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P:\watmodel\cwatmpublic\Lisflood\calib_stations\"/>
    </mc:Choice>
  </mc:AlternateContent>
  <xr:revisionPtr revIDLastSave="0" documentId="13_ncr:1_{7FFC9614-AF39-46B2-BF0E-2FE9338FB6E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nube_EFAS1arcmin_cal.stations" sheetId="3" r:id="rId1"/>
    <sheet name="Sheet1" sheetId="9" r:id="rId2"/>
    <sheet name="compare_merit" sheetId="7" r:id="rId3"/>
    <sheet name="Danube_GloFAS3arcmin_cal.stat" sheetId="4" r:id="rId4"/>
    <sheet name="compare_glofas" sheetId="10" r:id="rId5"/>
    <sheet name="glofas_result" sheetId="11" r:id="rId6"/>
    <sheet name="Bhima_GloFAS3arcmin_cal.stat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M6" i="10" l="1"/>
  <c r="BL6" i="10"/>
  <c r="BM5" i="10"/>
  <c r="BL5" i="10"/>
  <c r="BM4" i="10"/>
  <c r="BL4" i="10"/>
  <c r="BM3" i="10"/>
  <c r="BL3" i="10"/>
  <c r="AF4" i="10"/>
  <c r="AF5" i="10"/>
  <c r="AF6" i="10"/>
  <c r="AF7" i="10"/>
  <c r="AF8" i="10"/>
  <c r="AF9" i="10"/>
  <c r="AF10" i="10"/>
  <c r="AF11" i="10"/>
  <c r="AF12" i="10"/>
  <c r="AF13" i="10"/>
  <c r="AF14" i="10"/>
  <c r="AF15" i="10"/>
  <c r="AF16" i="10"/>
  <c r="AF17" i="10"/>
  <c r="AF18" i="10"/>
  <c r="AF19" i="10"/>
  <c r="AF20" i="10"/>
  <c r="AF21" i="10"/>
  <c r="AF22" i="10"/>
  <c r="AF23" i="10"/>
  <c r="AF24" i="10"/>
  <c r="AF25" i="10"/>
  <c r="AF26" i="10"/>
  <c r="AF27" i="10"/>
  <c r="AF28" i="10"/>
  <c r="AF29" i="10"/>
  <c r="AF30" i="10"/>
  <c r="AF31" i="10"/>
  <c r="AF32" i="10"/>
  <c r="AF33" i="10"/>
  <c r="AF34" i="10"/>
  <c r="AF35" i="10"/>
  <c r="AF36" i="10"/>
  <c r="AF37" i="10"/>
  <c r="AF38" i="10"/>
  <c r="AF39" i="10"/>
  <c r="AF40" i="10"/>
  <c r="AF41" i="10"/>
  <c r="AF42" i="10"/>
  <c r="AF43" i="10"/>
  <c r="AF44" i="10"/>
  <c r="AF45" i="10"/>
  <c r="AF46" i="10"/>
  <c r="AF47" i="10"/>
  <c r="AF3" i="10"/>
  <c r="AE4" i="10"/>
  <c r="AE5" i="10"/>
  <c r="AE6" i="10"/>
  <c r="AE7" i="10"/>
  <c r="AE8" i="10"/>
  <c r="AE9" i="10"/>
  <c r="AE10" i="10"/>
  <c r="AE11" i="10"/>
  <c r="AE12" i="10"/>
  <c r="AE13" i="10"/>
  <c r="AE14" i="10"/>
  <c r="AE15" i="10"/>
  <c r="AE16" i="10"/>
  <c r="AE17" i="10"/>
  <c r="AE18" i="10"/>
  <c r="AE19" i="10"/>
  <c r="AE20" i="10"/>
  <c r="AE21" i="10"/>
  <c r="AE22" i="10"/>
  <c r="AE23" i="10"/>
  <c r="AE24" i="10"/>
  <c r="AE25" i="10"/>
  <c r="AE26" i="10"/>
  <c r="AE27" i="10"/>
  <c r="AE28" i="10"/>
  <c r="AE29" i="10"/>
  <c r="AE30" i="10"/>
  <c r="AE31" i="10"/>
  <c r="AE32" i="10"/>
  <c r="AE33" i="10"/>
  <c r="AE34" i="10"/>
  <c r="AE35" i="10"/>
  <c r="AE36" i="10"/>
  <c r="AE37" i="10"/>
  <c r="AE38" i="10"/>
  <c r="AE39" i="10"/>
  <c r="AE40" i="10"/>
  <c r="AE41" i="10"/>
  <c r="AE42" i="10"/>
  <c r="AE43" i="10"/>
  <c r="AE44" i="10"/>
  <c r="AE45" i="10"/>
  <c r="AE46" i="10"/>
  <c r="AE47" i="10"/>
  <c r="AE3" i="10"/>
  <c r="BV16" i="9"/>
  <c r="BU16" i="9"/>
  <c r="BV12" i="9"/>
  <c r="BU12" i="9"/>
  <c r="BV7" i="9"/>
  <c r="BU7" i="9"/>
  <c r="BV6" i="9"/>
  <c r="BU6" i="9"/>
  <c r="BV18" i="9"/>
  <c r="BU18" i="9"/>
  <c r="BV17" i="9"/>
  <c r="BU17" i="9"/>
  <c r="BV5" i="9"/>
  <c r="BU5" i="9"/>
  <c r="BV3" i="9"/>
  <c r="BU3" i="9"/>
  <c r="BV15" i="9"/>
  <c r="BU15" i="9"/>
  <c r="BV2" i="9"/>
  <c r="BU2" i="9"/>
  <c r="BV14" i="9"/>
  <c r="BU14" i="9"/>
  <c r="BV4" i="9"/>
  <c r="BU4" i="9"/>
  <c r="BV10" i="9"/>
  <c r="BU10" i="9"/>
  <c r="BV8" i="9"/>
  <c r="BU8" i="9"/>
  <c r="BV11" i="9"/>
  <c r="BU11" i="9"/>
  <c r="BV19" i="9"/>
  <c r="BU19" i="9"/>
  <c r="BV9" i="9"/>
  <c r="BU9" i="9"/>
  <c r="BV13" i="9"/>
  <c r="BU13" i="9"/>
  <c r="AV243" i="9"/>
  <c r="AV171" i="9"/>
  <c r="AV108" i="9"/>
  <c r="AV4" i="9"/>
  <c r="AV7" i="9"/>
  <c r="AV3" i="9"/>
  <c r="AV8" i="9"/>
  <c r="AV5" i="9"/>
  <c r="AV195" i="9"/>
  <c r="AV28" i="9"/>
  <c r="AV306" i="9"/>
  <c r="AV24" i="9"/>
  <c r="AV19" i="9"/>
  <c r="AV6" i="9"/>
  <c r="AV18" i="9"/>
  <c r="AV15" i="9"/>
  <c r="AV13" i="9"/>
  <c r="AV224" i="9"/>
  <c r="AV99" i="9"/>
  <c r="AV246" i="9"/>
  <c r="AV9" i="9"/>
  <c r="AV10" i="9"/>
  <c r="AV162" i="9"/>
  <c r="AV137" i="9"/>
  <c r="AV17" i="9"/>
  <c r="AV315" i="9"/>
  <c r="AV249" i="9"/>
  <c r="AV12" i="9"/>
  <c r="AV75" i="9"/>
  <c r="AV16" i="9"/>
  <c r="AV62" i="9"/>
  <c r="AV49" i="9"/>
  <c r="AV23" i="9"/>
  <c r="AV129" i="9"/>
  <c r="AV291" i="9"/>
  <c r="AV11" i="9"/>
  <c r="AV58" i="9"/>
  <c r="AV14" i="9"/>
  <c r="AV111" i="9"/>
  <c r="AV204" i="9"/>
  <c r="AV242" i="9"/>
  <c r="AV47" i="9"/>
  <c r="AV283" i="9"/>
  <c r="AV88" i="9"/>
  <c r="AV117" i="9"/>
  <c r="AV55" i="9"/>
  <c r="AV64" i="9"/>
  <c r="AV172" i="9"/>
  <c r="AV151" i="9"/>
  <c r="AV148" i="9"/>
  <c r="AV292" i="9"/>
  <c r="AV52" i="9"/>
  <c r="AV304" i="9"/>
  <c r="AV253" i="9"/>
  <c r="AV211" i="9"/>
  <c r="AV84" i="9"/>
  <c r="AV286" i="9"/>
  <c r="AV201" i="9"/>
  <c r="AV301" i="9"/>
  <c r="AV202" i="9"/>
  <c r="AV244" i="9"/>
  <c r="AV29" i="9"/>
  <c r="AV197" i="9"/>
  <c r="AV128" i="9"/>
  <c r="AV82" i="9"/>
  <c r="AV226" i="9"/>
  <c r="AV109" i="9"/>
  <c r="AV102" i="9"/>
  <c r="AV89" i="9"/>
  <c r="AV274" i="9"/>
  <c r="AV78" i="9"/>
  <c r="AV159" i="9"/>
  <c r="AV144" i="9"/>
  <c r="AV167" i="9"/>
  <c r="AV212" i="9"/>
  <c r="AV270" i="9"/>
  <c r="AV21" i="9"/>
  <c r="AV146" i="9"/>
  <c r="AV67" i="9"/>
  <c r="AV184" i="9"/>
  <c r="AV280" i="9"/>
  <c r="AV252" i="9"/>
  <c r="AV41" i="9"/>
  <c r="AV221" i="9"/>
  <c r="AV98" i="9"/>
  <c r="AV25" i="9"/>
  <c r="AV53" i="9"/>
  <c r="AV68" i="9"/>
  <c r="AV63" i="9"/>
  <c r="AV229" i="9"/>
  <c r="AV296" i="9"/>
  <c r="AV183" i="9"/>
  <c r="AV106" i="9"/>
  <c r="AV207" i="9"/>
  <c r="AV158" i="9"/>
  <c r="AV297" i="9"/>
  <c r="AV157" i="9"/>
  <c r="AV71" i="9"/>
  <c r="AV188" i="9"/>
  <c r="AV126" i="9"/>
  <c r="AV134" i="9"/>
  <c r="AV215" i="9"/>
  <c r="AV163" i="9"/>
  <c r="AV110" i="9"/>
  <c r="AV85" i="9"/>
  <c r="AV298" i="9"/>
  <c r="AV219" i="9"/>
  <c r="AV206" i="9"/>
  <c r="AV272" i="9"/>
  <c r="AV87" i="9"/>
  <c r="AV152" i="9"/>
  <c r="AV236" i="9"/>
  <c r="AV150" i="9"/>
  <c r="AV169" i="9"/>
  <c r="AV265" i="9"/>
  <c r="AV181" i="9"/>
  <c r="AV230" i="9"/>
  <c r="AV177" i="9"/>
  <c r="AV222" i="9"/>
  <c r="AV200" i="9"/>
  <c r="AV257" i="9"/>
  <c r="AV79" i="9"/>
  <c r="AV218" i="9"/>
  <c r="AV251" i="9"/>
  <c r="AV113" i="9"/>
  <c r="AV96" i="9"/>
  <c r="AV51" i="9"/>
  <c r="AV43" i="9"/>
  <c r="AV77" i="9"/>
  <c r="AV194" i="9"/>
  <c r="AV125" i="9"/>
  <c r="AV213" i="9"/>
  <c r="AV33" i="9"/>
  <c r="AV140" i="9"/>
  <c r="AV254" i="9"/>
  <c r="AV260" i="9"/>
  <c r="AV37" i="9"/>
  <c r="AV44" i="9"/>
  <c r="AV189" i="9"/>
  <c r="AV275" i="9"/>
  <c r="AV214" i="9"/>
  <c r="AV142" i="9"/>
  <c r="AV302" i="9"/>
  <c r="AV285" i="9"/>
  <c r="AV247" i="9"/>
  <c r="AV36" i="9"/>
  <c r="AV205" i="9"/>
  <c r="AV191" i="9"/>
  <c r="AV32" i="9"/>
  <c r="AV307" i="9"/>
  <c r="AV72" i="9"/>
  <c r="AV119" i="9"/>
  <c r="AV294" i="9"/>
  <c r="AV314" i="9"/>
  <c r="AV161" i="9"/>
  <c r="AV22" i="9"/>
  <c r="AV311" i="9"/>
  <c r="AV281" i="9"/>
  <c r="AV154" i="9"/>
  <c r="AV45" i="9"/>
  <c r="AV192" i="9"/>
  <c r="AV261" i="9"/>
  <c r="AV287" i="9"/>
  <c r="AV305" i="9"/>
  <c r="AV138" i="9"/>
  <c r="AV241" i="9"/>
  <c r="AV203" i="9"/>
  <c r="AV114" i="9"/>
  <c r="AV225" i="9"/>
  <c r="AV170" i="9"/>
  <c r="AV232" i="9"/>
  <c r="AV101" i="9"/>
  <c r="AV69" i="9"/>
  <c r="AV132" i="9"/>
  <c r="AV210" i="9"/>
  <c r="AV209" i="9"/>
  <c r="AV196" i="9"/>
  <c r="AV312" i="9"/>
  <c r="AV136" i="9"/>
  <c r="AV299" i="9"/>
  <c r="AV60" i="9"/>
  <c r="AV231" i="9"/>
  <c r="AV81" i="9"/>
  <c r="AV166" i="9"/>
  <c r="AV174" i="9"/>
  <c r="AV149" i="9"/>
  <c r="AV178" i="9"/>
  <c r="AV26" i="9"/>
  <c r="AV271" i="9"/>
  <c r="AV54" i="9"/>
  <c r="AV227" i="9"/>
  <c r="AV187" i="9"/>
  <c r="AV179" i="9"/>
  <c r="AV147" i="9"/>
  <c r="AV133" i="9"/>
  <c r="AV180" i="9"/>
  <c r="AV40" i="9"/>
  <c r="AV57" i="9"/>
  <c r="AV86" i="9"/>
  <c r="AV27" i="9"/>
  <c r="AV76" i="9"/>
  <c r="AV277" i="9"/>
  <c r="AV100" i="9"/>
  <c r="AV276" i="9"/>
  <c r="AV235" i="9"/>
  <c r="AV124" i="9"/>
  <c r="AV74" i="9"/>
  <c r="AV295" i="9"/>
  <c r="AV185" i="9"/>
  <c r="AV250" i="9"/>
  <c r="AV48" i="9"/>
  <c r="AV30" i="9"/>
  <c r="AV168" i="9"/>
  <c r="AV267" i="9"/>
  <c r="AV61" i="9"/>
  <c r="AV256" i="9"/>
  <c r="AV233" i="9"/>
  <c r="AV94" i="9"/>
  <c r="AV238" i="9"/>
  <c r="AV120" i="9"/>
  <c r="AV107" i="9"/>
  <c r="AV80" i="9"/>
  <c r="AV130" i="9"/>
  <c r="AV313" i="9"/>
  <c r="AV248" i="9"/>
  <c r="AV216" i="9"/>
  <c r="AV83" i="9"/>
  <c r="AV217" i="9"/>
  <c r="AV92" i="9"/>
  <c r="AV182" i="9"/>
  <c r="AV155" i="9"/>
  <c r="AV59" i="9"/>
  <c r="AV290" i="9"/>
  <c r="AV228" i="9"/>
  <c r="AV31" i="9"/>
  <c r="AV139" i="9"/>
  <c r="AV127" i="9"/>
  <c r="AV309" i="9"/>
  <c r="AV310" i="9"/>
  <c r="AV240" i="9"/>
  <c r="AV115" i="9"/>
  <c r="AV293" i="9"/>
  <c r="AV39" i="9"/>
  <c r="AV93" i="9"/>
  <c r="AV245" i="9"/>
  <c r="AV239" i="9"/>
  <c r="AV141" i="9"/>
  <c r="AV190" i="9"/>
  <c r="AV278" i="9"/>
  <c r="AV38" i="9"/>
  <c r="AV156" i="9"/>
  <c r="AV284" i="9"/>
  <c r="AV112" i="9"/>
  <c r="AV262" i="9"/>
  <c r="AV20" i="9"/>
  <c r="AV176" i="9"/>
  <c r="AV199" i="9"/>
  <c r="AV143" i="9"/>
  <c r="AV269" i="9"/>
  <c r="AV303" i="9"/>
  <c r="AV316" i="9"/>
  <c r="AV66" i="9"/>
  <c r="AV123" i="9"/>
  <c r="AV263" i="9"/>
  <c r="AV122" i="9"/>
  <c r="AV223" i="9"/>
  <c r="AV97" i="9"/>
  <c r="AV118" i="9"/>
  <c r="AV282" i="9"/>
  <c r="AV116" i="9"/>
  <c r="AV50" i="9"/>
  <c r="AV35" i="9"/>
  <c r="AV164" i="9"/>
  <c r="AV198" i="9"/>
  <c r="AV121" i="9"/>
  <c r="AV135" i="9"/>
  <c r="AV186" i="9"/>
  <c r="AV70" i="9"/>
  <c r="AV288" i="9"/>
  <c r="AV103" i="9"/>
  <c r="AV273" i="9"/>
  <c r="AV73" i="9"/>
  <c r="AV104" i="9"/>
  <c r="AV173" i="9"/>
  <c r="AV145" i="9"/>
  <c r="AV193" i="9"/>
  <c r="AV266" i="9"/>
  <c r="AV300" i="9"/>
  <c r="AV65" i="9"/>
  <c r="AV237" i="9"/>
  <c r="AV289" i="9"/>
  <c r="AV160" i="9"/>
  <c r="AV56" i="9"/>
  <c r="AV175" i="9"/>
  <c r="AV105" i="9"/>
  <c r="AV208" i="9"/>
  <c r="AV234" i="9"/>
  <c r="AV264" i="9"/>
  <c r="AV220" i="9"/>
  <c r="AV131" i="9"/>
  <c r="AV34" i="9"/>
  <c r="AV42" i="9"/>
  <c r="AV95" i="9"/>
  <c r="AV90" i="9"/>
  <c r="AV255" i="9"/>
  <c r="AV308" i="9"/>
  <c r="AV259" i="9"/>
  <c r="AV91" i="9"/>
  <c r="AV153" i="9"/>
  <c r="AV258" i="9"/>
  <c r="AV279" i="9"/>
  <c r="AV268" i="9"/>
  <c r="AV46" i="9"/>
  <c r="AV165" i="9"/>
  <c r="AV2" i="9"/>
  <c r="AU243" i="9"/>
  <c r="AU171" i="9"/>
  <c r="AU108" i="9"/>
  <c r="AU4" i="9"/>
  <c r="AU7" i="9"/>
  <c r="AU3" i="9"/>
  <c r="AU8" i="9"/>
  <c r="AU5" i="9"/>
  <c r="AU195" i="9"/>
  <c r="AU28" i="9"/>
  <c r="AU306" i="9"/>
  <c r="AU24" i="9"/>
  <c r="AU19" i="9"/>
  <c r="AU6" i="9"/>
  <c r="AU18" i="9"/>
  <c r="AU15" i="9"/>
  <c r="AU13" i="9"/>
  <c r="AU224" i="9"/>
  <c r="AU99" i="9"/>
  <c r="AU246" i="9"/>
  <c r="AU9" i="9"/>
  <c r="AU10" i="9"/>
  <c r="AU162" i="9"/>
  <c r="AU137" i="9"/>
  <c r="AU17" i="9"/>
  <c r="AU315" i="9"/>
  <c r="AU249" i="9"/>
  <c r="AU12" i="9"/>
  <c r="AU75" i="9"/>
  <c r="AU16" i="9"/>
  <c r="AU62" i="9"/>
  <c r="AU49" i="9"/>
  <c r="AU23" i="9"/>
  <c r="AU129" i="9"/>
  <c r="AU291" i="9"/>
  <c r="AU11" i="9"/>
  <c r="AU58" i="9"/>
  <c r="AU14" i="9"/>
  <c r="AU111" i="9"/>
  <c r="AU204" i="9"/>
  <c r="AU242" i="9"/>
  <c r="AU47" i="9"/>
  <c r="AU283" i="9"/>
  <c r="AU88" i="9"/>
  <c r="AU117" i="9"/>
  <c r="AU55" i="9"/>
  <c r="AU64" i="9"/>
  <c r="AU172" i="9"/>
  <c r="AU151" i="9"/>
  <c r="AU148" i="9"/>
  <c r="AU292" i="9"/>
  <c r="AU52" i="9"/>
  <c r="AU304" i="9"/>
  <c r="AU253" i="9"/>
  <c r="AU211" i="9"/>
  <c r="AU84" i="9"/>
  <c r="AU286" i="9"/>
  <c r="AU201" i="9"/>
  <c r="AU301" i="9"/>
  <c r="AU202" i="9"/>
  <c r="AU244" i="9"/>
  <c r="AU29" i="9"/>
  <c r="AU197" i="9"/>
  <c r="AU128" i="9"/>
  <c r="AU82" i="9"/>
  <c r="AU226" i="9"/>
  <c r="AU109" i="9"/>
  <c r="AU102" i="9"/>
  <c r="AU89" i="9"/>
  <c r="AU274" i="9"/>
  <c r="AU78" i="9"/>
  <c r="AU159" i="9"/>
  <c r="AU144" i="9"/>
  <c r="AU167" i="9"/>
  <c r="AU212" i="9"/>
  <c r="AU270" i="9"/>
  <c r="AU21" i="9"/>
  <c r="AU146" i="9"/>
  <c r="AU67" i="9"/>
  <c r="AU184" i="9"/>
  <c r="AU280" i="9"/>
  <c r="AU252" i="9"/>
  <c r="AU41" i="9"/>
  <c r="AU221" i="9"/>
  <c r="AU98" i="9"/>
  <c r="AU25" i="9"/>
  <c r="AU53" i="9"/>
  <c r="AU68" i="9"/>
  <c r="AU63" i="9"/>
  <c r="AU229" i="9"/>
  <c r="AU296" i="9"/>
  <c r="AU183" i="9"/>
  <c r="AU106" i="9"/>
  <c r="AU207" i="9"/>
  <c r="AU158" i="9"/>
  <c r="AU297" i="9"/>
  <c r="AU157" i="9"/>
  <c r="AU71" i="9"/>
  <c r="AU188" i="9"/>
  <c r="AU126" i="9"/>
  <c r="AU134" i="9"/>
  <c r="AU215" i="9"/>
  <c r="AU163" i="9"/>
  <c r="AU110" i="9"/>
  <c r="AU85" i="9"/>
  <c r="AU298" i="9"/>
  <c r="AU219" i="9"/>
  <c r="AU206" i="9"/>
  <c r="AU272" i="9"/>
  <c r="AU87" i="9"/>
  <c r="AU152" i="9"/>
  <c r="AU236" i="9"/>
  <c r="AU150" i="9"/>
  <c r="AU169" i="9"/>
  <c r="AU265" i="9"/>
  <c r="AU181" i="9"/>
  <c r="AU230" i="9"/>
  <c r="AU177" i="9"/>
  <c r="AU222" i="9"/>
  <c r="AU200" i="9"/>
  <c r="AU257" i="9"/>
  <c r="AU79" i="9"/>
  <c r="AU218" i="9"/>
  <c r="AU251" i="9"/>
  <c r="AU113" i="9"/>
  <c r="AU96" i="9"/>
  <c r="AU51" i="9"/>
  <c r="AU43" i="9"/>
  <c r="AU77" i="9"/>
  <c r="AU194" i="9"/>
  <c r="AU125" i="9"/>
  <c r="AU213" i="9"/>
  <c r="AU33" i="9"/>
  <c r="AU140" i="9"/>
  <c r="AU254" i="9"/>
  <c r="AU260" i="9"/>
  <c r="AU37" i="9"/>
  <c r="AU44" i="9"/>
  <c r="AU189" i="9"/>
  <c r="AU275" i="9"/>
  <c r="AU214" i="9"/>
  <c r="AU142" i="9"/>
  <c r="AU302" i="9"/>
  <c r="AU285" i="9"/>
  <c r="AU247" i="9"/>
  <c r="AU36" i="9"/>
  <c r="AU205" i="9"/>
  <c r="AU191" i="9"/>
  <c r="AU32" i="9"/>
  <c r="AU307" i="9"/>
  <c r="AU72" i="9"/>
  <c r="AU119" i="9"/>
  <c r="AU294" i="9"/>
  <c r="AU314" i="9"/>
  <c r="AU161" i="9"/>
  <c r="AU22" i="9"/>
  <c r="AU311" i="9"/>
  <c r="AU281" i="9"/>
  <c r="AU154" i="9"/>
  <c r="AU45" i="9"/>
  <c r="AU192" i="9"/>
  <c r="AU261" i="9"/>
  <c r="AU287" i="9"/>
  <c r="AU305" i="9"/>
  <c r="AU138" i="9"/>
  <c r="AU241" i="9"/>
  <c r="AU203" i="9"/>
  <c r="AU114" i="9"/>
  <c r="AU225" i="9"/>
  <c r="AU170" i="9"/>
  <c r="AU232" i="9"/>
  <c r="AU101" i="9"/>
  <c r="AU69" i="9"/>
  <c r="AU132" i="9"/>
  <c r="AU210" i="9"/>
  <c r="AU209" i="9"/>
  <c r="AU196" i="9"/>
  <c r="AU312" i="9"/>
  <c r="AU136" i="9"/>
  <c r="AU299" i="9"/>
  <c r="AU60" i="9"/>
  <c r="AU231" i="9"/>
  <c r="AU81" i="9"/>
  <c r="AU166" i="9"/>
  <c r="AU174" i="9"/>
  <c r="AU149" i="9"/>
  <c r="AU178" i="9"/>
  <c r="AU26" i="9"/>
  <c r="AU271" i="9"/>
  <c r="AU54" i="9"/>
  <c r="AU227" i="9"/>
  <c r="AU187" i="9"/>
  <c r="AU179" i="9"/>
  <c r="AU147" i="9"/>
  <c r="AU133" i="9"/>
  <c r="AU180" i="9"/>
  <c r="AU40" i="9"/>
  <c r="AU57" i="9"/>
  <c r="AU86" i="9"/>
  <c r="AU27" i="9"/>
  <c r="AU76" i="9"/>
  <c r="AU277" i="9"/>
  <c r="AU100" i="9"/>
  <c r="AU276" i="9"/>
  <c r="AU235" i="9"/>
  <c r="AU124" i="9"/>
  <c r="AU74" i="9"/>
  <c r="AU295" i="9"/>
  <c r="AU185" i="9"/>
  <c r="AU250" i="9"/>
  <c r="AU48" i="9"/>
  <c r="AU30" i="9"/>
  <c r="AU168" i="9"/>
  <c r="AU267" i="9"/>
  <c r="AU61" i="9"/>
  <c r="AU256" i="9"/>
  <c r="AU233" i="9"/>
  <c r="AU94" i="9"/>
  <c r="AU238" i="9"/>
  <c r="AU120" i="9"/>
  <c r="AU107" i="9"/>
  <c r="AU80" i="9"/>
  <c r="AU130" i="9"/>
  <c r="AU313" i="9"/>
  <c r="AU248" i="9"/>
  <c r="AU216" i="9"/>
  <c r="AU83" i="9"/>
  <c r="AU217" i="9"/>
  <c r="AU92" i="9"/>
  <c r="AU182" i="9"/>
  <c r="AU155" i="9"/>
  <c r="AU59" i="9"/>
  <c r="AU290" i="9"/>
  <c r="AU228" i="9"/>
  <c r="AU31" i="9"/>
  <c r="AU139" i="9"/>
  <c r="AU127" i="9"/>
  <c r="AU309" i="9"/>
  <c r="AU310" i="9"/>
  <c r="AU240" i="9"/>
  <c r="AU115" i="9"/>
  <c r="AU293" i="9"/>
  <c r="AU39" i="9"/>
  <c r="AU93" i="9"/>
  <c r="AU245" i="9"/>
  <c r="AU239" i="9"/>
  <c r="AU141" i="9"/>
  <c r="AU190" i="9"/>
  <c r="AU278" i="9"/>
  <c r="AU38" i="9"/>
  <c r="AU156" i="9"/>
  <c r="AU284" i="9"/>
  <c r="AU112" i="9"/>
  <c r="AU262" i="9"/>
  <c r="AU20" i="9"/>
  <c r="AU176" i="9"/>
  <c r="AU199" i="9"/>
  <c r="AU143" i="9"/>
  <c r="AU269" i="9"/>
  <c r="AU303" i="9"/>
  <c r="AU316" i="9"/>
  <c r="AU66" i="9"/>
  <c r="AU123" i="9"/>
  <c r="AU263" i="9"/>
  <c r="AU122" i="9"/>
  <c r="AU223" i="9"/>
  <c r="AU97" i="9"/>
  <c r="AU118" i="9"/>
  <c r="AU282" i="9"/>
  <c r="AU116" i="9"/>
  <c r="AU50" i="9"/>
  <c r="AU35" i="9"/>
  <c r="AU164" i="9"/>
  <c r="AU198" i="9"/>
  <c r="AU121" i="9"/>
  <c r="AU135" i="9"/>
  <c r="AU186" i="9"/>
  <c r="AU70" i="9"/>
  <c r="AU288" i="9"/>
  <c r="AU103" i="9"/>
  <c r="AU273" i="9"/>
  <c r="AU73" i="9"/>
  <c r="AU104" i="9"/>
  <c r="AU173" i="9"/>
  <c r="AU145" i="9"/>
  <c r="AU193" i="9"/>
  <c r="AU266" i="9"/>
  <c r="AU300" i="9"/>
  <c r="AU65" i="9"/>
  <c r="AU237" i="9"/>
  <c r="AU289" i="9"/>
  <c r="AU160" i="9"/>
  <c r="AU56" i="9"/>
  <c r="AU175" i="9"/>
  <c r="AU105" i="9"/>
  <c r="AU208" i="9"/>
  <c r="AU234" i="9"/>
  <c r="AU264" i="9"/>
  <c r="AU220" i="9"/>
  <c r="AU131" i="9"/>
  <c r="AU34" i="9"/>
  <c r="AU42" i="9"/>
  <c r="AU95" i="9"/>
  <c r="AU90" i="9"/>
  <c r="AU255" i="9"/>
  <c r="AU308" i="9"/>
  <c r="AU259" i="9"/>
  <c r="AU91" i="9"/>
  <c r="AU153" i="9"/>
  <c r="AU258" i="9"/>
  <c r="AU279" i="9"/>
  <c r="AU268" i="9"/>
  <c r="AU46" i="9"/>
  <c r="AU165" i="9"/>
  <c r="AU2" i="9"/>
  <c r="DU5" i="7"/>
  <c r="DT5" i="7"/>
  <c r="DP5" i="7"/>
  <c r="DO5" i="7"/>
  <c r="DU4" i="7"/>
  <c r="DT4" i="7"/>
  <c r="DP4" i="7"/>
  <c r="DO4" i="7"/>
  <c r="DU3" i="7"/>
  <c r="DT3" i="7"/>
  <c r="DP3" i="7"/>
  <c r="DO3" i="7"/>
  <c r="CJ4" i="7"/>
  <c r="CJ5" i="7"/>
  <c r="CJ6" i="7"/>
  <c r="CJ7" i="7"/>
  <c r="CJ8" i="7"/>
  <c r="CJ9" i="7"/>
  <c r="CJ10" i="7"/>
  <c r="CJ11" i="7"/>
  <c r="CJ12" i="7"/>
  <c r="CJ13" i="7"/>
  <c r="CJ14" i="7"/>
  <c r="CJ15" i="7"/>
  <c r="CJ16" i="7"/>
  <c r="CJ17" i="7"/>
  <c r="CJ18" i="7"/>
  <c r="CJ19" i="7"/>
  <c r="CJ20" i="7"/>
  <c r="CJ21" i="7"/>
  <c r="CJ22" i="7"/>
  <c r="CJ23" i="7"/>
  <c r="CJ24" i="7"/>
  <c r="CJ25" i="7"/>
  <c r="CJ26" i="7"/>
  <c r="CJ27" i="7"/>
  <c r="CJ28" i="7"/>
  <c r="CJ29" i="7"/>
  <c r="CJ30" i="7"/>
  <c r="CJ3" i="7"/>
  <c r="CK3" i="7"/>
  <c r="CK4" i="7"/>
  <c r="CK5" i="7"/>
  <c r="CK6" i="7"/>
  <c r="CK7" i="7"/>
  <c r="CK8" i="7"/>
  <c r="CK9" i="7"/>
  <c r="CK10" i="7"/>
  <c r="CK11" i="7"/>
  <c r="CK12" i="7"/>
  <c r="CK13" i="7"/>
  <c r="CK14" i="7"/>
  <c r="CK15" i="7"/>
  <c r="CK16" i="7"/>
  <c r="CK17" i="7"/>
  <c r="CK18" i="7"/>
  <c r="CK19" i="7"/>
  <c r="CK20" i="7"/>
  <c r="CK21" i="7"/>
  <c r="CK22" i="7"/>
  <c r="CK23" i="7"/>
  <c r="CK24" i="7"/>
  <c r="CK25" i="7"/>
  <c r="CK26" i="7"/>
  <c r="CK27" i="7"/>
  <c r="CK28" i="7"/>
  <c r="CK29" i="7"/>
  <c r="CK30" i="7"/>
  <c r="CP30" i="7"/>
  <c r="CO30" i="7"/>
  <c r="CP29" i="7"/>
  <c r="CO29" i="7"/>
  <c r="CP28" i="7"/>
  <c r="CO28" i="7"/>
  <c r="CP27" i="7"/>
  <c r="CO27" i="7"/>
  <c r="CP26" i="7"/>
  <c r="CO26" i="7"/>
  <c r="CP25" i="7"/>
  <c r="CO25" i="7"/>
  <c r="CP24" i="7"/>
  <c r="CO24" i="7"/>
  <c r="CP23" i="7"/>
  <c r="CO23" i="7"/>
  <c r="CP22" i="7"/>
  <c r="CO22" i="7"/>
  <c r="CP21" i="7"/>
  <c r="CO21" i="7"/>
  <c r="CP20" i="7"/>
  <c r="CO20" i="7"/>
  <c r="CP19" i="7"/>
  <c r="CO19" i="7"/>
  <c r="CP18" i="7"/>
  <c r="CO18" i="7"/>
  <c r="CP17" i="7"/>
  <c r="CO17" i="7"/>
  <c r="CP16" i="7"/>
  <c r="CO16" i="7"/>
  <c r="CP15" i="7"/>
  <c r="CO15" i="7"/>
  <c r="CP14" i="7"/>
  <c r="CO14" i="7"/>
  <c r="CP13" i="7"/>
  <c r="CO13" i="7"/>
  <c r="CP12" i="7"/>
  <c r="CO12" i="7"/>
  <c r="CP11" i="7"/>
  <c r="CO11" i="7"/>
  <c r="CP10" i="7"/>
  <c r="CO10" i="7"/>
  <c r="CP9" i="7"/>
  <c r="CO9" i="7"/>
  <c r="CP8" i="7"/>
  <c r="CO8" i="7"/>
  <c r="CP7" i="7"/>
  <c r="CO7" i="7"/>
  <c r="CP6" i="7"/>
  <c r="CO6" i="7"/>
  <c r="CP5" i="7"/>
  <c r="CO5" i="7"/>
  <c r="CP4" i="7"/>
  <c r="CO4" i="7"/>
  <c r="CP3" i="7"/>
  <c r="CO3" i="7"/>
  <c r="BN4" i="7"/>
  <c r="BN5" i="7"/>
  <c r="BN6" i="7"/>
  <c r="BN7" i="7"/>
  <c r="BN8" i="7"/>
  <c r="BN9" i="7"/>
  <c r="BN10" i="7"/>
  <c r="BN11" i="7"/>
  <c r="BN12" i="7"/>
  <c r="BN13" i="7"/>
  <c r="BN14" i="7"/>
  <c r="BN15" i="7"/>
  <c r="BN16" i="7"/>
  <c r="BN17" i="7"/>
  <c r="BN18" i="7"/>
  <c r="BN19" i="7"/>
  <c r="BN20" i="7"/>
  <c r="BN21" i="7"/>
  <c r="BN22" i="7"/>
  <c r="BN23" i="7"/>
  <c r="BN24" i="7"/>
  <c r="BN25" i="7"/>
  <c r="BN26" i="7"/>
  <c r="BN27" i="7"/>
  <c r="BN28" i="7"/>
  <c r="BN29" i="7"/>
  <c r="BN30" i="7"/>
  <c r="BN31" i="7"/>
  <c r="BN32" i="7"/>
  <c r="BN33" i="7"/>
  <c r="BN34" i="7"/>
  <c r="BN35" i="7"/>
  <c r="BN36" i="7"/>
  <c r="BN37" i="7"/>
  <c r="BN38" i="7"/>
  <c r="BN39" i="7"/>
  <c r="BN40" i="7"/>
  <c r="BN41" i="7"/>
  <c r="BN42" i="7"/>
  <c r="BN43" i="7"/>
  <c r="BN44" i="7"/>
  <c r="BN45" i="7"/>
  <c r="BN46" i="7"/>
  <c r="BN47" i="7"/>
  <c r="BN48" i="7"/>
  <c r="BN49" i="7"/>
  <c r="BN50" i="7"/>
  <c r="BN51" i="7"/>
  <c r="BN52" i="7"/>
  <c r="BN53" i="7"/>
  <c r="BN54" i="7"/>
  <c r="BN55" i="7"/>
  <c r="BN56" i="7"/>
  <c r="BN57" i="7"/>
  <c r="BN58" i="7"/>
  <c r="BN59" i="7"/>
  <c r="BN60" i="7"/>
  <c r="BN61" i="7"/>
  <c r="BN62" i="7"/>
  <c r="BN63" i="7"/>
  <c r="BN64" i="7"/>
  <c r="BN65" i="7"/>
  <c r="BN66" i="7"/>
  <c r="BN67" i="7"/>
  <c r="BN68" i="7"/>
  <c r="BN69" i="7"/>
  <c r="BN70" i="7"/>
  <c r="BN71" i="7"/>
  <c r="BN72" i="7"/>
  <c r="BN73" i="7"/>
  <c r="BN74" i="7"/>
  <c r="BN75" i="7"/>
  <c r="BN76" i="7"/>
  <c r="BN77" i="7"/>
  <c r="BN78" i="7"/>
  <c r="BN79" i="7"/>
  <c r="BN80" i="7"/>
  <c r="BN81" i="7"/>
  <c r="BN82" i="7"/>
  <c r="BN83" i="7"/>
  <c r="BN84" i="7"/>
  <c r="BN85" i="7"/>
  <c r="BN86" i="7"/>
  <c r="BN87" i="7"/>
  <c r="BN88" i="7"/>
  <c r="BN89" i="7"/>
  <c r="BN90" i="7"/>
  <c r="BN91" i="7"/>
  <c r="BN92" i="7"/>
  <c r="BN93" i="7"/>
  <c r="BN94" i="7"/>
  <c r="BN95" i="7"/>
  <c r="BN96" i="7"/>
  <c r="BN97" i="7"/>
  <c r="BN98" i="7"/>
  <c r="BN99" i="7"/>
  <c r="BN100" i="7"/>
  <c r="BN101" i="7"/>
  <c r="BN102" i="7"/>
  <c r="BN103" i="7"/>
  <c r="BN104" i="7"/>
  <c r="BN105" i="7"/>
  <c r="BN106" i="7"/>
  <c r="BN107" i="7"/>
  <c r="BN108" i="7"/>
  <c r="BN109" i="7"/>
  <c r="BN110" i="7"/>
  <c r="BN111" i="7"/>
  <c r="BN112" i="7"/>
  <c r="BN113" i="7"/>
  <c r="BN114" i="7"/>
  <c r="BN115" i="7"/>
  <c r="BN116" i="7"/>
  <c r="BN117" i="7"/>
  <c r="BN118" i="7"/>
  <c r="BN119" i="7"/>
  <c r="BN120" i="7"/>
  <c r="BN121" i="7"/>
  <c r="BN122" i="7"/>
  <c r="BN123" i="7"/>
  <c r="BN124" i="7"/>
  <c r="BN125" i="7"/>
  <c r="BN126" i="7"/>
  <c r="BN127" i="7"/>
  <c r="BN128" i="7"/>
  <c r="BN129" i="7"/>
  <c r="BN130" i="7"/>
  <c r="BN131" i="7"/>
  <c r="BN132" i="7"/>
  <c r="BN133" i="7"/>
  <c r="BN134" i="7"/>
  <c r="BN135" i="7"/>
  <c r="BN136" i="7"/>
  <c r="BN137" i="7"/>
  <c r="BN138" i="7"/>
  <c r="BN139" i="7"/>
  <c r="BN140" i="7"/>
  <c r="BN141" i="7"/>
  <c r="BN142" i="7"/>
  <c r="BN143" i="7"/>
  <c r="BN144" i="7"/>
  <c r="BN145" i="7"/>
  <c r="BN146" i="7"/>
  <c r="BN147" i="7"/>
  <c r="BN148" i="7"/>
  <c r="BN149" i="7"/>
  <c r="BN150" i="7"/>
  <c r="BN151" i="7"/>
  <c r="BN152" i="7"/>
  <c r="BN153" i="7"/>
  <c r="BN154" i="7"/>
  <c r="BN155" i="7"/>
  <c r="BN156" i="7"/>
  <c r="BN157" i="7"/>
  <c r="BN158" i="7"/>
  <c r="BN159" i="7"/>
  <c r="BN160" i="7"/>
  <c r="BN161" i="7"/>
  <c r="BN162" i="7"/>
  <c r="BN163" i="7"/>
  <c r="BN164" i="7"/>
  <c r="BN165" i="7"/>
  <c r="BN166" i="7"/>
  <c r="BN167" i="7"/>
  <c r="BN168" i="7"/>
  <c r="BN169" i="7"/>
  <c r="BN170" i="7"/>
  <c r="BN171" i="7"/>
  <c r="BN172" i="7"/>
  <c r="BN173" i="7"/>
  <c r="BN174" i="7"/>
  <c r="BN175" i="7"/>
  <c r="BN176" i="7"/>
  <c r="BN177" i="7"/>
  <c r="BN178" i="7"/>
  <c r="BN179" i="7"/>
  <c r="BN180" i="7"/>
  <c r="BN181" i="7"/>
  <c r="BN182" i="7"/>
  <c r="BN183" i="7"/>
  <c r="BN184" i="7"/>
  <c r="BN185" i="7"/>
  <c r="BN186" i="7"/>
  <c r="BN187" i="7"/>
  <c r="BN188" i="7"/>
  <c r="BN189" i="7"/>
  <c r="BN190" i="7"/>
  <c r="BN191" i="7"/>
  <c r="BN192" i="7"/>
  <c r="BN193" i="7"/>
  <c r="BN194" i="7"/>
  <c r="BN195" i="7"/>
  <c r="BN196" i="7"/>
  <c r="BN197" i="7"/>
  <c r="BN198" i="7"/>
  <c r="BN199" i="7"/>
  <c r="BN200" i="7"/>
  <c r="BN201" i="7"/>
  <c r="BN202" i="7"/>
  <c r="BN203" i="7"/>
  <c r="BN204" i="7"/>
  <c r="BN205" i="7"/>
  <c r="BN206" i="7"/>
  <c r="BN207" i="7"/>
  <c r="BN208" i="7"/>
  <c r="BN209" i="7"/>
  <c r="BN210" i="7"/>
  <c r="BN211" i="7"/>
  <c r="BN212" i="7"/>
  <c r="BN213" i="7"/>
  <c r="BN214" i="7"/>
  <c r="BN215" i="7"/>
  <c r="BN216" i="7"/>
  <c r="BN217" i="7"/>
  <c r="BN218" i="7"/>
  <c r="BN219" i="7"/>
  <c r="BN220" i="7"/>
  <c r="BN221" i="7"/>
  <c r="BN222" i="7"/>
  <c r="BN223" i="7"/>
  <c r="BN224" i="7"/>
  <c r="BN225" i="7"/>
  <c r="BN226" i="7"/>
  <c r="BN227" i="7"/>
  <c r="BN228" i="7"/>
  <c r="BN229" i="7"/>
  <c r="BN230" i="7"/>
  <c r="BN231" i="7"/>
  <c r="BN232" i="7"/>
  <c r="BN233" i="7"/>
  <c r="BN234" i="7"/>
  <c r="BN235" i="7"/>
  <c r="BN236" i="7"/>
  <c r="BN237" i="7"/>
  <c r="BN238" i="7"/>
  <c r="BN239" i="7"/>
  <c r="BN240" i="7"/>
  <c r="BN241" i="7"/>
  <c r="BN242" i="7"/>
  <c r="BN243" i="7"/>
  <c r="BN244" i="7"/>
  <c r="BN245" i="7"/>
  <c r="BN246" i="7"/>
  <c r="BN247" i="7"/>
  <c r="BN248" i="7"/>
  <c r="BN249" i="7"/>
  <c r="BN250" i="7"/>
  <c r="BN251" i="7"/>
  <c r="BN252" i="7"/>
  <c r="BN253" i="7"/>
  <c r="BN254" i="7"/>
  <c r="BN255" i="7"/>
  <c r="BN256" i="7"/>
  <c r="BN257" i="7"/>
  <c r="BN258" i="7"/>
  <c r="BN259" i="7"/>
  <c r="BN260" i="7"/>
  <c r="BN261" i="7"/>
  <c r="BN262" i="7"/>
  <c r="BN263" i="7"/>
  <c r="BN264" i="7"/>
  <c r="BN265" i="7"/>
  <c r="BN266" i="7"/>
  <c r="BN267" i="7"/>
  <c r="BN268" i="7"/>
  <c r="BN269" i="7"/>
  <c r="BN270" i="7"/>
  <c r="BN271" i="7"/>
  <c r="BN272" i="7"/>
  <c r="BN273" i="7"/>
  <c r="BN274" i="7"/>
  <c r="BN275" i="7"/>
  <c r="BN276" i="7"/>
  <c r="BN277" i="7"/>
  <c r="BN278" i="7"/>
  <c r="BN279" i="7"/>
  <c r="BN280" i="7"/>
  <c r="BN281" i="7"/>
  <c r="BN282" i="7"/>
  <c r="BN283" i="7"/>
  <c r="BN284" i="7"/>
  <c r="BN285" i="7"/>
  <c r="BN286" i="7"/>
  <c r="BN287" i="7"/>
  <c r="BN288" i="7"/>
  <c r="BN289" i="7"/>
  <c r="BN290" i="7"/>
  <c r="BN291" i="7"/>
  <c r="BN292" i="7"/>
  <c r="BN293" i="7"/>
  <c r="BN294" i="7"/>
  <c r="BN295" i="7"/>
  <c r="BN296" i="7"/>
  <c r="BN297" i="7"/>
  <c r="BN298" i="7"/>
  <c r="BN299" i="7"/>
  <c r="BN300" i="7"/>
  <c r="BN301" i="7"/>
  <c r="BN302" i="7"/>
  <c r="BN303" i="7"/>
  <c r="BN304" i="7"/>
  <c r="BN305" i="7"/>
  <c r="BN306" i="7"/>
  <c r="BN307" i="7"/>
  <c r="BN308" i="7"/>
  <c r="BN309" i="7"/>
  <c r="BN310" i="7"/>
  <c r="BN311" i="7"/>
  <c r="BN312" i="7"/>
  <c r="BN313" i="7"/>
  <c r="BN314" i="7"/>
  <c r="BN315" i="7"/>
  <c r="BN316" i="7"/>
  <c r="BN317" i="7"/>
  <c r="BN3" i="7"/>
  <c r="BO4" i="7"/>
  <c r="BO5" i="7"/>
  <c r="BO6" i="7"/>
  <c r="BO7" i="7"/>
  <c r="BO8" i="7"/>
  <c r="BO9" i="7"/>
  <c r="BO10" i="7"/>
  <c r="BO11" i="7"/>
  <c r="BO12" i="7"/>
  <c r="BO13" i="7"/>
  <c r="BO14" i="7"/>
  <c r="BO15" i="7"/>
  <c r="BO16" i="7"/>
  <c r="BO17" i="7"/>
  <c r="BO18" i="7"/>
  <c r="BO19" i="7"/>
  <c r="BO20" i="7"/>
  <c r="BO21" i="7"/>
  <c r="BO22" i="7"/>
  <c r="BO23" i="7"/>
  <c r="BO24" i="7"/>
  <c r="BO25" i="7"/>
  <c r="BO26" i="7"/>
  <c r="BO27" i="7"/>
  <c r="BO28" i="7"/>
  <c r="BO29" i="7"/>
  <c r="BO30" i="7"/>
  <c r="BO31" i="7"/>
  <c r="BO32" i="7"/>
  <c r="BO33" i="7"/>
  <c r="BO34" i="7"/>
  <c r="BO35" i="7"/>
  <c r="BO36" i="7"/>
  <c r="BO37" i="7"/>
  <c r="BO38" i="7"/>
  <c r="BO39" i="7"/>
  <c r="BO40" i="7"/>
  <c r="BO41" i="7"/>
  <c r="BO42" i="7"/>
  <c r="BO43" i="7"/>
  <c r="BO44" i="7"/>
  <c r="BO45" i="7"/>
  <c r="BO46" i="7"/>
  <c r="BO47" i="7"/>
  <c r="BO48" i="7"/>
  <c r="BO49" i="7"/>
  <c r="BO50" i="7"/>
  <c r="BO51" i="7"/>
  <c r="BO52" i="7"/>
  <c r="BO53" i="7"/>
  <c r="BO54" i="7"/>
  <c r="BO55" i="7"/>
  <c r="BO56" i="7"/>
  <c r="BO57" i="7"/>
  <c r="BO58" i="7"/>
  <c r="BO59" i="7"/>
  <c r="BO60" i="7"/>
  <c r="BO61" i="7"/>
  <c r="BO62" i="7"/>
  <c r="BO63" i="7"/>
  <c r="BO64" i="7"/>
  <c r="BO65" i="7"/>
  <c r="BO66" i="7"/>
  <c r="BO67" i="7"/>
  <c r="BO68" i="7"/>
  <c r="BO69" i="7"/>
  <c r="BO70" i="7"/>
  <c r="BO71" i="7"/>
  <c r="BO72" i="7"/>
  <c r="BO73" i="7"/>
  <c r="BO74" i="7"/>
  <c r="BO75" i="7"/>
  <c r="BO76" i="7"/>
  <c r="BO77" i="7"/>
  <c r="BO78" i="7"/>
  <c r="BO79" i="7"/>
  <c r="BO80" i="7"/>
  <c r="BO81" i="7"/>
  <c r="BO82" i="7"/>
  <c r="BO83" i="7"/>
  <c r="BO84" i="7"/>
  <c r="BO85" i="7"/>
  <c r="BO86" i="7"/>
  <c r="BO87" i="7"/>
  <c r="BO88" i="7"/>
  <c r="BO89" i="7"/>
  <c r="BO90" i="7"/>
  <c r="BO91" i="7"/>
  <c r="BO92" i="7"/>
  <c r="BO93" i="7"/>
  <c r="BO94" i="7"/>
  <c r="BO95" i="7"/>
  <c r="BO96" i="7"/>
  <c r="BO97" i="7"/>
  <c r="BO98" i="7"/>
  <c r="BO99" i="7"/>
  <c r="BO100" i="7"/>
  <c r="BO101" i="7"/>
  <c r="BO102" i="7"/>
  <c r="BO103" i="7"/>
  <c r="BO104" i="7"/>
  <c r="BO105" i="7"/>
  <c r="BO106" i="7"/>
  <c r="BO107" i="7"/>
  <c r="BO108" i="7"/>
  <c r="BO109" i="7"/>
  <c r="BO110" i="7"/>
  <c r="BO111" i="7"/>
  <c r="BO112" i="7"/>
  <c r="BO113" i="7"/>
  <c r="BO114" i="7"/>
  <c r="BO115" i="7"/>
  <c r="BO116" i="7"/>
  <c r="BO117" i="7"/>
  <c r="BO118" i="7"/>
  <c r="BO119" i="7"/>
  <c r="BO120" i="7"/>
  <c r="BO121" i="7"/>
  <c r="BO122" i="7"/>
  <c r="BO123" i="7"/>
  <c r="BO124" i="7"/>
  <c r="BO125" i="7"/>
  <c r="BO126" i="7"/>
  <c r="BO127" i="7"/>
  <c r="BO128" i="7"/>
  <c r="BO129" i="7"/>
  <c r="BO130" i="7"/>
  <c r="BO131" i="7"/>
  <c r="BO132" i="7"/>
  <c r="BO133" i="7"/>
  <c r="BO134" i="7"/>
  <c r="BO135" i="7"/>
  <c r="BO136" i="7"/>
  <c r="BO137" i="7"/>
  <c r="BO138" i="7"/>
  <c r="BO139" i="7"/>
  <c r="BO140" i="7"/>
  <c r="BO141" i="7"/>
  <c r="BO142" i="7"/>
  <c r="BO143" i="7"/>
  <c r="BO144" i="7"/>
  <c r="BO145" i="7"/>
  <c r="BO146" i="7"/>
  <c r="BO147" i="7"/>
  <c r="BO148" i="7"/>
  <c r="BO149" i="7"/>
  <c r="BO150" i="7"/>
  <c r="BO151" i="7"/>
  <c r="BO152" i="7"/>
  <c r="BO153" i="7"/>
  <c r="BO154" i="7"/>
  <c r="BO155" i="7"/>
  <c r="BO156" i="7"/>
  <c r="BO157" i="7"/>
  <c r="BO158" i="7"/>
  <c r="BO159" i="7"/>
  <c r="BO160" i="7"/>
  <c r="BO161" i="7"/>
  <c r="BO162" i="7"/>
  <c r="BO163" i="7"/>
  <c r="BO164" i="7"/>
  <c r="BO165" i="7"/>
  <c r="BO166" i="7"/>
  <c r="BO167" i="7"/>
  <c r="BO168" i="7"/>
  <c r="BO169" i="7"/>
  <c r="BO170" i="7"/>
  <c r="BO171" i="7"/>
  <c r="BO172" i="7"/>
  <c r="BO173" i="7"/>
  <c r="BO174" i="7"/>
  <c r="BO175" i="7"/>
  <c r="BO176" i="7"/>
  <c r="BO177" i="7"/>
  <c r="BO178" i="7"/>
  <c r="BO179" i="7"/>
  <c r="BO180" i="7"/>
  <c r="BO181" i="7"/>
  <c r="BO182" i="7"/>
  <c r="BO183" i="7"/>
  <c r="BO184" i="7"/>
  <c r="BO185" i="7"/>
  <c r="BO186" i="7"/>
  <c r="BO187" i="7"/>
  <c r="BO188" i="7"/>
  <c r="BO189" i="7"/>
  <c r="BO190" i="7"/>
  <c r="BO191" i="7"/>
  <c r="BO192" i="7"/>
  <c r="BO193" i="7"/>
  <c r="BO194" i="7"/>
  <c r="BO195" i="7"/>
  <c r="BO196" i="7"/>
  <c r="BO197" i="7"/>
  <c r="BO198" i="7"/>
  <c r="BO199" i="7"/>
  <c r="BO200" i="7"/>
  <c r="BO201" i="7"/>
  <c r="BO202" i="7"/>
  <c r="BO203" i="7"/>
  <c r="BO204" i="7"/>
  <c r="BO205" i="7"/>
  <c r="BO206" i="7"/>
  <c r="BO207" i="7"/>
  <c r="BO208" i="7"/>
  <c r="BO209" i="7"/>
  <c r="BO210" i="7"/>
  <c r="BO211" i="7"/>
  <c r="BO212" i="7"/>
  <c r="BO213" i="7"/>
  <c r="BO214" i="7"/>
  <c r="BO215" i="7"/>
  <c r="BO216" i="7"/>
  <c r="BO217" i="7"/>
  <c r="BO218" i="7"/>
  <c r="BO219" i="7"/>
  <c r="BO220" i="7"/>
  <c r="BO221" i="7"/>
  <c r="BO222" i="7"/>
  <c r="BO223" i="7"/>
  <c r="BO224" i="7"/>
  <c r="BO225" i="7"/>
  <c r="BO226" i="7"/>
  <c r="BO227" i="7"/>
  <c r="BO228" i="7"/>
  <c r="BO229" i="7"/>
  <c r="BO230" i="7"/>
  <c r="BO231" i="7"/>
  <c r="BO232" i="7"/>
  <c r="BO233" i="7"/>
  <c r="BO234" i="7"/>
  <c r="BO235" i="7"/>
  <c r="BO236" i="7"/>
  <c r="BO237" i="7"/>
  <c r="BO238" i="7"/>
  <c r="BO239" i="7"/>
  <c r="BO240" i="7"/>
  <c r="BO241" i="7"/>
  <c r="BO242" i="7"/>
  <c r="BO243" i="7"/>
  <c r="BO244" i="7"/>
  <c r="BO245" i="7"/>
  <c r="BO246" i="7"/>
  <c r="BO247" i="7"/>
  <c r="BO248" i="7"/>
  <c r="BO249" i="7"/>
  <c r="BO250" i="7"/>
  <c r="BO251" i="7"/>
  <c r="BO252" i="7"/>
  <c r="BO253" i="7"/>
  <c r="BO254" i="7"/>
  <c r="BO255" i="7"/>
  <c r="BO256" i="7"/>
  <c r="BO257" i="7"/>
  <c r="BO258" i="7"/>
  <c r="BO259" i="7"/>
  <c r="BO260" i="7"/>
  <c r="BO261" i="7"/>
  <c r="BO262" i="7"/>
  <c r="BO263" i="7"/>
  <c r="BO264" i="7"/>
  <c r="BO265" i="7"/>
  <c r="BO266" i="7"/>
  <c r="BO267" i="7"/>
  <c r="BO268" i="7"/>
  <c r="BO269" i="7"/>
  <c r="BO270" i="7"/>
  <c r="BO271" i="7"/>
  <c r="BO272" i="7"/>
  <c r="BO273" i="7"/>
  <c r="BO274" i="7"/>
  <c r="BO275" i="7"/>
  <c r="BO276" i="7"/>
  <c r="BO277" i="7"/>
  <c r="BO278" i="7"/>
  <c r="BO279" i="7"/>
  <c r="BO280" i="7"/>
  <c r="BO281" i="7"/>
  <c r="BO282" i="7"/>
  <c r="BO283" i="7"/>
  <c r="BO284" i="7"/>
  <c r="BO285" i="7"/>
  <c r="BO286" i="7"/>
  <c r="BO287" i="7"/>
  <c r="BO288" i="7"/>
  <c r="BO289" i="7"/>
  <c r="BO290" i="7"/>
  <c r="BO291" i="7"/>
  <c r="BO292" i="7"/>
  <c r="BO293" i="7"/>
  <c r="BO294" i="7"/>
  <c r="BO295" i="7"/>
  <c r="BO296" i="7"/>
  <c r="BO297" i="7"/>
  <c r="BO298" i="7"/>
  <c r="BO299" i="7"/>
  <c r="BO300" i="7"/>
  <c r="BO301" i="7"/>
  <c r="BO302" i="7"/>
  <c r="BO303" i="7"/>
  <c r="BO304" i="7"/>
  <c r="BO305" i="7"/>
  <c r="BO306" i="7"/>
  <c r="BO307" i="7"/>
  <c r="BO308" i="7"/>
  <c r="BO309" i="7"/>
  <c r="BO310" i="7"/>
  <c r="BO311" i="7"/>
  <c r="BO312" i="7"/>
  <c r="BO313" i="7"/>
  <c r="BO314" i="7"/>
  <c r="BO315" i="7"/>
  <c r="BO316" i="7"/>
  <c r="BO317" i="7"/>
  <c r="BO3" i="7"/>
  <c r="BJ4" i="7"/>
  <c r="BJ5" i="7"/>
  <c r="BJ6" i="7"/>
  <c r="BJ7" i="7"/>
  <c r="BJ8" i="7"/>
  <c r="BJ9" i="7"/>
  <c r="BJ10" i="7"/>
  <c r="BJ11" i="7"/>
  <c r="BJ12" i="7"/>
  <c r="BJ13" i="7"/>
  <c r="BJ14" i="7"/>
  <c r="BJ15" i="7"/>
  <c r="BJ16" i="7"/>
  <c r="BJ17" i="7"/>
  <c r="BJ18" i="7"/>
  <c r="BJ19" i="7"/>
  <c r="BJ20" i="7"/>
  <c r="BJ21" i="7"/>
  <c r="BJ22" i="7"/>
  <c r="BJ23" i="7"/>
  <c r="BJ24" i="7"/>
  <c r="BJ25" i="7"/>
  <c r="BJ26" i="7"/>
  <c r="BJ27" i="7"/>
  <c r="BJ28" i="7"/>
  <c r="BJ29" i="7"/>
  <c r="BJ30" i="7"/>
  <c r="BJ31" i="7"/>
  <c r="BJ32" i="7"/>
  <c r="BJ33" i="7"/>
  <c r="BJ34" i="7"/>
  <c r="BJ35" i="7"/>
  <c r="BJ36" i="7"/>
  <c r="BJ37" i="7"/>
  <c r="BJ38" i="7"/>
  <c r="BJ39" i="7"/>
  <c r="BJ40" i="7"/>
  <c r="BJ41" i="7"/>
  <c r="BJ42" i="7"/>
  <c r="BJ43" i="7"/>
  <c r="BJ44" i="7"/>
  <c r="BJ45" i="7"/>
  <c r="BJ46" i="7"/>
  <c r="BJ47" i="7"/>
  <c r="BJ48" i="7"/>
  <c r="BJ49" i="7"/>
  <c r="BJ50" i="7"/>
  <c r="BJ51" i="7"/>
  <c r="BJ52" i="7"/>
  <c r="BJ53" i="7"/>
  <c r="BJ54" i="7"/>
  <c r="BJ55" i="7"/>
  <c r="BJ56" i="7"/>
  <c r="BJ57" i="7"/>
  <c r="BJ58" i="7"/>
  <c r="BJ59" i="7"/>
  <c r="BJ60" i="7"/>
  <c r="BJ61" i="7"/>
  <c r="BJ62" i="7"/>
  <c r="BJ63" i="7"/>
  <c r="BJ64" i="7"/>
  <c r="BJ65" i="7"/>
  <c r="BJ66" i="7"/>
  <c r="BJ67" i="7"/>
  <c r="BJ68" i="7"/>
  <c r="BJ69" i="7"/>
  <c r="BJ70" i="7"/>
  <c r="BJ71" i="7"/>
  <c r="BJ72" i="7"/>
  <c r="BJ73" i="7"/>
  <c r="BJ74" i="7"/>
  <c r="BJ75" i="7"/>
  <c r="BJ76" i="7"/>
  <c r="BJ77" i="7"/>
  <c r="BJ78" i="7"/>
  <c r="BJ79" i="7"/>
  <c r="BJ80" i="7"/>
  <c r="BJ81" i="7"/>
  <c r="BJ82" i="7"/>
  <c r="BJ83" i="7"/>
  <c r="BJ84" i="7"/>
  <c r="BJ85" i="7"/>
  <c r="BJ86" i="7"/>
  <c r="BJ87" i="7"/>
  <c r="BJ88" i="7"/>
  <c r="BJ89" i="7"/>
  <c r="BJ90" i="7"/>
  <c r="BJ91" i="7"/>
  <c r="BJ92" i="7"/>
  <c r="BJ93" i="7"/>
  <c r="BJ94" i="7"/>
  <c r="BJ95" i="7"/>
  <c r="BJ96" i="7"/>
  <c r="BJ97" i="7"/>
  <c r="BJ98" i="7"/>
  <c r="BJ99" i="7"/>
  <c r="BJ100" i="7"/>
  <c r="BJ101" i="7"/>
  <c r="BJ102" i="7"/>
  <c r="BJ103" i="7"/>
  <c r="BJ104" i="7"/>
  <c r="BJ105" i="7"/>
  <c r="BJ106" i="7"/>
  <c r="BJ107" i="7"/>
  <c r="BJ108" i="7"/>
  <c r="BJ109" i="7"/>
  <c r="BJ110" i="7"/>
  <c r="BJ111" i="7"/>
  <c r="BJ112" i="7"/>
  <c r="BJ113" i="7"/>
  <c r="BJ114" i="7"/>
  <c r="BJ115" i="7"/>
  <c r="BJ116" i="7"/>
  <c r="BJ117" i="7"/>
  <c r="BJ118" i="7"/>
  <c r="BJ119" i="7"/>
  <c r="BJ120" i="7"/>
  <c r="BJ121" i="7"/>
  <c r="BJ122" i="7"/>
  <c r="BJ123" i="7"/>
  <c r="BJ124" i="7"/>
  <c r="BJ125" i="7"/>
  <c r="BJ126" i="7"/>
  <c r="BJ127" i="7"/>
  <c r="BJ128" i="7"/>
  <c r="BJ129" i="7"/>
  <c r="BJ130" i="7"/>
  <c r="BJ131" i="7"/>
  <c r="BJ132" i="7"/>
  <c r="BJ133" i="7"/>
  <c r="BJ134" i="7"/>
  <c r="BJ135" i="7"/>
  <c r="BJ136" i="7"/>
  <c r="BJ137" i="7"/>
  <c r="BJ138" i="7"/>
  <c r="BJ139" i="7"/>
  <c r="BJ140" i="7"/>
  <c r="BJ141" i="7"/>
  <c r="BJ142" i="7"/>
  <c r="BJ143" i="7"/>
  <c r="BJ144" i="7"/>
  <c r="BJ145" i="7"/>
  <c r="BJ146" i="7"/>
  <c r="BJ147" i="7"/>
  <c r="BJ148" i="7"/>
  <c r="BJ149" i="7"/>
  <c r="BJ150" i="7"/>
  <c r="BJ151" i="7"/>
  <c r="BJ152" i="7"/>
  <c r="BJ153" i="7"/>
  <c r="BJ154" i="7"/>
  <c r="BJ155" i="7"/>
  <c r="BJ156" i="7"/>
  <c r="BJ157" i="7"/>
  <c r="BJ158" i="7"/>
  <c r="BJ159" i="7"/>
  <c r="BJ160" i="7"/>
  <c r="BJ161" i="7"/>
  <c r="BJ162" i="7"/>
  <c r="BJ163" i="7"/>
  <c r="BJ164" i="7"/>
  <c r="BJ165" i="7"/>
  <c r="BJ166" i="7"/>
  <c r="BJ167" i="7"/>
  <c r="BJ168" i="7"/>
  <c r="BJ169" i="7"/>
  <c r="BJ170" i="7"/>
  <c r="BJ171" i="7"/>
  <c r="BJ172" i="7"/>
  <c r="BJ173" i="7"/>
  <c r="BJ174" i="7"/>
  <c r="BJ175" i="7"/>
  <c r="BJ176" i="7"/>
  <c r="BJ177" i="7"/>
  <c r="BJ178" i="7"/>
  <c r="BJ179" i="7"/>
  <c r="BJ180" i="7"/>
  <c r="BJ181" i="7"/>
  <c r="BJ182" i="7"/>
  <c r="BJ183" i="7"/>
  <c r="BJ184" i="7"/>
  <c r="BJ185" i="7"/>
  <c r="BJ186" i="7"/>
  <c r="BJ187" i="7"/>
  <c r="BJ188" i="7"/>
  <c r="BJ189" i="7"/>
  <c r="BJ190" i="7"/>
  <c r="BJ191" i="7"/>
  <c r="BJ192" i="7"/>
  <c r="BJ193" i="7"/>
  <c r="BJ194" i="7"/>
  <c r="BJ195" i="7"/>
  <c r="BJ196" i="7"/>
  <c r="BJ197" i="7"/>
  <c r="BJ198" i="7"/>
  <c r="BJ199" i="7"/>
  <c r="BJ200" i="7"/>
  <c r="BJ201" i="7"/>
  <c r="BJ202" i="7"/>
  <c r="BJ203" i="7"/>
  <c r="BJ204" i="7"/>
  <c r="BJ205" i="7"/>
  <c r="BJ206" i="7"/>
  <c r="BJ207" i="7"/>
  <c r="BJ208" i="7"/>
  <c r="BJ209" i="7"/>
  <c r="BJ210" i="7"/>
  <c r="BJ211" i="7"/>
  <c r="BJ212" i="7"/>
  <c r="BJ213" i="7"/>
  <c r="BJ214" i="7"/>
  <c r="BJ215" i="7"/>
  <c r="BJ216" i="7"/>
  <c r="BJ217" i="7"/>
  <c r="BJ218" i="7"/>
  <c r="BJ219" i="7"/>
  <c r="BJ220" i="7"/>
  <c r="BJ221" i="7"/>
  <c r="BJ222" i="7"/>
  <c r="BJ223" i="7"/>
  <c r="BJ224" i="7"/>
  <c r="BJ225" i="7"/>
  <c r="BJ226" i="7"/>
  <c r="BJ227" i="7"/>
  <c r="BJ228" i="7"/>
  <c r="BJ229" i="7"/>
  <c r="BJ230" i="7"/>
  <c r="BJ231" i="7"/>
  <c r="BJ232" i="7"/>
  <c r="BJ233" i="7"/>
  <c r="BJ234" i="7"/>
  <c r="BJ235" i="7"/>
  <c r="BJ236" i="7"/>
  <c r="BJ237" i="7"/>
  <c r="BJ238" i="7"/>
  <c r="BJ239" i="7"/>
  <c r="BJ240" i="7"/>
  <c r="BJ241" i="7"/>
  <c r="BJ242" i="7"/>
  <c r="BJ243" i="7"/>
  <c r="BJ244" i="7"/>
  <c r="BJ245" i="7"/>
  <c r="BJ246" i="7"/>
  <c r="BJ247" i="7"/>
  <c r="BJ248" i="7"/>
  <c r="BJ249" i="7"/>
  <c r="BJ250" i="7"/>
  <c r="BJ251" i="7"/>
  <c r="BJ252" i="7"/>
  <c r="BJ253" i="7"/>
  <c r="BJ254" i="7"/>
  <c r="BJ255" i="7"/>
  <c r="BJ256" i="7"/>
  <c r="BJ257" i="7"/>
  <c r="BJ258" i="7"/>
  <c r="BJ259" i="7"/>
  <c r="BJ260" i="7"/>
  <c r="BJ261" i="7"/>
  <c r="BJ262" i="7"/>
  <c r="BJ263" i="7"/>
  <c r="BJ264" i="7"/>
  <c r="BJ265" i="7"/>
  <c r="BJ266" i="7"/>
  <c r="BJ267" i="7"/>
  <c r="BJ268" i="7"/>
  <c r="BJ269" i="7"/>
  <c r="BJ270" i="7"/>
  <c r="BJ271" i="7"/>
  <c r="BJ272" i="7"/>
  <c r="BJ273" i="7"/>
  <c r="BJ274" i="7"/>
  <c r="BJ275" i="7"/>
  <c r="BJ276" i="7"/>
  <c r="BJ277" i="7"/>
  <c r="BJ278" i="7"/>
  <c r="BJ279" i="7"/>
  <c r="BJ280" i="7"/>
  <c r="BJ281" i="7"/>
  <c r="BJ282" i="7"/>
  <c r="BJ283" i="7"/>
  <c r="BJ284" i="7"/>
  <c r="BJ285" i="7"/>
  <c r="BJ286" i="7"/>
  <c r="BJ287" i="7"/>
  <c r="BJ288" i="7"/>
  <c r="BJ289" i="7"/>
  <c r="BJ290" i="7"/>
  <c r="BJ291" i="7"/>
  <c r="BJ292" i="7"/>
  <c r="BJ293" i="7"/>
  <c r="BJ294" i="7"/>
  <c r="BJ295" i="7"/>
  <c r="BJ296" i="7"/>
  <c r="BJ297" i="7"/>
  <c r="BJ298" i="7"/>
  <c r="BJ299" i="7"/>
  <c r="BJ300" i="7"/>
  <c r="BJ301" i="7"/>
  <c r="BJ302" i="7"/>
  <c r="BJ303" i="7"/>
  <c r="BJ304" i="7"/>
  <c r="BJ305" i="7"/>
  <c r="BJ306" i="7"/>
  <c r="BJ307" i="7"/>
  <c r="BJ308" i="7"/>
  <c r="BJ309" i="7"/>
  <c r="BJ310" i="7"/>
  <c r="BJ311" i="7"/>
  <c r="BJ312" i="7"/>
  <c r="BJ313" i="7"/>
  <c r="BJ314" i="7"/>
  <c r="BJ315" i="7"/>
  <c r="BJ316" i="7"/>
  <c r="BJ317" i="7"/>
  <c r="BJ3" i="7"/>
  <c r="AF143" i="3"/>
  <c r="AF198" i="3"/>
  <c r="AF277" i="3"/>
  <c r="AF56" i="3"/>
  <c r="AF112" i="3"/>
  <c r="AF154" i="3"/>
  <c r="AF74" i="3"/>
  <c r="AF274" i="3"/>
  <c r="AF19" i="3"/>
  <c r="AF64" i="3"/>
  <c r="AF289" i="3"/>
  <c r="AF295" i="3"/>
  <c r="AF104" i="3"/>
  <c r="AF284" i="3"/>
  <c r="AF290" i="3"/>
  <c r="AF246" i="3"/>
  <c r="AF119" i="3"/>
  <c r="AF123" i="3"/>
  <c r="AF135" i="3"/>
  <c r="AF280" i="3"/>
  <c r="AF65" i="3"/>
  <c r="AF193" i="3"/>
  <c r="AF8" i="3"/>
  <c r="AF255" i="3"/>
  <c r="AF252" i="3"/>
  <c r="AF315" i="3"/>
  <c r="AF312" i="3"/>
  <c r="AF183" i="3"/>
  <c r="AF106" i="3"/>
  <c r="AF282" i="3"/>
  <c r="AF202" i="3"/>
  <c r="AF34" i="3"/>
  <c r="AF263" i="3"/>
  <c r="AF61" i="3"/>
  <c r="AF196" i="3"/>
  <c r="AF177" i="3"/>
  <c r="AF23" i="3"/>
  <c r="AF249" i="3"/>
  <c r="AF178" i="3"/>
  <c r="AF216" i="3"/>
  <c r="AF272" i="3"/>
  <c r="AF270" i="3"/>
  <c r="AF273" i="3"/>
  <c r="AF259" i="3"/>
  <c r="AF260" i="3"/>
  <c r="AF269" i="3"/>
  <c r="AF181" i="3"/>
  <c r="AF302" i="3"/>
  <c r="AF205" i="3"/>
  <c r="AF5" i="3"/>
  <c r="AF109" i="3"/>
  <c r="AF98" i="3"/>
  <c r="AF307" i="3"/>
  <c r="AF11" i="3"/>
  <c r="AF17" i="3"/>
  <c r="AF238" i="3"/>
  <c r="AF118" i="3"/>
  <c r="AF207" i="3"/>
  <c r="AF127" i="3"/>
  <c r="AF285" i="3"/>
  <c r="AF242" i="3"/>
  <c r="AF129" i="3"/>
  <c r="AF13" i="3"/>
  <c r="AF107" i="3"/>
  <c r="AF114" i="3"/>
  <c r="AF126" i="3"/>
  <c r="AF212" i="3"/>
  <c r="AF95" i="3"/>
  <c r="AF185" i="3"/>
  <c r="AF150" i="3"/>
  <c r="AF261" i="3"/>
  <c r="AF310" i="3"/>
  <c r="AF296" i="3"/>
  <c r="AF172" i="3"/>
  <c r="AF99" i="3"/>
  <c r="AF287" i="3"/>
  <c r="AF139" i="3"/>
  <c r="AF80" i="3"/>
  <c r="AF283" i="3"/>
  <c r="AF93" i="3"/>
  <c r="AF121" i="3"/>
  <c r="AF120" i="3"/>
  <c r="AF204" i="3"/>
  <c r="AF101" i="3"/>
  <c r="AF69" i="3"/>
  <c r="AF209" i="3"/>
  <c r="AF187" i="3"/>
  <c r="AF117" i="3"/>
  <c r="AF316" i="3"/>
  <c r="AF244" i="3"/>
  <c r="AF195" i="3"/>
  <c r="AF214" i="3"/>
  <c r="AF46" i="3"/>
  <c r="AF63" i="3"/>
  <c r="AF292" i="3"/>
  <c r="AF81" i="3"/>
  <c r="AF111" i="3"/>
  <c r="AF62" i="3"/>
  <c r="AF24" i="3"/>
  <c r="AF130" i="3"/>
  <c r="AF232" i="3"/>
  <c r="AF235" i="3"/>
  <c r="AF294" i="3"/>
  <c r="AF299" i="3"/>
  <c r="AF254" i="3"/>
  <c r="AF265" i="3"/>
  <c r="AF176" i="3"/>
  <c r="AF15" i="3"/>
  <c r="AF140" i="3"/>
  <c r="AF221" i="3"/>
  <c r="AF14" i="3"/>
  <c r="AF276" i="3"/>
  <c r="AF215" i="3"/>
  <c r="AF45" i="3"/>
  <c r="AF52" i="3"/>
  <c r="AF73" i="3"/>
  <c r="AF153" i="3"/>
  <c r="AF218" i="3"/>
  <c r="AF51" i="3"/>
  <c r="AF60" i="3"/>
  <c r="AF251" i="3"/>
  <c r="AF72" i="3"/>
  <c r="AF308" i="3"/>
  <c r="AF194" i="3"/>
  <c r="AF136" i="3"/>
  <c r="AF182" i="3"/>
  <c r="AF248" i="3"/>
  <c r="AF131" i="3"/>
  <c r="AF237" i="3"/>
  <c r="AF236" i="3"/>
  <c r="AF161" i="3"/>
  <c r="AF57" i="3"/>
  <c r="AF103" i="3"/>
  <c r="AF105" i="3"/>
  <c r="AF85" i="3"/>
  <c r="AF213" i="3"/>
  <c r="AF91" i="3"/>
  <c r="AF171" i="3"/>
  <c r="AF122" i="3"/>
  <c r="AF125" i="3"/>
  <c r="AF66" i="3"/>
  <c r="AF100" i="3"/>
  <c r="AF145" i="3"/>
  <c r="AF293" i="3"/>
  <c r="AF108" i="3"/>
  <c r="AF229" i="3"/>
  <c r="AF309" i="3"/>
  <c r="AF113" i="3"/>
  <c r="AF208" i="3"/>
  <c r="AF6" i="3"/>
  <c r="AF267" i="3"/>
  <c r="AF4" i="3"/>
  <c r="AF174" i="3"/>
  <c r="AF192" i="3"/>
  <c r="AF225" i="3"/>
  <c r="AF240" i="3"/>
  <c r="AF211" i="3"/>
  <c r="AF83" i="3"/>
  <c r="AF29" i="3"/>
  <c r="AF35" i="3"/>
  <c r="AF247" i="3"/>
  <c r="AF311" i="3"/>
  <c r="AF3" i="3"/>
  <c r="AF21" i="3"/>
  <c r="AF279" i="3"/>
  <c r="AF303" i="3"/>
  <c r="AF210" i="3"/>
  <c r="AF314" i="3"/>
  <c r="AF227" i="3"/>
  <c r="AF16" i="3"/>
  <c r="AF156" i="3"/>
  <c r="AF12" i="3"/>
  <c r="AF141" i="3"/>
  <c r="AF151" i="3"/>
  <c r="AF160" i="3"/>
  <c r="AF142" i="3"/>
  <c r="AF288" i="3"/>
  <c r="AF159" i="3"/>
  <c r="AF175" i="3"/>
  <c r="AF41" i="3"/>
  <c r="AF245" i="3"/>
  <c r="AF48" i="3"/>
  <c r="AF75" i="3"/>
  <c r="AF234" i="3"/>
  <c r="AF219" i="3"/>
  <c r="AF71" i="3"/>
  <c r="AF43" i="3"/>
  <c r="AF157" i="3"/>
  <c r="AF228" i="3"/>
  <c r="AF20" i="3"/>
  <c r="AF78" i="3"/>
  <c r="AF201" i="3"/>
  <c r="AF241" i="3"/>
  <c r="AF55" i="3"/>
  <c r="AF84" i="3"/>
  <c r="AF89" i="3"/>
  <c r="AF164" i="3"/>
  <c r="AF137" i="3"/>
  <c r="AF163" i="3"/>
  <c r="AF32" i="3"/>
  <c r="AF258" i="3"/>
  <c r="AF38" i="3"/>
  <c r="AF300" i="3"/>
  <c r="AF92" i="3"/>
  <c r="AF230" i="3"/>
  <c r="AF152" i="3"/>
  <c r="AF304" i="3"/>
  <c r="AF286" i="3"/>
  <c r="AF223" i="3"/>
  <c r="AF301" i="3"/>
  <c r="AF79" i="3"/>
  <c r="AF40" i="3"/>
  <c r="AF173" i="3"/>
  <c r="AF298" i="3"/>
  <c r="AF36" i="3"/>
  <c r="AF179" i="3"/>
  <c r="AF76" i="3"/>
  <c r="AF102" i="3"/>
  <c r="AF199" i="3"/>
  <c r="AF253" i="3"/>
  <c r="AF266" i="3"/>
  <c r="AF264" i="3"/>
  <c r="AF167" i="3"/>
  <c r="AF243" i="3"/>
  <c r="AF180" i="3"/>
  <c r="AF220" i="3"/>
  <c r="AF49" i="3"/>
  <c r="AF96" i="3"/>
  <c r="AF281" i="3"/>
  <c r="AF50" i="3"/>
  <c r="AF88" i="3"/>
  <c r="AF170" i="3"/>
  <c r="AF27" i="3"/>
  <c r="AF90" i="3"/>
  <c r="AF239" i="3"/>
  <c r="AF158" i="3"/>
  <c r="AF147" i="3"/>
  <c r="AF275" i="3"/>
  <c r="AF224" i="3"/>
  <c r="AF133" i="3"/>
  <c r="AF37" i="3"/>
  <c r="AF149" i="3"/>
  <c r="AF53" i="3"/>
  <c r="AF138" i="3"/>
  <c r="AF59" i="3"/>
  <c r="AF168" i="3"/>
  <c r="AF189" i="3"/>
  <c r="AF10" i="3"/>
  <c r="AF128" i="3"/>
  <c r="AF134" i="3"/>
  <c r="AF297" i="3"/>
  <c r="AF186" i="3"/>
  <c r="AF110" i="3"/>
  <c r="AF28" i="3"/>
  <c r="AF115" i="3"/>
  <c r="AF217" i="3"/>
  <c r="AF25" i="3"/>
  <c r="AF231" i="3"/>
  <c r="AF197" i="3"/>
  <c r="AF70" i="3"/>
  <c r="AF87" i="3"/>
  <c r="AF124" i="3"/>
  <c r="AF305" i="3"/>
  <c r="AF226" i="3"/>
  <c r="AF68" i="3"/>
  <c r="AF278" i="3"/>
  <c r="AF184" i="3"/>
  <c r="AF97" i="3"/>
  <c r="AF47" i="3"/>
  <c r="AF39" i="3"/>
  <c r="AF155" i="3"/>
  <c r="AF2" i="3"/>
  <c r="AF188" i="3"/>
  <c r="AF44" i="3"/>
  <c r="AF33" i="3"/>
  <c r="AF190" i="3"/>
  <c r="AF203" i="3"/>
  <c r="AF94" i="3"/>
  <c r="AF313" i="3"/>
  <c r="AF291" i="3"/>
  <c r="AF166" i="3"/>
  <c r="AF82" i="3"/>
  <c r="AF26" i="3"/>
  <c r="AF268" i="3"/>
  <c r="AF30" i="3"/>
  <c r="AF7" i="3"/>
  <c r="AF306" i="3"/>
  <c r="AF86" i="3"/>
  <c r="AF222" i="3"/>
  <c r="AF54" i="3"/>
  <c r="AF42" i="3"/>
  <c r="AF200" i="3"/>
  <c r="AF262" i="3"/>
  <c r="AF256" i="3"/>
  <c r="AF257" i="3"/>
  <c r="AF144" i="3"/>
  <c r="AF9" i="3"/>
  <c r="AF67" i="3"/>
  <c r="AF250" i="3"/>
  <c r="AF233" i="3"/>
  <c r="AF18" i="3"/>
  <c r="AF206" i="3"/>
  <c r="AF58" i="3"/>
  <c r="AF148" i="3"/>
  <c r="AF165" i="3"/>
  <c r="AF77" i="3"/>
  <c r="AF22" i="3"/>
  <c r="AF191" i="3"/>
  <c r="AF162" i="3"/>
  <c r="AF169" i="3"/>
  <c r="AF146" i="3"/>
  <c r="AF116" i="3"/>
  <c r="AF132" i="3"/>
  <c r="AF31" i="3"/>
  <c r="AF271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45" i="3"/>
  <c r="AE46" i="3"/>
  <c r="AE47" i="3"/>
  <c r="AE48" i="3"/>
  <c r="AE49" i="3"/>
  <c r="AE50" i="3"/>
  <c r="AE51" i="3"/>
  <c r="AE52" i="3"/>
  <c r="AE53" i="3"/>
  <c r="AE54" i="3"/>
  <c r="AE55" i="3"/>
  <c r="AE56" i="3"/>
  <c r="AE57" i="3"/>
  <c r="AE58" i="3"/>
  <c r="AE59" i="3"/>
  <c r="AE60" i="3"/>
  <c r="AE61" i="3"/>
  <c r="AE62" i="3"/>
  <c r="AE63" i="3"/>
  <c r="AE64" i="3"/>
  <c r="AE65" i="3"/>
  <c r="AE66" i="3"/>
  <c r="AE67" i="3"/>
  <c r="AE68" i="3"/>
  <c r="AE69" i="3"/>
  <c r="AE70" i="3"/>
  <c r="AE71" i="3"/>
  <c r="AE72" i="3"/>
  <c r="AE73" i="3"/>
  <c r="AE74" i="3"/>
  <c r="AE75" i="3"/>
  <c r="AE76" i="3"/>
  <c r="AE77" i="3"/>
  <c r="AE78" i="3"/>
  <c r="AE79" i="3"/>
  <c r="AE80" i="3"/>
  <c r="AE81" i="3"/>
  <c r="AE82" i="3"/>
  <c r="AE83" i="3"/>
  <c r="AE84" i="3"/>
  <c r="AE85" i="3"/>
  <c r="AE86" i="3"/>
  <c r="AE87" i="3"/>
  <c r="AE88" i="3"/>
  <c r="AE89" i="3"/>
  <c r="AE90" i="3"/>
  <c r="AE91" i="3"/>
  <c r="AE92" i="3"/>
  <c r="AE93" i="3"/>
  <c r="AE94" i="3"/>
  <c r="AE95" i="3"/>
  <c r="AE96" i="3"/>
  <c r="AE97" i="3"/>
  <c r="AE98" i="3"/>
  <c r="AE99" i="3"/>
  <c r="AE100" i="3"/>
  <c r="AE101" i="3"/>
  <c r="AE102" i="3"/>
  <c r="AE103" i="3"/>
  <c r="AE104" i="3"/>
  <c r="AE105" i="3"/>
  <c r="AE106" i="3"/>
  <c r="AE107" i="3"/>
  <c r="AE108" i="3"/>
  <c r="AE109" i="3"/>
  <c r="AE110" i="3"/>
  <c r="AE111" i="3"/>
  <c r="AE112" i="3"/>
  <c r="AE113" i="3"/>
  <c r="AE114" i="3"/>
  <c r="AE115" i="3"/>
  <c r="AE116" i="3"/>
  <c r="AE117" i="3"/>
  <c r="AE118" i="3"/>
  <c r="AE119" i="3"/>
  <c r="AE120" i="3"/>
  <c r="AE121" i="3"/>
  <c r="AE122" i="3"/>
  <c r="AE123" i="3"/>
  <c r="AE124" i="3"/>
  <c r="AE125" i="3"/>
  <c r="AE126" i="3"/>
  <c r="AE127" i="3"/>
  <c r="AE128" i="3"/>
  <c r="AE129" i="3"/>
  <c r="AE130" i="3"/>
  <c r="AE131" i="3"/>
  <c r="AE132" i="3"/>
  <c r="AE133" i="3"/>
  <c r="AE134" i="3"/>
  <c r="AE135" i="3"/>
  <c r="AE136" i="3"/>
  <c r="AE137" i="3"/>
  <c r="AE138" i="3"/>
  <c r="AE139" i="3"/>
  <c r="AE140" i="3"/>
  <c r="AE141" i="3"/>
  <c r="AE142" i="3"/>
  <c r="AE143" i="3"/>
  <c r="AE144" i="3"/>
  <c r="AE145" i="3"/>
  <c r="AE146" i="3"/>
  <c r="AE147" i="3"/>
  <c r="AE148" i="3"/>
  <c r="AE149" i="3"/>
  <c r="AE150" i="3"/>
  <c r="AE151" i="3"/>
  <c r="AE152" i="3"/>
  <c r="AE153" i="3"/>
  <c r="AE154" i="3"/>
  <c r="AE155" i="3"/>
  <c r="AE156" i="3"/>
  <c r="AE157" i="3"/>
  <c r="AE158" i="3"/>
  <c r="AE159" i="3"/>
  <c r="AE160" i="3"/>
  <c r="AE161" i="3"/>
  <c r="AE162" i="3"/>
  <c r="AE163" i="3"/>
  <c r="AE164" i="3"/>
  <c r="AE165" i="3"/>
  <c r="AE166" i="3"/>
  <c r="AE167" i="3"/>
  <c r="AE168" i="3"/>
  <c r="AE169" i="3"/>
  <c r="AE170" i="3"/>
  <c r="AE171" i="3"/>
  <c r="AE172" i="3"/>
  <c r="AE173" i="3"/>
  <c r="AE174" i="3"/>
  <c r="AE175" i="3"/>
  <c r="AE176" i="3"/>
  <c r="AE177" i="3"/>
  <c r="AE178" i="3"/>
  <c r="AE179" i="3"/>
  <c r="AE180" i="3"/>
  <c r="AE181" i="3"/>
  <c r="AE182" i="3"/>
  <c r="AE183" i="3"/>
  <c r="AE184" i="3"/>
  <c r="AE185" i="3"/>
  <c r="AE186" i="3"/>
  <c r="AE187" i="3"/>
  <c r="AE188" i="3"/>
  <c r="AE189" i="3"/>
  <c r="AE190" i="3"/>
  <c r="AE191" i="3"/>
  <c r="AE192" i="3"/>
  <c r="AE193" i="3"/>
  <c r="AE194" i="3"/>
  <c r="AE195" i="3"/>
  <c r="AE196" i="3"/>
  <c r="AE197" i="3"/>
  <c r="AE198" i="3"/>
  <c r="AE199" i="3"/>
  <c r="AE200" i="3"/>
  <c r="AE201" i="3"/>
  <c r="AE202" i="3"/>
  <c r="AE203" i="3"/>
  <c r="AE204" i="3"/>
  <c r="AE205" i="3"/>
  <c r="AE206" i="3"/>
  <c r="AE207" i="3"/>
  <c r="AE208" i="3"/>
  <c r="AE209" i="3"/>
  <c r="AE210" i="3"/>
  <c r="AE211" i="3"/>
  <c r="AE212" i="3"/>
  <c r="AE213" i="3"/>
  <c r="AE214" i="3"/>
  <c r="AE215" i="3"/>
  <c r="AE216" i="3"/>
  <c r="AE217" i="3"/>
  <c r="AE218" i="3"/>
  <c r="AE219" i="3"/>
  <c r="AE220" i="3"/>
  <c r="AE221" i="3"/>
  <c r="AE222" i="3"/>
  <c r="AE223" i="3"/>
  <c r="AE224" i="3"/>
  <c r="AE225" i="3"/>
  <c r="AE226" i="3"/>
  <c r="AE227" i="3"/>
  <c r="AE228" i="3"/>
  <c r="AE229" i="3"/>
  <c r="AE230" i="3"/>
  <c r="AE231" i="3"/>
  <c r="AE232" i="3"/>
  <c r="AE233" i="3"/>
  <c r="AE234" i="3"/>
  <c r="AE235" i="3"/>
  <c r="AE236" i="3"/>
  <c r="AE237" i="3"/>
  <c r="AE238" i="3"/>
  <c r="AE239" i="3"/>
  <c r="AE240" i="3"/>
  <c r="AE241" i="3"/>
  <c r="AE242" i="3"/>
  <c r="AE243" i="3"/>
  <c r="AE244" i="3"/>
  <c r="AE245" i="3"/>
  <c r="AE246" i="3"/>
  <c r="AE247" i="3"/>
  <c r="AE248" i="3"/>
  <c r="AE249" i="3"/>
  <c r="AE250" i="3"/>
  <c r="AE251" i="3"/>
  <c r="AE252" i="3"/>
  <c r="AE253" i="3"/>
  <c r="AE254" i="3"/>
  <c r="AE255" i="3"/>
  <c r="AE256" i="3"/>
  <c r="AE257" i="3"/>
  <c r="AE258" i="3"/>
  <c r="AE259" i="3"/>
  <c r="AE260" i="3"/>
  <c r="AE261" i="3"/>
  <c r="AE262" i="3"/>
  <c r="AE263" i="3"/>
  <c r="AE264" i="3"/>
  <c r="AE265" i="3"/>
  <c r="AE266" i="3"/>
  <c r="AE267" i="3"/>
  <c r="AE268" i="3"/>
  <c r="AE269" i="3"/>
  <c r="AE270" i="3"/>
  <c r="AE271" i="3"/>
  <c r="AE272" i="3"/>
  <c r="AE273" i="3"/>
  <c r="AE274" i="3"/>
  <c r="AE275" i="3"/>
  <c r="AE276" i="3"/>
  <c r="AE277" i="3"/>
  <c r="AE278" i="3"/>
  <c r="AE279" i="3"/>
  <c r="AE280" i="3"/>
  <c r="AE281" i="3"/>
  <c r="AE282" i="3"/>
  <c r="AE283" i="3"/>
  <c r="AE284" i="3"/>
  <c r="AE285" i="3"/>
  <c r="AE286" i="3"/>
  <c r="AE287" i="3"/>
  <c r="AE288" i="3"/>
  <c r="AE289" i="3"/>
  <c r="AE290" i="3"/>
  <c r="AE291" i="3"/>
  <c r="AE292" i="3"/>
  <c r="AE293" i="3"/>
  <c r="AE294" i="3"/>
  <c r="AE295" i="3"/>
  <c r="AE296" i="3"/>
  <c r="AE297" i="3"/>
  <c r="AE298" i="3"/>
  <c r="AE299" i="3"/>
  <c r="AE300" i="3"/>
  <c r="AE301" i="3"/>
  <c r="AE302" i="3"/>
  <c r="AE303" i="3"/>
  <c r="AE304" i="3"/>
  <c r="AE305" i="3"/>
  <c r="AE306" i="3"/>
  <c r="AE307" i="3"/>
  <c r="AE308" i="3"/>
  <c r="AE309" i="3"/>
  <c r="AE310" i="3"/>
  <c r="AE311" i="3"/>
  <c r="AE312" i="3"/>
  <c r="AE313" i="3"/>
  <c r="AE314" i="3"/>
  <c r="AE315" i="3"/>
  <c r="AE316" i="3"/>
  <c r="AE2" i="3"/>
  <c r="U23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2" i="4"/>
</calcChain>
</file>

<file path=xl/sharedStrings.xml><?xml version="1.0" encoding="utf-8"?>
<sst xmlns="http://schemas.openxmlformats.org/spreadsheetml/2006/main" count="11968" uniqueCount="733">
  <si>
    <t>Schwabelweis</t>
  </si>
  <si>
    <t>DE</t>
  </si>
  <si>
    <t>Danube</t>
  </si>
  <si>
    <t>-</t>
  </si>
  <si>
    <t>31/12/2021</t>
  </si>
  <si>
    <t>31/12/2021 18:00</t>
  </si>
  <si>
    <t>Hofkirchen</t>
  </si>
  <si>
    <t>Pfelling</t>
  </si>
  <si>
    <t>Gornja Radgona</t>
  </si>
  <si>
    <t>SI</t>
  </si>
  <si>
    <t>Mur</t>
  </si>
  <si>
    <t>Ptuj</t>
  </si>
  <si>
    <t>Drava</t>
  </si>
  <si>
    <t>Radovljica</t>
  </si>
  <si>
    <t>Sava</t>
  </si>
  <si>
    <t>Medno</t>
  </si>
  <si>
    <t>Hrastnik</t>
  </si>
  <si>
    <t>Jesenice na Dolenjskem</t>
  </si>
  <si>
    <t>Moste</t>
  </si>
  <si>
    <t>Ljubljanica</t>
  </si>
  <si>
    <t>Savinja</t>
  </si>
  <si>
    <t>Krka</t>
  </si>
  <si>
    <t>Fischerau / Ager</t>
  </si>
  <si>
    <t>AT</t>
  </si>
  <si>
    <t>Ager</t>
  </si>
  <si>
    <t>Achleiten / Donau</t>
  </si>
  <si>
    <t>16/05/2009 00:00</t>
  </si>
  <si>
    <t>Kienstock</t>
  </si>
  <si>
    <t>31/10/2008 00:00</t>
  </si>
  <si>
    <t>Korneuburg</t>
  </si>
  <si>
    <t>Linz</t>
  </si>
  <si>
    <t>Wildungsmauer</t>
  </si>
  <si>
    <t>Ybbs</t>
  </si>
  <si>
    <t>Amlach</t>
  </si>
  <si>
    <t>31/10/2008</t>
  </si>
  <si>
    <t>Drave</t>
  </si>
  <si>
    <t>19/11/2008</t>
  </si>
  <si>
    <t>19/11/2008 00:00</t>
  </si>
  <si>
    <t>Oberdrauburg-OWF</t>
  </si>
  <si>
    <t>Admont (Enns)</t>
  </si>
  <si>
    <t>Enns</t>
  </si>
  <si>
    <t>18/01/2021 12:00</t>
  </si>
  <si>
    <t>Steyr (Ortskai)</t>
  </si>
  <si>
    <t>27/11/2009 00:00</t>
  </si>
  <si>
    <t>Trautenfels</t>
  </si>
  <si>
    <t>Federaun</t>
  </si>
  <si>
    <t>Gail</t>
  </si>
  <si>
    <t>Gumisch</t>
  </si>
  <si>
    <t>Gurk</t>
  </si>
  <si>
    <t>Launsdorf</t>
  </si>
  <si>
    <t>Inn</t>
  </si>
  <si>
    <t>Innsbruck (oberh. Sill)</t>
  </si>
  <si>
    <t>Jenbach-Rotholz</t>
  </si>
  <si>
    <t>Kirchbichl-Bichlwang</t>
  </si>
  <si>
    <t>Magerbach</t>
  </si>
  <si>
    <t>Perjen</t>
  </si>
  <si>
    <t>Prutz</t>
  </si>
  <si>
    <t>Lienz</t>
  </si>
  <si>
    <t>Isel</t>
  </si>
  <si>
    <t>Stiefern</t>
  </si>
  <si>
    <t>Kamp</t>
  </si>
  <si>
    <t>Lechaschau</t>
  </si>
  <si>
    <t>Lech</t>
  </si>
  <si>
    <t>Leitha</t>
  </si>
  <si>
    <t>30/03/2010</t>
  </si>
  <si>
    <t>30/03/2010 00:00</t>
  </si>
  <si>
    <t>Deutsch Haslau</t>
  </si>
  <si>
    <t>Spittal (Fasan)</t>
  </si>
  <si>
    <t>Lieser</t>
  </si>
  <si>
    <t>Kolbnitz a. d. Tauernbahn VHP</t>
  </si>
  <si>
    <t>Moll</t>
  </si>
  <si>
    <t>24/12/2020 12:00</t>
  </si>
  <si>
    <t>Mellach</t>
  </si>
  <si>
    <t>Mureck (Schreibpegel)</t>
  </si>
  <si>
    <t>St.Georgen ob Judenburt</t>
  </si>
  <si>
    <t>Zeltweg</t>
  </si>
  <si>
    <t>Siezenheim</t>
  </si>
  <si>
    <t>Saalach</t>
  </si>
  <si>
    <t>Golling</t>
  </si>
  <si>
    <t>Wallnerau</t>
  </si>
  <si>
    <t>Werfen</t>
  </si>
  <si>
    <t>Leibnitz</t>
  </si>
  <si>
    <t>Sulm</t>
  </si>
  <si>
    <t>Raabs an der Thaya</t>
  </si>
  <si>
    <t>Thaya</t>
  </si>
  <si>
    <t>Traun</t>
  </si>
  <si>
    <t>Wels-Lichtenegg</t>
  </si>
  <si>
    <t>27/11/2009</t>
  </si>
  <si>
    <t>Greimpersdorf</t>
  </si>
  <si>
    <t>14/09/2021 12:00</t>
  </si>
  <si>
    <t>Hart im Zillertal</t>
  </si>
  <si>
    <t>Ziller</t>
  </si>
  <si>
    <t>Bezdan</t>
  </si>
  <si>
    <t>RS</t>
  </si>
  <si>
    <t>31/10/2008 12:00</t>
  </si>
  <si>
    <t>Kusic</t>
  </si>
  <si>
    <t>Nera</t>
  </si>
  <si>
    <t>Zajecar</t>
  </si>
  <si>
    <t>Beli Timok</t>
  </si>
  <si>
    <t>Cokonjar</t>
  </si>
  <si>
    <t>Veliki Timok</t>
  </si>
  <si>
    <t>30/09/2006</t>
  </si>
  <si>
    <t>Jamena</t>
  </si>
  <si>
    <t>21/08/2009 12:00</t>
  </si>
  <si>
    <t>Sremaska Mitrovica</t>
  </si>
  <si>
    <t>Radalj</t>
  </si>
  <si>
    <t>Drina</t>
  </si>
  <si>
    <t>Beli Brod</t>
  </si>
  <si>
    <t>Kolubara</t>
  </si>
  <si>
    <t>Varvarin</t>
  </si>
  <si>
    <t>Velika Morava</t>
  </si>
  <si>
    <t>Bagrdan</t>
  </si>
  <si>
    <t>Kratovska stena</t>
  </si>
  <si>
    <t>Zapadna Morava</t>
  </si>
  <si>
    <t>21/11/2008 00:00</t>
  </si>
  <si>
    <t>Milocaj</t>
  </si>
  <si>
    <t>13/04/2021</t>
  </si>
  <si>
    <t>Jasika</t>
  </si>
  <si>
    <t>Vranjski Priboj</t>
  </si>
  <si>
    <t>Juzna Morava</t>
  </si>
  <si>
    <t>Grdelica</t>
  </si>
  <si>
    <t>Korvingrad</t>
  </si>
  <si>
    <t>Mojsinje</t>
  </si>
  <si>
    <t>Doljevac</t>
  </si>
  <si>
    <t>Toplica</t>
  </si>
  <si>
    <t>Pirot</t>
  </si>
  <si>
    <t>Nisava</t>
  </si>
  <si>
    <t>Nis</t>
  </si>
  <si>
    <t>Tisza</t>
  </si>
  <si>
    <t>Lopatnica lakat</t>
  </si>
  <si>
    <t>Ibar</t>
  </si>
  <si>
    <t>Knjazevac</t>
  </si>
  <si>
    <t>22/03/2010 12:00</t>
  </si>
  <si>
    <t>Bogojevo</t>
  </si>
  <si>
    <t>Markovicevo</t>
  </si>
  <si>
    <t>Brzava</t>
  </si>
  <si>
    <t>Ljubicevski most</t>
  </si>
  <si>
    <t>SK</t>
  </si>
  <si>
    <t>Morava</t>
  </si>
  <si>
    <t>Vah</t>
  </si>
  <si>
    <t>Nitrianska Streda</t>
  </si>
  <si>
    <t>Nitra</t>
  </si>
  <si>
    <t>Hron</t>
  </si>
  <si>
    <t>Brehy</t>
  </si>
  <si>
    <t>Ipel</t>
  </si>
  <si>
    <t>Slana</t>
  </si>
  <si>
    <t>Rimava</t>
  </si>
  <si>
    <t>Margecany</t>
  </si>
  <si>
    <t>Hornad</t>
  </si>
  <si>
    <t>Torysa</t>
  </si>
  <si>
    <t>Laborec</t>
  </si>
  <si>
    <t>Uzh</t>
  </si>
  <si>
    <t>Latorica</t>
  </si>
  <si>
    <t>31/12/2021 06:00</t>
  </si>
  <si>
    <t>Topla</t>
  </si>
  <si>
    <t>Streda nad Bodrogom</t>
  </si>
  <si>
    <t>Bodrog</t>
  </si>
  <si>
    <t>Veliko Selo</t>
  </si>
  <si>
    <t>Mlava</t>
  </si>
  <si>
    <t>Ampermoching</t>
  </si>
  <si>
    <t>Amper</t>
  </si>
  <si>
    <t>14/01/2013 00:00</t>
  </si>
  <si>
    <t>Augsburg Oberhausen</t>
  </si>
  <si>
    <t>Wertach</t>
  </si>
  <si>
    <t>24/02/1999</t>
  </si>
  <si>
    <t>24/02/1999 00:00</t>
  </si>
  <si>
    <t>Beilngries oberh. der Sulz</t>
  </si>
  <si>
    <t>Altmuhl</t>
  </si>
  <si>
    <t>Burghausen</t>
  </si>
  <si>
    <t>Salzach</t>
  </si>
  <si>
    <t>Chamerau</t>
  </si>
  <si>
    <t>Regen</t>
  </si>
  <si>
    <t>Dillingen</t>
  </si>
  <si>
    <t>Harburg</t>
  </si>
  <si>
    <t>Wornitz</t>
  </si>
  <si>
    <t>Inkofen</t>
  </si>
  <si>
    <t>Kelheim</t>
  </si>
  <si>
    <t>Kienhof</t>
  </si>
  <si>
    <t>Landau</t>
  </si>
  <si>
    <t>Isar</t>
  </si>
  <si>
    <t>Laufen Siegerstetter Keller</t>
  </si>
  <si>
    <t>Naab</t>
  </si>
  <si>
    <t>Neu Ulm, Bad Held</t>
  </si>
  <si>
    <t>Plattling</t>
  </si>
  <si>
    <t>Seebruck</t>
  </si>
  <si>
    <t>Alz</t>
  </si>
  <si>
    <t>Wasserburg</t>
  </si>
  <si>
    <t>Olomouc</t>
  </si>
  <si>
    <t>CZ</t>
  </si>
  <si>
    <t>Dluhonice</t>
  </si>
  <si>
    <t>Becva</t>
  </si>
  <si>
    <t>Kromeriz</t>
  </si>
  <si>
    <t>Straznice</t>
  </si>
  <si>
    <t>Travni Dvur</t>
  </si>
  <si>
    <t>Zidlochovice</t>
  </si>
  <si>
    <t>Svratka</t>
  </si>
  <si>
    <t>Ivancice</t>
  </si>
  <si>
    <t>Jihlava</t>
  </si>
  <si>
    <t>Breclav-Ladna</t>
  </si>
  <si>
    <t>Miziya</t>
  </si>
  <si>
    <t>BG</t>
  </si>
  <si>
    <t>Ogosta</t>
  </si>
  <si>
    <t>Novi Iskar</t>
  </si>
  <si>
    <t>Iskar</t>
  </si>
  <si>
    <t>Orehovica</t>
  </si>
  <si>
    <t>Tarnene</t>
  </si>
  <si>
    <t>Vit</t>
  </si>
  <si>
    <t>Troian</t>
  </si>
  <si>
    <t>Osam</t>
  </si>
  <si>
    <t>Izgrev</t>
  </si>
  <si>
    <t>Sevlievo</t>
  </si>
  <si>
    <t>Rositsa</t>
  </si>
  <si>
    <t>Karantsi</t>
  </si>
  <si>
    <t>Yantra</t>
  </si>
  <si>
    <t>Dzhuliunitsa</t>
  </si>
  <si>
    <t>Dzhulunitsa</t>
  </si>
  <si>
    <t>Shirocovo</t>
  </si>
  <si>
    <t>Cherni Lom</t>
  </si>
  <si>
    <t>HU</t>
  </si>
  <si>
    <t>Agerdomajor</t>
  </si>
  <si>
    <t>Kraszna</t>
  </si>
  <si>
    <t>Crisul Negru</t>
  </si>
  <si>
    <t>Bekes</t>
  </si>
  <si>
    <t>Koros</t>
  </si>
  <si>
    <t>Harmas-Koros</t>
  </si>
  <si>
    <t>Berettyoujfalu</t>
  </si>
  <si>
    <t>Barcau</t>
  </si>
  <si>
    <t>Budapest</t>
  </si>
  <si>
    <t>Csenger</t>
  </si>
  <si>
    <t>Somea</t>
  </si>
  <si>
    <t>24/08/1994</t>
  </si>
  <si>
    <t>Dombori-puszta</t>
  </si>
  <si>
    <t>Felsoberecki</t>
  </si>
  <si>
    <t>Gyoma</t>
  </si>
  <si>
    <t>Crisul Alb</t>
  </si>
  <si>
    <t>Hatvan</t>
  </si>
  <si>
    <t>Zagyva</t>
  </si>
  <si>
    <t>31/12/2019 12:00</t>
  </si>
  <si>
    <t>Hidasnemeti</t>
  </si>
  <si>
    <t>Ipolytarnoc</t>
  </si>
  <si>
    <t>Dobroda</t>
  </si>
  <si>
    <t>Jasztelek</t>
  </si>
  <si>
    <t>Kiskore also</t>
  </si>
  <si>
    <t>Korosszakal</t>
  </si>
  <si>
    <t>Kunszentmarton</t>
  </si>
  <si>
    <t>Mako</t>
  </si>
  <si>
    <t>Mures</t>
  </si>
  <si>
    <t>Nogradszakal</t>
  </si>
  <si>
    <t>Pocsaj</t>
  </si>
  <si>
    <t>Sarvar</t>
  </si>
  <si>
    <t>Raba</t>
  </si>
  <si>
    <t>Siojut</t>
  </si>
  <si>
    <t>Sio</t>
  </si>
  <si>
    <t>Szentgotthard</t>
  </si>
  <si>
    <t>Szolnok</t>
  </si>
  <si>
    <t>Tiszabecs</t>
  </si>
  <si>
    <t>Tiszapalkonya</t>
  </si>
  <si>
    <t>Vasarosnameny</t>
  </si>
  <si>
    <t>Zahony</t>
  </si>
  <si>
    <t>Crisul Repede</t>
  </si>
  <si>
    <t>Agota</t>
  </si>
  <si>
    <t>31/12/2019 18:00</t>
  </si>
  <si>
    <t>Bacsa</t>
  </si>
  <si>
    <t>Mosoni-Duna</t>
  </si>
  <si>
    <t>Bistra</t>
  </si>
  <si>
    <t>RO</t>
  </si>
  <si>
    <t>Viseu</t>
  </si>
  <si>
    <t>Beclean</t>
  </si>
  <si>
    <t>Somesul Mare</t>
  </si>
  <si>
    <t>30/09/2021 06:00</t>
  </si>
  <si>
    <t>Zerind</t>
  </si>
  <si>
    <t>Chisineu Cris</t>
  </si>
  <si>
    <t>16/10/2017 12:00</t>
  </si>
  <si>
    <t>Salard</t>
  </si>
  <si>
    <t>Ocna Mures</t>
  </si>
  <si>
    <t>Alba Iulia</t>
  </si>
  <si>
    <t>Turda</t>
  </si>
  <si>
    <t>Aries</t>
  </si>
  <si>
    <t>13/04/2017 18:00</t>
  </si>
  <si>
    <t>Mihalt</t>
  </si>
  <si>
    <t>Tarnava Mare</t>
  </si>
  <si>
    <t>Sag</t>
  </si>
  <si>
    <t>Timis</t>
  </si>
  <si>
    <t>17/10/2017 00:00</t>
  </si>
  <si>
    <t>Podari</t>
  </si>
  <si>
    <t>Jiu</t>
  </si>
  <si>
    <t>Bals</t>
  </si>
  <si>
    <t>Oltet</t>
  </si>
  <si>
    <t>Alexandria</t>
  </si>
  <si>
    <t>Vedea</t>
  </si>
  <si>
    <t>Calugareni</t>
  </si>
  <si>
    <t>Neajlov</t>
  </si>
  <si>
    <t>27/06/2019 06:00</t>
  </si>
  <si>
    <t>Adancata</t>
  </si>
  <si>
    <t>Prahova</t>
  </si>
  <si>
    <t>Itcani</t>
  </si>
  <si>
    <t>Suceava</t>
  </si>
  <si>
    <t>Vranceni</t>
  </si>
  <si>
    <t>Trotus</t>
  </si>
  <si>
    <t>Botarlau</t>
  </si>
  <si>
    <t>Putna</t>
  </si>
  <si>
    <t>Tecuci</t>
  </si>
  <si>
    <t>Barlad</t>
  </si>
  <si>
    <t>21/05/2017 18:00</t>
  </si>
  <si>
    <t>19/11/2018 06:00</t>
  </si>
  <si>
    <t>Dragesti</t>
  </si>
  <si>
    <t>Siret</t>
  </si>
  <si>
    <t>Radauti</t>
  </si>
  <si>
    <t>Prut</t>
  </si>
  <si>
    <t>Bazias</t>
  </si>
  <si>
    <t>Hoghiz</t>
  </si>
  <si>
    <t>Olt</t>
  </si>
  <si>
    <t>Gurahont</t>
  </si>
  <si>
    <t>14/07/2017 06:00</t>
  </si>
  <si>
    <t>Gataia</t>
  </si>
  <si>
    <t>Barzava</t>
  </si>
  <si>
    <t>Lugoj</t>
  </si>
  <si>
    <t>Tupilati</t>
  </si>
  <si>
    <t>Moldova</t>
  </si>
  <si>
    <t>29/07/2019 06:00</t>
  </si>
  <si>
    <t>Frumosu</t>
  </si>
  <si>
    <t>Bistrita</t>
  </si>
  <si>
    <t>Ceatal Izmail</t>
  </si>
  <si>
    <t>Ialomita</t>
  </si>
  <si>
    <t>Zimnicea</t>
  </si>
  <si>
    <t>Lungoci</t>
  </si>
  <si>
    <t>Cosereni</t>
  </si>
  <si>
    <t>Cornet</t>
  </si>
  <si>
    <t>Kormend</t>
  </si>
  <si>
    <t>Korosladany hid</t>
  </si>
  <si>
    <t>Hetin</t>
  </si>
  <si>
    <t>Stari Begej</t>
  </si>
  <si>
    <t>Gamzigrad</t>
  </si>
  <si>
    <t>Crni Timok</t>
  </si>
  <si>
    <t>Prijepolje</t>
  </si>
  <si>
    <t>Lim</t>
  </si>
  <si>
    <t>28/08/2011 12:00</t>
  </si>
  <si>
    <t>Raska</t>
  </si>
  <si>
    <t>Ladesic Draga</t>
  </si>
  <si>
    <t>HR</t>
  </si>
  <si>
    <t>Kupa</t>
  </si>
  <si>
    <t>Jamnicka Kiselica</t>
  </si>
  <si>
    <t>Sisinec</t>
  </si>
  <si>
    <t>Farkasic</t>
  </si>
  <si>
    <t>Kostajnica</t>
  </si>
  <si>
    <t>Una</t>
  </si>
  <si>
    <t>22/05/2012 06:00</t>
  </si>
  <si>
    <t>Zagreb</t>
  </si>
  <si>
    <t>Jasenovac</t>
  </si>
  <si>
    <t>Stara Gradiska</t>
  </si>
  <si>
    <t>Davor C.S.</t>
  </si>
  <si>
    <t>Slavonski Kobas</t>
  </si>
  <si>
    <t>Slavonski Brod</t>
  </si>
  <si>
    <t>Zupanja Stepenica</t>
  </si>
  <si>
    <t>Donja Dubrava</t>
  </si>
  <si>
    <t>Botovo</t>
  </si>
  <si>
    <t>Novo Virje Skela</t>
  </si>
  <si>
    <t>Terezino Polje</t>
  </si>
  <si>
    <t>Belisce</t>
  </si>
  <si>
    <t>Dalj</t>
  </si>
  <si>
    <t>Vukovar</t>
  </si>
  <si>
    <t>Ilok</t>
  </si>
  <si>
    <t>27/10/2012 12:00</t>
  </si>
  <si>
    <t>14/01/2013</t>
  </si>
  <si>
    <t>Wiblingen</t>
  </si>
  <si>
    <t>Iller</t>
  </si>
  <si>
    <t>Heitzenhofen</t>
  </si>
  <si>
    <t>Marienthal</t>
  </si>
  <si>
    <t>Landshut Birket</t>
  </si>
  <si>
    <t>Usce</t>
  </si>
  <si>
    <t>Salzburg-Nonntal</t>
  </si>
  <si>
    <t>Crnece</t>
  </si>
  <si>
    <t>Rahiv</t>
  </si>
  <si>
    <t>UA</t>
  </si>
  <si>
    <t>Chop</t>
  </si>
  <si>
    <t>Mukacheve</t>
  </si>
  <si>
    <t>Zaricheve</t>
  </si>
  <si>
    <t>Chernivtsi</t>
  </si>
  <si>
    <t>Usteriky</t>
  </si>
  <si>
    <t>Cheremosh</t>
  </si>
  <si>
    <t>Mursko Sredisce</t>
  </si>
  <si>
    <t>Gorican</t>
  </si>
  <si>
    <t>Metlika</t>
  </si>
  <si>
    <t>Kolpa</t>
  </si>
  <si>
    <t>Izmayil</t>
  </si>
  <si>
    <t>BA</t>
  </si>
  <si>
    <t>Sana</t>
  </si>
  <si>
    <t>Sanski Most</t>
  </si>
  <si>
    <t>Vrbas</t>
  </si>
  <si>
    <t>Kozluk</t>
  </si>
  <si>
    <t>Bosna</t>
  </si>
  <si>
    <t>Merdani</t>
  </si>
  <si>
    <t>Lasva</t>
  </si>
  <si>
    <t>31/12/2021 12:00</t>
  </si>
  <si>
    <t>Krivaja</t>
  </si>
  <si>
    <t>KEMPTEN</t>
  </si>
  <si>
    <t>KYSUCKE NOVE MESTO</t>
  </si>
  <si>
    <t>Kysuca</t>
  </si>
  <si>
    <t>ZDANA</t>
  </si>
  <si>
    <t>ZALAAPATI</t>
  </si>
  <si>
    <t>Zala</t>
  </si>
  <si>
    <t>LOM</t>
  </si>
  <si>
    <t>STOROZHYNETS</t>
  </si>
  <si>
    <t>Tarnava Mare - BLAJ</t>
  </si>
  <si>
    <t>Strei - PETRENI</t>
  </si>
  <si>
    <t>Strei</t>
  </si>
  <si>
    <t>ORADEA</t>
  </si>
  <si>
    <t>A1208</t>
  </si>
  <si>
    <t>Dunav</t>
  </si>
  <si>
    <t>DUNAALMAS</t>
  </si>
  <si>
    <t>DANUBE RIVER</t>
  </si>
  <si>
    <t>Skat</t>
  </si>
  <si>
    <t>sk</t>
  </si>
  <si>
    <t>Prijedor</t>
  </si>
  <si>
    <t>Doboj</t>
  </si>
  <si>
    <t>Vrbanja</t>
  </si>
  <si>
    <t>Brodarci</t>
  </si>
  <si>
    <t>Pleternica</t>
  </si>
  <si>
    <t>Orljava</t>
  </si>
  <si>
    <t>Litija I</t>
  </si>
  <si>
    <t>Sora</t>
  </si>
  <si>
    <t>Rakovec</t>
  </si>
  <si>
    <t>Nazarje</t>
  </si>
  <si>
    <t>Daljan</t>
  </si>
  <si>
    <t>Olovo</t>
  </si>
  <si>
    <t>Cedovo</t>
  </si>
  <si>
    <t>Vapa</t>
  </si>
  <si>
    <t>Lesnica</t>
  </si>
  <si>
    <t>Jadar</t>
  </si>
  <si>
    <t>Valjevo</t>
  </si>
  <si>
    <t>Slovac</t>
  </si>
  <si>
    <t>Cemanov most</t>
  </si>
  <si>
    <t>Tamnava</t>
  </si>
  <si>
    <t>45836_Brodarevo</t>
  </si>
  <si>
    <t>45836_Brodarevo_Lim</t>
  </si>
  <si>
    <t>45842_Priboj_Li</t>
  </si>
  <si>
    <t>45842_Priboj_Lim</t>
  </si>
  <si>
    <t>45838_Prijepolj</t>
  </si>
  <si>
    <t>45838_Prijepolje_Milesevka</t>
  </si>
  <si>
    <t>Milesevka</t>
  </si>
  <si>
    <t>45890_Zavlaka_J</t>
  </si>
  <si>
    <t>45890_Zavlaka_Jadar</t>
  </si>
  <si>
    <t>Meza</t>
  </si>
  <si>
    <t>Mislinja</t>
  </si>
  <si>
    <t>Dravinja</t>
  </si>
  <si>
    <t>Makole</t>
  </si>
  <si>
    <t>Videm</t>
  </si>
  <si>
    <t>Polskava</t>
  </si>
  <si>
    <t>Pesnica</t>
  </si>
  <si>
    <t>Suha I</t>
  </si>
  <si>
    <t>Poljanska Sora</t>
  </si>
  <si>
    <t>Zminec</t>
  </si>
  <si>
    <t>Vir</t>
  </si>
  <si>
    <t>Raca</t>
  </si>
  <si>
    <t>Mirna</t>
  </si>
  <si>
    <t>Jelovec</t>
  </si>
  <si>
    <t>Sutla</t>
  </si>
  <si>
    <t>Petrina</t>
  </si>
  <si>
    <t>Sodevci</t>
  </si>
  <si>
    <t>Bokalce</t>
  </si>
  <si>
    <t>Gradascica</t>
  </si>
  <si>
    <t>Celje II - brv</t>
  </si>
  <si>
    <t>Dolenja vas II</t>
  </si>
  <si>
    <t>Bolska</t>
  </si>
  <si>
    <t>Celje II</t>
  </si>
  <si>
    <t>Voglajna</t>
  </si>
  <si>
    <t>Hudinja</t>
  </si>
  <si>
    <t>Soteska</t>
  </si>
  <si>
    <t>Gorenja Gomila</t>
  </si>
  <si>
    <t>Banja Luka</t>
  </si>
  <si>
    <t>14/07/2021</t>
  </si>
  <si>
    <t>13/07/2021 12:00</t>
  </si>
  <si>
    <t>Majevac</t>
  </si>
  <si>
    <t>Pliva</t>
  </si>
  <si>
    <t>13/11/2015</t>
  </si>
  <si>
    <t>Volari</t>
  </si>
  <si>
    <t>14/11/2015</t>
  </si>
  <si>
    <t>13/11/2015 12:00</t>
  </si>
  <si>
    <t>Novi Grad nizvodno</t>
  </si>
  <si>
    <t>19/03/2003</t>
  </si>
  <si>
    <t>19/03/2003 00:00</t>
  </si>
  <si>
    <t>Danube, section Arges - Ialom</t>
  </si>
  <si>
    <t>SILISTRA</t>
  </si>
  <si>
    <t>Danube, section Enns - Morava</t>
  </si>
  <si>
    <t>IMBACH</t>
  </si>
  <si>
    <t>KREMS</t>
  </si>
  <si>
    <t>RUSE</t>
  </si>
  <si>
    <t>Danube, section Lom - Arges</t>
  </si>
  <si>
    <t>OLTENITA</t>
  </si>
  <si>
    <t>Dadilovat</t>
  </si>
  <si>
    <t>Donau</t>
  </si>
  <si>
    <t>Danube, section Olt - Yantra</t>
  </si>
  <si>
    <t xml:space="preserve">Lovech </t>
  </si>
  <si>
    <t>Osum</t>
  </si>
  <si>
    <t>TURNU MAGURELE</t>
  </si>
  <si>
    <t>NOVO SELO</t>
  </si>
  <si>
    <t>Danube, section Timok - Jiu</t>
  </si>
  <si>
    <t>BRAILA</t>
  </si>
  <si>
    <t>Danube, sector Ialomita - Siret</t>
  </si>
  <si>
    <t>ISACCEA</t>
  </si>
  <si>
    <t>Danube, sector Oz. Kagul</t>
  </si>
  <si>
    <t>BECHET</t>
  </si>
  <si>
    <t>Danube-Jiu</t>
  </si>
  <si>
    <t>ObsID</t>
  </si>
  <si>
    <t>National_Station_Identifier</t>
  </si>
  <si>
    <t>StationName</t>
  </si>
  <si>
    <t>Provider ID</t>
  </si>
  <si>
    <t>Country code</t>
  </si>
  <si>
    <t>StationLon</t>
  </si>
  <si>
    <t>StationLat</t>
  </si>
  <si>
    <t>Height</t>
  </si>
  <si>
    <t>DrainingArea.km2.Provider</t>
  </si>
  <si>
    <t>River</t>
  </si>
  <si>
    <t>Catchment</t>
  </si>
  <si>
    <t>DrainingArea.km2.LDD</t>
  </si>
  <si>
    <t>LisfloodX</t>
  </si>
  <si>
    <t>LisfloodY</t>
  </si>
  <si>
    <t>first_valid_date_24H</t>
  </si>
  <si>
    <t>last_valid_date_24H</t>
  </si>
  <si>
    <t>data_count_24H</t>
  </si>
  <si>
    <t>first_valid_date_6H</t>
  </si>
  <si>
    <t>last_valid_date_6H</t>
  </si>
  <si>
    <t>data_count_6H</t>
  </si>
  <si>
    <t>CAL_TYPE</t>
  </si>
  <si>
    <t>Spinup_days</t>
  </si>
  <si>
    <t>Min_calib_days</t>
  </si>
  <si>
    <t>Podboƒçje</t>
  </si>
  <si>
    <t>Lavam√ºnd Ort</t>
  </si>
  <si>
    <t>Kajetansbr√ºcke</t>
  </si>
  <si>
    <t>Deutsch Brodersdorf (Stra√üenbr√ºcke)</t>
  </si>
  <si>
    <t>Bruck un der Mur unter M√ºr</t>
  </si>
  <si>
    <t>Gest√ºthof</t>
  </si>
  <si>
    <t>Moravsk√Ω Sv. J√°n</t>
  </si>
  <si>
    <t>Dev√≠n</t>
  </si>
  <si>
    <t>Liptovsk√Ω Mikul√°≈°</t>
  </si>
  <si>
    <t>Streƒçno</t>
  </si>
  <si>
    <t>≈†aƒæa</t>
  </si>
  <si>
    <t>Nov√© Z√°mky</t>
  </si>
  <si>
    <t>Kom√°rno</t>
  </si>
  <si>
    <t>Bansk√° Bystrica</t>
  </si>
  <si>
    <t>Slovensk√© ƒéarmoty</t>
  </si>
  <si>
    <t>Len√°rtovce</t>
  </si>
  <si>
    <t>Vlky≈àa</t>
  </si>
  <si>
    <t>Ko≈°ick√© Ol≈°any</t>
  </si>
  <si>
    <t>Humenn√©</t>
  </si>
  <si>
    <t>Lek√°rovce</t>
  </si>
  <si>
    <t>Veƒæk√© Kapu≈°any</t>
  </si>
  <si>
    <t>Hanu≈°ovce nad Toplou</t>
  </si>
  <si>
    <t>Donauw√∂rth</t>
  </si>
  <si>
    <t>Eichst√§tt</t>
  </si>
  <si>
    <t>F√ºrstenfeldbruck</t>
  </si>
  <si>
    <t>Ingolstadt Luitpoldstra√üe</t>
  </si>
  <si>
    <t>M√ºnchshofen</t>
  </si>
  <si>
    <t>Unterk√∂blitz</t>
  </si>
  <si>
    <t>Cri»ôul Repede</t>
  </si>
  <si>
    <t>Augsburg u. d. Wertachm√ºndung</t>
  </si>
  <si>
    <t>M√ºnchen</t>
  </si>
  <si>
    <t>Bajina Ba≈°ta</t>
  </si>
  <si>
    <t>Oti≈°ki Vrh I</t>
  </si>
  <si>
    <t>Tr≈æec</t>
  </si>
  <si>
    <t>Zamu≈°ani I</t>
  </si>
  <si>
    <t>≈†kofja vas</t>
  </si>
  <si>
    <t>calc_start_date</t>
  </si>
  <si>
    <t>calc_end_date</t>
  </si>
  <si>
    <t>calc_steps</t>
  </si>
  <si>
    <t>KGE</t>
  </si>
  <si>
    <t>KGE_r</t>
  </si>
  <si>
    <t>KGE_B</t>
  </si>
  <si>
    <t>KGE_y</t>
  </si>
  <si>
    <t xml:space="preserve"> 01/01/1982 00:00</t>
  </si>
  <si>
    <t xml:space="preserve"> 01/01/2014 00:00</t>
  </si>
  <si>
    <t xml:space="preserve"> 01/01/1998 00:00</t>
  </si>
  <si>
    <t xml:space="preserve"> 31/12/2009 00:00</t>
  </si>
  <si>
    <t xml:space="preserve"> 01/01/1996 00:00</t>
  </si>
  <si>
    <t xml:space="preserve"> 01/01/2013 00:00</t>
  </si>
  <si>
    <t xml:space="preserve"> 03/07/1997 00:00</t>
  </si>
  <si>
    <t xml:space="preserve"> 02/01/1988 00:00</t>
  </si>
  <si>
    <t xml:space="preserve"> 01/01/2010 00:00</t>
  </si>
  <si>
    <t xml:space="preserve"> 02/01/1999 00:00</t>
  </si>
  <si>
    <t xml:space="preserve"> 01/01/2008 00:00</t>
  </si>
  <si>
    <t xml:space="preserve"> 01/01/1995 00:00</t>
  </si>
  <si>
    <t xml:space="preserve"> 01/11/2008 00:00</t>
  </si>
  <si>
    <t xml:space="preserve"> 03/06/1995 00:00</t>
  </si>
  <si>
    <t xml:space="preserve"> 02/01/1996 00:00</t>
  </si>
  <si>
    <t xml:space="preserve"> 03/01/1996 00:00</t>
  </si>
  <si>
    <t xml:space="preserve"> 02/01/2002 00:00</t>
  </si>
  <si>
    <t xml:space="preserve"> 01/01/2000 00:00</t>
  </si>
  <si>
    <t xml:space="preserve"> 03/07/1990 00:00</t>
  </si>
  <si>
    <t xml:space="preserve"> 01/01/2009 00:00</t>
  </si>
  <si>
    <t xml:space="preserve"> 08/07/1995 00:00</t>
  </si>
  <si>
    <t xml:space="preserve"> 03/07/1991 00:00</t>
  </si>
  <si>
    <t xml:space="preserve"> 01/01/1991 00:00</t>
  </si>
  <si>
    <t xml:space="preserve"> 01/01/2011 00:00</t>
  </si>
  <si>
    <t xml:space="preserve"> 02/07/1996 00:00</t>
  </si>
  <si>
    <t xml:space="preserve"> 02/01/1992 00:00</t>
  </si>
  <si>
    <t xml:space="preserve"> 03/07/2001 00:00</t>
  </si>
  <si>
    <t xml:space="preserve"> 07/07/1996 00:00</t>
  </si>
  <si>
    <t xml:space="preserve"> 04/07/1995 00:00</t>
  </si>
  <si>
    <t xml:space="preserve"> 11/07/2001 00:00</t>
  </si>
  <si>
    <t xml:space="preserve"> 02/01/1991 00:00</t>
  </si>
  <si>
    <t xml:space="preserve"> 05/01/2000 00:00</t>
  </si>
  <si>
    <t xml:space="preserve"> 02/01/1983 00:00</t>
  </si>
  <si>
    <t xml:space="preserve"> 25/12/1990 00:00</t>
  </si>
  <si>
    <t>Krishna</t>
  </si>
  <si>
    <t xml:space="preserve"> 22/09/2014 00:00</t>
  </si>
  <si>
    <t xml:space="preserve"> 28/07/1989 00:00</t>
  </si>
  <si>
    <t xml:space="preserve"> 03/11/2015 00:00</t>
  </si>
  <si>
    <t xml:space="preserve"> 01/07/1994 00:00</t>
  </si>
  <si>
    <t>DEU</t>
  </si>
  <si>
    <t>CZE</t>
  </si>
  <si>
    <t>SVK</t>
  </si>
  <si>
    <t>AUT</t>
  </si>
  <si>
    <t>HUN</t>
  </si>
  <si>
    <t>ROU</t>
  </si>
  <si>
    <t>Szamos</t>
  </si>
  <si>
    <t>Maros</t>
  </si>
  <si>
    <t>SRB</t>
  </si>
  <si>
    <t>SVN</t>
  </si>
  <si>
    <t>Basin</t>
  </si>
  <si>
    <t>GloFAS ID</t>
  </si>
  <si>
    <t>Country</t>
  </si>
  <si>
    <t>CAL START DATE</t>
  </si>
  <si>
    <t>CAL END DATE</t>
  </si>
  <si>
    <t>CAL SPLIT DATE</t>
  </si>
  <si>
    <t>NumObs</t>
  </si>
  <si>
    <t>IND</t>
  </si>
  <si>
    <t>Bhima</t>
  </si>
  <si>
    <t>KGE3arcmin_LR</t>
  </si>
  <si>
    <t>bias3arcmin_LR</t>
  </si>
  <si>
    <t>corr3arcmin_LR</t>
  </si>
  <si>
    <t>var3arcmin_LR</t>
  </si>
  <si>
    <t>na</t>
  </si>
  <si>
    <t>distance</t>
  </si>
  <si>
    <t>error_ups</t>
  </si>
  <si>
    <t>FID</t>
  </si>
  <si>
    <t>No</t>
  </si>
  <si>
    <t>Source</t>
  </si>
  <si>
    <t>Id</t>
  </si>
  <si>
    <t>river</t>
  </si>
  <si>
    <t>station</t>
  </si>
  <si>
    <t>country</t>
  </si>
  <si>
    <t>x</t>
  </si>
  <si>
    <t>y</t>
  </si>
  <si>
    <t>area</t>
  </si>
  <si>
    <t>altitude</t>
  </si>
  <si>
    <t>d_start</t>
  </si>
  <si>
    <t>d_end</t>
  </si>
  <si>
    <t>areaold</t>
  </si>
  <si>
    <t>area_1</t>
  </si>
  <si>
    <t>lat</t>
  </si>
  <si>
    <t>lon</t>
  </si>
  <si>
    <t>orig_lon</t>
  </si>
  <si>
    <t>orig_lat</t>
  </si>
  <si>
    <t>GRDC_No</t>
  </si>
  <si>
    <t>newlat</t>
  </si>
  <si>
    <t>newlon</t>
  </si>
  <si>
    <t>GRDCarea</t>
  </si>
  <si>
    <t>UPS_Indicator</t>
  </si>
  <si>
    <t>dist_Indicator</t>
  </si>
  <si>
    <t>Indicator</t>
  </si>
  <si>
    <t>areaLisflood</t>
  </si>
  <si>
    <t>distance_m</t>
  </si>
  <si>
    <t>loc_prov_lis</t>
  </si>
  <si>
    <t>dis_merit_lis</t>
  </si>
  <si>
    <t>bad</t>
  </si>
  <si>
    <t>Fit better to town Bekes and also to upstream area</t>
  </si>
  <si>
    <t>stick to loc from provider, upstream area seems wrong , river name and city points to smaller basin</t>
  </si>
  <si>
    <t>Fits better to new loc, uparea fits better, station seems to be after junction with Ogosta</t>
  </si>
  <si>
    <t>dist</t>
  </si>
  <si>
    <t>ok</t>
  </si>
  <si>
    <t>ok, provider area seems too big</t>
  </si>
  <si>
    <t>has to be change (1 cell below), basin area is wrong</t>
  </si>
  <si>
    <t>ok, provider area different, but this is karst</t>
  </si>
  <si>
    <t>upstream area different, if if location of original point is ok, then is is downstream of junction with Spreea</t>
  </si>
  <si>
    <t>ok,upstream area too low</t>
  </si>
  <si>
    <t>ok, keep this point but do not calibrate 247 Izmil, 271 ISACCEA, they are too close</t>
  </si>
  <si>
    <t>ok, original station is a bit far off</t>
  </si>
  <si>
    <t>Lavamvºnd Ort</t>
  </si>
  <si>
    <t>Kajetansbrvºcke</t>
  </si>
  <si>
    <t>Deutsch Brodersdorf (Stravüenbrvºcke)</t>
  </si>
  <si>
    <t>Bruck un der Mur unter Mvºr</t>
  </si>
  <si>
    <t>Gestvºthof</t>
  </si>
  <si>
    <t>MoravskvO Sv. Jv°n</t>
  </si>
  <si>
    <t>Devv?n</t>
  </si>
  <si>
    <t>LiptovskvO Mikulv°˜°</t>
  </si>
  <si>
    <t>˜†aƒæa</t>
  </si>
  <si>
    <t>Novv© Zv°mky</t>
  </si>
  <si>
    <t>Komv°rno</t>
  </si>
  <si>
    <t>Banskv° Bystrica</t>
  </si>
  <si>
    <t>Slovenskv© ƒéarmoty</t>
  </si>
  <si>
    <t>Lenv°rtovce</t>
  </si>
  <si>
    <t>Vlky˜àa</t>
  </si>
  <si>
    <t>Ko˜°ickv© Ol˜°any</t>
  </si>
  <si>
    <t>Humennv©</t>
  </si>
  <si>
    <t>Lekv°rovce</t>
  </si>
  <si>
    <t>Veƒækv© Kapu˜°any</t>
  </si>
  <si>
    <t>Hanu˜°ovce nad Toplou</t>
  </si>
  <si>
    <t>Donauwv?rth</t>
  </si>
  <si>
    <t>Eichstv§tt</t>
  </si>
  <si>
    <t>Fvºrstenfeldbruck</t>
  </si>
  <si>
    <t>Ingolstadt Luitpoldstravüe</t>
  </si>
  <si>
    <t>Mvºnchshofen</t>
  </si>
  <si>
    <t>Unterkv?blitz</t>
  </si>
  <si>
    <t>Augsburg u. d. Wertachmvºndung</t>
  </si>
  <si>
    <t>Mvºnchen</t>
  </si>
  <si>
    <t>Bajina Ba˜°ta</t>
  </si>
  <si>
    <t>Oti˜°ki Vrh I</t>
  </si>
  <si>
    <t>Tr˜æec</t>
  </si>
  <si>
    <t>Zamu˜°ani I</t>
  </si>
  <si>
    <t>˜†kofja vas</t>
  </si>
  <si>
    <t>areaProvider</t>
  </si>
  <si>
    <t>latLisfl</t>
  </si>
  <si>
    <t>lonLisfl</t>
  </si>
  <si>
    <t>dist_orig</t>
  </si>
  <si>
    <t>dist_lisf</t>
  </si>
  <si>
    <t>ok, a bit closer to original point</t>
  </si>
  <si>
    <t>fit better on the 3sec network, but 1min network is different</t>
  </si>
  <si>
    <t>the burned in river is not the Raba, but we leave it to this point</t>
  </si>
  <si>
    <t>the station might be after the junction</t>
  </si>
  <si>
    <t>EFAS_obsID</t>
  </si>
  <si>
    <t>oberndorf</t>
  </si>
  <si>
    <t>areaerror</t>
  </si>
  <si>
    <t>dddd</t>
  </si>
  <si>
    <t>moved from river Zagyva to Tisza</t>
  </si>
  <si>
    <t>moved from city centre to river</t>
  </si>
  <si>
    <t>moved from city centre to river, not so clear where at the river the station is</t>
  </si>
  <si>
    <t>station is on one branch. Station is shifted to the confluence at a bridge</t>
  </si>
  <si>
    <t>not so clear where that station is. I put in under the bridge</t>
  </si>
  <si>
    <t>newarea</t>
  </si>
  <si>
    <t>lat_3min</t>
  </si>
  <si>
    <t>area_3min</t>
  </si>
  <si>
    <t>differentfromGLOFAS</t>
  </si>
  <si>
    <t>lon_3min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</si>
</sst>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"/>
    <numFmt numFmtId="166" formatCode="0.000"/>
    <numFmt numFmtId="167" formatCode="0.0"/>
    <numFmt numFmtId="168" formatCode="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35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1" fillId="2" borderId="0" xfId="1" applyNumberFormat="1"/>
    <xf numFmtId="0" fontId="1" fillId="2" borderId="0" xfId="1"/>
    <xf numFmtId="166" fontId="0" fillId="0" borderId="0" xfId="0" applyNumberFormat="1"/>
    <xf numFmtId="2" fontId="0" fillId="0" borderId="0" xfId="0" applyNumberFormat="1"/>
    <xf numFmtId="0" fontId="5" fillId="0" borderId="0" xfId="0" applyFont="1"/>
    <xf numFmtId="167" fontId="0" fillId="0" borderId="0" xfId="0" applyNumberFormat="1"/>
    <xf numFmtId="1" fontId="0" fillId="0" borderId="0" xfId="0" applyNumberFormat="1"/>
    <xf numFmtId="0" fontId="1" fillId="6" borderId="0" xfId="5"/>
    <xf numFmtId="1" fontId="1" fillId="6" borderId="0" xfId="5" applyNumberFormat="1"/>
    <xf numFmtId="0" fontId="2" fillId="3" borderId="0" xfId="2"/>
    <xf numFmtId="167" fontId="2" fillId="3" borderId="0" xfId="2" applyNumberFormat="1"/>
    <xf numFmtId="167" fontId="4" fillId="5" borderId="0" xfId="4" applyNumberFormat="1"/>
    <xf numFmtId="167" fontId="1" fillId="8" borderId="0" xfId="7" applyNumberFormat="1"/>
    <xf numFmtId="167" fontId="6" fillId="7" borderId="0" xfId="6" applyNumberFormat="1"/>
    <xf numFmtId="167" fontId="3" fillId="4" borderId="0" xfId="3" applyNumberFormat="1"/>
    <xf numFmtId="0" fontId="3" fillId="4" borderId="0" xfId="3"/>
    <xf numFmtId="168" fontId="1" fillId="2" borderId="0" xfId="1" applyNumberFormat="1"/>
    <xf numFmtId="166" fontId="3" fillId="4" borderId="0" xfId="3" applyNumberFormat="1"/>
    <xf numFmtId="1" fontId="3" fillId="4" borderId="0" xfId="3" applyNumberFormat="1"/>
    <xf numFmtId="14" fontId="3" fillId="4" borderId="0" xfId="3" applyNumberFormat="1"/>
    <xf numFmtId="22" fontId="3" fillId="4" borderId="0" xfId="3" applyNumberFormat="1"/>
    <xf numFmtId="165" fontId="3" fillId="4" borderId="0" xfId="3" applyNumberFormat="1"/>
    <xf numFmtId="164" fontId="3" fillId="4" borderId="0" xfId="3" applyNumberFormat="1"/>
    <xf numFmtId="0" fontId="0" fillId="0" borderId="0" xfId="0" quotePrefix="1"/>
    <xf numFmtId="0" fontId="1" fillId="9" borderId="0" xfId="8"/>
    <xf numFmtId="0" fontId="1" fillId="10" borderId="0" xfId="9"/>
    <xf numFmtId="1" fontId="1" fillId="10" borderId="0" xfId="9" applyNumberFormat="1"/>
    <xf numFmtId="0" fontId="1" fillId="11" borderId="0" xfId="10"/>
    <xf numFmtId="1" fontId="1" fillId="11" borderId="0" xfId="10" applyNumberFormat="1"/>
    <xf numFmtId="1" fontId="1" fillId="9" borderId="0" xfId="8" applyNumberFormat="1"/>
  </cellXfs>
  <cellStyles count="11">
    <cellStyle name="20% - Accent1" xfId="10" builtinId="30"/>
    <cellStyle name="20% - Accent2" xfId="5" builtinId="34"/>
    <cellStyle name="20% - Accent5" xfId="8" builtinId="46"/>
    <cellStyle name="40% - Accent3" xfId="1" builtinId="39"/>
    <cellStyle name="40% - Accent6" xfId="9" builtinId="51"/>
    <cellStyle name="60% - Accent6" xfId="7" builtinId="52"/>
    <cellStyle name="Accent6" xfId="6" builtinId="49"/>
    <cellStyle name="Bad" xfId="3" builtinId="27"/>
    <cellStyle name="Good" xfId="2" builtinId="26"/>
    <cellStyle name="Neutral" xfId="4" builtinId="2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85"/>
  <sheetViews>
    <sheetView zoomScale="90" zoomScaleNormal="90" workbookViewId="0">
      <pane xSplit="2" ySplit="4" topLeftCell="C165" activePane="bottomRight" state="frozen"/>
      <selection pane="topRight" activeCell="C1" sqref="C1"/>
      <selection pane="bottomLeft" activeCell="A5" sqref="A5"/>
      <selection pane="bottomRight" sqref="A1:K1048576"/>
    </sheetView>
  </sheetViews>
  <sheetFormatPr defaultRowHeight="15" x14ac:dyDescent="0.25"/>
  <cols>
    <col min="1" max="2" width="9.28515625" bestFit="1" customWidth="1"/>
    <col min="4" max="4" width="9.28515625" bestFit="1" customWidth="1"/>
    <col min="6" max="8" width="9.28515625" bestFit="1" customWidth="1"/>
    <col min="9" max="9" width="10.42578125" style="6" bestFit="1" customWidth="1"/>
    <col min="12" max="12" width="20.140625" customWidth="1"/>
    <col min="13" max="14" width="9.28515625" bestFit="1" customWidth="1"/>
    <col min="15" max="15" width="11.5703125" bestFit="1" customWidth="1"/>
    <col min="17" max="17" width="9.28515625" bestFit="1" customWidth="1"/>
    <col min="18" max="18" width="17.140625" bestFit="1" customWidth="1"/>
    <col min="20" max="23" width="9.28515625" bestFit="1" customWidth="1"/>
    <col min="24" max="25" width="17.140625" bestFit="1" customWidth="1"/>
    <col min="26" max="31" width="9.28515625" bestFit="1" customWidth="1"/>
    <col min="32" max="32" width="10.5703125" bestFit="1" customWidth="1"/>
  </cols>
  <sheetData>
    <row r="1" spans="1:32" x14ac:dyDescent="0.25">
      <c r="A1" t="s">
        <v>503</v>
      </c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s="6" t="s">
        <v>511</v>
      </c>
      <c r="J1" t="s">
        <v>512</v>
      </c>
      <c r="K1" t="s">
        <v>513</v>
      </c>
      <c r="L1" t="s">
        <v>514</v>
      </c>
      <c r="M1" t="s">
        <v>515</v>
      </c>
      <c r="N1" t="s">
        <v>516</v>
      </c>
      <c r="O1" t="s">
        <v>517</v>
      </c>
      <c r="P1" t="s">
        <v>518</v>
      </c>
      <c r="Q1" t="s">
        <v>519</v>
      </c>
      <c r="R1" t="s">
        <v>520</v>
      </c>
      <c r="S1" t="s">
        <v>521</v>
      </c>
      <c r="T1" t="s">
        <v>522</v>
      </c>
      <c r="U1" t="s">
        <v>523</v>
      </c>
      <c r="V1" t="s">
        <v>524</v>
      </c>
      <c r="W1" t="s">
        <v>525</v>
      </c>
      <c r="X1" t="s">
        <v>562</v>
      </c>
      <c r="Y1" t="s">
        <v>563</v>
      </c>
      <c r="Z1" t="s">
        <v>564</v>
      </c>
      <c r="AA1" t="s">
        <v>565</v>
      </c>
      <c r="AB1" t="s">
        <v>566</v>
      </c>
      <c r="AC1" t="s">
        <v>567</v>
      </c>
      <c r="AD1" t="s">
        <v>568</v>
      </c>
      <c r="AE1" t="s">
        <v>632</v>
      </c>
      <c r="AF1" t="s">
        <v>633</v>
      </c>
    </row>
    <row r="2" spans="1:32" x14ac:dyDescent="0.25">
      <c r="A2">
        <v>1</v>
      </c>
      <c r="B2">
        <v>10062000</v>
      </c>
      <c r="C2" t="s">
        <v>0</v>
      </c>
      <c r="D2">
        <v>1004</v>
      </c>
      <c r="E2" t="s">
        <v>1</v>
      </c>
      <c r="F2">
        <v>12.138730000000001</v>
      </c>
      <c r="G2">
        <v>49.023584999999997</v>
      </c>
      <c r="H2">
        <v>324.49</v>
      </c>
      <c r="I2" s="5">
        <v>35399</v>
      </c>
      <c r="J2" t="s">
        <v>2</v>
      </c>
      <c r="K2" t="s">
        <v>2</v>
      </c>
      <c r="L2" s="5">
        <v>35439.5</v>
      </c>
      <c r="M2">
        <v>12.14167</v>
      </c>
      <c r="N2">
        <v>49.024999999999999</v>
      </c>
      <c r="O2" s="1">
        <v>33239</v>
      </c>
      <c r="P2" t="s">
        <v>4</v>
      </c>
      <c r="Q2">
        <v>10233</v>
      </c>
      <c r="R2" s="2">
        <v>41281</v>
      </c>
      <c r="S2" t="s">
        <v>5</v>
      </c>
      <c r="T2">
        <v>12235</v>
      </c>
      <c r="U2">
        <v>6</v>
      </c>
      <c r="V2">
        <v>1095</v>
      </c>
      <c r="W2">
        <v>1460</v>
      </c>
      <c r="X2" s="2">
        <v>41281</v>
      </c>
      <c r="Y2" t="s">
        <v>5</v>
      </c>
      <c r="Z2">
        <v>12235</v>
      </c>
      <c r="AA2">
        <v>0.87122745599999996</v>
      </c>
      <c r="AB2">
        <v>0.87139759400000005</v>
      </c>
      <c r="AC2">
        <v>1.0025883470000001</v>
      </c>
      <c r="AD2">
        <v>0.99390986699999995</v>
      </c>
      <c r="AE2" s="4">
        <f t="shared" ref="AE2:AE65" si="0">SQRT((M2-F2)^2+(N2-G2)^2)</f>
        <v>3.2627940480510526E-3</v>
      </c>
      <c r="AF2" s="3">
        <f t="shared" ref="AF2:AF65" si="1">IF(L2&gt;I2,L2/I2,I2/L2)</f>
        <v>1.0011441001158226</v>
      </c>
    </row>
    <row r="3" spans="1:32" x14ac:dyDescent="0.25">
      <c r="A3">
        <v>2</v>
      </c>
      <c r="B3">
        <v>10088003</v>
      </c>
      <c r="C3" t="s">
        <v>6</v>
      </c>
      <c r="D3">
        <v>1004</v>
      </c>
      <c r="E3" t="s">
        <v>1</v>
      </c>
      <c r="F3">
        <v>13.115212</v>
      </c>
      <c r="G3">
        <v>48.676627000000003</v>
      </c>
      <c r="H3">
        <v>299.60000000000002</v>
      </c>
      <c r="I3" s="5">
        <v>47496</v>
      </c>
      <c r="J3" t="s">
        <v>2</v>
      </c>
      <c r="K3" t="s">
        <v>2</v>
      </c>
      <c r="L3" s="5">
        <v>47585.7</v>
      </c>
      <c r="M3">
        <v>13.10833</v>
      </c>
      <c r="N3">
        <v>48.674999999999997</v>
      </c>
      <c r="O3" s="1">
        <v>32933</v>
      </c>
      <c r="P3" t="s">
        <v>4</v>
      </c>
      <c r="Q3">
        <v>10451</v>
      </c>
      <c r="R3" s="2">
        <v>41285</v>
      </c>
      <c r="S3" t="s">
        <v>5</v>
      </c>
      <c r="T3">
        <v>11585</v>
      </c>
      <c r="U3">
        <v>6</v>
      </c>
      <c r="V3">
        <v>1095</v>
      </c>
      <c r="W3">
        <v>1460</v>
      </c>
      <c r="X3" s="2">
        <v>41285</v>
      </c>
      <c r="Y3" t="s">
        <v>5</v>
      </c>
      <c r="Z3">
        <v>11585</v>
      </c>
      <c r="AA3">
        <v>0.86327776599999995</v>
      </c>
      <c r="AB3">
        <v>0.86810574200000001</v>
      </c>
      <c r="AC3">
        <v>1.023090488</v>
      </c>
      <c r="AD3">
        <v>1.027635184</v>
      </c>
      <c r="AE3" s="4">
        <f t="shared" si="0"/>
        <v>7.0717079266616285E-3</v>
      </c>
      <c r="AF3" s="3">
        <f t="shared" si="1"/>
        <v>1.0018885800909549</v>
      </c>
    </row>
    <row r="4" spans="1:32" x14ac:dyDescent="0.25">
      <c r="A4">
        <v>95</v>
      </c>
      <c r="B4">
        <v>1060</v>
      </c>
      <c r="C4" t="s">
        <v>8</v>
      </c>
      <c r="D4">
        <v>1005</v>
      </c>
      <c r="E4" t="s">
        <v>9</v>
      </c>
      <c r="F4">
        <v>15.9956</v>
      </c>
      <c r="G4">
        <v>46.681100000000001</v>
      </c>
      <c r="H4">
        <v>202.34</v>
      </c>
      <c r="I4" s="5">
        <v>10197.200000000001</v>
      </c>
      <c r="J4" t="s">
        <v>10</v>
      </c>
      <c r="K4" t="s">
        <v>2</v>
      </c>
      <c r="L4" s="5">
        <v>10337.700000000001</v>
      </c>
      <c r="M4">
        <v>15.991669999999999</v>
      </c>
      <c r="N4">
        <v>46.674999999999997</v>
      </c>
      <c r="O4" s="1">
        <v>33239</v>
      </c>
      <c r="P4" t="s">
        <v>4</v>
      </c>
      <c r="Q4">
        <v>10800</v>
      </c>
      <c r="R4" s="2">
        <v>33725</v>
      </c>
      <c r="S4" t="s">
        <v>5</v>
      </c>
      <c r="T4">
        <v>24443</v>
      </c>
      <c r="U4">
        <v>6</v>
      </c>
      <c r="V4">
        <v>1095</v>
      </c>
      <c r="W4">
        <v>1460</v>
      </c>
      <c r="X4" s="2">
        <v>33725</v>
      </c>
      <c r="Y4" t="s">
        <v>5</v>
      </c>
      <c r="Z4">
        <v>24443</v>
      </c>
      <c r="AA4">
        <v>0.85719600200000001</v>
      </c>
      <c r="AB4">
        <v>0.85773719400000004</v>
      </c>
      <c r="AC4">
        <v>1.0039582440000001</v>
      </c>
      <c r="AD4">
        <v>1.0117732070000001</v>
      </c>
      <c r="AE4" s="4">
        <f t="shared" si="0"/>
        <v>7.2563696157270452E-3</v>
      </c>
      <c r="AF4" s="3">
        <f t="shared" si="1"/>
        <v>1.0137782920801788</v>
      </c>
    </row>
    <row r="5" spans="1:32" x14ac:dyDescent="0.25">
      <c r="A5">
        <v>96</v>
      </c>
      <c r="B5">
        <v>2110</v>
      </c>
      <c r="C5" t="s">
        <v>11</v>
      </c>
      <c r="D5">
        <v>1005</v>
      </c>
      <c r="E5" t="s">
        <v>9</v>
      </c>
      <c r="F5">
        <v>15.8675</v>
      </c>
      <c r="G5">
        <v>46.416899999999998</v>
      </c>
      <c r="H5">
        <v>214.62</v>
      </c>
      <c r="I5" s="5">
        <v>13664.1</v>
      </c>
      <c r="J5" t="s">
        <v>12</v>
      </c>
      <c r="K5" t="s">
        <v>2</v>
      </c>
      <c r="L5" s="5">
        <v>13676.5</v>
      </c>
      <c r="M5">
        <v>15.875</v>
      </c>
      <c r="N5">
        <v>46.408329999999999</v>
      </c>
      <c r="O5" s="1">
        <v>39479</v>
      </c>
      <c r="P5" t="s">
        <v>4</v>
      </c>
      <c r="Q5">
        <v>4526</v>
      </c>
      <c r="R5" s="2">
        <v>39448.25</v>
      </c>
      <c r="S5" t="s">
        <v>5</v>
      </c>
      <c r="T5">
        <v>16554</v>
      </c>
      <c r="U5">
        <v>6</v>
      </c>
      <c r="V5">
        <v>1095</v>
      </c>
      <c r="W5">
        <v>1460</v>
      </c>
      <c r="X5" s="2">
        <v>39448.25</v>
      </c>
      <c r="Y5" t="s">
        <v>5</v>
      </c>
      <c r="Z5">
        <v>16554</v>
      </c>
      <c r="AA5">
        <v>0.74540629000000003</v>
      </c>
      <c r="AB5">
        <v>0.76870877999999998</v>
      </c>
      <c r="AC5">
        <v>1.011549933</v>
      </c>
      <c r="AD5">
        <v>0.89422227099999996</v>
      </c>
      <c r="AE5" s="4">
        <f t="shared" si="0"/>
        <v>1.1388366871504652E-2</v>
      </c>
      <c r="AF5" s="3">
        <f t="shared" si="1"/>
        <v>1.0009074875037507</v>
      </c>
    </row>
    <row r="6" spans="1:32" x14ac:dyDescent="0.25">
      <c r="A6">
        <v>98</v>
      </c>
      <c r="B6">
        <v>3420</v>
      </c>
      <c r="C6" t="s">
        <v>13</v>
      </c>
      <c r="D6">
        <v>1005</v>
      </c>
      <c r="E6" t="s">
        <v>9</v>
      </c>
      <c r="F6">
        <v>14.1654</v>
      </c>
      <c r="G6">
        <v>46.34</v>
      </c>
      <c r="H6">
        <v>408.09</v>
      </c>
      <c r="I6" s="5">
        <v>907.97</v>
      </c>
      <c r="J6" t="s">
        <v>14</v>
      </c>
      <c r="K6" t="s">
        <v>2</v>
      </c>
      <c r="L6" s="5">
        <v>890.9</v>
      </c>
      <c r="M6">
        <v>14.158329999999999</v>
      </c>
      <c r="N6">
        <v>46.341670000000001</v>
      </c>
      <c r="O6" s="1">
        <v>33239</v>
      </c>
      <c r="P6" t="s">
        <v>4</v>
      </c>
      <c r="Q6">
        <v>10044</v>
      </c>
      <c r="R6" s="2">
        <v>34455</v>
      </c>
      <c r="S6" t="s">
        <v>5</v>
      </c>
      <c r="T6">
        <v>12387</v>
      </c>
      <c r="U6">
        <v>6</v>
      </c>
      <c r="V6">
        <v>1095</v>
      </c>
      <c r="W6">
        <v>1460</v>
      </c>
      <c r="X6" s="2">
        <v>34455</v>
      </c>
      <c r="Y6" t="s">
        <v>5</v>
      </c>
      <c r="Z6">
        <v>12387</v>
      </c>
      <c r="AA6">
        <v>0.83108814499999994</v>
      </c>
      <c r="AB6">
        <v>0.88110994899999995</v>
      </c>
      <c r="AC6">
        <v>0.88006470999999997</v>
      </c>
      <c r="AD6">
        <v>0.99655085899999996</v>
      </c>
      <c r="AE6" s="4">
        <f t="shared" si="0"/>
        <v>7.2645577979666941E-3</v>
      </c>
      <c r="AF6" s="3">
        <f t="shared" si="1"/>
        <v>1.0191603995959142</v>
      </c>
    </row>
    <row r="7" spans="1:32" x14ac:dyDescent="0.25">
      <c r="A7">
        <v>99</v>
      </c>
      <c r="B7">
        <v>3530</v>
      </c>
      <c r="C7" t="s">
        <v>15</v>
      </c>
      <c r="D7">
        <v>1005</v>
      </c>
      <c r="E7" t="s">
        <v>9</v>
      </c>
      <c r="F7">
        <v>14.4405</v>
      </c>
      <c r="G7">
        <v>46.122500000000002</v>
      </c>
      <c r="H7">
        <v>300.27</v>
      </c>
      <c r="I7" s="5">
        <v>2201.4499999999998</v>
      </c>
      <c r="J7" t="s">
        <v>14</v>
      </c>
      <c r="K7" t="s">
        <v>2</v>
      </c>
      <c r="L7" s="5">
        <v>2181.8000000000002</v>
      </c>
      <c r="M7">
        <v>14.44167</v>
      </c>
      <c r="N7">
        <v>46.125</v>
      </c>
      <c r="O7" s="1">
        <v>33239</v>
      </c>
      <c r="P7" t="s">
        <v>4</v>
      </c>
      <c r="Q7">
        <v>10577</v>
      </c>
      <c r="R7" s="2">
        <v>35796</v>
      </c>
      <c r="S7" t="s">
        <v>5</v>
      </c>
      <c r="T7">
        <v>32093</v>
      </c>
      <c r="U7">
        <v>6</v>
      </c>
      <c r="V7">
        <v>1095</v>
      </c>
      <c r="W7">
        <v>1460</v>
      </c>
      <c r="X7" s="2">
        <v>35796</v>
      </c>
      <c r="Y7" t="s">
        <v>5</v>
      </c>
      <c r="Z7">
        <v>32093</v>
      </c>
      <c r="AA7">
        <v>0.89797895900000002</v>
      </c>
      <c r="AB7">
        <v>0.903666627</v>
      </c>
      <c r="AC7">
        <v>0.98998771699999999</v>
      </c>
      <c r="AD7">
        <v>0.967938678</v>
      </c>
      <c r="AE7" s="4">
        <f t="shared" si="0"/>
        <v>2.7602354971974588E-3</v>
      </c>
      <c r="AF7" s="3">
        <f t="shared" si="1"/>
        <v>1.0090063250527086</v>
      </c>
    </row>
    <row r="8" spans="1:32" x14ac:dyDescent="0.25">
      <c r="A8">
        <v>101</v>
      </c>
      <c r="B8">
        <v>3725</v>
      </c>
      <c r="C8" t="s">
        <v>16</v>
      </c>
      <c r="D8">
        <v>1005</v>
      </c>
      <c r="E8" t="s">
        <v>9</v>
      </c>
      <c r="F8">
        <v>15.0906</v>
      </c>
      <c r="G8">
        <v>46.122</v>
      </c>
      <c r="H8">
        <v>193.85</v>
      </c>
      <c r="I8" s="5">
        <v>5176.79</v>
      </c>
      <c r="J8" t="s">
        <v>14</v>
      </c>
      <c r="K8" t="s">
        <v>2</v>
      </c>
      <c r="L8" s="5">
        <v>4530.6000000000004</v>
      </c>
      <c r="M8">
        <v>15.074999999999999</v>
      </c>
      <c r="N8">
        <v>46.125</v>
      </c>
      <c r="O8" s="1">
        <v>34003</v>
      </c>
      <c r="P8" t="s">
        <v>4</v>
      </c>
      <c r="Q8">
        <v>10037</v>
      </c>
      <c r="R8" s="2">
        <v>34335</v>
      </c>
      <c r="S8" t="s">
        <v>5</v>
      </c>
      <c r="T8">
        <v>33502</v>
      </c>
      <c r="U8">
        <v>6</v>
      </c>
      <c r="V8">
        <v>1095</v>
      </c>
      <c r="W8">
        <v>1460</v>
      </c>
      <c r="X8" s="2">
        <v>34335</v>
      </c>
      <c r="Y8" t="s">
        <v>5</v>
      </c>
      <c r="Z8">
        <v>33502</v>
      </c>
      <c r="AA8">
        <v>0.87846488300000003</v>
      </c>
      <c r="AB8">
        <v>0.90298348799999995</v>
      </c>
      <c r="AC8">
        <v>0.93646326099999999</v>
      </c>
      <c r="AD8">
        <v>0.96364530599999998</v>
      </c>
      <c r="AE8" s="4">
        <f t="shared" si="0"/>
        <v>1.5885842753849425E-2</v>
      </c>
      <c r="AF8" s="3">
        <f t="shared" si="1"/>
        <v>1.1426279080033548</v>
      </c>
    </row>
    <row r="9" spans="1:32" x14ac:dyDescent="0.25">
      <c r="A9">
        <v>102</v>
      </c>
      <c r="B9">
        <v>3900</v>
      </c>
      <c r="C9" t="s">
        <v>17</v>
      </c>
      <c r="D9">
        <v>1005</v>
      </c>
      <c r="E9" t="s">
        <v>9</v>
      </c>
      <c r="F9">
        <v>15.692500000000001</v>
      </c>
      <c r="G9">
        <v>45.860500000000002</v>
      </c>
      <c r="H9">
        <v>129.43</v>
      </c>
      <c r="I9" s="5">
        <v>10881.64</v>
      </c>
      <c r="J9" t="s">
        <v>14</v>
      </c>
      <c r="K9" t="s">
        <v>2</v>
      </c>
      <c r="L9" s="5">
        <v>9910.4</v>
      </c>
      <c r="M9">
        <v>15.69167</v>
      </c>
      <c r="N9">
        <v>45.858330000000002</v>
      </c>
      <c r="O9" s="1">
        <v>33270</v>
      </c>
      <c r="P9" t="s">
        <v>4</v>
      </c>
      <c r="Q9">
        <v>10795</v>
      </c>
      <c r="R9" s="2">
        <v>37987</v>
      </c>
      <c r="S9" t="s">
        <v>5</v>
      </c>
      <c r="T9">
        <v>24614</v>
      </c>
      <c r="U9">
        <v>6</v>
      </c>
      <c r="V9">
        <v>1095</v>
      </c>
      <c r="W9">
        <v>1460</v>
      </c>
      <c r="X9" s="2">
        <v>37987</v>
      </c>
      <c r="Y9" t="s">
        <v>5</v>
      </c>
      <c r="Z9">
        <v>24614</v>
      </c>
      <c r="AA9">
        <v>0.84458171199999998</v>
      </c>
      <c r="AB9">
        <v>0.85850803899999995</v>
      </c>
      <c r="AC9">
        <v>0.98269782800000005</v>
      </c>
      <c r="AD9">
        <v>0.93806855200000006</v>
      </c>
      <c r="AE9" s="4">
        <f t="shared" si="0"/>
        <v>2.3233165948701468E-3</v>
      </c>
      <c r="AF9" s="3">
        <f t="shared" si="1"/>
        <v>1.0980020988052954</v>
      </c>
    </row>
    <row r="10" spans="1:32" x14ac:dyDescent="0.25">
      <c r="A10">
        <v>103</v>
      </c>
      <c r="B10">
        <v>5078</v>
      </c>
      <c r="C10" t="s">
        <v>18</v>
      </c>
      <c r="D10">
        <v>1005</v>
      </c>
      <c r="E10" t="s">
        <v>9</v>
      </c>
      <c r="F10">
        <v>14.5444</v>
      </c>
      <c r="G10">
        <v>46.055399999999999</v>
      </c>
      <c r="H10">
        <v>281.29000000000002</v>
      </c>
      <c r="I10" s="5">
        <v>1762.32</v>
      </c>
      <c r="J10" t="s">
        <v>19</v>
      </c>
      <c r="K10" t="s">
        <v>2</v>
      </c>
      <c r="L10" s="5">
        <v>1117.9000000000001</v>
      </c>
      <c r="M10">
        <v>14.54167</v>
      </c>
      <c r="N10">
        <v>46.058329999999998</v>
      </c>
      <c r="O10" s="1">
        <v>33239</v>
      </c>
      <c r="P10" t="s">
        <v>4</v>
      </c>
      <c r="Q10">
        <v>10812</v>
      </c>
      <c r="R10" s="2">
        <v>34335</v>
      </c>
      <c r="S10" t="s">
        <v>5</v>
      </c>
      <c r="T10">
        <v>33953</v>
      </c>
      <c r="U10">
        <v>6</v>
      </c>
      <c r="V10">
        <v>1095</v>
      </c>
      <c r="W10">
        <v>1460</v>
      </c>
      <c r="X10" s="2">
        <v>34335</v>
      </c>
      <c r="Y10" t="s">
        <v>5</v>
      </c>
      <c r="Z10">
        <v>33953</v>
      </c>
      <c r="AA10">
        <v>0.65745101100000003</v>
      </c>
      <c r="AB10">
        <v>0.82206328900000003</v>
      </c>
      <c r="AC10">
        <v>0.73264908799999995</v>
      </c>
      <c r="AD10">
        <v>0.88082858200000003</v>
      </c>
      <c r="AE10" s="4">
        <f t="shared" si="0"/>
        <v>4.0047222125877361E-3</v>
      </c>
      <c r="AF10" s="3">
        <f t="shared" si="1"/>
        <v>1.5764558547276142</v>
      </c>
    </row>
    <row r="11" spans="1:32" x14ac:dyDescent="0.25">
      <c r="A11">
        <v>107</v>
      </c>
      <c r="B11">
        <v>7160</v>
      </c>
      <c r="C11" t="s">
        <v>526</v>
      </c>
      <c r="D11">
        <v>1005</v>
      </c>
      <c r="E11" t="s">
        <v>9</v>
      </c>
      <c r="F11">
        <v>15.455500000000001</v>
      </c>
      <c r="G11">
        <v>45.864400000000003</v>
      </c>
      <c r="H11">
        <v>146.32</v>
      </c>
      <c r="I11" s="5">
        <v>2238.12</v>
      </c>
      <c r="J11" t="s">
        <v>21</v>
      </c>
      <c r="K11" t="s">
        <v>2</v>
      </c>
      <c r="L11" s="5">
        <v>1838.8</v>
      </c>
      <c r="M11">
        <v>15.45833</v>
      </c>
      <c r="N11">
        <v>45.875</v>
      </c>
      <c r="O11" s="1">
        <v>33239</v>
      </c>
      <c r="P11" t="s">
        <v>4</v>
      </c>
      <c r="Q11">
        <v>10657</v>
      </c>
      <c r="R11" s="2">
        <v>34366</v>
      </c>
      <c r="S11" t="s">
        <v>5</v>
      </c>
      <c r="T11">
        <v>33398</v>
      </c>
      <c r="U11">
        <v>6</v>
      </c>
      <c r="V11">
        <v>1095</v>
      </c>
      <c r="W11">
        <v>1460</v>
      </c>
      <c r="X11" s="2">
        <v>34366</v>
      </c>
      <c r="Y11" t="s">
        <v>5</v>
      </c>
      <c r="Z11">
        <v>33398</v>
      </c>
      <c r="AA11">
        <v>0.82329683600000003</v>
      </c>
      <c r="AB11">
        <v>0.84489673700000001</v>
      </c>
      <c r="AC11">
        <v>0.928522297</v>
      </c>
      <c r="AD11">
        <v>0.95463565299999997</v>
      </c>
      <c r="AE11" s="4">
        <f t="shared" si="0"/>
        <v>1.0971276133610212E-2</v>
      </c>
      <c r="AF11" s="3">
        <f t="shared" si="1"/>
        <v>1.2171633674135305</v>
      </c>
    </row>
    <row r="12" spans="1:32" x14ac:dyDescent="0.25">
      <c r="A12">
        <v>155</v>
      </c>
      <c r="B12">
        <v>4001092</v>
      </c>
      <c r="C12" t="s">
        <v>22</v>
      </c>
      <c r="D12">
        <v>1013</v>
      </c>
      <c r="E12" t="s">
        <v>23</v>
      </c>
      <c r="F12">
        <v>13.838047</v>
      </c>
      <c r="G12">
        <v>48.085814999999997</v>
      </c>
      <c r="H12">
        <v>348</v>
      </c>
      <c r="I12" s="5">
        <v>1256.0999999999999</v>
      </c>
      <c r="J12" t="s">
        <v>24</v>
      </c>
      <c r="K12" t="s">
        <v>2</v>
      </c>
      <c r="L12" s="5">
        <v>1234.5</v>
      </c>
      <c r="M12">
        <v>13.841670000000001</v>
      </c>
      <c r="N12">
        <v>48.091670000000001</v>
      </c>
      <c r="O12" s="1">
        <v>32933</v>
      </c>
      <c r="P12" t="s">
        <v>4</v>
      </c>
      <c r="Q12">
        <v>7842</v>
      </c>
      <c r="R12" s="2">
        <v>40728</v>
      </c>
      <c r="S12" t="s">
        <v>5</v>
      </c>
      <c r="T12">
        <v>14213</v>
      </c>
      <c r="U12">
        <v>6</v>
      </c>
      <c r="V12">
        <v>1095</v>
      </c>
      <c r="W12">
        <v>1460</v>
      </c>
      <c r="X12" s="2">
        <v>40728</v>
      </c>
      <c r="Y12" t="s">
        <v>5</v>
      </c>
      <c r="Z12">
        <v>14213</v>
      </c>
      <c r="AA12">
        <v>0.68621291900000003</v>
      </c>
      <c r="AB12">
        <v>0.73323878600000003</v>
      </c>
      <c r="AC12">
        <v>0.83478738200000002</v>
      </c>
      <c r="AD12">
        <v>0.99763823100000004</v>
      </c>
      <c r="AE12" s="4">
        <f t="shared" si="0"/>
        <v>6.8852853245202333E-3</v>
      </c>
      <c r="AF12" s="3">
        <f t="shared" si="1"/>
        <v>1.0174969623329282</v>
      </c>
    </row>
    <row r="13" spans="1:32" x14ac:dyDescent="0.25">
      <c r="A13">
        <v>156</v>
      </c>
      <c r="B13">
        <v>10001019</v>
      </c>
      <c r="C13" t="s">
        <v>25</v>
      </c>
      <c r="D13">
        <v>1013</v>
      </c>
      <c r="E13" t="s">
        <v>23</v>
      </c>
      <c r="F13">
        <v>13.503335999999999</v>
      </c>
      <c r="G13">
        <v>48.582690999999997</v>
      </c>
      <c r="H13">
        <v>288.04000000000002</v>
      </c>
      <c r="I13" s="5">
        <v>76653.3</v>
      </c>
      <c r="J13" t="s">
        <v>2</v>
      </c>
      <c r="K13" t="s">
        <v>2</v>
      </c>
      <c r="L13" s="5">
        <v>76651.600000000006</v>
      </c>
      <c r="M13">
        <v>13.508330000000001</v>
      </c>
      <c r="N13">
        <v>48.591670000000001</v>
      </c>
      <c r="O13" s="1">
        <v>33239</v>
      </c>
      <c r="P13" t="s">
        <v>4</v>
      </c>
      <c r="Q13">
        <v>10917</v>
      </c>
      <c r="R13" t="s">
        <v>26</v>
      </c>
      <c r="S13" t="s">
        <v>5</v>
      </c>
      <c r="T13">
        <v>16077</v>
      </c>
      <c r="U13">
        <v>6</v>
      </c>
      <c r="V13">
        <v>1095</v>
      </c>
      <c r="W13">
        <v>1460</v>
      </c>
      <c r="X13" t="s">
        <v>26</v>
      </c>
      <c r="Y13" t="s">
        <v>5</v>
      </c>
      <c r="Z13">
        <v>16077</v>
      </c>
      <c r="AA13">
        <v>0.89267742500000002</v>
      </c>
      <c r="AB13">
        <v>0.90207821499999996</v>
      </c>
      <c r="AC13">
        <v>1.0288184440000001</v>
      </c>
      <c r="AD13">
        <v>1.033150513</v>
      </c>
      <c r="AE13" s="4">
        <f t="shared" si="0"/>
        <v>1.0274360174730213E-2</v>
      </c>
      <c r="AF13" s="3">
        <f t="shared" si="1"/>
        <v>1.0000221782715559</v>
      </c>
    </row>
    <row r="14" spans="1:32" x14ac:dyDescent="0.25">
      <c r="A14">
        <v>158</v>
      </c>
      <c r="B14">
        <v>10001016</v>
      </c>
      <c r="C14" t="s">
        <v>27</v>
      </c>
      <c r="D14">
        <v>1013</v>
      </c>
      <c r="E14" t="s">
        <v>23</v>
      </c>
      <c r="F14">
        <v>15.461220000000001</v>
      </c>
      <c r="G14">
        <v>48.382792000000002</v>
      </c>
      <c r="H14">
        <v>194</v>
      </c>
      <c r="I14" s="5">
        <v>95970</v>
      </c>
      <c r="J14" t="s">
        <v>2</v>
      </c>
      <c r="K14" t="s">
        <v>2</v>
      </c>
      <c r="L14" s="5">
        <v>95949.8</v>
      </c>
      <c r="M14">
        <v>15.45833</v>
      </c>
      <c r="N14">
        <v>48.375</v>
      </c>
      <c r="O14" s="1">
        <v>33239</v>
      </c>
      <c r="P14" t="s">
        <v>4</v>
      </c>
      <c r="Q14">
        <v>10547</v>
      </c>
      <c r="R14" t="s">
        <v>28</v>
      </c>
      <c r="S14" t="s">
        <v>5</v>
      </c>
      <c r="T14">
        <v>17791</v>
      </c>
      <c r="U14">
        <v>6</v>
      </c>
      <c r="V14">
        <v>1095</v>
      </c>
      <c r="W14">
        <v>1460</v>
      </c>
      <c r="X14" t="s">
        <v>28</v>
      </c>
      <c r="Y14" t="s">
        <v>5</v>
      </c>
      <c r="Z14">
        <v>17791</v>
      </c>
      <c r="AA14">
        <v>0.88881214100000006</v>
      </c>
      <c r="AB14">
        <v>0.89172399899999999</v>
      </c>
      <c r="AC14">
        <v>1.0234790819999999</v>
      </c>
      <c r="AD14">
        <v>0.99063088799999999</v>
      </c>
      <c r="AE14" s="4">
        <f t="shared" si="0"/>
        <v>8.3106777100327781E-3</v>
      </c>
      <c r="AF14" s="3">
        <f t="shared" si="1"/>
        <v>1.0002105267546153</v>
      </c>
    </row>
    <row r="15" spans="1:32" x14ac:dyDescent="0.25">
      <c r="A15">
        <v>159</v>
      </c>
      <c r="B15">
        <v>10001035</v>
      </c>
      <c r="C15" t="s">
        <v>29</v>
      </c>
      <c r="D15">
        <v>1013</v>
      </c>
      <c r="E15" t="s">
        <v>23</v>
      </c>
      <c r="F15">
        <v>16.332121000000001</v>
      </c>
      <c r="G15">
        <v>48.329484999999998</v>
      </c>
      <c r="H15">
        <v>159.87</v>
      </c>
      <c r="I15" s="5">
        <v>101536.6</v>
      </c>
      <c r="J15" t="s">
        <v>2</v>
      </c>
      <c r="K15" t="s">
        <v>2</v>
      </c>
      <c r="L15" s="5">
        <v>101531.4</v>
      </c>
      <c r="M15">
        <v>16.324999999999999</v>
      </c>
      <c r="N15">
        <v>48.325000000000003</v>
      </c>
      <c r="O15" s="1">
        <v>35096</v>
      </c>
      <c r="P15" t="s">
        <v>4</v>
      </c>
      <c r="Q15">
        <v>8747</v>
      </c>
      <c r="R15" t="s">
        <v>28</v>
      </c>
      <c r="S15" t="s">
        <v>5</v>
      </c>
      <c r="T15">
        <v>17805</v>
      </c>
      <c r="U15">
        <v>6</v>
      </c>
      <c r="V15">
        <v>1095</v>
      </c>
      <c r="W15">
        <v>1460</v>
      </c>
      <c r="X15" t="s">
        <v>28</v>
      </c>
      <c r="Y15" t="s">
        <v>5</v>
      </c>
      <c r="Z15">
        <v>17805</v>
      </c>
      <c r="AA15">
        <v>0.88234273399999996</v>
      </c>
      <c r="AB15">
        <v>0.88318707699999999</v>
      </c>
      <c r="AC15">
        <v>1.0137471549999999</v>
      </c>
      <c r="AD15">
        <v>0.99700182999999998</v>
      </c>
      <c r="AE15" s="4">
        <f t="shared" si="0"/>
        <v>8.4156916530954244E-3</v>
      </c>
      <c r="AF15" s="3">
        <f t="shared" si="1"/>
        <v>1.0000512156830301</v>
      </c>
    </row>
    <row r="16" spans="1:32" x14ac:dyDescent="0.25">
      <c r="A16">
        <v>160</v>
      </c>
      <c r="B16">
        <v>10001023</v>
      </c>
      <c r="C16" t="s">
        <v>30</v>
      </c>
      <c r="D16">
        <v>1013</v>
      </c>
      <c r="E16" t="s">
        <v>23</v>
      </c>
      <c r="F16">
        <v>14.284912</v>
      </c>
      <c r="G16">
        <v>48.306919999999998</v>
      </c>
      <c r="H16">
        <v>247.74</v>
      </c>
      <c r="I16" s="5">
        <v>79490.100000000006</v>
      </c>
      <c r="J16" t="s">
        <v>2</v>
      </c>
      <c r="K16" t="s">
        <v>2</v>
      </c>
      <c r="L16" s="5">
        <v>79484.100000000006</v>
      </c>
      <c r="M16">
        <v>14.29167</v>
      </c>
      <c r="N16">
        <v>48.308329999999998</v>
      </c>
      <c r="O16" s="1">
        <v>32933</v>
      </c>
      <c r="P16" s="1">
        <v>36526</v>
      </c>
      <c r="Q16">
        <v>3236</v>
      </c>
      <c r="U16">
        <v>24</v>
      </c>
      <c r="V16">
        <v>1095</v>
      </c>
      <c r="W16">
        <v>1460</v>
      </c>
      <c r="X16" s="2">
        <v>33635</v>
      </c>
      <c r="Y16" s="2">
        <v>36526</v>
      </c>
      <c r="Z16">
        <v>2874</v>
      </c>
      <c r="AA16">
        <v>0.92619057400000004</v>
      </c>
      <c r="AB16">
        <v>0.93702534199999998</v>
      </c>
      <c r="AC16">
        <v>1.037390848</v>
      </c>
      <c r="AD16">
        <v>1.009162329</v>
      </c>
      <c r="AE16" s="4">
        <f t="shared" si="0"/>
        <v>6.9035254761603011E-3</v>
      </c>
      <c r="AF16" s="3">
        <f t="shared" si="1"/>
        <v>1.0000754867954722</v>
      </c>
    </row>
    <row r="17" spans="1:32" x14ac:dyDescent="0.25">
      <c r="A17">
        <v>161</v>
      </c>
      <c r="B17">
        <v>10001036</v>
      </c>
      <c r="C17" t="s">
        <v>31</v>
      </c>
      <c r="D17">
        <v>1013</v>
      </c>
      <c r="E17" t="s">
        <v>23</v>
      </c>
      <c r="F17">
        <v>16.804302</v>
      </c>
      <c r="G17">
        <v>48.114803000000002</v>
      </c>
      <c r="H17">
        <v>139.47999999999999</v>
      </c>
      <c r="I17" s="5">
        <v>103992.7</v>
      </c>
      <c r="J17" t="s">
        <v>2</v>
      </c>
      <c r="K17" t="s">
        <v>2</v>
      </c>
      <c r="L17" s="5">
        <v>104028.8</v>
      </c>
      <c r="M17">
        <v>16.808330000000002</v>
      </c>
      <c r="N17">
        <v>48.125</v>
      </c>
      <c r="O17" s="1">
        <v>35096</v>
      </c>
      <c r="P17" t="s">
        <v>4</v>
      </c>
      <c r="Q17">
        <v>8365</v>
      </c>
      <c r="R17" t="s">
        <v>28</v>
      </c>
      <c r="S17" t="s">
        <v>5</v>
      </c>
      <c r="T17">
        <v>17689</v>
      </c>
      <c r="U17">
        <v>6</v>
      </c>
      <c r="V17">
        <v>1095</v>
      </c>
      <c r="W17">
        <v>1460</v>
      </c>
      <c r="X17" t="s">
        <v>28</v>
      </c>
      <c r="Y17" t="s">
        <v>5</v>
      </c>
      <c r="Z17">
        <v>17689</v>
      </c>
      <c r="AA17">
        <v>0.88275625800000002</v>
      </c>
      <c r="AB17">
        <v>0.88995036599999999</v>
      </c>
      <c r="AC17">
        <v>1.0401986489999999</v>
      </c>
      <c r="AD17">
        <v>1.004386537</v>
      </c>
      <c r="AE17" s="4">
        <f t="shared" si="0"/>
        <v>1.0963739918475499E-2</v>
      </c>
      <c r="AF17" s="3">
        <f t="shared" si="1"/>
        <v>1.0003471397511556</v>
      </c>
    </row>
    <row r="18" spans="1:32" x14ac:dyDescent="0.25">
      <c r="A18">
        <v>163</v>
      </c>
      <c r="B18">
        <v>2001077</v>
      </c>
      <c r="C18" t="s">
        <v>33</v>
      </c>
      <c r="D18">
        <v>1013</v>
      </c>
      <c r="E18" t="s">
        <v>23</v>
      </c>
      <c r="F18">
        <v>13.52317</v>
      </c>
      <c r="G18">
        <v>46.77402</v>
      </c>
      <c r="H18">
        <v>522.79</v>
      </c>
      <c r="I18" s="5">
        <v>4789.6000000000004</v>
      </c>
      <c r="J18" t="s">
        <v>12</v>
      </c>
      <c r="K18" t="s">
        <v>2</v>
      </c>
      <c r="L18" s="5">
        <v>4795.2</v>
      </c>
      <c r="M18">
        <v>13.525</v>
      </c>
      <c r="N18">
        <v>46.774999999999999</v>
      </c>
      <c r="O18" t="s">
        <v>34</v>
      </c>
      <c r="P18" t="s">
        <v>4</v>
      </c>
      <c r="Q18">
        <v>4241</v>
      </c>
      <c r="R18" t="s">
        <v>28</v>
      </c>
      <c r="S18" t="s">
        <v>5</v>
      </c>
      <c r="T18">
        <v>16797</v>
      </c>
      <c r="U18">
        <v>6</v>
      </c>
      <c r="V18">
        <v>1095</v>
      </c>
      <c r="W18">
        <v>1460</v>
      </c>
      <c r="X18" t="s">
        <v>28</v>
      </c>
      <c r="Y18" t="s">
        <v>5</v>
      </c>
      <c r="Z18">
        <v>16797</v>
      </c>
      <c r="AA18">
        <v>0.86102011700000003</v>
      </c>
      <c r="AB18">
        <v>0.86967485499999997</v>
      </c>
      <c r="AC18">
        <v>0.97371475100000004</v>
      </c>
      <c r="AD18">
        <v>1.0404950639999999</v>
      </c>
      <c r="AE18" s="4">
        <f t="shared" si="0"/>
        <v>2.0758853532883048E-3</v>
      </c>
      <c r="AF18" s="3">
        <f t="shared" si="1"/>
        <v>1.0011691999331884</v>
      </c>
    </row>
    <row r="19" spans="1:32" x14ac:dyDescent="0.25">
      <c r="A19">
        <v>164</v>
      </c>
      <c r="B19">
        <v>2001073</v>
      </c>
      <c r="C19" t="s">
        <v>527</v>
      </c>
      <c r="D19">
        <v>1013</v>
      </c>
      <c r="E19" t="s">
        <v>23</v>
      </c>
      <c r="F19">
        <v>14.942619000000001</v>
      </c>
      <c r="G19">
        <v>46.640619999999998</v>
      </c>
      <c r="H19">
        <v>338</v>
      </c>
      <c r="I19" s="5">
        <v>11051.8</v>
      </c>
      <c r="J19" t="s">
        <v>35</v>
      </c>
      <c r="K19" t="s">
        <v>2</v>
      </c>
      <c r="L19" s="5">
        <v>11063</v>
      </c>
      <c r="M19">
        <v>14.925000000000001</v>
      </c>
      <c r="N19">
        <v>46.658329999999999</v>
      </c>
      <c r="O19" t="s">
        <v>36</v>
      </c>
      <c r="P19" t="s">
        <v>4</v>
      </c>
      <c r="Q19">
        <v>4283</v>
      </c>
      <c r="R19" t="s">
        <v>37</v>
      </c>
      <c r="S19" t="s">
        <v>5</v>
      </c>
      <c r="T19">
        <v>17122</v>
      </c>
      <c r="U19">
        <v>6</v>
      </c>
      <c r="V19">
        <v>1095</v>
      </c>
      <c r="W19">
        <v>1460</v>
      </c>
      <c r="X19" t="s">
        <v>37</v>
      </c>
      <c r="Y19" t="s">
        <v>5</v>
      </c>
      <c r="Z19">
        <v>17122</v>
      </c>
      <c r="AA19">
        <v>0.65002633499999996</v>
      </c>
      <c r="AB19">
        <v>0.68169182500000003</v>
      </c>
      <c r="AC19">
        <v>0.86927724200000001</v>
      </c>
      <c r="AD19">
        <v>1.0638203100000001</v>
      </c>
      <c r="AE19" s="4">
        <f t="shared" si="0"/>
        <v>2.4981458344140551E-2</v>
      </c>
      <c r="AF19" s="3">
        <f t="shared" si="1"/>
        <v>1.00101340958034</v>
      </c>
    </row>
    <row r="20" spans="1:32" x14ac:dyDescent="0.25">
      <c r="A20">
        <v>166</v>
      </c>
      <c r="B20">
        <v>2001001</v>
      </c>
      <c r="C20" t="s">
        <v>38</v>
      </c>
      <c r="D20">
        <v>1013</v>
      </c>
      <c r="E20" t="s">
        <v>23</v>
      </c>
      <c r="F20">
        <v>12.97297</v>
      </c>
      <c r="G20">
        <v>46.747615000000003</v>
      </c>
      <c r="H20">
        <v>616.08000000000004</v>
      </c>
      <c r="I20" s="5">
        <v>2112</v>
      </c>
      <c r="J20" t="s">
        <v>35</v>
      </c>
      <c r="K20" t="s">
        <v>2</v>
      </c>
      <c r="L20" s="5">
        <v>2113.1</v>
      </c>
      <c r="M20">
        <v>12.975</v>
      </c>
      <c r="N20">
        <v>46.741669999999999</v>
      </c>
      <c r="O20" s="1">
        <v>32933</v>
      </c>
      <c r="P20" t="s">
        <v>4</v>
      </c>
      <c r="Q20">
        <v>10404</v>
      </c>
      <c r="R20" t="s">
        <v>28</v>
      </c>
      <c r="S20" t="s">
        <v>5</v>
      </c>
      <c r="T20">
        <v>17124</v>
      </c>
      <c r="U20">
        <v>6</v>
      </c>
      <c r="V20">
        <v>1095</v>
      </c>
      <c r="W20">
        <v>1460</v>
      </c>
      <c r="X20" t="s">
        <v>28</v>
      </c>
      <c r="Y20" t="s">
        <v>5</v>
      </c>
      <c r="Z20">
        <v>17124</v>
      </c>
      <c r="AA20">
        <v>0.89217343400000004</v>
      </c>
      <c r="AB20">
        <v>0.90621295999999996</v>
      </c>
      <c r="AC20">
        <v>0.97072661900000001</v>
      </c>
      <c r="AD20">
        <v>0.95557445799999996</v>
      </c>
      <c r="AE20" s="4">
        <f t="shared" si="0"/>
        <v>6.2820319165097123E-3</v>
      </c>
      <c r="AF20" s="3">
        <f t="shared" si="1"/>
        <v>1.0005208333333333</v>
      </c>
    </row>
    <row r="21" spans="1:32" x14ac:dyDescent="0.25">
      <c r="A21">
        <v>168</v>
      </c>
      <c r="B21">
        <v>6001033</v>
      </c>
      <c r="C21" t="s">
        <v>39</v>
      </c>
      <c r="D21">
        <v>1013</v>
      </c>
      <c r="E21" t="s">
        <v>23</v>
      </c>
      <c r="F21">
        <v>14.461733000000001</v>
      </c>
      <c r="G21">
        <v>47.581186000000002</v>
      </c>
      <c r="H21">
        <v>616.79999999999995</v>
      </c>
      <c r="I21" s="5">
        <v>2637.5</v>
      </c>
      <c r="J21" t="s">
        <v>40</v>
      </c>
      <c r="K21" t="s">
        <v>2</v>
      </c>
      <c r="L21" s="5">
        <v>2651.3</v>
      </c>
      <c r="M21">
        <v>14.45833</v>
      </c>
      <c r="N21">
        <v>47.575000000000003</v>
      </c>
      <c r="O21" s="1">
        <v>33239</v>
      </c>
      <c r="P21" t="s">
        <v>4</v>
      </c>
      <c r="Q21">
        <v>8229</v>
      </c>
      <c r="R21" t="s">
        <v>41</v>
      </c>
      <c r="S21" t="s">
        <v>5</v>
      </c>
      <c r="T21">
        <v>1201</v>
      </c>
      <c r="U21">
        <v>24</v>
      </c>
      <c r="V21">
        <v>1095</v>
      </c>
      <c r="W21">
        <v>1460</v>
      </c>
      <c r="X21" s="2">
        <v>33298</v>
      </c>
      <c r="Y21" s="2">
        <v>44562</v>
      </c>
      <c r="Z21">
        <v>8228</v>
      </c>
      <c r="AA21">
        <v>0.87689994900000001</v>
      </c>
      <c r="AB21">
        <v>0.87793109199999997</v>
      </c>
      <c r="AC21">
        <v>1.0027534680000001</v>
      </c>
      <c r="AD21">
        <v>0.984340412</v>
      </c>
      <c r="AE21" s="4">
        <f t="shared" si="0"/>
        <v>7.0602411431903754E-3</v>
      </c>
      <c r="AF21" s="3">
        <f t="shared" si="1"/>
        <v>1.0052322274881518</v>
      </c>
    </row>
    <row r="22" spans="1:32" x14ac:dyDescent="0.25">
      <c r="A22">
        <v>169</v>
      </c>
      <c r="B22">
        <v>4001134</v>
      </c>
      <c r="C22" t="s">
        <v>42</v>
      </c>
      <c r="D22">
        <v>1013</v>
      </c>
      <c r="E22" t="s">
        <v>23</v>
      </c>
      <c r="F22">
        <v>14.424931000000001</v>
      </c>
      <c r="G22">
        <v>48.043317999999999</v>
      </c>
      <c r="H22">
        <v>283.97000000000003</v>
      </c>
      <c r="I22" s="5">
        <v>5915.4</v>
      </c>
      <c r="J22" t="s">
        <v>40</v>
      </c>
      <c r="K22" t="s">
        <v>2</v>
      </c>
      <c r="L22" s="5">
        <v>5942.8</v>
      </c>
      <c r="M22">
        <v>14.425000000000001</v>
      </c>
      <c r="N22">
        <v>48.041670000000003</v>
      </c>
      <c r="O22" s="1">
        <v>33239</v>
      </c>
      <c r="P22" t="s">
        <v>4</v>
      </c>
      <c r="Q22">
        <v>10735</v>
      </c>
      <c r="R22" t="s">
        <v>43</v>
      </c>
      <c r="S22" t="s">
        <v>5</v>
      </c>
      <c r="T22">
        <v>15639</v>
      </c>
      <c r="U22">
        <v>6</v>
      </c>
      <c r="V22">
        <v>1095</v>
      </c>
      <c r="W22">
        <v>1460</v>
      </c>
      <c r="X22" t="s">
        <v>43</v>
      </c>
      <c r="Y22" t="s">
        <v>5</v>
      </c>
      <c r="Z22">
        <v>15639</v>
      </c>
      <c r="AA22">
        <v>0.76644292700000005</v>
      </c>
      <c r="AB22">
        <v>0.79180368400000001</v>
      </c>
      <c r="AC22">
        <v>0.93245081699999999</v>
      </c>
      <c r="AD22">
        <v>0.91851191300000001</v>
      </c>
      <c r="AE22" s="4">
        <f t="shared" si="0"/>
        <v>1.6494438456602233E-3</v>
      </c>
      <c r="AF22" s="3">
        <f t="shared" si="1"/>
        <v>1.0046319775501236</v>
      </c>
    </row>
    <row r="23" spans="1:32" x14ac:dyDescent="0.25">
      <c r="A23">
        <v>170</v>
      </c>
      <c r="B23">
        <v>6001025</v>
      </c>
      <c r="C23" t="s">
        <v>44</v>
      </c>
      <c r="D23">
        <v>1013</v>
      </c>
      <c r="E23" t="s">
        <v>23</v>
      </c>
      <c r="F23">
        <v>14.085459999999999</v>
      </c>
      <c r="G23">
        <v>47.514578999999998</v>
      </c>
      <c r="H23">
        <v>639.96</v>
      </c>
      <c r="I23" s="5">
        <v>1490.3</v>
      </c>
      <c r="J23" t="s">
        <v>40</v>
      </c>
      <c r="K23" t="s">
        <v>2</v>
      </c>
      <c r="L23" s="5">
        <v>1520.3</v>
      </c>
      <c r="M23">
        <v>14.074999999999999</v>
      </c>
      <c r="N23">
        <v>47.508330000000001</v>
      </c>
      <c r="O23" s="1">
        <v>40189</v>
      </c>
      <c r="P23" t="s">
        <v>4</v>
      </c>
      <c r="Q23">
        <v>2162</v>
      </c>
      <c r="R23" s="2">
        <v>40189</v>
      </c>
      <c r="S23" t="s">
        <v>5</v>
      </c>
      <c r="T23">
        <v>8469</v>
      </c>
      <c r="U23">
        <v>6</v>
      </c>
      <c r="V23">
        <v>1095</v>
      </c>
      <c r="W23">
        <v>1460</v>
      </c>
      <c r="X23" s="2">
        <v>40189</v>
      </c>
      <c r="Y23" t="s">
        <v>5</v>
      </c>
      <c r="Z23">
        <v>8469</v>
      </c>
      <c r="AA23">
        <v>0.79736320100000002</v>
      </c>
      <c r="AB23">
        <v>0.81127418799999995</v>
      </c>
      <c r="AC23">
        <v>0.92657990099999998</v>
      </c>
      <c r="AD23">
        <v>0.99266999099999997</v>
      </c>
      <c r="AE23" s="4">
        <f t="shared" si="0"/>
        <v>1.2184481975035433E-2</v>
      </c>
      <c r="AF23" s="3">
        <f t="shared" si="1"/>
        <v>1.0201301751325236</v>
      </c>
    </row>
    <row r="24" spans="1:32" x14ac:dyDescent="0.25">
      <c r="A24">
        <v>173</v>
      </c>
      <c r="B24">
        <v>2001041</v>
      </c>
      <c r="C24" t="s">
        <v>45</v>
      </c>
      <c r="D24">
        <v>1013</v>
      </c>
      <c r="E24" t="s">
        <v>23</v>
      </c>
      <c r="F24">
        <v>13.814816</v>
      </c>
      <c r="G24">
        <v>46.569332000000003</v>
      </c>
      <c r="H24">
        <v>498.54</v>
      </c>
      <c r="I24" s="5">
        <v>1304.9000000000001</v>
      </c>
      <c r="J24" t="s">
        <v>46</v>
      </c>
      <c r="K24" t="s">
        <v>2</v>
      </c>
      <c r="L24" s="5">
        <v>1336.5</v>
      </c>
      <c r="M24">
        <v>13.80833</v>
      </c>
      <c r="N24">
        <v>46.575000000000003</v>
      </c>
      <c r="O24" s="1">
        <v>32933</v>
      </c>
      <c r="P24" t="s">
        <v>4</v>
      </c>
      <c r="Q24">
        <v>10338</v>
      </c>
      <c r="R24" t="s">
        <v>28</v>
      </c>
      <c r="S24" t="s">
        <v>5</v>
      </c>
      <c r="T24">
        <v>16633</v>
      </c>
      <c r="U24">
        <v>6</v>
      </c>
      <c r="V24">
        <v>1095</v>
      </c>
      <c r="W24">
        <v>1460</v>
      </c>
      <c r="X24" t="s">
        <v>28</v>
      </c>
      <c r="Y24" t="s">
        <v>5</v>
      </c>
      <c r="Z24">
        <v>16633</v>
      </c>
      <c r="AA24">
        <v>0.84736204100000001</v>
      </c>
      <c r="AB24">
        <v>0.869259526</v>
      </c>
      <c r="AC24">
        <v>0.96223079499999997</v>
      </c>
      <c r="AD24">
        <v>0.93087140899999998</v>
      </c>
      <c r="AE24" s="4">
        <f t="shared" si="0"/>
        <v>8.6136182873406113E-3</v>
      </c>
      <c r="AF24" s="3">
        <f t="shared" si="1"/>
        <v>1.0242164150509616</v>
      </c>
    </row>
    <row r="25" spans="1:32" x14ac:dyDescent="0.25">
      <c r="A25">
        <v>175</v>
      </c>
      <c r="B25">
        <v>2001062</v>
      </c>
      <c r="C25" t="s">
        <v>47</v>
      </c>
      <c r="D25">
        <v>1013</v>
      </c>
      <c r="E25" t="s">
        <v>23</v>
      </c>
      <c r="F25">
        <v>14.478061</v>
      </c>
      <c r="G25">
        <v>46.606287999999999</v>
      </c>
      <c r="H25">
        <v>394.34</v>
      </c>
      <c r="I25" s="5">
        <v>2555.4</v>
      </c>
      <c r="J25" t="s">
        <v>48</v>
      </c>
      <c r="K25" t="s">
        <v>2</v>
      </c>
      <c r="L25" s="5">
        <v>2325.5</v>
      </c>
      <c r="M25">
        <v>14.475</v>
      </c>
      <c r="N25">
        <v>46.608330000000002</v>
      </c>
      <c r="O25" s="1">
        <v>32933</v>
      </c>
      <c r="P25" t="s">
        <v>4</v>
      </c>
      <c r="Q25">
        <v>9237</v>
      </c>
      <c r="R25" t="s">
        <v>28</v>
      </c>
      <c r="S25" t="s">
        <v>5</v>
      </c>
      <c r="T25">
        <v>12536</v>
      </c>
      <c r="U25">
        <v>6</v>
      </c>
      <c r="V25">
        <v>1095</v>
      </c>
      <c r="W25">
        <v>1460</v>
      </c>
      <c r="X25" t="s">
        <v>28</v>
      </c>
      <c r="Y25" t="s">
        <v>5</v>
      </c>
      <c r="Z25">
        <v>12536</v>
      </c>
      <c r="AA25">
        <v>0.71441629600000001</v>
      </c>
      <c r="AB25">
        <v>0.74880403900000003</v>
      </c>
      <c r="AC25">
        <v>0.99179411799999995</v>
      </c>
      <c r="AD25">
        <v>1.1356145449999999</v>
      </c>
      <c r="AE25" s="4">
        <f t="shared" si="0"/>
        <v>3.6796039189043368E-3</v>
      </c>
      <c r="AF25" s="3">
        <f t="shared" si="1"/>
        <v>1.0988604601161041</v>
      </c>
    </row>
    <row r="26" spans="1:32" x14ac:dyDescent="0.25">
      <c r="A26">
        <v>176</v>
      </c>
      <c r="B26">
        <v>2001071</v>
      </c>
      <c r="C26" t="s">
        <v>49</v>
      </c>
      <c r="D26">
        <v>1013</v>
      </c>
      <c r="E26" t="s">
        <v>23</v>
      </c>
      <c r="F26">
        <v>14.476932</v>
      </c>
      <c r="G26">
        <v>46.760438999999998</v>
      </c>
      <c r="H26">
        <v>510</v>
      </c>
      <c r="I26" s="5">
        <v>1243.0999999999999</v>
      </c>
      <c r="J26" t="s">
        <v>48</v>
      </c>
      <c r="K26" t="s">
        <v>2</v>
      </c>
      <c r="L26" s="5">
        <v>1004.1</v>
      </c>
      <c r="M26">
        <v>14.475</v>
      </c>
      <c r="N26">
        <v>46.758330000000001</v>
      </c>
      <c r="O26" s="1">
        <v>32933</v>
      </c>
      <c r="P26" t="s">
        <v>4</v>
      </c>
      <c r="Q26">
        <v>10239</v>
      </c>
      <c r="R26" t="s">
        <v>28</v>
      </c>
      <c r="S26" t="s">
        <v>5</v>
      </c>
      <c r="T26">
        <v>16267</v>
      </c>
      <c r="U26">
        <v>6</v>
      </c>
      <c r="V26">
        <v>1095</v>
      </c>
      <c r="W26">
        <v>1460</v>
      </c>
      <c r="X26" t="s">
        <v>28</v>
      </c>
      <c r="Y26" t="s">
        <v>5</v>
      </c>
      <c r="Z26">
        <v>16267</v>
      </c>
      <c r="AA26">
        <v>0.77336020500000002</v>
      </c>
      <c r="AB26">
        <v>0.77984737599999998</v>
      </c>
      <c r="AC26">
        <v>0.95887328800000005</v>
      </c>
      <c r="AD26">
        <v>1.03474208</v>
      </c>
      <c r="AE26" s="4">
        <f t="shared" si="0"/>
        <v>2.8601582124051432E-3</v>
      </c>
      <c r="AF26" s="3">
        <f t="shared" si="1"/>
        <v>1.2380241011851407</v>
      </c>
    </row>
    <row r="27" spans="1:32" x14ac:dyDescent="0.25">
      <c r="A27">
        <v>179</v>
      </c>
      <c r="B27">
        <v>7001049</v>
      </c>
      <c r="C27" t="s">
        <v>51</v>
      </c>
      <c r="D27">
        <v>1013</v>
      </c>
      <c r="E27" t="s">
        <v>23</v>
      </c>
      <c r="F27">
        <v>11.396506</v>
      </c>
      <c r="G27">
        <v>47.275613</v>
      </c>
      <c r="H27">
        <v>568.46</v>
      </c>
      <c r="I27" s="5">
        <v>5771.6</v>
      </c>
      <c r="J27" t="s">
        <v>50</v>
      </c>
      <c r="K27" t="s">
        <v>2</v>
      </c>
      <c r="L27" s="5">
        <v>5795.1</v>
      </c>
      <c r="M27">
        <v>11.39167</v>
      </c>
      <c r="N27">
        <v>47.274999999999999</v>
      </c>
      <c r="O27" s="1">
        <v>33239</v>
      </c>
      <c r="P27" t="s">
        <v>4</v>
      </c>
      <c r="Q27">
        <v>10530</v>
      </c>
      <c r="R27" t="s">
        <v>28</v>
      </c>
      <c r="S27" t="s">
        <v>5</v>
      </c>
      <c r="T27">
        <v>17838</v>
      </c>
      <c r="U27">
        <v>6</v>
      </c>
      <c r="V27">
        <v>1095</v>
      </c>
      <c r="W27">
        <v>1460</v>
      </c>
      <c r="X27" t="s">
        <v>28</v>
      </c>
      <c r="Y27" t="s">
        <v>5</v>
      </c>
      <c r="Z27">
        <v>17838</v>
      </c>
      <c r="AA27">
        <v>0.72823368399999999</v>
      </c>
      <c r="AB27">
        <v>0.90634051699999996</v>
      </c>
      <c r="AC27">
        <v>0.74560836600000002</v>
      </c>
      <c r="AD27">
        <v>1.0192283170000001</v>
      </c>
      <c r="AE27" s="4">
        <f t="shared" si="0"/>
        <v>4.8746964008039313E-3</v>
      </c>
      <c r="AF27" s="3">
        <f t="shared" si="1"/>
        <v>1.0040716612377849</v>
      </c>
    </row>
    <row r="28" spans="1:32" x14ac:dyDescent="0.25">
      <c r="A28">
        <v>180</v>
      </c>
      <c r="B28">
        <v>7001062</v>
      </c>
      <c r="C28" t="s">
        <v>52</v>
      </c>
      <c r="D28">
        <v>1013</v>
      </c>
      <c r="E28" t="s">
        <v>23</v>
      </c>
      <c r="F28">
        <v>11.789237999999999</v>
      </c>
      <c r="G28">
        <v>47.388857000000002</v>
      </c>
      <c r="H28">
        <v>521.66999999999996</v>
      </c>
      <c r="I28" s="5">
        <v>7230.7</v>
      </c>
      <c r="J28" t="s">
        <v>50</v>
      </c>
      <c r="K28" t="s">
        <v>2</v>
      </c>
      <c r="L28" s="5">
        <v>7232.6</v>
      </c>
      <c r="M28">
        <v>11.79167</v>
      </c>
      <c r="N28">
        <v>47.391669999999998</v>
      </c>
      <c r="O28" s="1">
        <v>32933</v>
      </c>
      <c r="P28" t="s">
        <v>4</v>
      </c>
      <c r="Q28">
        <v>10534</v>
      </c>
      <c r="R28" t="s">
        <v>28</v>
      </c>
      <c r="S28" t="s">
        <v>5</v>
      </c>
      <c r="T28">
        <v>17787</v>
      </c>
      <c r="U28">
        <v>6</v>
      </c>
      <c r="V28">
        <v>1095</v>
      </c>
      <c r="W28">
        <v>1460</v>
      </c>
      <c r="X28" t="s">
        <v>28</v>
      </c>
      <c r="Y28" t="s">
        <v>5</v>
      </c>
      <c r="Z28">
        <v>17787</v>
      </c>
      <c r="AA28">
        <v>0.75397676700000005</v>
      </c>
      <c r="AB28">
        <v>0.91492253199999996</v>
      </c>
      <c r="AC28">
        <v>0.76924174999999995</v>
      </c>
      <c r="AD28">
        <v>0.99368448700000001</v>
      </c>
      <c r="AE28" s="4">
        <f t="shared" si="0"/>
        <v>3.718547162532929E-3</v>
      </c>
      <c r="AF28" s="3">
        <f t="shared" si="1"/>
        <v>1.0002627684733152</v>
      </c>
    </row>
    <row r="29" spans="1:32" x14ac:dyDescent="0.25">
      <c r="A29">
        <v>181</v>
      </c>
      <c r="B29">
        <v>7001015</v>
      </c>
      <c r="C29" t="s">
        <v>528</v>
      </c>
      <c r="D29">
        <v>1013</v>
      </c>
      <c r="E29" t="s">
        <v>23</v>
      </c>
      <c r="F29">
        <v>10.511638</v>
      </c>
      <c r="G29">
        <v>46.951979000000001</v>
      </c>
      <c r="H29">
        <v>967.16</v>
      </c>
      <c r="I29" s="5">
        <v>2162</v>
      </c>
      <c r="J29" t="s">
        <v>50</v>
      </c>
      <c r="K29" t="s">
        <v>2</v>
      </c>
      <c r="L29" s="5">
        <v>2162.5</v>
      </c>
      <c r="M29">
        <v>10.508330000000001</v>
      </c>
      <c r="N29">
        <v>46.958329999999997</v>
      </c>
      <c r="O29" s="1">
        <v>32933</v>
      </c>
      <c r="P29" t="s">
        <v>4</v>
      </c>
      <c r="Q29">
        <v>10507</v>
      </c>
      <c r="R29" t="s">
        <v>28</v>
      </c>
      <c r="S29" t="s">
        <v>5</v>
      </c>
      <c r="T29">
        <v>15893</v>
      </c>
      <c r="U29">
        <v>6</v>
      </c>
      <c r="V29">
        <v>1095</v>
      </c>
      <c r="W29">
        <v>1460</v>
      </c>
      <c r="X29" t="s">
        <v>28</v>
      </c>
      <c r="Y29" t="s">
        <v>5</v>
      </c>
      <c r="Z29">
        <v>15893</v>
      </c>
      <c r="AA29">
        <v>0.64455600000000002</v>
      </c>
      <c r="AB29">
        <v>0.802585353</v>
      </c>
      <c r="AC29">
        <v>0.70616416599999998</v>
      </c>
      <c r="AD29">
        <v>0.96793137699999998</v>
      </c>
      <c r="AE29" s="4">
        <f t="shared" si="0"/>
        <v>7.1608704079832129E-3</v>
      </c>
      <c r="AF29" s="3">
        <f t="shared" si="1"/>
        <v>1.0002312673450509</v>
      </c>
    </row>
    <row r="30" spans="1:32" x14ac:dyDescent="0.25">
      <c r="A30">
        <v>182</v>
      </c>
      <c r="B30">
        <v>7001081</v>
      </c>
      <c r="C30" t="s">
        <v>53</v>
      </c>
      <c r="D30">
        <v>1013</v>
      </c>
      <c r="E30" t="s">
        <v>23</v>
      </c>
      <c r="F30">
        <v>12.093311999999999</v>
      </c>
      <c r="G30">
        <v>47.522773999999998</v>
      </c>
      <c r="H30">
        <v>484</v>
      </c>
      <c r="I30" s="5">
        <v>9310</v>
      </c>
      <c r="J30" t="s">
        <v>50</v>
      </c>
      <c r="K30" t="s">
        <v>2</v>
      </c>
      <c r="L30" s="5">
        <v>9304.6</v>
      </c>
      <c r="M30">
        <v>12.091670000000001</v>
      </c>
      <c r="N30">
        <v>47.524999999999999</v>
      </c>
      <c r="O30" s="1">
        <v>32933</v>
      </c>
      <c r="P30" t="s">
        <v>4</v>
      </c>
      <c r="Q30">
        <v>10401</v>
      </c>
      <c r="R30" t="s">
        <v>28</v>
      </c>
      <c r="S30" t="s">
        <v>5</v>
      </c>
      <c r="T30">
        <v>17203</v>
      </c>
      <c r="U30">
        <v>6</v>
      </c>
      <c r="V30">
        <v>1095</v>
      </c>
      <c r="W30">
        <v>1460</v>
      </c>
      <c r="X30" t="s">
        <v>28</v>
      </c>
      <c r="Y30" t="s">
        <v>5</v>
      </c>
      <c r="Z30">
        <v>17203</v>
      </c>
      <c r="AA30">
        <v>0.81979754500000002</v>
      </c>
      <c r="AB30">
        <v>0.91306309600000002</v>
      </c>
      <c r="AC30">
        <v>0.84275009999999995</v>
      </c>
      <c r="AD30">
        <v>0.98631173800000005</v>
      </c>
      <c r="AE30" s="4">
        <f t="shared" si="0"/>
        <v>2.7660874895774042E-3</v>
      </c>
      <c r="AF30" s="3">
        <f t="shared" si="1"/>
        <v>1.0005803581024439</v>
      </c>
    </row>
    <row r="31" spans="1:32" x14ac:dyDescent="0.25">
      <c r="A31">
        <v>183</v>
      </c>
      <c r="B31">
        <v>7001043</v>
      </c>
      <c r="C31" t="s">
        <v>54</v>
      </c>
      <c r="D31">
        <v>1013</v>
      </c>
      <c r="E31" t="s">
        <v>23</v>
      </c>
      <c r="F31">
        <v>10.874705000000001</v>
      </c>
      <c r="G31">
        <v>47.258747</v>
      </c>
      <c r="H31">
        <v>652.98</v>
      </c>
      <c r="I31" s="5">
        <v>5118.8</v>
      </c>
      <c r="J31" t="s">
        <v>50</v>
      </c>
      <c r="K31" t="s">
        <v>2</v>
      </c>
      <c r="L31" s="5">
        <v>5091.3</v>
      </c>
      <c r="M31">
        <v>10.875</v>
      </c>
      <c r="N31">
        <v>47.258330000000001</v>
      </c>
      <c r="O31" s="1">
        <v>32933</v>
      </c>
      <c r="P31" t="s">
        <v>4</v>
      </c>
      <c r="Q31">
        <v>10547</v>
      </c>
      <c r="R31" t="s">
        <v>28</v>
      </c>
      <c r="S31" t="s">
        <v>5</v>
      </c>
      <c r="T31">
        <v>17801</v>
      </c>
      <c r="U31">
        <v>6</v>
      </c>
      <c r="V31">
        <v>1095</v>
      </c>
      <c r="W31">
        <v>1460</v>
      </c>
      <c r="X31" t="s">
        <v>28</v>
      </c>
      <c r="Y31" t="s">
        <v>5</v>
      </c>
      <c r="Z31">
        <v>17801</v>
      </c>
      <c r="AA31">
        <v>0.70603817000000002</v>
      </c>
      <c r="AB31">
        <v>0.90412999199999999</v>
      </c>
      <c r="AC31">
        <v>0.722363121</v>
      </c>
      <c r="AD31">
        <v>0.988156759</v>
      </c>
      <c r="AE31" s="4">
        <f t="shared" si="0"/>
        <v>5.107974158104965E-4</v>
      </c>
      <c r="AF31" s="3">
        <f t="shared" si="1"/>
        <v>1.005401370966158</v>
      </c>
    </row>
    <row r="32" spans="1:32" x14ac:dyDescent="0.25">
      <c r="A32">
        <v>184</v>
      </c>
      <c r="B32">
        <v>7001027</v>
      </c>
      <c r="C32" t="s">
        <v>55</v>
      </c>
      <c r="D32">
        <v>1013</v>
      </c>
      <c r="E32" t="s">
        <v>23</v>
      </c>
      <c r="F32">
        <v>10.571567999999999</v>
      </c>
      <c r="G32">
        <v>47.146796999999999</v>
      </c>
      <c r="H32">
        <v>768.73</v>
      </c>
      <c r="I32" s="5">
        <v>3503.1</v>
      </c>
      <c r="J32" t="s">
        <v>50</v>
      </c>
      <c r="K32" t="s">
        <v>2</v>
      </c>
      <c r="L32" s="5">
        <v>3486.7</v>
      </c>
      <c r="M32">
        <v>10.574999999999999</v>
      </c>
      <c r="N32">
        <v>47.141669999999998</v>
      </c>
      <c r="O32" t="s">
        <v>34</v>
      </c>
      <c r="P32" t="s">
        <v>4</v>
      </c>
      <c r="Q32">
        <v>4425</v>
      </c>
      <c r="R32" t="s">
        <v>28</v>
      </c>
      <c r="S32" t="s">
        <v>5</v>
      </c>
      <c r="T32">
        <v>17802</v>
      </c>
      <c r="U32">
        <v>6</v>
      </c>
      <c r="V32">
        <v>1095</v>
      </c>
      <c r="W32">
        <v>1460</v>
      </c>
      <c r="X32" t="s">
        <v>28</v>
      </c>
      <c r="Y32" t="s">
        <v>5</v>
      </c>
      <c r="Z32">
        <v>17802</v>
      </c>
      <c r="AA32">
        <v>0.59394618399999999</v>
      </c>
      <c r="AB32">
        <v>0.80596479499999996</v>
      </c>
      <c r="AC32">
        <v>1.259844049</v>
      </c>
      <c r="AD32">
        <v>0.75564142899999998</v>
      </c>
      <c r="AE32" s="4">
        <f t="shared" si="0"/>
        <v>6.1696639292604669E-3</v>
      </c>
      <c r="AF32" s="3">
        <f t="shared" si="1"/>
        <v>1.0047035879198096</v>
      </c>
    </row>
    <row r="33" spans="1:32" x14ac:dyDescent="0.25">
      <c r="A33">
        <v>185</v>
      </c>
      <c r="B33">
        <v>7001017</v>
      </c>
      <c r="C33" t="s">
        <v>56</v>
      </c>
      <c r="D33">
        <v>1013</v>
      </c>
      <c r="E33" t="s">
        <v>23</v>
      </c>
      <c r="F33">
        <v>10.660907999999999</v>
      </c>
      <c r="G33">
        <v>47.076752999999997</v>
      </c>
      <c r="H33">
        <v>861.36</v>
      </c>
      <c r="I33" s="5">
        <v>2461.5</v>
      </c>
      <c r="J33" t="s">
        <v>50</v>
      </c>
      <c r="K33" t="s">
        <v>2</v>
      </c>
      <c r="L33" s="5">
        <v>2451.5</v>
      </c>
      <c r="M33">
        <v>10.658329999999999</v>
      </c>
      <c r="N33">
        <v>47.075000000000003</v>
      </c>
      <c r="O33" s="1">
        <v>32933</v>
      </c>
      <c r="P33" s="1">
        <v>44327</v>
      </c>
      <c r="Q33">
        <v>10455</v>
      </c>
      <c r="R33" t="s">
        <v>28</v>
      </c>
      <c r="S33" s="2">
        <v>44541.5</v>
      </c>
      <c r="T33">
        <v>17393</v>
      </c>
      <c r="U33">
        <v>6</v>
      </c>
      <c r="V33">
        <v>1095</v>
      </c>
      <c r="W33">
        <v>1460</v>
      </c>
      <c r="X33" t="s">
        <v>28</v>
      </c>
      <c r="Y33" s="2">
        <v>44541.5</v>
      </c>
      <c r="Z33">
        <v>17393</v>
      </c>
      <c r="AA33">
        <v>0.55520354999999999</v>
      </c>
      <c r="AB33">
        <v>0.80076630699999995</v>
      </c>
      <c r="AC33">
        <v>0.6058791</v>
      </c>
      <c r="AD33">
        <v>1.0530898630000001</v>
      </c>
      <c r="AE33" s="4">
        <f t="shared" si="0"/>
        <v>3.1175459900339123E-3</v>
      </c>
      <c r="AF33" s="3">
        <f t="shared" si="1"/>
        <v>1.0040791352233327</v>
      </c>
    </row>
    <row r="34" spans="1:32" x14ac:dyDescent="0.25">
      <c r="A34">
        <v>187</v>
      </c>
      <c r="B34">
        <v>7001140</v>
      </c>
      <c r="C34" t="s">
        <v>57</v>
      </c>
      <c r="D34">
        <v>1013</v>
      </c>
      <c r="E34" t="s">
        <v>23</v>
      </c>
      <c r="F34">
        <v>12.766335</v>
      </c>
      <c r="G34">
        <v>46.831631999999999</v>
      </c>
      <c r="H34">
        <v>669.29</v>
      </c>
      <c r="I34" s="5">
        <v>1198.7</v>
      </c>
      <c r="J34" t="s">
        <v>58</v>
      </c>
      <c r="K34" t="s">
        <v>2</v>
      </c>
      <c r="L34" s="5">
        <v>1198.0999999999999</v>
      </c>
      <c r="M34">
        <v>12.758330000000001</v>
      </c>
      <c r="N34">
        <v>46.841670000000001</v>
      </c>
      <c r="O34" s="1">
        <v>32933</v>
      </c>
      <c r="P34" t="s">
        <v>4</v>
      </c>
      <c r="Q34">
        <v>10551</v>
      </c>
      <c r="R34" t="s">
        <v>28</v>
      </c>
      <c r="S34" t="s">
        <v>5</v>
      </c>
      <c r="T34">
        <v>17804</v>
      </c>
      <c r="U34">
        <v>6</v>
      </c>
      <c r="V34">
        <v>1095</v>
      </c>
      <c r="W34">
        <v>1460</v>
      </c>
      <c r="X34" t="s">
        <v>28</v>
      </c>
      <c r="Y34" t="s">
        <v>5</v>
      </c>
      <c r="Z34">
        <v>17804</v>
      </c>
      <c r="AA34">
        <v>0.873247675</v>
      </c>
      <c r="AB34">
        <v>0.90806577200000005</v>
      </c>
      <c r="AC34">
        <v>0.91324004400000003</v>
      </c>
      <c r="AD34">
        <v>0.99067478600000003</v>
      </c>
      <c r="AE34" s="4">
        <f t="shared" si="0"/>
        <v>1.2839060284927938E-2</v>
      </c>
      <c r="AF34" s="3">
        <f t="shared" si="1"/>
        <v>1.0005007929221268</v>
      </c>
    </row>
    <row r="35" spans="1:32" x14ac:dyDescent="0.25">
      <c r="A35">
        <v>188</v>
      </c>
      <c r="B35">
        <v>3001039</v>
      </c>
      <c r="C35" t="s">
        <v>59</v>
      </c>
      <c r="D35">
        <v>1013</v>
      </c>
      <c r="E35" t="s">
        <v>23</v>
      </c>
      <c r="F35">
        <v>15.690083</v>
      </c>
      <c r="G35">
        <v>48.534688000000003</v>
      </c>
      <c r="H35">
        <v>217</v>
      </c>
      <c r="I35" s="5">
        <v>1493.3</v>
      </c>
      <c r="J35" t="s">
        <v>60</v>
      </c>
      <c r="K35" t="s">
        <v>2</v>
      </c>
      <c r="L35" s="5">
        <v>1492.8</v>
      </c>
      <c r="M35">
        <v>15.69167</v>
      </c>
      <c r="N35">
        <v>48.541670000000003</v>
      </c>
      <c r="O35" s="1">
        <v>32933</v>
      </c>
      <c r="P35" t="s">
        <v>4</v>
      </c>
      <c r="Q35">
        <v>10521</v>
      </c>
      <c r="R35" t="s">
        <v>28</v>
      </c>
      <c r="S35" t="s">
        <v>5</v>
      </c>
      <c r="T35">
        <v>17682</v>
      </c>
      <c r="U35">
        <v>6</v>
      </c>
      <c r="V35">
        <v>1095</v>
      </c>
      <c r="W35">
        <v>1460</v>
      </c>
      <c r="X35" t="s">
        <v>28</v>
      </c>
      <c r="Y35" t="s">
        <v>5</v>
      </c>
      <c r="Z35">
        <v>17682</v>
      </c>
      <c r="AA35">
        <v>0.34812269899999998</v>
      </c>
      <c r="AB35">
        <v>0.45100022699999998</v>
      </c>
      <c r="AC35">
        <v>0.84691110300000005</v>
      </c>
      <c r="AD35">
        <v>0.68360301300000004</v>
      </c>
      <c r="AE35" s="4">
        <f t="shared" si="0"/>
        <v>7.1600902927276026E-3</v>
      </c>
      <c r="AF35" s="3">
        <f t="shared" si="1"/>
        <v>1.0003349410503752</v>
      </c>
    </row>
    <row r="36" spans="1:32" x14ac:dyDescent="0.25">
      <c r="A36">
        <v>189</v>
      </c>
      <c r="B36">
        <v>7001007</v>
      </c>
      <c r="C36" t="s">
        <v>61</v>
      </c>
      <c r="D36">
        <v>1013</v>
      </c>
      <c r="E36" t="s">
        <v>23</v>
      </c>
      <c r="F36">
        <v>10.709676999999999</v>
      </c>
      <c r="G36">
        <v>47.497014999999998</v>
      </c>
      <c r="H36">
        <v>836.09</v>
      </c>
      <c r="I36" s="5">
        <v>1012.2</v>
      </c>
      <c r="J36" t="s">
        <v>62</v>
      </c>
      <c r="K36" t="s">
        <v>2</v>
      </c>
      <c r="L36" s="5">
        <v>1020.7</v>
      </c>
      <c r="M36">
        <v>10.70833</v>
      </c>
      <c r="N36">
        <v>47.491669999999999</v>
      </c>
      <c r="O36" s="1">
        <v>33239</v>
      </c>
      <c r="P36" t="s">
        <v>4</v>
      </c>
      <c r="Q36">
        <v>10024</v>
      </c>
      <c r="R36" t="s">
        <v>28</v>
      </c>
      <c r="S36" t="s">
        <v>5</v>
      </c>
      <c r="T36">
        <v>16636</v>
      </c>
      <c r="U36">
        <v>6</v>
      </c>
      <c r="V36">
        <v>1095</v>
      </c>
      <c r="W36">
        <v>1460</v>
      </c>
      <c r="X36" t="s">
        <v>28</v>
      </c>
      <c r="Y36" t="s">
        <v>5</v>
      </c>
      <c r="Z36">
        <v>16636</v>
      </c>
      <c r="AA36">
        <v>0.85859101100000002</v>
      </c>
      <c r="AB36">
        <v>0.86163427800000003</v>
      </c>
      <c r="AC36">
        <v>1.0018551570000001</v>
      </c>
      <c r="AD36">
        <v>1.0291202260000001</v>
      </c>
      <c r="AE36" s="4">
        <f t="shared" si="0"/>
        <v>5.5121170161726652E-3</v>
      </c>
      <c r="AF36" s="3">
        <f t="shared" si="1"/>
        <v>1.0083975498913258</v>
      </c>
    </row>
    <row r="37" spans="1:32" x14ac:dyDescent="0.25">
      <c r="A37">
        <v>190</v>
      </c>
      <c r="B37">
        <v>3001121</v>
      </c>
      <c r="C37" t="s">
        <v>529</v>
      </c>
      <c r="D37">
        <v>1013</v>
      </c>
      <c r="E37" t="s">
        <v>23</v>
      </c>
      <c r="F37">
        <v>16.477205000000001</v>
      </c>
      <c r="G37">
        <v>47.937902999999999</v>
      </c>
      <c r="H37">
        <v>193.04</v>
      </c>
      <c r="I37" s="6" t="s">
        <v>3</v>
      </c>
      <c r="J37" t="s">
        <v>63</v>
      </c>
      <c r="K37" t="s">
        <v>2</v>
      </c>
      <c r="L37" s="5">
        <v>1619.5</v>
      </c>
      <c r="M37">
        <v>16.475000000000001</v>
      </c>
      <c r="N37">
        <v>47.941670000000002</v>
      </c>
      <c r="O37" s="1">
        <v>32933</v>
      </c>
      <c r="P37" t="s">
        <v>64</v>
      </c>
      <c r="Q37">
        <v>6534</v>
      </c>
      <c r="U37">
        <v>24</v>
      </c>
      <c r="V37">
        <v>1095</v>
      </c>
      <c r="W37">
        <v>1460</v>
      </c>
      <c r="X37" s="2">
        <v>33298</v>
      </c>
      <c r="Y37" t="s">
        <v>65</v>
      </c>
      <c r="Z37">
        <v>6172</v>
      </c>
      <c r="AA37">
        <v>0.73306585099999999</v>
      </c>
      <c r="AB37">
        <v>0.78933804799999996</v>
      </c>
      <c r="AC37">
        <v>1.159275963</v>
      </c>
      <c r="AD37">
        <v>0.961185705</v>
      </c>
      <c r="AE37" s="4">
        <f t="shared" si="0"/>
        <v>4.3648956459491359E-3</v>
      </c>
      <c r="AF37" s="3" t="e">
        <f t="shared" si="1"/>
        <v>#VALUE!</v>
      </c>
    </row>
    <row r="38" spans="1:32" x14ac:dyDescent="0.25">
      <c r="A38">
        <v>191</v>
      </c>
      <c r="B38">
        <v>3001122</v>
      </c>
      <c r="C38" t="s">
        <v>66</v>
      </c>
      <c r="D38">
        <v>1013</v>
      </c>
      <c r="E38" t="s">
        <v>23</v>
      </c>
      <c r="F38">
        <v>16.943102</v>
      </c>
      <c r="G38">
        <v>48.047609999999999</v>
      </c>
      <c r="H38">
        <v>139.19</v>
      </c>
      <c r="I38" s="5">
        <v>1982</v>
      </c>
      <c r="J38" t="s">
        <v>63</v>
      </c>
      <c r="K38" t="s">
        <v>2</v>
      </c>
      <c r="L38" s="5">
        <v>1997.5</v>
      </c>
      <c r="M38">
        <v>16.941669999999998</v>
      </c>
      <c r="N38">
        <v>48.041670000000003</v>
      </c>
      <c r="O38" s="1">
        <v>32933</v>
      </c>
      <c r="P38" t="s">
        <v>4</v>
      </c>
      <c r="Q38">
        <v>10525</v>
      </c>
      <c r="R38" t="s">
        <v>28</v>
      </c>
      <c r="S38" t="s">
        <v>5</v>
      </c>
      <c r="T38">
        <v>17563</v>
      </c>
      <c r="U38">
        <v>6</v>
      </c>
      <c r="V38">
        <v>1095</v>
      </c>
      <c r="W38">
        <v>1460</v>
      </c>
      <c r="X38" t="s">
        <v>28</v>
      </c>
      <c r="Y38" t="s">
        <v>5</v>
      </c>
      <c r="Z38">
        <v>17563</v>
      </c>
      <c r="AA38">
        <v>0.59616241400000003</v>
      </c>
      <c r="AB38">
        <v>0.720290714</v>
      </c>
      <c r="AC38">
        <v>1.26957827</v>
      </c>
      <c r="AD38">
        <v>1.110340689</v>
      </c>
      <c r="AE38" s="4">
        <f t="shared" si="0"/>
        <v>6.110173810944231E-3</v>
      </c>
      <c r="AF38" s="3">
        <f t="shared" si="1"/>
        <v>1.0078203834510595</v>
      </c>
    </row>
    <row r="39" spans="1:32" x14ac:dyDescent="0.25">
      <c r="A39">
        <v>192</v>
      </c>
      <c r="B39">
        <v>2001020</v>
      </c>
      <c r="C39" t="s">
        <v>67</v>
      </c>
      <c r="D39">
        <v>1013</v>
      </c>
      <c r="E39" t="s">
        <v>23</v>
      </c>
      <c r="F39">
        <v>13.494837</v>
      </c>
      <c r="G39">
        <v>46.807338000000001</v>
      </c>
      <c r="H39">
        <v>556.19000000000005</v>
      </c>
      <c r="I39" s="5">
        <v>1035.5</v>
      </c>
      <c r="J39" t="s">
        <v>68</v>
      </c>
      <c r="K39" t="s">
        <v>2</v>
      </c>
      <c r="L39" s="5">
        <v>1044.2</v>
      </c>
      <c r="M39">
        <v>13.491669999999999</v>
      </c>
      <c r="N39">
        <v>46.808329999999998</v>
      </c>
      <c r="O39" s="1">
        <v>32933</v>
      </c>
      <c r="P39" t="s">
        <v>4</v>
      </c>
      <c r="Q39">
        <v>10423</v>
      </c>
      <c r="R39" t="s">
        <v>28</v>
      </c>
      <c r="S39" t="s">
        <v>5</v>
      </c>
      <c r="T39">
        <v>17122</v>
      </c>
      <c r="U39">
        <v>6</v>
      </c>
      <c r="V39">
        <v>1095</v>
      </c>
      <c r="W39">
        <v>1460</v>
      </c>
      <c r="X39" t="s">
        <v>28</v>
      </c>
      <c r="Y39" t="s">
        <v>5</v>
      </c>
      <c r="Z39">
        <v>17122</v>
      </c>
      <c r="AA39">
        <v>0.62538170500000001</v>
      </c>
      <c r="AB39">
        <v>0.76629404000000001</v>
      </c>
      <c r="AC39">
        <v>1.267054712</v>
      </c>
      <c r="AD39">
        <v>1.1200090490000001</v>
      </c>
      <c r="AE39" s="4">
        <f t="shared" si="0"/>
        <v>3.3187276176271365E-3</v>
      </c>
      <c r="AF39" s="3">
        <f t="shared" si="1"/>
        <v>1.0084017382906809</v>
      </c>
    </row>
    <row r="40" spans="1:32" x14ac:dyDescent="0.25">
      <c r="A40">
        <v>195</v>
      </c>
      <c r="B40">
        <v>2001007</v>
      </c>
      <c r="C40" t="s">
        <v>69</v>
      </c>
      <c r="D40">
        <v>1013</v>
      </c>
      <c r="E40" t="s">
        <v>23</v>
      </c>
      <c r="F40">
        <v>13.302640999999999</v>
      </c>
      <c r="G40">
        <v>46.875107999999997</v>
      </c>
      <c r="H40">
        <v>607</v>
      </c>
      <c r="I40" s="5">
        <v>1043.8</v>
      </c>
      <c r="J40" t="s">
        <v>70</v>
      </c>
      <c r="K40" t="s">
        <v>2</v>
      </c>
      <c r="L40" s="5">
        <v>1053.0999999999999</v>
      </c>
      <c r="M40">
        <v>13.30833</v>
      </c>
      <c r="N40">
        <v>46.875</v>
      </c>
      <c r="O40" s="1">
        <v>32933</v>
      </c>
      <c r="P40" t="s">
        <v>4</v>
      </c>
      <c r="Q40">
        <v>10230</v>
      </c>
      <c r="R40" t="s">
        <v>28</v>
      </c>
      <c r="S40" t="s">
        <v>5</v>
      </c>
      <c r="T40">
        <v>16338</v>
      </c>
      <c r="U40">
        <v>6</v>
      </c>
      <c r="V40">
        <v>1095</v>
      </c>
      <c r="W40">
        <v>1460</v>
      </c>
      <c r="X40" t="s">
        <v>28</v>
      </c>
      <c r="Y40" t="s">
        <v>5</v>
      </c>
      <c r="Z40">
        <v>16338</v>
      </c>
      <c r="AA40">
        <v>0.76975764400000002</v>
      </c>
      <c r="AB40">
        <v>0.78795473299999996</v>
      </c>
      <c r="AC40">
        <v>1.0880898539999999</v>
      </c>
      <c r="AD40">
        <v>1.016986014</v>
      </c>
      <c r="AE40" s="4">
        <f t="shared" si="0"/>
        <v>5.6900250438818439E-3</v>
      </c>
      <c r="AF40" s="3">
        <f t="shared" si="1"/>
        <v>1.0089097528262119</v>
      </c>
    </row>
    <row r="41" spans="1:32" x14ac:dyDescent="0.25">
      <c r="A41">
        <v>197</v>
      </c>
      <c r="B41">
        <v>6001079</v>
      </c>
      <c r="C41" t="s">
        <v>530</v>
      </c>
      <c r="D41">
        <v>1013</v>
      </c>
      <c r="E41" t="s">
        <v>23</v>
      </c>
      <c r="F41">
        <v>15.28143</v>
      </c>
      <c r="G41">
        <v>47.409965999999997</v>
      </c>
      <c r="H41">
        <v>468.14</v>
      </c>
      <c r="I41" s="5">
        <v>6214</v>
      </c>
      <c r="J41" t="s">
        <v>10</v>
      </c>
      <c r="K41" t="s">
        <v>2</v>
      </c>
      <c r="L41" s="5">
        <v>6214.8</v>
      </c>
      <c r="M41">
        <v>15.275</v>
      </c>
      <c r="N41">
        <v>47.408329999999999</v>
      </c>
      <c r="O41" s="1">
        <v>32933</v>
      </c>
      <c r="P41" t="s">
        <v>4</v>
      </c>
      <c r="Q41">
        <v>9384</v>
      </c>
      <c r="R41" t="s">
        <v>71</v>
      </c>
      <c r="S41" t="s">
        <v>5</v>
      </c>
      <c r="T41">
        <v>1300</v>
      </c>
      <c r="U41">
        <v>24</v>
      </c>
      <c r="V41">
        <v>1095</v>
      </c>
      <c r="W41">
        <v>1460</v>
      </c>
      <c r="X41" s="2">
        <v>33298</v>
      </c>
      <c r="Y41" s="2">
        <v>44562</v>
      </c>
      <c r="Z41">
        <v>9022</v>
      </c>
      <c r="AA41">
        <v>0.83784086499999999</v>
      </c>
      <c r="AB41">
        <v>0.859694454</v>
      </c>
      <c r="AC41">
        <v>0.96161424600000001</v>
      </c>
      <c r="AD41">
        <v>0.92833080999999995</v>
      </c>
      <c r="AE41" s="4">
        <f t="shared" si="0"/>
        <v>6.6348621688767434E-3</v>
      </c>
      <c r="AF41" s="3">
        <f t="shared" si="1"/>
        <v>1.0001287415513358</v>
      </c>
    </row>
    <row r="42" spans="1:32" x14ac:dyDescent="0.25">
      <c r="A42">
        <v>198</v>
      </c>
      <c r="B42">
        <v>6001059</v>
      </c>
      <c r="C42" t="s">
        <v>531</v>
      </c>
      <c r="D42">
        <v>1013</v>
      </c>
      <c r="E42" t="s">
        <v>23</v>
      </c>
      <c r="F42">
        <v>14.209474999999999</v>
      </c>
      <c r="G42">
        <v>47.110664</v>
      </c>
      <c r="H42">
        <v>776.3</v>
      </c>
      <c r="I42" s="5">
        <v>1700.3</v>
      </c>
      <c r="J42" t="s">
        <v>10</v>
      </c>
      <c r="K42" t="s">
        <v>2</v>
      </c>
      <c r="L42" s="5">
        <v>1717.9</v>
      </c>
      <c r="M42">
        <v>14.20833</v>
      </c>
      <c r="N42">
        <v>47.108330000000002</v>
      </c>
      <c r="O42" s="1">
        <v>32933</v>
      </c>
      <c r="P42" t="s">
        <v>4</v>
      </c>
      <c r="Q42">
        <v>8617</v>
      </c>
      <c r="R42" t="s">
        <v>71</v>
      </c>
      <c r="S42" t="s">
        <v>5</v>
      </c>
      <c r="T42">
        <v>1296</v>
      </c>
      <c r="U42">
        <v>24</v>
      </c>
      <c r="V42">
        <v>1095</v>
      </c>
      <c r="W42">
        <v>1460</v>
      </c>
      <c r="X42" s="2">
        <v>33298</v>
      </c>
      <c r="Y42" s="2">
        <v>44562</v>
      </c>
      <c r="Z42">
        <v>8255</v>
      </c>
      <c r="AA42">
        <v>0.73978311299999999</v>
      </c>
      <c r="AB42">
        <v>0.74381287399999996</v>
      </c>
      <c r="AC42">
        <v>0.96010673400000002</v>
      </c>
      <c r="AD42">
        <v>0.97787508199999995</v>
      </c>
      <c r="AE42" s="4">
        <f t="shared" si="0"/>
        <v>2.59972710106027E-3</v>
      </c>
      <c r="AF42" s="3">
        <f t="shared" si="1"/>
        <v>1.0103511145092043</v>
      </c>
    </row>
    <row r="43" spans="1:32" x14ac:dyDescent="0.25">
      <c r="A43">
        <v>200</v>
      </c>
      <c r="B43">
        <v>6001132</v>
      </c>
      <c r="C43" t="s">
        <v>72</v>
      </c>
      <c r="D43">
        <v>1013</v>
      </c>
      <c r="E43" t="s">
        <v>23</v>
      </c>
      <c r="F43">
        <v>15.492877</v>
      </c>
      <c r="G43">
        <v>46.902062999999998</v>
      </c>
      <c r="H43">
        <v>290.8</v>
      </c>
      <c r="I43" s="5">
        <v>7295.5</v>
      </c>
      <c r="J43" t="s">
        <v>10</v>
      </c>
      <c r="K43" t="s">
        <v>2</v>
      </c>
      <c r="L43" s="5">
        <v>7321.9</v>
      </c>
      <c r="M43">
        <v>15.491669999999999</v>
      </c>
      <c r="N43">
        <v>46.908329999999999</v>
      </c>
      <c r="O43" s="1">
        <v>40453</v>
      </c>
      <c r="P43" t="s">
        <v>4</v>
      </c>
      <c r="Q43">
        <v>3988</v>
      </c>
      <c r="R43" s="2">
        <v>40453</v>
      </c>
      <c r="S43" t="s">
        <v>5</v>
      </c>
      <c r="T43">
        <v>16020</v>
      </c>
      <c r="U43">
        <v>6</v>
      </c>
      <c r="V43">
        <v>1095</v>
      </c>
      <c r="W43">
        <v>1460</v>
      </c>
      <c r="X43" s="2">
        <v>40453</v>
      </c>
      <c r="Y43" t="s">
        <v>5</v>
      </c>
      <c r="Z43">
        <v>16020</v>
      </c>
      <c r="AA43">
        <v>0.75854675999999999</v>
      </c>
      <c r="AB43">
        <v>0.83596815700000005</v>
      </c>
      <c r="AC43">
        <v>1.1549659729999999</v>
      </c>
      <c r="AD43">
        <v>1.0858997589999999</v>
      </c>
      <c r="AE43" s="4">
        <f t="shared" si="0"/>
        <v>6.3821734542408234E-3</v>
      </c>
      <c r="AF43" s="3">
        <f t="shared" si="1"/>
        <v>1.0036186690425604</v>
      </c>
    </row>
    <row r="44" spans="1:32" x14ac:dyDescent="0.25">
      <c r="A44">
        <v>201</v>
      </c>
      <c r="B44">
        <v>6001099</v>
      </c>
      <c r="C44" t="s">
        <v>73</v>
      </c>
      <c r="D44">
        <v>1013</v>
      </c>
      <c r="E44" t="s">
        <v>23</v>
      </c>
      <c r="F44">
        <v>15.792175</v>
      </c>
      <c r="G44">
        <v>46.711443000000003</v>
      </c>
      <c r="H44">
        <v>224.23</v>
      </c>
      <c r="I44" s="5">
        <v>9769.9</v>
      </c>
      <c r="J44" t="s">
        <v>10</v>
      </c>
      <c r="K44" t="s">
        <v>2</v>
      </c>
      <c r="L44" s="5">
        <v>9776.7000000000007</v>
      </c>
      <c r="M44">
        <v>15.79167</v>
      </c>
      <c r="N44">
        <v>46.708329999999997</v>
      </c>
      <c r="O44" s="1">
        <v>32933</v>
      </c>
      <c r="P44" t="s">
        <v>4</v>
      </c>
      <c r="Q44">
        <v>10120</v>
      </c>
      <c r="R44" s="2">
        <v>40453</v>
      </c>
      <c r="S44" t="s">
        <v>5</v>
      </c>
      <c r="T44">
        <v>16049</v>
      </c>
      <c r="U44">
        <v>6</v>
      </c>
      <c r="V44">
        <v>1095</v>
      </c>
      <c r="W44">
        <v>1460</v>
      </c>
      <c r="X44" s="2">
        <v>40453</v>
      </c>
      <c r="Y44" t="s">
        <v>5</v>
      </c>
      <c r="Z44">
        <v>16049</v>
      </c>
      <c r="AA44">
        <v>0.74118953499999995</v>
      </c>
      <c r="AB44">
        <v>0.81799248800000002</v>
      </c>
      <c r="AC44">
        <v>1.147270555</v>
      </c>
      <c r="AD44">
        <v>1.110306418</v>
      </c>
      <c r="AE44" s="4">
        <f t="shared" si="0"/>
        <v>3.1536952928332574E-3</v>
      </c>
      <c r="AF44" s="3">
        <f t="shared" si="1"/>
        <v>1.000696015312337</v>
      </c>
    </row>
    <row r="45" spans="1:32" x14ac:dyDescent="0.25">
      <c r="A45">
        <v>202</v>
      </c>
      <c r="B45">
        <v>6001060</v>
      </c>
      <c r="C45" t="s">
        <v>74</v>
      </c>
      <c r="D45">
        <v>1013</v>
      </c>
      <c r="E45" t="s">
        <v>23</v>
      </c>
      <c r="F45">
        <v>14.499123000000001</v>
      </c>
      <c r="G45">
        <v>47.211775000000003</v>
      </c>
      <c r="H45">
        <v>700.15</v>
      </c>
      <c r="I45" s="5">
        <v>2367.5</v>
      </c>
      <c r="J45" t="s">
        <v>10</v>
      </c>
      <c r="K45" t="s">
        <v>2</v>
      </c>
      <c r="L45" s="5">
        <v>2356.9</v>
      </c>
      <c r="M45">
        <v>14.491669999999999</v>
      </c>
      <c r="N45">
        <v>47.208329999999997</v>
      </c>
      <c r="O45" s="1">
        <v>32933</v>
      </c>
      <c r="P45" t="s">
        <v>4</v>
      </c>
      <c r="Q45">
        <v>8497</v>
      </c>
      <c r="R45" t="s">
        <v>71</v>
      </c>
      <c r="S45" t="s">
        <v>5</v>
      </c>
      <c r="T45">
        <v>1285</v>
      </c>
      <c r="U45">
        <v>24</v>
      </c>
      <c r="V45">
        <v>1095</v>
      </c>
      <c r="W45">
        <v>1460</v>
      </c>
      <c r="X45" s="2">
        <v>33298</v>
      </c>
      <c r="Y45" s="2">
        <v>44562</v>
      </c>
      <c r="Z45">
        <v>8135</v>
      </c>
      <c r="AA45">
        <v>0.79617384099999999</v>
      </c>
      <c r="AB45">
        <v>0.807748719</v>
      </c>
      <c r="AC45">
        <v>0.98833731800000002</v>
      </c>
      <c r="AD45">
        <v>0.93330270000000004</v>
      </c>
      <c r="AE45" s="4">
        <f t="shared" si="0"/>
        <v>8.2106780475225856E-3</v>
      </c>
      <c r="AF45" s="3">
        <f t="shared" si="1"/>
        <v>1.0044974330688616</v>
      </c>
    </row>
    <row r="46" spans="1:32" x14ac:dyDescent="0.25">
      <c r="A46">
        <v>203</v>
      </c>
      <c r="B46">
        <v>6001063</v>
      </c>
      <c r="C46" t="s">
        <v>75</v>
      </c>
      <c r="D46">
        <v>1013</v>
      </c>
      <c r="E46" t="s">
        <v>23</v>
      </c>
      <c r="F46">
        <v>14.752621</v>
      </c>
      <c r="G46">
        <v>47.185059000000003</v>
      </c>
      <c r="H46">
        <v>646.34</v>
      </c>
      <c r="I46" s="5">
        <v>2957.5</v>
      </c>
      <c r="J46" t="s">
        <v>10</v>
      </c>
      <c r="K46" t="s">
        <v>2</v>
      </c>
      <c r="L46" s="5">
        <v>2994.8</v>
      </c>
      <c r="M46">
        <v>14.758330000000001</v>
      </c>
      <c r="N46">
        <v>47.191670000000002</v>
      </c>
      <c r="O46" s="1">
        <v>32933</v>
      </c>
      <c r="P46" t="s">
        <v>4</v>
      </c>
      <c r="Q46">
        <v>9995</v>
      </c>
      <c r="R46" s="2">
        <v>40453</v>
      </c>
      <c r="S46" t="s">
        <v>5</v>
      </c>
      <c r="T46">
        <v>15418</v>
      </c>
      <c r="U46">
        <v>6</v>
      </c>
      <c r="V46">
        <v>1095</v>
      </c>
      <c r="W46">
        <v>1460</v>
      </c>
      <c r="X46" s="2">
        <v>40453</v>
      </c>
      <c r="Y46" t="s">
        <v>5</v>
      </c>
      <c r="Z46">
        <v>15418</v>
      </c>
      <c r="AA46">
        <v>0.79297981500000003</v>
      </c>
      <c r="AB46">
        <v>0.79605249700000003</v>
      </c>
      <c r="AC46">
        <v>1.0282532950000001</v>
      </c>
      <c r="AD46">
        <v>1.021552821</v>
      </c>
      <c r="AE46" s="4">
        <f t="shared" si="0"/>
        <v>8.7348727523649666E-3</v>
      </c>
      <c r="AF46" s="3">
        <f t="shared" si="1"/>
        <v>1.0126120033812342</v>
      </c>
    </row>
    <row r="47" spans="1:32" x14ac:dyDescent="0.25">
      <c r="A47">
        <v>207</v>
      </c>
      <c r="B47">
        <v>5001052</v>
      </c>
      <c r="C47" t="s">
        <v>76</v>
      </c>
      <c r="D47">
        <v>1013</v>
      </c>
      <c r="E47" t="s">
        <v>23</v>
      </c>
      <c r="F47">
        <v>12.974216</v>
      </c>
      <c r="G47">
        <v>47.811554999999998</v>
      </c>
      <c r="H47">
        <v>415.77</v>
      </c>
      <c r="I47" s="5">
        <v>1139.0999999999999</v>
      </c>
      <c r="J47" t="s">
        <v>77</v>
      </c>
      <c r="K47" t="s">
        <v>2</v>
      </c>
      <c r="L47" s="5">
        <v>1132.5</v>
      </c>
      <c r="M47">
        <v>12.975</v>
      </c>
      <c r="N47">
        <v>47.808329999999998</v>
      </c>
      <c r="O47" s="1">
        <v>32933</v>
      </c>
      <c r="P47" t="s">
        <v>4</v>
      </c>
      <c r="Q47">
        <v>10431</v>
      </c>
      <c r="R47" t="s">
        <v>28</v>
      </c>
      <c r="S47" t="s">
        <v>5</v>
      </c>
      <c r="T47">
        <v>17214</v>
      </c>
      <c r="U47">
        <v>6</v>
      </c>
      <c r="V47">
        <v>1095</v>
      </c>
      <c r="W47">
        <v>1460</v>
      </c>
      <c r="X47" t="s">
        <v>28</v>
      </c>
      <c r="Y47" t="s">
        <v>5</v>
      </c>
      <c r="Z47">
        <v>17214</v>
      </c>
      <c r="AA47">
        <v>0.88356365699999995</v>
      </c>
      <c r="AB47">
        <v>0.88600748100000004</v>
      </c>
      <c r="AC47">
        <v>1.018179371</v>
      </c>
      <c r="AD47">
        <v>0.98474751800000004</v>
      </c>
      <c r="AE47" s="4">
        <f t="shared" si="0"/>
        <v>3.3189276882755699E-3</v>
      </c>
      <c r="AF47" s="3">
        <f t="shared" si="1"/>
        <v>1.0058278145695363</v>
      </c>
    </row>
    <row r="48" spans="1:32" x14ac:dyDescent="0.25">
      <c r="A48">
        <v>208</v>
      </c>
      <c r="B48">
        <v>5001028</v>
      </c>
      <c r="C48" t="s">
        <v>78</v>
      </c>
      <c r="D48">
        <v>1013</v>
      </c>
      <c r="E48" t="s">
        <v>23</v>
      </c>
      <c r="F48">
        <v>13.163449999999999</v>
      </c>
      <c r="G48">
        <v>47.595785999999997</v>
      </c>
      <c r="H48">
        <v>463.19</v>
      </c>
      <c r="I48" s="5">
        <v>3555.7</v>
      </c>
      <c r="J48" t="s">
        <v>77</v>
      </c>
      <c r="K48" t="s">
        <v>2</v>
      </c>
      <c r="L48" s="5">
        <v>3541.3</v>
      </c>
      <c r="M48">
        <v>13.158329999999999</v>
      </c>
      <c r="N48">
        <v>47.591670000000001</v>
      </c>
      <c r="O48" s="1">
        <v>32933</v>
      </c>
      <c r="P48" t="s">
        <v>4</v>
      </c>
      <c r="Q48">
        <v>10454</v>
      </c>
      <c r="R48" t="s">
        <v>28</v>
      </c>
      <c r="S48" t="s">
        <v>5</v>
      </c>
      <c r="T48">
        <v>17332</v>
      </c>
      <c r="U48">
        <v>6</v>
      </c>
      <c r="V48">
        <v>1095</v>
      </c>
      <c r="W48">
        <v>1460</v>
      </c>
      <c r="X48" t="s">
        <v>28</v>
      </c>
      <c r="Y48" t="s">
        <v>5</v>
      </c>
      <c r="Z48">
        <v>17332</v>
      </c>
      <c r="AA48">
        <v>0.73387511599999999</v>
      </c>
      <c r="AB48">
        <v>0.89265291599999996</v>
      </c>
      <c r="AC48">
        <v>0.77651498399999996</v>
      </c>
      <c r="AD48">
        <v>1.0967135219999999</v>
      </c>
      <c r="AE48" s="4">
        <f t="shared" si="0"/>
        <v>6.5693116838803486E-3</v>
      </c>
      <c r="AF48" s="3">
        <f t="shared" si="1"/>
        <v>1.0040663033349333</v>
      </c>
    </row>
    <row r="49" spans="1:32" x14ac:dyDescent="0.25">
      <c r="A49">
        <v>211</v>
      </c>
      <c r="B49">
        <v>5001085</v>
      </c>
      <c r="C49" t="s">
        <v>79</v>
      </c>
      <c r="D49">
        <v>1013</v>
      </c>
      <c r="E49" t="s">
        <v>23</v>
      </c>
      <c r="F49">
        <v>13.12021</v>
      </c>
      <c r="G49">
        <v>47.310132000000003</v>
      </c>
      <c r="H49">
        <v>597.9</v>
      </c>
      <c r="I49" s="5">
        <v>2143</v>
      </c>
      <c r="J49" t="s">
        <v>77</v>
      </c>
      <c r="K49" t="s">
        <v>2</v>
      </c>
      <c r="L49" s="5">
        <v>2157.1999999999998</v>
      </c>
      <c r="M49">
        <v>13.125</v>
      </c>
      <c r="N49">
        <v>47.308329999999998</v>
      </c>
      <c r="O49" t="s">
        <v>34</v>
      </c>
      <c r="P49" t="s">
        <v>4</v>
      </c>
      <c r="Q49">
        <v>3997</v>
      </c>
      <c r="R49" t="s">
        <v>28</v>
      </c>
      <c r="S49" t="s">
        <v>5</v>
      </c>
      <c r="T49">
        <v>15548</v>
      </c>
      <c r="U49">
        <v>6</v>
      </c>
      <c r="V49">
        <v>1095</v>
      </c>
      <c r="W49">
        <v>1460</v>
      </c>
      <c r="X49" t="s">
        <v>28</v>
      </c>
      <c r="Y49" t="s">
        <v>5</v>
      </c>
      <c r="Z49">
        <v>15548</v>
      </c>
      <c r="AA49">
        <v>0.57571584899999995</v>
      </c>
      <c r="AB49">
        <v>0.78225064499999997</v>
      </c>
      <c r="AC49">
        <v>1.362439322</v>
      </c>
      <c r="AD49">
        <v>0.96478640199999999</v>
      </c>
      <c r="AE49" s="4">
        <f t="shared" si="0"/>
        <v>5.117744034241695E-3</v>
      </c>
      <c r="AF49" s="3">
        <f t="shared" si="1"/>
        <v>1.0066262249183386</v>
      </c>
    </row>
    <row r="50" spans="1:32" x14ac:dyDescent="0.25">
      <c r="A50">
        <v>212</v>
      </c>
      <c r="B50">
        <v>5001098</v>
      </c>
      <c r="C50" t="s">
        <v>80</v>
      </c>
      <c r="D50">
        <v>1013</v>
      </c>
      <c r="E50" t="s">
        <v>23</v>
      </c>
      <c r="F50">
        <v>13.191103</v>
      </c>
      <c r="G50">
        <v>47.479883999999998</v>
      </c>
      <c r="H50">
        <v>512.13</v>
      </c>
      <c r="I50" s="5">
        <v>2953.2</v>
      </c>
      <c r="J50" t="s">
        <v>77</v>
      </c>
      <c r="K50" t="s">
        <v>2</v>
      </c>
      <c r="L50" s="5">
        <v>2962.5</v>
      </c>
      <c r="M50">
        <v>13.19167</v>
      </c>
      <c r="N50">
        <v>47.475000000000001</v>
      </c>
      <c r="O50" s="1">
        <v>34731</v>
      </c>
      <c r="P50" t="s">
        <v>4</v>
      </c>
      <c r="Q50">
        <v>8600</v>
      </c>
      <c r="R50" t="s">
        <v>28</v>
      </c>
      <c r="S50" t="s">
        <v>5</v>
      </c>
      <c r="T50">
        <v>16824</v>
      </c>
      <c r="U50">
        <v>6</v>
      </c>
      <c r="V50">
        <v>1095</v>
      </c>
      <c r="W50">
        <v>1460</v>
      </c>
      <c r="X50" t="s">
        <v>28</v>
      </c>
      <c r="Y50" t="s">
        <v>5</v>
      </c>
      <c r="Z50">
        <v>16824</v>
      </c>
      <c r="AA50">
        <v>0.58517013100000004</v>
      </c>
      <c r="AB50">
        <v>0.88648381899999995</v>
      </c>
      <c r="AC50">
        <v>0.69933587500000005</v>
      </c>
      <c r="AD50">
        <v>1.2622955979999999</v>
      </c>
      <c r="AE50" s="4">
        <f t="shared" si="0"/>
        <v>4.9168023145100053E-3</v>
      </c>
      <c r="AF50" s="3">
        <f t="shared" si="1"/>
        <v>1.0031491263713939</v>
      </c>
    </row>
    <row r="51" spans="1:32" x14ac:dyDescent="0.25">
      <c r="A51">
        <v>213</v>
      </c>
      <c r="B51">
        <v>6001095</v>
      </c>
      <c r="C51" t="s">
        <v>81</v>
      </c>
      <c r="D51">
        <v>1013</v>
      </c>
      <c r="E51" t="s">
        <v>23</v>
      </c>
      <c r="F51">
        <v>15.534549</v>
      </c>
      <c r="G51">
        <v>46.771039000000002</v>
      </c>
      <c r="H51">
        <v>262.98</v>
      </c>
      <c r="I51" s="5">
        <v>1102.5</v>
      </c>
      <c r="J51" t="s">
        <v>82</v>
      </c>
      <c r="K51" t="s">
        <v>2</v>
      </c>
      <c r="L51" s="5">
        <v>1112.7</v>
      </c>
      <c r="M51">
        <v>15.54167</v>
      </c>
      <c r="N51">
        <v>46.774999999999999</v>
      </c>
      <c r="O51" s="1">
        <v>32933</v>
      </c>
      <c r="P51" t="s">
        <v>4</v>
      </c>
      <c r="Q51">
        <v>10062</v>
      </c>
      <c r="R51" s="2">
        <v>40484</v>
      </c>
      <c r="S51" t="s">
        <v>5</v>
      </c>
      <c r="T51">
        <v>15364</v>
      </c>
      <c r="U51">
        <v>6</v>
      </c>
      <c r="V51">
        <v>1095</v>
      </c>
      <c r="W51">
        <v>1460</v>
      </c>
      <c r="X51" s="2">
        <v>40484</v>
      </c>
      <c r="Y51" t="s">
        <v>5</v>
      </c>
      <c r="Z51">
        <v>15364</v>
      </c>
      <c r="AA51">
        <v>0.63475612100000001</v>
      </c>
      <c r="AB51">
        <v>0.656823092</v>
      </c>
      <c r="AC51">
        <v>0.87613541900000003</v>
      </c>
      <c r="AD51">
        <v>1.017037215</v>
      </c>
      <c r="AE51" s="4">
        <f t="shared" si="0"/>
        <v>8.1485067343636843E-3</v>
      </c>
      <c r="AF51" s="3">
        <f t="shared" si="1"/>
        <v>1.0092517006802721</v>
      </c>
    </row>
    <row r="52" spans="1:32" x14ac:dyDescent="0.25">
      <c r="A52">
        <v>214</v>
      </c>
      <c r="B52">
        <v>3001089</v>
      </c>
      <c r="C52" t="s">
        <v>83</v>
      </c>
      <c r="D52">
        <v>1013</v>
      </c>
      <c r="E52" t="s">
        <v>23</v>
      </c>
      <c r="F52">
        <v>15.499183</v>
      </c>
      <c r="G52">
        <v>48.844976000000003</v>
      </c>
      <c r="H52">
        <v>395.44</v>
      </c>
      <c r="I52" s="5">
        <v>1405.8</v>
      </c>
      <c r="J52" t="s">
        <v>84</v>
      </c>
      <c r="K52" t="s">
        <v>2</v>
      </c>
      <c r="L52" s="5">
        <v>1423.2</v>
      </c>
      <c r="M52">
        <v>15.491669999999999</v>
      </c>
      <c r="N52">
        <v>48.841670000000001</v>
      </c>
      <c r="O52" s="1">
        <v>32933</v>
      </c>
      <c r="P52" t="s">
        <v>4</v>
      </c>
      <c r="Q52">
        <v>10391</v>
      </c>
      <c r="R52" t="s">
        <v>28</v>
      </c>
      <c r="S52" t="s">
        <v>5</v>
      </c>
      <c r="T52">
        <v>17095</v>
      </c>
      <c r="U52">
        <v>6</v>
      </c>
      <c r="V52">
        <v>1095</v>
      </c>
      <c r="W52">
        <v>1460</v>
      </c>
      <c r="X52" t="s">
        <v>28</v>
      </c>
      <c r="Y52" t="s">
        <v>5</v>
      </c>
      <c r="Z52">
        <v>17095</v>
      </c>
      <c r="AA52">
        <v>0.559776685</v>
      </c>
      <c r="AB52">
        <v>0.616139255</v>
      </c>
      <c r="AC52">
        <v>0.784593765</v>
      </c>
      <c r="AD52">
        <v>1.006902897</v>
      </c>
      <c r="AE52" s="4">
        <f t="shared" si="0"/>
        <v>8.2082157013587086E-3</v>
      </c>
      <c r="AF52" s="3">
        <f t="shared" si="1"/>
        <v>1.0123772940674349</v>
      </c>
    </row>
    <row r="53" spans="1:32" x14ac:dyDescent="0.25">
      <c r="A53">
        <v>216</v>
      </c>
      <c r="B53">
        <v>4001181</v>
      </c>
      <c r="C53" t="s">
        <v>86</v>
      </c>
      <c r="D53">
        <v>1013</v>
      </c>
      <c r="E53" t="s">
        <v>23</v>
      </c>
      <c r="F53">
        <v>13.995787</v>
      </c>
      <c r="G53">
        <v>48.141089000000001</v>
      </c>
      <c r="H53">
        <v>309</v>
      </c>
      <c r="I53" s="5">
        <v>3387.1</v>
      </c>
      <c r="J53" t="s">
        <v>85</v>
      </c>
      <c r="K53" t="s">
        <v>2</v>
      </c>
      <c r="L53" s="5">
        <v>3479.7</v>
      </c>
      <c r="M53">
        <v>13.991669999999999</v>
      </c>
      <c r="N53">
        <v>48.141669999999998</v>
      </c>
      <c r="O53" t="s">
        <v>87</v>
      </c>
      <c r="P53" t="s">
        <v>4</v>
      </c>
      <c r="Q53">
        <v>3915</v>
      </c>
      <c r="R53" t="s">
        <v>43</v>
      </c>
      <c r="S53" t="s">
        <v>5</v>
      </c>
      <c r="T53">
        <v>15390</v>
      </c>
      <c r="U53">
        <v>6</v>
      </c>
      <c r="V53">
        <v>1095</v>
      </c>
      <c r="W53">
        <v>1460</v>
      </c>
      <c r="X53" t="s">
        <v>43</v>
      </c>
      <c r="Y53" t="s">
        <v>5</v>
      </c>
      <c r="Z53">
        <v>15390</v>
      </c>
      <c r="AA53">
        <v>0.87755696000000005</v>
      </c>
      <c r="AB53">
        <v>0.88438653199999995</v>
      </c>
      <c r="AC53">
        <v>1.0098662899999999</v>
      </c>
      <c r="AD53">
        <v>0.96090421500000001</v>
      </c>
      <c r="AE53" s="4">
        <f t="shared" si="0"/>
        <v>4.1577938861856812E-3</v>
      </c>
      <c r="AF53" s="3">
        <f t="shared" si="1"/>
        <v>1.0273390215818843</v>
      </c>
    </row>
    <row r="54" spans="1:32" x14ac:dyDescent="0.25">
      <c r="A54">
        <v>221</v>
      </c>
      <c r="B54">
        <v>3001008</v>
      </c>
      <c r="C54" t="s">
        <v>88</v>
      </c>
      <c r="D54">
        <v>1013</v>
      </c>
      <c r="E54" t="s">
        <v>23</v>
      </c>
      <c r="F54">
        <v>14.891028</v>
      </c>
      <c r="G54">
        <v>48.110874000000003</v>
      </c>
      <c r="H54">
        <v>261.73</v>
      </c>
      <c r="I54" s="5">
        <v>1116.5999999999999</v>
      </c>
      <c r="J54" t="s">
        <v>32</v>
      </c>
      <c r="K54" t="s">
        <v>2</v>
      </c>
      <c r="L54" s="5">
        <v>1124.2</v>
      </c>
      <c r="M54">
        <v>14.89167</v>
      </c>
      <c r="N54">
        <v>48.108330000000002</v>
      </c>
      <c r="O54" s="1">
        <v>32933</v>
      </c>
      <c r="P54" s="1">
        <v>44478</v>
      </c>
      <c r="Q54">
        <v>10145</v>
      </c>
      <c r="R54" t="s">
        <v>28</v>
      </c>
      <c r="S54" t="s">
        <v>89</v>
      </c>
      <c r="T54">
        <v>16198</v>
      </c>
      <c r="U54">
        <v>6</v>
      </c>
      <c r="V54">
        <v>1095</v>
      </c>
      <c r="W54">
        <v>1460</v>
      </c>
      <c r="X54" t="s">
        <v>28</v>
      </c>
      <c r="Y54" t="s">
        <v>89</v>
      </c>
      <c r="Z54">
        <v>16198</v>
      </c>
      <c r="AA54">
        <v>0.83331273400000005</v>
      </c>
      <c r="AB54">
        <v>0.83770566999999996</v>
      </c>
      <c r="AC54">
        <v>0.97193896199999996</v>
      </c>
      <c r="AD54">
        <v>0.97435290399999996</v>
      </c>
      <c r="AE54" s="4">
        <f t="shared" si="0"/>
        <v>2.6237568484904516E-3</v>
      </c>
      <c r="AF54" s="3">
        <f t="shared" si="1"/>
        <v>1.0068063765000896</v>
      </c>
    </row>
    <row r="55" spans="1:32" x14ac:dyDescent="0.25">
      <c r="A55">
        <v>223</v>
      </c>
      <c r="B55">
        <v>7001071</v>
      </c>
      <c r="C55" t="s">
        <v>90</v>
      </c>
      <c r="D55">
        <v>1013</v>
      </c>
      <c r="E55" t="s">
        <v>23</v>
      </c>
      <c r="F55">
        <v>11.862501999999999</v>
      </c>
      <c r="G55">
        <v>47.346304000000003</v>
      </c>
      <c r="H55">
        <v>530.95000000000005</v>
      </c>
      <c r="I55" s="5">
        <v>1094.7</v>
      </c>
      <c r="J55" t="s">
        <v>91</v>
      </c>
      <c r="K55" t="s">
        <v>2</v>
      </c>
      <c r="L55" s="5">
        <v>1093.5999999999999</v>
      </c>
      <c r="M55">
        <v>11.85833</v>
      </c>
      <c r="N55">
        <v>47.341670000000001</v>
      </c>
      <c r="O55" s="1">
        <v>32933</v>
      </c>
      <c r="P55" t="s">
        <v>4</v>
      </c>
      <c r="Q55">
        <v>10539</v>
      </c>
      <c r="R55" t="s">
        <v>28</v>
      </c>
      <c r="S55" t="s">
        <v>5</v>
      </c>
      <c r="T55">
        <v>17778</v>
      </c>
      <c r="U55">
        <v>6</v>
      </c>
      <c r="V55">
        <v>1095</v>
      </c>
      <c r="W55">
        <v>1460</v>
      </c>
      <c r="X55" t="s">
        <v>28</v>
      </c>
      <c r="Y55" t="s">
        <v>5</v>
      </c>
      <c r="Z55">
        <v>17778</v>
      </c>
      <c r="AA55">
        <v>0.64444087699999997</v>
      </c>
      <c r="AB55">
        <v>0.68227268500000005</v>
      </c>
      <c r="AC55">
        <v>0.84501538600000003</v>
      </c>
      <c r="AD55">
        <v>1.0380974119999999</v>
      </c>
      <c r="AE55" s="4">
        <f t="shared" si="0"/>
        <v>6.2353460208729736E-3</v>
      </c>
      <c r="AF55" s="3">
        <f t="shared" si="1"/>
        <v>1.0010058522311633</v>
      </c>
    </row>
    <row r="56" spans="1:32" x14ac:dyDescent="0.25">
      <c r="A56">
        <v>228</v>
      </c>
      <c r="B56">
        <v>42010</v>
      </c>
      <c r="C56" t="s">
        <v>92</v>
      </c>
      <c r="D56">
        <v>1020</v>
      </c>
      <c r="E56" t="s">
        <v>93</v>
      </c>
      <c r="F56">
        <v>18.859776</v>
      </c>
      <c r="G56">
        <v>45.854140999999998</v>
      </c>
      <c r="H56">
        <v>80.64</v>
      </c>
      <c r="I56" s="5">
        <v>210250</v>
      </c>
      <c r="J56" t="s">
        <v>2</v>
      </c>
      <c r="K56" t="s">
        <v>2</v>
      </c>
      <c r="L56" s="5">
        <v>209318.9</v>
      </c>
      <c r="M56">
        <v>18.824999999999999</v>
      </c>
      <c r="N56">
        <v>45.875</v>
      </c>
      <c r="O56" s="1">
        <v>33270</v>
      </c>
      <c r="P56" t="s">
        <v>4</v>
      </c>
      <c r="Q56">
        <v>9593</v>
      </c>
      <c r="R56" t="s">
        <v>94</v>
      </c>
      <c r="S56" t="s">
        <v>5</v>
      </c>
      <c r="T56">
        <v>18304</v>
      </c>
      <c r="U56">
        <v>6</v>
      </c>
      <c r="V56">
        <v>1095</v>
      </c>
      <c r="W56">
        <v>1460</v>
      </c>
      <c r="X56" t="s">
        <v>94</v>
      </c>
      <c r="Y56" t="s">
        <v>5</v>
      </c>
      <c r="Z56">
        <v>18304</v>
      </c>
      <c r="AA56">
        <v>0.76752366100000002</v>
      </c>
      <c r="AB56">
        <v>0.80447466099999998</v>
      </c>
      <c r="AC56">
        <v>1.0634671099999999</v>
      </c>
      <c r="AD56">
        <v>1.1085680250000001</v>
      </c>
      <c r="AE56" s="4">
        <f t="shared" si="0"/>
        <v>4.0552041341961068E-2</v>
      </c>
      <c r="AF56" s="3">
        <f t="shared" si="1"/>
        <v>1.0044482366379721</v>
      </c>
    </row>
    <row r="57" spans="1:32" x14ac:dyDescent="0.25">
      <c r="A57">
        <v>231</v>
      </c>
      <c r="B57">
        <v>42660</v>
      </c>
      <c r="C57" t="s">
        <v>95</v>
      </c>
      <c r="D57">
        <v>1020</v>
      </c>
      <c r="E57" t="s">
        <v>93</v>
      </c>
      <c r="F57">
        <v>21.485225</v>
      </c>
      <c r="G57">
        <v>44.870834000000002</v>
      </c>
      <c r="H57">
        <v>91</v>
      </c>
      <c r="I57" s="5">
        <v>1337</v>
      </c>
      <c r="J57" t="s">
        <v>96</v>
      </c>
      <c r="K57" t="s">
        <v>2</v>
      </c>
      <c r="L57" s="5">
        <v>1350.2</v>
      </c>
      <c r="M57">
        <v>21.491669999999999</v>
      </c>
      <c r="N57">
        <v>44.875</v>
      </c>
      <c r="O57" s="1">
        <v>39479</v>
      </c>
      <c r="P57" t="s">
        <v>4</v>
      </c>
      <c r="Q57">
        <v>3513</v>
      </c>
      <c r="R57" t="s">
        <v>94</v>
      </c>
      <c r="S57" t="s">
        <v>5</v>
      </c>
      <c r="T57">
        <v>17688</v>
      </c>
      <c r="U57">
        <v>6</v>
      </c>
      <c r="V57">
        <v>1095</v>
      </c>
      <c r="W57">
        <v>1460</v>
      </c>
      <c r="X57" t="s">
        <v>94</v>
      </c>
      <c r="Y57" t="s">
        <v>5</v>
      </c>
      <c r="Z57">
        <v>17688</v>
      </c>
      <c r="AA57">
        <v>0.71667026199999995</v>
      </c>
      <c r="AB57">
        <v>0.794202725</v>
      </c>
      <c r="AC57">
        <v>0.867819546</v>
      </c>
      <c r="AD57">
        <v>0.85699108499999999</v>
      </c>
      <c r="AE57" s="4">
        <f t="shared" si="0"/>
        <v>7.674215334480412E-3</v>
      </c>
      <c r="AF57" s="3">
        <f t="shared" si="1"/>
        <v>1.0098728496634257</v>
      </c>
    </row>
    <row r="58" spans="1:32" x14ac:dyDescent="0.25">
      <c r="A58">
        <v>232</v>
      </c>
      <c r="B58">
        <v>42929</v>
      </c>
      <c r="C58" t="s">
        <v>97</v>
      </c>
      <c r="D58">
        <v>1020</v>
      </c>
      <c r="E58" t="s">
        <v>93</v>
      </c>
      <c r="F58">
        <v>22.293443</v>
      </c>
      <c r="G58">
        <v>43.892142</v>
      </c>
      <c r="H58">
        <v>124.41</v>
      </c>
      <c r="I58" s="5">
        <v>2150</v>
      </c>
      <c r="J58" t="s">
        <v>98</v>
      </c>
      <c r="K58" t="s">
        <v>2</v>
      </c>
      <c r="L58" s="5">
        <v>2129.4</v>
      </c>
      <c r="M58">
        <v>22.29167</v>
      </c>
      <c r="N58">
        <v>43.891669999999998</v>
      </c>
      <c r="O58" s="1">
        <v>39479</v>
      </c>
      <c r="P58" t="s">
        <v>4</v>
      </c>
      <c r="Q58">
        <v>3494</v>
      </c>
      <c r="R58" t="s">
        <v>94</v>
      </c>
      <c r="S58" t="s">
        <v>5</v>
      </c>
      <c r="T58">
        <v>17935</v>
      </c>
      <c r="U58">
        <v>6</v>
      </c>
      <c r="V58">
        <v>1095</v>
      </c>
      <c r="W58">
        <v>1460</v>
      </c>
      <c r="X58" t="s">
        <v>94</v>
      </c>
      <c r="Y58" t="s">
        <v>5</v>
      </c>
      <c r="Z58">
        <v>17935</v>
      </c>
      <c r="AA58">
        <v>0.712347332</v>
      </c>
      <c r="AB58">
        <v>0.77709753199999998</v>
      </c>
      <c r="AC58">
        <v>0.88289375299999995</v>
      </c>
      <c r="AD58">
        <v>0.86091486800000006</v>
      </c>
      <c r="AE58" s="4">
        <f t="shared" si="0"/>
        <v>1.8347514818094575E-3</v>
      </c>
      <c r="AF58" s="3">
        <f t="shared" si="1"/>
        <v>1.0096740865971634</v>
      </c>
    </row>
    <row r="59" spans="1:32" x14ac:dyDescent="0.25">
      <c r="A59">
        <v>233</v>
      </c>
      <c r="B59">
        <v>42901</v>
      </c>
      <c r="C59" t="s">
        <v>99</v>
      </c>
      <c r="D59">
        <v>1020</v>
      </c>
      <c r="E59" t="s">
        <v>93</v>
      </c>
      <c r="F59">
        <v>22.355993999999999</v>
      </c>
      <c r="G59">
        <v>44.011721999999999</v>
      </c>
      <c r="H59">
        <v>97.05</v>
      </c>
      <c r="I59" s="5">
        <v>3945</v>
      </c>
      <c r="J59" t="s">
        <v>100</v>
      </c>
      <c r="K59" t="s">
        <v>2</v>
      </c>
      <c r="L59" s="5">
        <v>3962.4</v>
      </c>
      <c r="M59">
        <v>22.358329999999999</v>
      </c>
      <c r="N59">
        <v>44.008330000000001</v>
      </c>
      <c r="O59" t="s">
        <v>101</v>
      </c>
      <c r="P59" t="s">
        <v>4</v>
      </c>
      <c r="Q59">
        <v>1821</v>
      </c>
      <c r="R59" t="s">
        <v>94</v>
      </c>
      <c r="S59" t="s">
        <v>5</v>
      </c>
      <c r="T59">
        <v>8147</v>
      </c>
      <c r="U59">
        <v>6</v>
      </c>
      <c r="V59">
        <v>1095</v>
      </c>
      <c r="W59">
        <v>1460</v>
      </c>
      <c r="X59" t="s">
        <v>94</v>
      </c>
      <c r="Y59" t="s">
        <v>5</v>
      </c>
      <c r="Z59">
        <v>8147</v>
      </c>
      <c r="AA59">
        <v>0.71886809100000004</v>
      </c>
      <c r="AB59">
        <v>0.79811823199999998</v>
      </c>
      <c r="AC59">
        <v>0.85088454999999996</v>
      </c>
      <c r="AD59">
        <v>0.87333712100000005</v>
      </c>
      <c r="AE59" s="4">
        <f t="shared" si="0"/>
        <v>4.1185628561411234E-3</v>
      </c>
      <c r="AF59" s="3">
        <f t="shared" si="1"/>
        <v>1.0044106463878326</v>
      </c>
    </row>
    <row r="60" spans="1:32" x14ac:dyDescent="0.25">
      <c r="A60">
        <v>234</v>
      </c>
      <c r="B60">
        <v>45084</v>
      </c>
      <c r="C60" t="s">
        <v>102</v>
      </c>
      <c r="D60">
        <v>1020</v>
      </c>
      <c r="E60" t="s">
        <v>93</v>
      </c>
      <c r="F60">
        <v>19.084005999999999</v>
      </c>
      <c r="G60">
        <v>44.877743000000002</v>
      </c>
      <c r="H60">
        <v>72.44</v>
      </c>
      <c r="I60" s="5">
        <v>64073</v>
      </c>
      <c r="J60" t="s">
        <v>14</v>
      </c>
      <c r="K60" t="s">
        <v>2</v>
      </c>
      <c r="L60" s="5">
        <v>61444.9</v>
      </c>
      <c r="M60">
        <v>19.091670000000001</v>
      </c>
      <c r="N60">
        <v>44.875</v>
      </c>
      <c r="O60" s="1">
        <v>38749</v>
      </c>
      <c r="P60" t="s">
        <v>4</v>
      </c>
      <c r="Q60">
        <v>4118</v>
      </c>
      <c r="R60" t="s">
        <v>103</v>
      </c>
      <c r="S60" t="s">
        <v>5</v>
      </c>
      <c r="T60">
        <v>14233</v>
      </c>
      <c r="U60">
        <v>6</v>
      </c>
      <c r="V60">
        <v>1095</v>
      </c>
      <c r="W60">
        <v>1460</v>
      </c>
      <c r="X60" t="s">
        <v>103</v>
      </c>
      <c r="Y60" t="s">
        <v>5</v>
      </c>
      <c r="Z60">
        <v>14233</v>
      </c>
      <c r="AA60">
        <v>0.80762715900000004</v>
      </c>
      <c r="AB60">
        <v>0.83435333899999997</v>
      </c>
      <c r="AC60">
        <v>0.94222050499999999</v>
      </c>
      <c r="AD60">
        <v>0.92106950099999996</v>
      </c>
      <c r="AE60" s="4">
        <f t="shared" si="0"/>
        <v>8.140082616290947E-3</v>
      </c>
      <c r="AF60" s="3">
        <f t="shared" si="1"/>
        <v>1.0427716539533793</v>
      </c>
    </row>
    <row r="61" spans="1:32" x14ac:dyDescent="0.25">
      <c r="A61">
        <v>235</v>
      </c>
      <c r="B61">
        <v>45090</v>
      </c>
      <c r="C61" t="s">
        <v>104</v>
      </c>
      <c r="D61">
        <v>1020</v>
      </c>
      <c r="E61" t="s">
        <v>93</v>
      </c>
      <c r="F61">
        <v>19.600190000000001</v>
      </c>
      <c r="G61">
        <v>44.965671999999998</v>
      </c>
      <c r="H61">
        <v>72.22</v>
      </c>
      <c r="I61" s="5">
        <v>87996</v>
      </c>
      <c r="J61" t="s">
        <v>14</v>
      </c>
      <c r="K61" t="s">
        <v>2</v>
      </c>
      <c r="L61" s="5">
        <v>84873.4</v>
      </c>
      <c r="M61">
        <v>19.591670000000001</v>
      </c>
      <c r="N61">
        <v>44.975000000000001</v>
      </c>
      <c r="O61" s="1">
        <v>33239</v>
      </c>
      <c r="P61" t="s">
        <v>4</v>
      </c>
      <c r="Q61">
        <v>10766</v>
      </c>
      <c r="R61" t="s">
        <v>94</v>
      </c>
      <c r="S61" t="s">
        <v>5</v>
      </c>
      <c r="T61">
        <v>17831</v>
      </c>
      <c r="U61">
        <v>6</v>
      </c>
      <c r="V61">
        <v>1095</v>
      </c>
      <c r="W61">
        <v>1460</v>
      </c>
      <c r="X61" t="s">
        <v>94</v>
      </c>
      <c r="Y61" t="s">
        <v>5</v>
      </c>
      <c r="Z61">
        <v>17831</v>
      </c>
      <c r="AA61">
        <v>0.81773490999999998</v>
      </c>
      <c r="AB61">
        <v>0.85067620899999996</v>
      </c>
      <c r="AC61">
        <v>0.95780021900000001</v>
      </c>
      <c r="AD61">
        <v>0.90438542499999997</v>
      </c>
      <c r="AE61" s="4">
        <f t="shared" si="0"/>
        <v>1.2633367880342878E-2</v>
      </c>
      <c r="AF61" s="3">
        <f t="shared" si="1"/>
        <v>1.0367912679355371</v>
      </c>
    </row>
    <row r="62" spans="1:32" x14ac:dyDescent="0.25">
      <c r="A62">
        <v>236</v>
      </c>
      <c r="B62">
        <v>45882</v>
      </c>
      <c r="C62" t="s">
        <v>105</v>
      </c>
      <c r="D62">
        <v>1020</v>
      </c>
      <c r="E62" t="s">
        <v>93</v>
      </c>
      <c r="F62">
        <v>19.14799</v>
      </c>
      <c r="G62">
        <v>44.419069999999998</v>
      </c>
      <c r="H62">
        <v>129.47</v>
      </c>
      <c r="I62" s="5">
        <v>17490</v>
      </c>
      <c r="J62" t="s">
        <v>106</v>
      </c>
      <c r="K62" t="s">
        <v>2</v>
      </c>
      <c r="L62" s="5">
        <v>17739.8</v>
      </c>
      <c r="M62">
        <v>19.141670000000001</v>
      </c>
      <c r="N62">
        <v>44.424999999999997</v>
      </c>
      <c r="O62" s="1">
        <v>33270</v>
      </c>
      <c r="P62" t="s">
        <v>4</v>
      </c>
      <c r="Q62">
        <v>10019</v>
      </c>
      <c r="R62" t="s">
        <v>94</v>
      </c>
      <c r="S62" t="s">
        <v>5</v>
      </c>
      <c r="T62">
        <v>18095</v>
      </c>
      <c r="U62">
        <v>6</v>
      </c>
      <c r="V62">
        <v>1095</v>
      </c>
      <c r="W62">
        <v>1460</v>
      </c>
      <c r="X62" t="s">
        <v>94</v>
      </c>
      <c r="Y62" t="s">
        <v>5</v>
      </c>
      <c r="Z62">
        <v>18095</v>
      </c>
      <c r="AA62">
        <v>0.74089833599999999</v>
      </c>
      <c r="AB62">
        <v>0.75981236799999996</v>
      </c>
      <c r="AC62">
        <v>0.925177531</v>
      </c>
      <c r="AD62">
        <v>0.93799054900000001</v>
      </c>
      <c r="AE62" s="4">
        <f t="shared" si="0"/>
        <v>8.6664467920813115E-3</v>
      </c>
      <c r="AF62" s="3">
        <f t="shared" si="1"/>
        <v>1.0142824471126357</v>
      </c>
    </row>
    <row r="63" spans="1:32" x14ac:dyDescent="0.25">
      <c r="A63">
        <v>237</v>
      </c>
      <c r="B63">
        <v>45910</v>
      </c>
      <c r="C63" t="s">
        <v>107</v>
      </c>
      <c r="D63">
        <v>1020</v>
      </c>
      <c r="E63" t="s">
        <v>93</v>
      </c>
      <c r="F63">
        <v>20.199508000000002</v>
      </c>
      <c r="G63">
        <v>44.371198</v>
      </c>
      <c r="H63">
        <v>99.32</v>
      </c>
      <c r="I63" s="5">
        <v>1896</v>
      </c>
      <c r="J63" t="s">
        <v>108</v>
      </c>
      <c r="K63" t="s">
        <v>2</v>
      </c>
      <c r="L63" s="5">
        <v>1829.5</v>
      </c>
      <c r="M63">
        <v>20.191669999999998</v>
      </c>
      <c r="N63">
        <v>44.375</v>
      </c>
      <c r="O63" s="1">
        <v>39479</v>
      </c>
      <c r="P63" t="s">
        <v>4</v>
      </c>
      <c r="Q63">
        <v>3504</v>
      </c>
      <c r="R63" s="2">
        <v>40088.75</v>
      </c>
      <c r="S63" t="s">
        <v>5</v>
      </c>
      <c r="T63">
        <v>17936</v>
      </c>
      <c r="U63">
        <v>6</v>
      </c>
      <c r="V63">
        <v>1095</v>
      </c>
      <c r="W63">
        <v>1460</v>
      </c>
      <c r="X63" s="2">
        <v>40088.75</v>
      </c>
      <c r="Y63" t="s">
        <v>5</v>
      </c>
      <c r="Z63">
        <v>17936</v>
      </c>
      <c r="AA63">
        <v>0.61862068999999997</v>
      </c>
      <c r="AB63">
        <v>0.62216487099999995</v>
      </c>
      <c r="AC63">
        <v>1.040932</v>
      </c>
      <c r="AD63">
        <v>0.96813520500000005</v>
      </c>
      <c r="AE63" s="4">
        <f t="shared" si="0"/>
        <v>8.7114549875466404E-3</v>
      </c>
      <c r="AF63" s="3">
        <f t="shared" si="1"/>
        <v>1.036348729160973</v>
      </c>
    </row>
    <row r="64" spans="1:32" x14ac:dyDescent="0.25">
      <c r="A64">
        <v>238</v>
      </c>
      <c r="B64">
        <v>47010</v>
      </c>
      <c r="C64" t="s">
        <v>109</v>
      </c>
      <c r="D64">
        <v>1020</v>
      </c>
      <c r="E64" t="s">
        <v>93</v>
      </c>
      <c r="F64">
        <v>21.373062999999998</v>
      </c>
      <c r="G64">
        <v>43.724575999999999</v>
      </c>
      <c r="H64">
        <v>126.13</v>
      </c>
      <c r="I64" s="5">
        <v>31548</v>
      </c>
      <c r="J64" t="s">
        <v>110</v>
      </c>
      <c r="K64" t="s">
        <v>2</v>
      </c>
      <c r="L64" s="5">
        <v>31504.6</v>
      </c>
      <c r="M64">
        <v>21.391670000000001</v>
      </c>
      <c r="N64">
        <v>43.708329999999997</v>
      </c>
      <c r="O64" s="1">
        <v>39479</v>
      </c>
      <c r="P64" t="s">
        <v>4</v>
      </c>
      <c r="Q64">
        <v>3506</v>
      </c>
      <c r="R64" t="s">
        <v>94</v>
      </c>
      <c r="S64" t="s">
        <v>5</v>
      </c>
      <c r="T64">
        <v>18220</v>
      </c>
      <c r="U64">
        <v>6</v>
      </c>
      <c r="V64">
        <v>1095</v>
      </c>
      <c r="W64">
        <v>1460</v>
      </c>
      <c r="X64" t="s">
        <v>94</v>
      </c>
      <c r="Y64" t="s">
        <v>5</v>
      </c>
      <c r="Z64">
        <v>18220</v>
      </c>
      <c r="AA64">
        <v>0.73389930000000003</v>
      </c>
      <c r="AB64">
        <v>0.81109095600000003</v>
      </c>
      <c r="AC64">
        <v>1.0898547110000001</v>
      </c>
      <c r="AD64">
        <v>0.83553393399999998</v>
      </c>
      <c r="AE64" s="4">
        <f t="shared" si="0"/>
        <v>2.4701274562260702E-2</v>
      </c>
      <c r="AF64" s="3">
        <f t="shared" si="1"/>
        <v>1.0013775766078605</v>
      </c>
    </row>
    <row r="65" spans="1:32" x14ac:dyDescent="0.25">
      <c r="A65">
        <v>239</v>
      </c>
      <c r="B65">
        <v>47040</v>
      </c>
      <c r="C65" t="s">
        <v>111</v>
      </c>
      <c r="D65">
        <v>1020</v>
      </c>
      <c r="E65" t="s">
        <v>93</v>
      </c>
      <c r="F65">
        <v>21.195798</v>
      </c>
      <c r="G65">
        <v>44.070498000000001</v>
      </c>
      <c r="H65">
        <v>100.94</v>
      </c>
      <c r="I65" s="5">
        <v>33446</v>
      </c>
      <c r="J65" t="s">
        <v>110</v>
      </c>
      <c r="K65" t="s">
        <v>2</v>
      </c>
      <c r="L65" s="5">
        <v>33657.800000000003</v>
      </c>
      <c r="M65">
        <v>21.20833</v>
      </c>
      <c r="N65">
        <v>44.058329999999998</v>
      </c>
      <c r="O65" s="1">
        <v>39479</v>
      </c>
      <c r="P65" t="s">
        <v>4</v>
      </c>
      <c r="Q65">
        <v>3518</v>
      </c>
      <c r="R65" t="s">
        <v>94</v>
      </c>
      <c r="S65" t="s">
        <v>5</v>
      </c>
      <c r="T65">
        <v>17838</v>
      </c>
      <c r="U65">
        <v>6</v>
      </c>
      <c r="V65">
        <v>1095</v>
      </c>
      <c r="W65">
        <v>1460</v>
      </c>
      <c r="X65" t="s">
        <v>94</v>
      </c>
      <c r="Y65" t="s">
        <v>5</v>
      </c>
      <c r="Z65">
        <v>17838</v>
      </c>
      <c r="AA65">
        <v>0.78527449599999999</v>
      </c>
      <c r="AB65">
        <v>0.82734561799999995</v>
      </c>
      <c r="AC65">
        <v>0.96046622599999998</v>
      </c>
      <c r="AD65">
        <v>0.87861389300000003</v>
      </c>
      <c r="AE65" s="4">
        <f t="shared" si="0"/>
        <v>1.7467433927170557E-2</v>
      </c>
      <c r="AF65" s="3">
        <f t="shared" si="1"/>
        <v>1.0063325958261078</v>
      </c>
    </row>
    <row r="66" spans="1:32" x14ac:dyDescent="0.25">
      <c r="A66">
        <v>240</v>
      </c>
      <c r="B66">
        <v>47101</v>
      </c>
      <c r="C66" t="s">
        <v>112</v>
      </c>
      <c r="D66">
        <v>1020</v>
      </c>
      <c r="E66" t="s">
        <v>93</v>
      </c>
      <c r="F66">
        <v>20.118569000000001</v>
      </c>
      <c r="G66">
        <v>43.871259999999999</v>
      </c>
      <c r="H66">
        <v>290.44</v>
      </c>
      <c r="I66" s="5">
        <v>3077</v>
      </c>
      <c r="J66" t="s">
        <v>113</v>
      </c>
      <c r="K66" t="s">
        <v>2</v>
      </c>
      <c r="L66" s="5">
        <v>3090.3</v>
      </c>
      <c r="M66">
        <v>20.125</v>
      </c>
      <c r="N66">
        <v>43.875</v>
      </c>
      <c r="O66" s="1">
        <v>39479</v>
      </c>
      <c r="P66" t="s">
        <v>4</v>
      </c>
      <c r="Q66">
        <v>3469</v>
      </c>
      <c r="R66" t="s">
        <v>114</v>
      </c>
      <c r="S66" t="s">
        <v>5</v>
      </c>
      <c r="T66">
        <v>17906</v>
      </c>
      <c r="U66">
        <v>6</v>
      </c>
      <c r="V66">
        <v>1095</v>
      </c>
      <c r="W66">
        <v>1460</v>
      </c>
      <c r="X66" t="s">
        <v>114</v>
      </c>
      <c r="Y66" t="s">
        <v>5</v>
      </c>
      <c r="Z66">
        <v>17906</v>
      </c>
      <c r="AA66">
        <v>0.75871160000000004</v>
      </c>
      <c r="AB66">
        <v>0.79555904799999999</v>
      </c>
      <c r="AC66">
        <v>0.87642587699999996</v>
      </c>
      <c r="AD66">
        <v>0.96603788899999998</v>
      </c>
      <c r="AE66" s="4">
        <f t="shared" ref="AE66:AE129" si="2">SQRT((M66-F66)^2+(N66-G66)^2)</f>
        <v>7.4394462831580037E-3</v>
      </c>
      <c r="AF66" s="3">
        <f t="shared" ref="AF66:AF129" si="3">IF(L66&gt;I66,L66/I66,I66/L66)</f>
        <v>1.0043223919402016</v>
      </c>
    </row>
    <row r="67" spans="1:32" x14ac:dyDescent="0.25">
      <c r="A67">
        <v>241</v>
      </c>
      <c r="B67">
        <v>47120</v>
      </c>
      <c r="C67" t="s">
        <v>115</v>
      </c>
      <c r="D67">
        <v>1020</v>
      </c>
      <c r="E67" t="s">
        <v>93</v>
      </c>
      <c r="F67">
        <v>20.627096000000002</v>
      </c>
      <c r="G67">
        <v>43.775838999999998</v>
      </c>
      <c r="H67">
        <v>194.27</v>
      </c>
      <c r="I67" s="5">
        <v>4658</v>
      </c>
      <c r="J67" t="s">
        <v>113</v>
      </c>
      <c r="K67" t="s">
        <v>2</v>
      </c>
      <c r="L67" s="5">
        <v>4609</v>
      </c>
      <c r="M67">
        <v>20.625</v>
      </c>
      <c r="N67">
        <v>43.774999999999999</v>
      </c>
      <c r="O67" s="1">
        <v>39479</v>
      </c>
      <c r="P67" t="s">
        <v>116</v>
      </c>
      <c r="Q67">
        <v>3256</v>
      </c>
      <c r="R67" t="s">
        <v>94</v>
      </c>
      <c r="S67" s="2">
        <v>44534.5</v>
      </c>
      <c r="T67">
        <v>17100</v>
      </c>
      <c r="U67">
        <v>6</v>
      </c>
      <c r="V67">
        <v>1095</v>
      </c>
      <c r="W67">
        <v>1460</v>
      </c>
      <c r="X67" t="s">
        <v>94</v>
      </c>
      <c r="Y67" s="2">
        <v>44534.5</v>
      </c>
      <c r="Z67">
        <v>17100</v>
      </c>
      <c r="AA67">
        <v>0.73066510699999998</v>
      </c>
      <c r="AB67">
        <v>0.79103151599999999</v>
      </c>
      <c r="AC67">
        <v>1.022132517</v>
      </c>
      <c r="AD67">
        <v>0.83152564399999995</v>
      </c>
      <c r="AE67" s="4">
        <f t="shared" si="2"/>
        <v>2.2576839902886084E-3</v>
      </c>
      <c r="AF67" s="3">
        <f t="shared" si="3"/>
        <v>1.0106313733998697</v>
      </c>
    </row>
    <row r="68" spans="1:32" x14ac:dyDescent="0.25">
      <c r="A68">
        <v>242</v>
      </c>
      <c r="B68">
        <v>47195</v>
      </c>
      <c r="C68" t="s">
        <v>117</v>
      </c>
      <c r="D68">
        <v>1020</v>
      </c>
      <c r="E68" t="s">
        <v>93</v>
      </c>
      <c r="F68">
        <v>21.295076999999999</v>
      </c>
      <c r="G68">
        <v>43.608123999999997</v>
      </c>
      <c r="H68">
        <v>138.56</v>
      </c>
      <c r="I68" s="5">
        <v>14721</v>
      </c>
      <c r="J68" t="s">
        <v>113</v>
      </c>
      <c r="K68" t="s">
        <v>2</v>
      </c>
      <c r="L68" s="5">
        <v>14554.1</v>
      </c>
      <c r="M68">
        <v>21.29167</v>
      </c>
      <c r="N68">
        <v>43.608330000000002</v>
      </c>
      <c r="O68" s="1">
        <v>33239</v>
      </c>
      <c r="P68" t="s">
        <v>4</v>
      </c>
      <c r="Q68">
        <v>10536</v>
      </c>
      <c r="R68" t="s">
        <v>94</v>
      </c>
      <c r="S68" t="s">
        <v>5</v>
      </c>
      <c r="T68">
        <v>18363</v>
      </c>
      <c r="U68">
        <v>6</v>
      </c>
      <c r="V68">
        <v>1095</v>
      </c>
      <c r="W68">
        <v>1460</v>
      </c>
      <c r="X68" t="s">
        <v>94</v>
      </c>
      <c r="Y68" t="s">
        <v>5</v>
      </c>
      <c r="Z68">
        <v>18363</v>
      </c>
      <c r="AA68">
        <v>0.73211608100000003</v>
      </c>
      <c r="AB68">
        <v>0.80108939700000004</v>
      </c>
      <c r="AC68">
        <v>1.123053029</v>
      </c>
      <c r="AD68">
        <v>0.869407818</v>
      </c>
      <c r="AE68" s="4">
        <f t="shared" si="2"/>
        <v>3.4132220847752329E-3</v>
      </c>
      <c r="AF68" s="3">
        <f t="shared" si="3"/>
        <v>1.0114675589696374</v>
      </c>
    </row>
    <row r="69" spans="1:32" x14ac:dyDescent="0.25">
      <c r="A69">
        <v>243</v>
      </c>
      <c r="B69">
        <v>47528</v>
      </c>
      <c r="C69" t="s">
        <v>118</v>
      </c>
      <c r="D69">
        <v>1020</v>
      </c>
      <c r="E69" t="s">
        <v>93</v>
      </c>
      <c r="F69">
        <v>22.012318</v>
      </c>
      <c r="G69">
        <v>42.600341999999998</v>
      </c>
      <c r="H69">
        <v>349.98</v>
      </c>
      <c r="I69" s="5">
        <v>2775</v>
      </c>
      <c r="J69" t="s">
        <v>119</v>
      </c>
      <c r="K69" t="s">
        <v>2</v>
      </c>
      <c r="L69" s="5">
        <v>2806.2</v>
      </c>
      <c r="M69">
        <v>22.008330000000001</v>
      </c>
      <c r="N69">
        <v>42.608330000000002</v>
      </c>
      <c r="O69" s="1">
        <v>39479</v>
      </c>
      <c r="P69" t="s">
        <v>4</v>
      </c>
      <c r="Q69">
        <v>3498</v>
      </c>
      <c r="R69" t="s">
        <v>94</v>
      </c>
      <c r="S69" t="s">
        <v>5</v>
      </c>
      <c r="T69">
        <v>18204</v>
      </c>
      <c r="U69">
        <v>6</v>
      </c>
      <c r="V69">
        <v>1095</v>
      </c>
      <c r="W69">
        <v>1460</v>
      </c>
      <c r="X69" t="s">
        <v>94</v>
      </c>
      <c r="Y69" t="s">
        <v>5</v>
      </c>
      <c r="Z69">
        <v>18204</v>
      </c>
      <c r="AA69">
        <v>0.78154229600000003</v>
      </c>
      <c r="AB69">
        <v>0.78896277400000003</v>
      </c>
      <c r="AC69">
        <v>1.0122351519999999</v>
      </c>
      <c r="AD69">
        <v>0.94488776200000002</v>
      </c>
      <c r="AE69" s="4">
        <f t="shared" si="2"/>
        <v>8.9281738334370444E-3</v>
      </c>
      <c r="AF69" s="3">
        <f t="shared" si="3"/>
        <v>1.0112432432432432</v>
      </c>
    </row>
    <row r="70" spans="1:32" x14ac:dyDescent="0.25">
      <c r="A70">
        <v>244</v>
      </c>
      <c r="B70">
        <v>47540</v>
      </c>
      <c r="C70" t="s">
        <v>120</v>
      </c>
      <c r="D70">
        <v>1020</v>
      </c>
      <c r="E70" t="s">
        <v>93</v>
      </c>
      <c r="F70">
        <v>22.061886999999999</v>
      </c>
      <c r="G70">
        <v>42.890971999999998</v>
      </c>
      <c r="H70">
        <v>251.63</v>
      </c>
      <c r="I70" s="5">
        <v>3782</v>
      </c>
      <c r="J70" t="s">
        <v>119</v>
      </c>
      <c r="K70" t="s">
        <v>2</v>
      </c>
      <c r="L70" s="5">
        <v>3743.7</v>
      </c>
      <c r="M70">
        <v>22.058330000000002</v>
      </c>
      <c r="N70">
        <v>42.891669999999998</v>
      </c>
      <c r="O70" s="1">
        <v>33239</v>
      </c>
      <c r="P70" t="s">
        <v>4</v>
      </c>
      <c r="Q70">
        <v>10611</v>
      </c>
      <c r="R70" t="s">
        <v>94</v>
      </c>
      <c r="S70" t="s">
        <v>5</v>
      </c>
      <c r="T70">
        <v>17715</v>
      </c>
      <c r="U70">
        <v>6</v>
      </c>
      <c r="V70">
        <v>1095</v>
      </c>
      <c r="W70">
        <v>1460</v>
      </c>
      <c r="X70" t="s">
        <v>94</v>
      </c>
      <c r="Y70" t="s">
        <v>5</v>
      </c>
      <c r="Z70">
        <v>17715</v>
      </c>
      <c r="AA70">
        <v>0.60228962500000005</v>
      </c>
      <c r="AB70">
        <v>0.69029638000000004</v>
      </c>
      <c r="AC70">
        <v>0.78561514700000001</v>
      </c>
      <c r="AD70">
        <v>0.87234286100000002</v>
      </c>
      <c r="AE70" s="4">
        <f t="shared" si="2"/>
        <v>3.6248383412201303E-3</v>
      </c>
      <c r="AF70" s="3">
        <f t="shared" si="3"/>
        <v>1.0102305206079547</v>
      </c>
    </row>
    <row r="71" spans="1:32" x14ac:dyDescent="0.25">
      <c r="A71">
        <v>245</v>
      </c>
      <c r="B71">
        <v>47550</v>
      </c>
      <c r="C71" t="s">
        <v>121</v>
      </c>
      <c r="D71">
        <v>1020</v>
      </c>
      <c r="E71" t="s">
        <v>93</v>
      </c>
      <c r="F71">
        <v>21.838303</v>
      </c>
      <c r="G71">
        <v>43.219521</v>
      </c>
      <c r="H71">
        <v>188.09</v>
      </c>
      <c r="I71" s="5">
        <v>9396</v>
      </c>
      <c r="J71" t="s">
        <v>119</v>
      </c>
      <c r="K71" t="s">
        <v>2</v>
      </c>
      <c r="L71" s="5">
        <v>9516.2000000000007</v>
      </c>
      <c r="M71">
        <v>21.841670000000001</v>
      </c>
      <c r="N71">
        <v>43.225000000000001</v>
      </c>
      <c r="O71" s="1">
        <v>39479</v>
      </c>
      <c r="P71" t="s">
        <v>4</v>
      </c>
      <c r="Q71">
        <v>3523</v>
      </c>
      <c r="R71" t="s">
        <v>94</v>
      </c>
      <c r="S71" t="s">
        <v>5</v>
      </c>
      <c r="T71">
        <v>18149</v>
      </c>
      <c r="U71">
        <v>6</v>
      </c>
      <c r="V71">
        <v>1095</v>
      </c>
      <c r="W71">
        <v>1460</v>
      </c>
      <c r="X71" t="s">
        <v>94</v>
      </c>
      <c r="Y71" t="s">
        <v>5</v>
      </c>
      <c r="Z71">
        <v>18149</v>
      </c>
      <c r="AA71">
        <v>0.77618424500000005</v>
      </c>
      <c r="AB71">
        <v>0.80271014299999999</v>
      </c>
      <c r="AC71">
        <v>0.91687399199999997</v>
      </c>
      <c r="AD71">
        <v>0.93472924400000001</v>
      </c>
      <c r="AE71" s="4">
        <f t="shared" si="2"/>
        <v>6.430873191100691E-3</v>
      </c>
      <c r="AF71" s="3">
        <f t="shared" si="3"/>
        <v>1.0127926777352065</v>
      </c>
    </row>
    <row r="72" spans="1:32" x14ac:dyDescent="0.25">
      <c r="A72">
        <v>246</v>
      </c>
      <c r="B72">
        <v>47590</v>
      </c>
      <c r="C72" t="s">
        <v>122</v>
      </c>
      <c r="D72">
        <v>1020</v>
      </c>
      <c r="E72" t="s">
        <v>93</v>
      </c>
      <c r="F72">
        <v>21.485786999999998</v>
      </c>
      <c r="G72">
        <v>43.630549999999999</v>
      </c>
      <c r="H72">
        <v>136.28</v>
      </c>
      <c r="I72" s="5">
        <v>15390</v>
      </c>
      <c r="J72" t="s">
        <v>119</v>
      </c>
      <c r="K72" t="s">
        <v>2</v>
      </c>
      <c r="L72" s="5">
        <v>15657.2</v>
      </c>
      <c r="M72">
        <v>21.491669999999999</v>
      </c>
      <c r="N72">
        <v>43.625</v>
      </c>
      <c r="O72" s="1">
        <v>33239</v>
      </c>
      <c r="P72" t="s">
        <v>4</v>
      </c>
      <c r="Q72">
        <v>10672</v>
      </c>
      <c r="R72" t="s">
        <v>94</v>
      </c>
      <c r="S72" t="s">
        <v>5</v>
      </c>
      <c r="T72">
        <v>17906</v>
      </c>
      <c r="U72">
        <v>6</v>
      </c>
      <c r="V72">
        <v>1095</v>
      </c>
      <c r="W72">
        <v>1460</v>
      </c>
      <c r="X72" t="s">
        <v>94</v>
      </c>
      <c r="Y72" t="s">
        <v>5</v>
      </c>
      <c r="Z72">
        <v>17906</v>
      </c>
      <c r="AA72">
        <v>0.76878589600000002</v>
      </c>
      <c r="AB72">
        <v>0.80958280599999999</v>
      </c>
      <c r="AC72">
        <v>0.90976630400000003</v>
      </c>
      <c r="AD72">
        <v>0.90482051600000002</v>
      </c>
      <c r="AE72" s="4">
        <f t="shared" si="2"/>
        <v>8.0877802269846109E-3</v>
      </c>
      <c r="AF72" s="3">
        <f t="shared" si="3"/>
        <v>1.0173619233268356</v>
      </c>
    </row>
    <row r="73" spans="1:32" x14ac:dyDescent="0.25">
      <c r="A73">
        <v>247</v>
      </c>
      <c r="B73">
        <v>47890</v>
      </c>
      <c r="C73" t="s">
        <v>123</v>
      </c>
      <c r="D73">
        <v>1020</v>
      </c>
      <c r="E73" t="s">
        <v>93</v>
      </c>
      <c r="F73">
        <v>21.830670999999999</v>
      </c>
      <c r="G73">
        <v>43.20241</v>
      </c>
      <c r="H73">
        <v>190.41</v>
      </c>
      <c r="I73" s="5">
        <v>2052</v>
      </c>
      <c r="J73" t="s">
        <v>124</v>
      </c>
      <c r="K73" t="s">
        <v>2</v>
      </c>
      <c r="L73" s="5">
        <v>2205.6999999999998</v>
      </c>
      <c r="M73">
        <v>21.824999999999999</v>
      </c>
      <c r="N73">
        <v>43.208329999999997</v>
      </c>
      <c r="O73" s="1">
        <v>39479</v>
      </c>
      <c r="P73" t="s">
        <v>4</v>
      </c>
      <c r="Q73">
        <v>3517</v>
      </c>
      <c r="R73" t="s">
        <v>94</v>
      </c>
      <c r="S73" t="s">
        <v>5</v>
      </c>
      <c r="T73">
        <v>18052</v>
      </c>
      <c r="U73">
        <v>6</v>
      </c>
      <c r="V73">
        <v>1095</v>
      </c>
      <c r="W73">
        <v>1460</v>
      </c>
      <c r="X73" t="s">
        <v>94</v>
      </c>
      <c r="Y73" t="s">
        <v>5</v>
      </c>
      <c r="Z73">
        <v>18052</v>
      </c>
      <c r="AA73">
        <v>0.69995805899999997</v>
      </c>
      <c r="AB73">
        <v>0.70510678599999999</v>
      </c>
      <c r="AC73">
        <v>0.94543461299999998</v>
      </c>
      <c r="AD73">
        <v>1.0092616059999999</v>
      </c>
      <c r="AE73" s="4">
        <f t="shared" si="2"/>
        <v>8.1979656622816598E-3</v>
      </c>
      <c r="AF73" s="3">
        <f t="shared" si="3"/>
        <v>1.0749025341130602</v>
      </c>
    </row>
    <row r="74" spans="1:32" x14ac:dyDescent="0.25">
      <c r="A74">
        <v>248</v>
      </c>
      <c r="B74">
        <v>47920</v>
      </c>
      <c r="C74" t="s">
        <v>125</v>
      </c>
      <c r="D74">
        <v>1020</v>
      </c>
      <c r="E74" t="s">
        <v>93</v>
      </c>
      <c r="F74">
        <v>22.588754999999999</v>
      </c>
      <c r="G74">
        <v>43.159233999999998</v>
      </c>
      <c r="H74">
        <v>364.27</v>
      </c>
      <c r="I74" s="5">
        <v>1745</v>
      </c>
      <c r="J74" t="s">
        <v>126</v>
      </c>
      <c r="K74" t="s">
        <v>2</v>
      </c>
      <c r="L74" s="5">
        <v>1793.6</v>
      </c>
      <c r="M74">
        <v>22.608329999999999</v>
      </c>
      <c r="N74">
        <v>43.141669999999998</v>
      </c>
      <c r="O74" s="1">
        <v>39479</v>
      </c>
      <c r="P74" t="s">
        <v>4</v>
      </c>
      <c r="Q74">
        <v>3488</v>
      </c>
      <c r="R74" t="s">
        <v>94</v>
      </c>
      <c r="S74" t="s">
        <v>5</v>
      </c>
      <c r="T74">
        <v>18065</v>
      </c>
      <c r="U74">
        <v>6</v>
      </c>
      <c r="V74">
        <v>1095</v>
      </c>
      <c r="W74">
        <v>1460</v>
      </c>
      <c r="X74" t="s">
        <v>94</v>
      </c>
      <c r="Y74" t="s">
        <v>5</v>
      </c>
      <c r="Z74">
        <v>18065</v>
      </c>
      <c r="AA74">
        <v>0.43460560999999998</v>
      </c>
      <c r="AB74">
        <v>0.47793672100000001</v>
      </c>
      <c r="AC74">
        <v>0.81171806099999999</v>
      </c>
      <c r="AD74">
        <v>0.89196916900000001</v>
      </c>
      <c r="AE74" s="4">
        <f t="shared" si="2"/>
        <v>2.6299709523110556E-2</v>
      </c>
      <c r="AF74" s="3">
        <f t="shared" si="3"/>
        <v>1.0278510028653294</v>
      </c>
    </row>
    <row r="75" spans="1:32" x14ac:dyDescent="0.25">
      <c r="A75">
        <v>249</v>
      </c>
      <c r="B75">
        <v>47990</v>
      </c>
      <c r="C75" t="s">
        <v>127</v>
      </c>
      <c r="D75">
        <v>1020</v>
      </c>
      <c r="E75" t="s">
        <v>93</v>
      </c>
      <c r="F75">
        <v>21.901959999999999</v>
      </c>
      <c r="G75">
        <v>43.326211000000001</v>
      </c>
      <c r="H75">
        <v>187.88</v>
      </c>
      <c r="I75" s="5">
        <v>3870</v>
      </c>
      <c r="J75" t="s">
        <v>126</v>
      </c>
      <c r="K75" t="s">
        <v>2</v>
      </c>
      <c r="L75" s="5">
        <v>4017.6</v>
      </c>
      <c r="M75">
        <v>21.908329999999999</v>
      </c>
      <c r="N75">
        <v>43.325000000000003</v>
      </c>
      <c r="O75" s="1">
        <v>33239</v>
      </c>
      <c r="P75" t="s">
        <v>4</v>
      </c>
      <c r="Q75">
        <v>10298</v>
      </c>
      <c r="R75" t="s">
        <v>94</v>
      </c>
      <c r="S75" t="s">
        <v>5</v>
      </c>
      <c r="T75">
        <v>18279</v>
      </c>
      <c r="U75">
        <v>6</v>
      </c>
      <c r="V75">
        <v>1095</v>
      </c>
      <c r="W75">
        <v>1460</v>
      </c>
      <c r="X75" t="s">
        <v>94</v>
      </c>
      <c r="Y75" t="s">
        <v>5</v>
      </c>
      <c r="Z75">
        <v>18279</v>
      </c>
      <c r="AA75">
        <v>0.61924065100000003</v>
      </c>
      <c r="AB75">
        <v>0.63098512900000003</v>
      </c>
      <c r="AC75">
        <v>0.91662690099999999</v>
      </c>
      <c r="AD75">
        <v>0.95693455000000005</v>
      </c>
      <c r="AE75" s="4">
        <f t="shared" si="2"/>
        <v>6.4840898358983498E-3</v>
      </c>
      <c r="AF75" s="3">
        <f t="shared" si="3"/>
        <v>1.038139534883721</v>
      </c>
    </row>
    <row r="76" spans="1:32" x14ac:dyDescent="0.25">
      <c r="A76">
        <v>257</v>
      </c>
      <c r="B76">
        <v>47295</v>
      </c>
      <c r="C76" t="s">
        <v>129</v>
      </c>
      <c r="D76">
        <v>1020</v>
      </c>
      <c r="E76" t="s">
        <v>93</v>
      </c>
      <c r="F76">
        <v>20.563451000000001</v>
      </c>
      <c r="G76">
        <v>43.659922000000002</v>
      </c>
      <c r="H76">
        <v>224.68</v>
      </c>
      <c r="I76" s="5">
        <v>7818</v>
      </c>
      <c r="J76" t="s">
        <v>130</v>
      </c>
      <c r="K76" t="s">
        <v>2</v>
      </c>
      <c r="L76" s="5">
        <v>7716.3</v>
      </c>
      <c r="M76">
        <v>20.558330000000002</v>
      </c>
      <c r="N76">
        <v>43.658329999999999</v>
      </c>
      <c r="O76" s="1">
        <v>33239</v>
      </c>
      <c r="P76" t="s">
        <v>4</v>
      </c>
      <c r="Q76">
        <v>10664</v>
      </c>
      <c r="R76" s="2">
        <v>39884.5</v>
      </c>
      <c r="S76" t="s">
        <v>5</v>
      </c>
      <c r="T76">
        <v>16834</v>
      </c>
      <c r="U76">
        <v>6</v>
      </c>
      <c r="V76">
        <v>1095</v>
      </c>
      <c r="W76">
        <v>1460</v>
      </c>
      <c r="X76" s="2">
        <v>39884.5</v>
      </c>
      <c r="Y76" t="s">
        <v>5</v>
      </c>
      <c r="Z76">
        <v>16834</v>
      </c>
      <c r="AA76">
        <v>0.794802856</v>
      </c>
      <c r="AB76">
        <v>0.79949158600000003</v>
      </c>
      <c r="AC76">
        <v>1.0397635300000001</v>
      </c>
      <c r="AD76">
        <v>1.017919418</v>
      </c>
      <c r="AE76" s="4">
        <f t="shared" si="2"/>
        <v>5.3627516257978413E-3</v>
      </c>
      <c r="AF76" s="3">
        <f t="shared" si="3"/>
        <v>1.0131798919171104</v>
      </c>
    </row>
    <row r="77" spans="1:32" x14ac:dyDescent="0.25">
      <c r="A77">
        <v>258</v>
      </c>
      <c r="B77">
        <v>42921</v>
      </c>
      <c r="C77" t="s">
        <v>131</v>
      </c>
      <c r="D77">
        <v>1020</v>
      </c>
      <c r="E77" t="s">
        <v>93</v>
      </c>
      <c r="F77">
        <v>22.259298999999999</v>
      </c>
      <c r="G77">
        <v>43.576355</v>
      </c>
      <c r="H77">
        <v>211.63</v>
      </c>
      <c r="I77" s="5">
        <v>1242</v>
      </c>
      <c r="J77" t="s">
        <v>98</v>
      </c>
      <c r="K77" t="s">
        <v>2</v>
      </c>
      <c r="L77" s="5">
        <v>1236.5</v>
      </c>
      <c r="M77">
        <v>22.258330000000001</v>
      </c>
      <c r="N77">
        <v>43.575000000000003</v>
      </c>
      <c r="O77" s="1">
        <v>39479</v>
      </c>
      <c r="P77" t="s">
        <v>4</v>
      </c>
      <c r="Q77">
        <v>3479</v>
      </c>
      <c r="R77" t="s">
        <v>132</v>
      </c>
      <c r="S77" t="s">
        <v>5</v>
      </c>
      <c r="T77">
        <v>15368</v>
      </c>
      <c r="U77">
        <v>6</v>
      </c>
      <c r="V77">
        <v>1095</v>
      </c>
      <c r="W77">
        <v>1460</v>
      </c>
      <c r="X77" t="s">
        <v>132</v>
      </c>
      <c r="Y77" t="s">
        <v>5</v>
      </c>
      <c r="Z77">
        <v>15368</v>
      </c>
      <c r="AA77">
        <v>0.682897325</v>
      </c>
      <c r="AB77">
        <v>0.75341486700000004</v>
      </c>
      <c r="AC77">
        <v>0.80516723800000001</v>
      </c>
      <c r="AD77">
        <v>1.042309256</v>
      </c>
      <c r="AE77" s="4">
        <f t="shared" si="2"/>
        <v>1.6658289227848859E-3</v>
      </c>
      <c r="AF77" s="3">
        <f t="shared" si="3"/>
        <v>1.0044480388192478</v>
      </c>
    </row>
    <row r="78" spans="1:32" x14ac:dyDescent="0.25">
      <c r="A78">
        <v>261</v>
      </c>
      <c r="B78">
        <v>42020</v>
      </c>
      <c r="C78" t="s">
        <v>133</v>
      </c>
      <c r="D78">
        <v>1020</v>
      </c>
      <c r="E78" t="s">
        <v>93</v>
      </c>
      <c r="F78">
        <v>19.078748999999998</v>
      </c>
      <c r="G78">
        <v>45.53004</v>
      </c>
      <c r="H78">
        <v>77.459999999999994</v>
      </c>
      <c r="I78" s="5">
        <v>251593</v>
      </c>
      <c r="J78" t="s">
        <v>2</v>
      </c>
      <c r="K78" t="s">
        <v>2</v>
      </c>
      <c r="L78" s="5">
        <v>252207</v>
      </c>
      <c r="M78">
        <v>19.074999999999999</v>
      </c>
      <c r="N78">
        <v>45.524999999999999</v>
      </c>
      <c r="O78" s="1">
        <v>33239</v>
      </c>
      <c r="P78" t="s">
        <v>4</v>
      </c>
      <c r="Q78">
        <v>10207</v>
      </c>
      <c r="R78" s="2">
        <v>39458.25</v>
      </c>
      <c r="S78" t="s">
        <v>5</v>
      </c>
      <c r="T78">
        <v>15390</v>
      </c>
      <c r="U78">
        <v>6</v>
      </c>
      <c r="V78">
        <v>1095</v>
      </c>
      <c r="W78">
        <v>1460</v>
      </c>
      <c r="X78" s="2">
        <v>39458.25</v>
      </c>
      <c r="Y78" t="s">
        <v>5</v>
      </c>
      <c r="Z78">
        <v>15390</v>
      </c>
      <c r="AA78">
        <v>0.64959903299999999</v>
      </c>
      <c r="AB78">
        <v>0.71084404499999998</v>
      </c>
      <c r="AC78">
        <v>1.139750743</v>
      </c>
      <c r="AD78">
        <v>1.140140648</v>
      </c>
      <c r="AE78" s="4">
        <f t="shared" si="2"/>
        <v>6.2814489570483557E-3</v>
      </c>
      <c r="AF78" s="3">
        <f t="shared" si="3"/>
        <v>1.0024404494560659</v>
      </c>
    </row>
    <row r="79" spans="1:32" x14ac:dyDescent="0.25">
      <c r="A79">
        <v>263</v>
      </c>
      <c r="B79">
        <v>42480</v>
      </c>
      <c r="C79" t="s">
        <v>134</v>
      </c>
      <c r="D79">
        <v>1020</v>
      </c>
      <c r="E79" t="s">
        <v>93</v>
      </c>
      <c r="F79">
        <v>21.030380000000001</v>
      </c>
      <c r="G79">
        <v>45.326954000000001</v>
      </c>
      <c r="H79">
        <v>76.900000000000006</v>
      </c>
      <c r="I79" s="5">
        <v>1111</v>
      </c>
      <c r="J79" t="s">
        <v>135</v>
      </c>
      <c r="K79" t="s">
        <v>2</v>
      </c>
      <c r="L79" s="5">
        <v>1216.5999999999999</v>
      </c>
      <c r="M79">
        <v>21.024999999999999</v>
      </c>
      <c r="N79">
        <v>45.325000000000003</v>
      </c>
      <c r="O79" s="1">
        <v>39479</v>
      </c>
      <c r="P79" t="s">
        <v>4</v>
      </c>
      <c r="Q79">
        <v>3521</v>
      </c>
      <c r="R79" t="s">
        <v>94</v>
      </c>
      <c r="S79" t="s">
        <v>5</v>
      </c>
      <c r="T79">
        <v>18159</v>
      </c>
      <c r="U79">
        <v>6</v>
      </c>
      <c r="V79">
        <v>1095</v>
      </c>
      <c r="W79">
        <v>1460</v>
      </c>
      <c r="X79" t="s">
        <v>94</v>
      </c>
      <c r="Y79" t="s">
        <v>5</v>
      </c>
      <c r="Z79">
        <v>18159</v>
      </c>
      <c r="AA79">
        <v>0.49223343600000002</v>
      </c>
      <c r="AB79">
        <v>0.65238534299999995</v>
      </c>
      <c r="AC79">
        <v>1.204585891</v>
      </c>
      <c r="AD79">
        <v>0.691559492</v>
      </c>
      <c r="AE79" s="4">
        <f t="shared" si="2"/>
        <v>5.7238549946707247E-3</v>
      </c>
      <c r="AF79" s="3">
        <f t="shared" si="3"/>
        <v>1.0950495049504949</v>
      </c>
    </row>
    <row r="80" spans="1:32" x14ac:dyDescent="0.25">
      <c r="A80">
        <v>264</v>
      </c>
      <c r="B80">
        <v>47090</v>
      </c>
      <c r="C80" t="s">
        <v>136</v>
      </c>
      <c r="D80">
        <v>1020</v>
      </c>
      <c r="E80" t="s">
        <v>93</v>
      </c>
      <c r="F80">
        <v>21.131837000000001</v>
      </c>
      <c r="G80">
        <v>44.585386999999997</v>
      </c>
      <c r="H80">
        <v>73.42</v>
      </c>
      <c r="I80" s="5">
        <v>37320</v>
      </c>
      <c r="J80" t="s">
        <v>110</v>
      </c>
      <c r="K80" t="s">
        <v>2</v>
      </c>
      <c r="L80" s="5">
        <v>37276.6</v>
      </c>
      <c r="M80">
        <v>21.125</v>
      </c>
      <c r="N80">
        <v>44.591670000000001</v>
      </c>
      <c r="O80" s="1">
        <v>33239</v>
      </c>
      <c r="P80" t="s">
        <v>4</v>
      </c>
      <c r="Q80">
        <v>10769</v>
      </c>
      <c r="R80" s="2">
        <v>39458.25</v>
      </c>
      <c r="S80" t="s">
        <v>5</v>
      </c>
      <c r="T80">
        <v>17486</v>
      </c>
      <c r="U80">
        <v>6</v>
      </c>
      <c r="V80">
        <v>1095</v>
      </c>
      <c r="W80">
        <v>1460</v>
      </c>
      <c r="X80" s="2">
        <v>39458.25</v>
      </c>
      <c r="Y80" t="s">
        <v>5</v>
      </c>
      <c r="Z80">
        <v>17486</v>
      </c>
      <c r="AA80">
        <v>0.76871962800000004</v>
      </c>
      <c r="AB80">
        <v>0.83337582399999999</v>
      </c>
      <c r="AC80">
        <v>0.91144266100000004</v>
      </c>
      <c r="AD80">
        <v>0.86626671200000005</v>
      </c>
      <c r="AE80" s="4">
        <f t="shared" si="2"/>
        <v>9.2855079559523417E-3</v>
      </c>
      <c r="AF80" s="3">
        <f t="shared" si="3"/>
        <v>1.0011642692734852</v>
      </c>
    </row>
    <row r="81" spans="1:32" x14ac:dyDescent="0.25">
      <c r="A81">
        <v>272</v>
      </c>
      <c r="B81">
        <v>5040</v>
      </c>
      <c r="C81" t="s">
        <v>532</v>
      </c>
      <c r="D81">
        <v>1018</v>
      </c>
      <c r="E81" t="s">
        <v>137</v>
      </c>
      <c r="F81">
        <v>16.935428999999999</v>
      </c>
      <c r="G81">
        <v>48.602277999999998</v>
      </c>
      <c r="H81">
        <v>146.24</v>
      </c>
      <c r="I81" s="5">
        <v>24129.3</v>
      </c>
      <c r="J81" t="s">
        <v>138</v>
      </c>
      <c r="K81" t="s">
        <v>2</v>
      </c>
      <c r="L81" s="5">
        <v>24136.5</v>
      </c>
      <c r="M81">
        <v>16.941669999999998</v>
      </c>
      <c r="N81">
        <v>48.608330000000002</v>
      </c>
      <c r="O81" s="1">
        <v>33239</v>
      </c>
      <c r="P81" t="s">
        <v>4</v>
      </c>
      <c r="Q81">
        <v>10431</v>
      </c>
      <c r="R81" s="2">
        <v>37257.25</v>
      </c>
      <c r="S81" t="s">
        <v>5</v>
      </c>
      <c r="T81">
        <v>26108</v>
      </c>
      <c r="U81">
        <v>6</v>
      </c>
      <c r="V81">
        <v>1095</v>
      </c>
      <c r="W81">
        <v>1460</v>
      </c>
      <c r="X81" s="2">
        <v>37257.25</v>
      </c>
      <c r="Y81" t="s">
        <v>5</v>
      </c>
      <c r="Z81">
        <v>26108</v>
      </c>
      <c r="AA81">
        <v>0.74489159000000005</v>
      </c>
      <c r="AB81">
        <v>0.81717462900000004</v>
      </c>
      <c r="AC81">
        <v>1.058735005</v>
      </c>
      <c r="AD81">
        <v>0.83205541500000002</v>
      </c>
      <c r="AE81" s="4">
        <f t="shared" si="2"/>
        <v>8.6934909558841027E-3</v>
      </c>
      <c r="AF81" s="3">
        <f t="shared" si="3"/>
        <v>1.0002983924108864</v>
      </c>
    </row>
    <row r="82" spans="1:32" x14ac:dyDescent="0.25">
      <c r="A82">
        <v>273</v>
      </c>
      <c r="B82">
        <v>5127</v>
      </c>
      <c r="C82" t="s">
        <v>533</v>
      </c>
      <c r="D82">
        <v>1018</v>
      </c>
      <c r="E82" t="s">
        <v>137</v>
      </c>
      <c r="F82">
        <v>16.977316999999999</v>
      </c>
      <c r="G82">
        <v>48.173299</v>
      </c>
      <c r="H82">
        <v>132.87</v>
      </c>
      <c r="I82" s="5">
        <v>131244</v>
      </c>
      <c r="J82" t="s">
        <v>2</v>
      </c>
      <c r="K82" t="s">
        <v>2</v>
      </c>
      <c r="L82" s="5">
        <v>131324.70000000001</v>
      </c>
      <c r="M82">
        <v>16.975000000000001</v>
      </c>
      <c r="N82">
        <v>48.174999999999997</v>
      </c>
      <c r="O82" s="1">
        <v>37288</v>
      </c>
      <c r="P82" t="s">
        <v>4</v>
      </c>
      <c r="Q82">
        <v>6455</v>
      </c>
      <c r="R82" s="2">
        <v>37257.25</v>
      </c>
      <c r="S82" t="s">
        <v>5</v>
      </c>
      <c r="T82">
        <v>26110</v>
      </c>
      <c r="U82">
        <v>6</v>
      </c>
      <c r="V82">
        <v>1095</v>
      </c>
      <c r="W82">
        <v>1460</v>
      </c>
      <c r="X82" s="2">
        <v>37257.25</v>
      </c>
      <c r="Y82" t="s">
        <v>5</v>
      </c>
      <c r="Z82">
        <v>26110</v>
      </c>
      <c r="AA82">
        <v>0.89464075200000004</v>
      </c>
      <c r="AB82">
        <v>0.90368837800000001</v>
      </c>
      <c r="AC82">
        <v>1.004826107</v>
      </c>
      <c r="AD82">
        <v>0.95755766899999994</v>
      </c>
      <c r="AE82" s="4">
        <f t="shared" si="2"/>
        <v>2.8743503613826039E-3</v>
      </c>
      <c r="AF82" s="3">
        <f t="shared" si="3"/>
        <v>1.0006148852518972</v>
      </c>
    </row>
    <row r="83" spans="1:32" x14ac:dyDescent="0.25">
      <c r="A83">
        <v>274</v>
      </c>
      <c r="B83">
        <v>5550</v>
      </c>
      <c r="C83" t="s">
        <v>534</v>
      </c>
      <c r="D83">
        <v>1018</v>
      </c>
      <c r="E83" t="s">
        <v>137</v>
      </c>
      <c r="F83">
        <v>19.603513</v>
      </c>
      <c r="G83">
        <v>49.086364000000003</v>
      </c>
      <c r="H83">
        <v>567.67999999999995</v>
      </c>
      <c r="I83" s="5">
        <v>1107.21</v>
      </c>
      <c r="J83" t="s">
        <v>139</v>
      </c>
      <c r="K83" t="s">
        <v>2</v>
      </c>
      <c r="L83" s="5">
        <v>1131.4000000000001</v>
      </c>
      <c r="M83">
        <v>19.608329999999999</v>
      </c>
      <c r="N83">
        <v>49.091670000000001</v>
      </c>
      <c r="O83" s="1">
        <v>33239</v>
      </c>
      <c r="P83" t="s">
        <v>4</v>
      </c>
      <c r="Q83">
        <v>10801</v>
      </c>
      <c r="R83" s="2">
        <v>36526.25</v>
      </c>
      <c r="S83" t="s">
        <v>5</v>
      </c>
      <c r="T83">
        <v>30224</v>
      </c>
      <c r="U83">
        <v>6</v>
      </c>
      <c r="V83">
        <v>1095</v>
      </c>
      <c r="W83">
        <v>1460</v>
      </c>
      <c r="X83" s="2">
        <v>36526.25</v>
      </c>
      <c r="Y83" t="s">
        <v>5</v>
      </c>
      <c r="Z83">
        <v>30224</v>
      </c>
      <c r="AA83">
        <v>0.81538468200000003</v>
      </c>
      <c r="AB83">
        <v>0.84483989900000001</v>
      </c>
      <c r="AC83">
        <v>0.90023394099999998</v>
      </c>
      <c r="AD83">
        <v>1.007408938</v>
      </c>
      <c r="AE83" s="4">
        <f t="shared" si="2"/>
        <v>7.166388560492949E-3</v>
      </c>
      <c r="AF83" s="3">
        <f t="shared" si="3"/>
        <v>1.0218477073003316</v>
      </c>
    </row>
    <row r="84" spans="1:32" x14ac:dyDescent="0.25">
      <c r="A84">
        <v>277</v>
      </c>
      <c r="B84">
        <v>6146</v>
      </c>
      <c r="C84" t="s">
        <v>535</v>
      </c>
      <c r="D84">
        <v>1018</v>
      </c>
      <c r="E84" t="s">
        <v>137</v>
      </c>
      <c r="F84">
        <v>18.864046999999999</v>
      </c>
      <c r="G84">
        <v>49.172511</v>
      </c>
      <c r="H84">
        <v>353.4</v>
      </c>
      <c r="I84" s="5">
        <v>5453.25</v>
      </c>
      <c r="J84" t="s">
        <v>139</v>
      </c>
      <c r="K84" t="s">
        <v>2</v>
      </c>
      <c r="L84" s="5">
        <v>5476.3</v>
      </c>
      <c r="M84">
        <v>18.858329999999999</v>
      </c>
      <c r="N84">
        <v>49.174999999999997</v>
      </c>
      <c r="O84" s="1">
        <v>35106</v>
      </c>
      <c r="P84" t="s">
        <v>4</v>
      </c>
      <c r="Q84">
        <v>8696</v>
      </c>
      <c r="R84" s="2">
        <v>36526.25</v>
      </c>
      <c r="S84" t="s">
        <v>5</v>
      </c>
      <c r="T84">
        <v>30124</v>
      </c>
      <c r="U84">
        <v>6</v>
      </c>
      <c r="V84">
        <v>1095</v>
      </c>
      <c r="W84">
        <v>1460</v>
      </c>
      <c r="X84" s="2">
        <v>36526.25</v>
      </c>
      <c r="Y84" t="s">
        <v>5</v>
      </c>
      <c r="Z84">
        <v>30124</v>
      </c>
      <c r="AA84">
        <v>0.58470506700000002</v>
      </c>
      <c r="AB84">
        <v>0.60519708999999999</v>
      </c>
      <c r="AC84">
        <v>0.91716460700000002</v>
      </c>
      <c r="AD84">
        <v>0.90131443099999997</v>
      </c>
      <c r="AE84" s="4">
        <f t="shared" si="2"/>
        <v>6.2353195587710455E-3</v>
      </c>
      <c r="AF84" s="3">
        <f t="shared" si="3"/>
        <v>1.0042268372071701</v>
      </c>
    </row>
    <row r="85" spans="1:32" x14ac:dyDescent="0.25">
      <c r="A85">
        <v>278</v>
      </c>
      <c r="B85">
        <v>6480</v>
      </c>
      <c r="C85" t="s">
        <v>536</v>
      </c>
      <c r="D85">
        <v>1018</v>
      </c>
      <c r="E85" t="s">
        <v>137</v>
      </c>
      <c r="F85">
        <v>17.881948999999999</v>
      </c>
      <c r="G85">
        <v>48.161217000000001</v>
      </c>
      <c r="H85">
        <v>109.23</v>
      </c>
      <c r="I85" s="5">
        <v>11217.61</v>
      </c>
      <c r="J85" t="s">
        <v>139</v>
      </c>
      <c r="K85" t="s">
        <v>2</v>
      </c>
      <c r="L85" s="5">
        <v>10808</v>
      </c>
      <c r="M85">
        <v>17.875</v>
      </c>
      <c r="N85">
        <v>48.158329999999999</v>
      </c>
      <c r="O85" s="1">
        <v>33239</v>
      </c>
      <c r="P85" t="s">
        <v>4</v>
      </c>
      <c r="Q85">
        <v>10788</v>
      </c>
      <c r="R85" s="2">
        <v>36526.25</v>
      </c>
      <c r="S85" t="s">
        <v>5</v>
      </c>
      <c r="T85">
        <v>25752</v>
      </c>
      <c r="U85">
        <v>6</v>
      </c>
      <c r="V85">
        <v>1095</v>
      </c>
      <c r="W85">
        <v>1460</v>
      </c>
      <c r="X85" s="2">
        <v>36526.25</v>
      </c>
      <c r="Y85" t="s">
        <v>5</v>
      </c>
      <c r="Z85">
        <v>25752</v>
      </c>
      <c r="AA85">
        <v>0.64972522099999996</v>
      </c>
      <c r="AB85">
        <v>0.685018405</v>
      </c>
      <c r="AC85">
        <v>0.91808989100000005</v>
      </c>
      <c r="AD85">
        <v>0.87050193200000003</v>
      </c>
      <c r="AE85" s="4">
        <f t="shared" si="2"/>
        <v>7.5248501646205347E-3</v>
      </c>
      <c r="AF85" s="3">
        <f t="shared" si="3"/>
        <v>1.0378987786824574</v>
      </c>
    </row>
    <row r="86" spans="1:32" x14ac:dyDescent="0.25">
      <c r="A86">
        <v>279</v>
      </c>
      <c r="B86">
        <v>6730</v>
      </c>
      <c r="C86" t="s">
        <v>140</v>
      </c>
      <c r="D86">
        <v>1018</v>
      </c>
      <c r="E86" t="s">
        <v>137</v>
      </c>
      <c r="F86">
        <v>18.172554999999999</v>
      </c>
      <c r="G86">
        <v>48.523947999999997</v>
      </c>
      <c r="H86">
        <v>158.25</v>
      </c>
      <c r="I86" s="5">
        <v>2093.71</v>
      </c>
      <c r="J86" t="s">
        <v>141</v>
      </c>
      <c r="K86" t="s">
        <v>2</v>
      </c>
      <c r="L86" s="5">
        <v>2129.4</v>
      </c>
      <c r="M86">
        <v>18.175000000000001</v>
      </c>
      <c r="N86">
        <v>48.524999999999999</v>
      </c>
      <c r="O86" s="1">
        <v>33239</v>
      </c>
      <c r="P86" t="s">
        <v>4</v>
      </c>
      <c r="Q86">
        <v>10796</v>
      </c>
      <c r="R86" s="2">
        <v>37257.25</v>
      </c>
      <c r="S86" t="s">
        <v>5</v>
      </c>
      <c r="T86">
        <v>27564</v>
      </c>
      <c r="U86">
        <v>6</v>
      </c>
      <c r="V86">
        <v>1095</v>
      </c>
      <c r="W86">
        <v>1460</v>
      </c>
      <c r="X86" s="2">
        <v>37257.25</v>
      </c>
      <c r="Y86" t="s">
        <v>5</v>
      </c>
      <c r="Z86">
        <v>27564</v>
      </c>
      <c r="AA86">
        <v>0.78989949100000001</v>
      </c>
      <c r="AB86">
        <v>0.79218677199999998</v>
      </c>
      <c r="AC86">
        <v>0.98452371500000002</v>
      </c>
      <c r="AD86">
        <v>0.97323490199999996</v>
      </c>
      <c r="AE86" s="4">
        <f t="shared" si="2"/>
        <v>2.6617154243101693E-3</v>
      </c>
      <c r="AF86" s="3">
        <f t="shared" si="3"/>
        <v>1.0170462958098305</v>
      </c>
    </row>
    <row r="87" spans="1:32" x14ac:dyDescent="0.25">
      <c r="A87">
        <v>280</v>
      </c>
      <c r="B87">
        <v>6772</v>
      </c>
      <c r="C87" t="s">
        <v>537</v>
      </c>
      <c r="D87">
        <v>1018</v>
      </c>
      <c r="E87" t="s">
        <v>137</v>
      </c>
      <c r="F87">
        <v>18.174320999999999</v>
      </c>
      <c r="G87">
        <v>47.978552000000001</v>
      </c>
      <c r="H87">
        <v>108.73</v>
      </c>
      <c r="I87" s="5">
        <v>4063.66</v>
      </c>
      <c r="J87" t="s">
        <v>141</v>
      </c>
      <c r="K87" t="s">
        <v>2</v>
      </c>
      <c r="L87" s="5">
        <v>3156.8</v>
      </c>
      <c r="M87">
        <v>18.175000000000001</v>
      </c>
      <c r="N87">
        <v>47.975000000000001</v>
      </c>
      <c r="O87" s="1">
        <v>33239</v>
      </c>
      <c r="P87" t="s">
        <v>4</v>
      </c>
      <c r="Q87">
        <v>10792</v>
      </c>
      <c r="R87" s="2">
        <v>37257.25</v>
      </c>
      <c r="S87" t="s">
        <v>5</v>
      </c>
      <c r="T87">
        <v>27571</v>
      </c>
      <c r="U87">
        <v>6</v>
      </c>
      <c r="V87">
        <v>1095</v>
      </c>
      <c r="W87">
        <v>1460</v>
      </c>
      <c r="X87" s="2">
        <v>37257.25</v>
      </c>
      <c r="Y87" t="s">
        <v>5</v>
      </c>
      <c r="Z87">
        <v>27571</v>
      </c>
      <c r="AA87">
        <v>0.78345604199999996</v>
      </c>
      <c r="AB87">
        <v>0.79313122700000005</v>
      </c>
      <c r="AC87">
        <v>0.94990714399999998</v>
      </c>
      <c r="AD87">
        <v>0.96015903599999997</v>
      </c>
      <c r="AE87" s="4">
        <f t="shared" si="2"/>
        <v>3.6163164961042788E-3</v>
      </c>
      <c r="AF87" s="3">
        <f t="shared" si="3"/>
        <v>1.2872719209325898</v>
      </c>
    </row>
    <row r="88" spans="1:32" x14ac:dyDescent="0.25">
      <c r="A88">
        <v>281</v>
      </c>
      <c r="B88">
        <v>6849</v>
      </c>
      <c r="C88" t="s">
        <v>538</v>
      </c>
      <c r="D88">
        <v>1018</v>
      </c>
      <c r="E88" t="s">
        <v>137</v>
      </c>
      <c r="F88">
        <v>18.127811999999999</v>
      </c>
      <c r="G88">
        <v>47.754313000000003</v>
      </c>
      <c r="H88">
        <v>103.4</v>
      </c>
      <c r="I88" s="5">
        <v>151961.60000000001</v>
      </c>
      <c r="J88" t="s">
        <v>2</v>
      </c>
      <c r="K88" t="s">
        <v>2</v>
      </c>
      <c r="L88" s="5">
        <v>151483.5</v>
      </c>
      <c r="M88">
        <v>18.125</v>
      </c>
      <c r="N88">
        <v>47.758330000000001</v>
      </c>
      <c r="O88" s="1">
        <v>34741</v>
      </c>
      <c r="P88" t="s">
        <v>4</v>
      </c>
      <c r="Q88">
        <v>8860</v>
      </c>
      <c r="R88" s="2">
        <v>37257.25</v>
      </c>
      <c r="S88" t="s">
        <v>5</v>
      </c>
      <c r="T88">
        <v>26814</v>
      </c>
      <c r="U88">
        <v>6</v>
      </c>
      <c r="V88">
        <v>1095</v>
      </c>
      <c r="W88">
        <v>1460</v>
      </c>
      <c r="X88" s="2">
        <v>37257.25</v>
      </c>
      <c r="Y88" t="s">
        <v>5</v>
      </c>
      <c r="Z88">
        <v>26814</v>
      </c>
      <c r="AA88">
        <v>0.87403545599999999</v>
      </c>
      <c r="AB88">
        <v>0.88172334299999999</v>
      </c>
      <c r="AC88">
        <v>1.0423874280000001</v>
      </c>
      <c r="AD88">
        <v>0.99099973699999999</v>
      </c>
      <c r="AE88" s="4">
        <f t="shared" si="2"/>
        <v>4.9034307377562279E-3</v>
      </c>
      <c r="AF88" s="3">
        <f t="shared" si="3"/>
        <v>1.0031561193133245</v>
      </c>
    </row>
    <row r="89" spans="1:32" x14ac:dyDescent="0.25">
      <c r="A89">
        <v>282</v>
      </c>
      <c r="B89">
        <v>7160</v>
      </c>
      <c r="C89" t="s">
        <v>539</v>
      </c>
      <c r="D89">
        <v>1018</v>
      </c>
      <c r="E89" t="s">
        <v>137</v>
      </c>
      <c r="F89">
        <v>19.140371999999999</v>
      </c>
      <c r="G89">
        <v>48.731088</v>
      </c>
      <c r="H89">
        <v>334.29</v>
      </c>
      <c r="I89" s="5">
        <v>1766.48</v>
      </c>
      <c r="J89" t="s">
        <v>142</v>
      </c>
      <c r="K89" t="s">
        <v>2</v>
      </c>
      <c r="L89" s="5">
        <v>1858.4</v>
      </c>
      <c r="M89">
        <v>19.141670000000001</v>
      </c>
      <c r="N89">
        <v>48.725000000000001</v>
      </c>
      <c r="O89" s="1">
        <v>33239</v>
      </c>
      <c r="P89" t="s">
        <v>4</v>
      </c>
      <c r="Q89">
        <v>10440</v>
      </c>
      <c r="R89" s="2">
        <v>36526.25</v>
      </c>
      <c r="S89" t="s">
        <v>5</v>
      </c>
      <c r="T89">
        <v>28789</v>
      </c>
      <c r="U89">
        <v>6</v>
      </c>
      <c r="V89">
        <v>1095</v>
      </c>
      <c r="W89">
        <v>1460</v>
      </c>
      <c r="X89" s="2">
        <v>36526.25</v>
      </c>
      <c r="Y89" t="s">
        <v>5</v>
      </c>
      <c r="Z89">
        <v>28789</v>
      </c>
      <c r="AA89">
        <v>0.76703385499999999</v>
      </c>
      <c r="AB89">
        <v>0.83262563899999997</v>
      </c>
      <c r="AC89">
        <v>0.84538977999999998</v>
      </c>
      <c r="AD89">
        <v>1.0485255389999999</v>
      </c>
      <c r="AE89" s="4">
        <f t="shared" si="2"/>
        <v>6.2248331704540284E-3</v>
      </c>
      <c r="AF89" s="3">
        <f t="shared" si="3"/>
        <v>1.0520356867895475</v>
      </c>
    </row>
    <row r="90" spans="1:32" x14ac:dyDescent="0.25">
      <c r="A90">
        <v>283</v>
      </c>
      <c r="B90">
        <v>7290</v>
      </c>
      <c r="C90" t="s">
        <v>143</v>
      </c>
      <c r="D90">
        <v>1018</v>
      </c>
      <c r="E90" t="s">
        <v>137</v>
      </c>
      <c r="F90">
        <v>18.646239999999999</v>
      </c>
      <c r="G90">
        <v>48.406725999999999</v>
      </c>
      <c r="H90">
        <v>194.27</v>
      </c>
      <c r="I90" s="5">
        <v>3821.38</v>
      </c>
      <c r="J90" t="s">
        <v>142</v>
      </c>
      <c r="K90" t="s">
        <v>2</v>
      </c>
      <c r="L90" s="5">
        <v>3900.8</v>
      </c>
      <c r="M90">
        <v>18.641670000000001</v>
      </c>
      <c r="N90">
        <v>48.408329999999999</v>
      </c>
      <c r="O90" s="1">
        <v>33239</v>
      </c>
      <c r="P90" t="s">
        <v>4</v>
      </c>
      <c r="Q90">
        <v>10442</v>
      </c>
      <c r="R90" s="2">
        <v>36526.25</v>
      </c>
      <c r="S90" t="s">
        <v>5</v>
      </c>
      <c r="T90">
        <v>28789</v>
      </c>
      <c r="U90">
        <v>6</v>
      </c>
      <c r="V90">
        <v>1095</v>
      </c>
      <c r="W90">
        <v>1460</v>
      </c>
      <c r="X90" s="2">
        <v>36526.25</v>
      </c>
      <c r="Y90" t="s">
        <v>5</v>
      </c>
      <c r="Z90">
        <v>28789</v>
      </c>
      <c r="AA90">
        <v>0.80330529699999997</v>
      </c>
      <c r="AB90">
        <v>0.84858584100000001</v>
      </c>
      <c r="AC90">
        <v>0.87669417999999999</v>
      </c>
      <c r="AD90">
        <v>0.97637304000000003</v>
      </c>
      <c r="AE90" s="4">
        <f t="shared" si="2"/>
        <v>4.8433166322240963E-3</v>
      </c>
      <c r="AF90" s="3">
        <f t="shared" si="3"/>
        <v>1.0207830678969378</v>
      </c>
    </row>
    <row r="91" spans="1:32" x14ac:dyDescent="0.25">
      <c r="A91">
        <v>284</v>
      </c>
      <c r="B91">
        <v>7540</v>
      </c>
      <c r="C91" t="s">
        <v>540</v>
      </c>
      <c r="D91">
        <v>1018</v>
      </c>
      <c r="E91" t="s">
        <v>137</v>
      </c>
      <c r="F91">
        <v>19.297626000000001</v>
      </c>
      <c r="G91">
        <v>48.087161000000002</v>
      </c>
      <c r="H91">
        <v>136.11000000000001</v>
      </c>
      <c r="I91" s="5">
        <v>2768</v>
      </c>
      <c r="J91" t="s">
        <v>144</v>
      </c>
      <c r="K91" t="s">
        <v>2</v>
      </c>
      <c r="L91" s="5">
        <v>2762.7</v>
      </c>
      <c r="M91">
        <v>19.29167</v>
      </c>
      <c r="N91">
        <v>48.091670000000001</v>
      </c>
      <c r="O91" s="1">
        <v>33239</v>
      </c>
      <c r="P91" t="s">
        <v>4</v>
      </c>
      <c r="Q91">
        <v>10433</v>
      </c>
      <c r="R91" s="2">
        <v>36526.25</v>
      </c>
      <c r="S91" t="s">
        <v>5</v>
      </c>
      <c r="T91">
        <v>28773</v>
      </c>
      <c r="U91">
        <v>6</v>
      </c>
      <c r="V91">
        <v>1095</v>
      </c>
      <c r="W91">
        <v>1460</v>
      </c>
      <c r="X91" s="2">
        <v>36526.25</v>
      </c>
      <c r="Y91" t="s">
        <v>5</v>
      </c>
      <c r="Z91">
        <v>28773</v>
      </c>
      <c r="AA91">
        <v>0.77238280500000001</v>
      </c>
      <c r="AB91">
        <v>0.783691005</v>
      </c>
      <c r="AC91">
        <v>1.0172247809999999</v>
      </c>
      <c r="AD91">
        <v>0.93127363500000004</v>
      </c>
      <c r="AE91" s="4">
        <f t="shared" si="2"/>
        <v>7.4702755638599398E-3</v>
      </c>
      <c r="AF91" s="3">
        <f t="shared" si="3"/>
        <v>1.0019184131465595</v>
      </c>
    </row>
    <row r="92" spans="1:32" x14ac:dyDescent="0.25">
      <c r="A92">
        <v>285</v>
      </c>
      <c r="B92">
        <v>7820</v>
      </c>
      <c r="C92" t="s">
        <v>541</v>
      </c>
      <c r="D92">
        <v>1018</v>
      </c>
      <c r="E92" t="s">
        <v>137</v>
      </c>
      <c r="F92">
        <v>20.313416</v>
      </c>
      <c r="G92">
        <v>48.305070000000001</v>
      </c>
      <c r="H92">
        <v>150.41</v>
      </c>
      <c r="I92" s="5">
        <v>1829.65</v>
      </c>
      <c r="J92" t="s">
        <v>145</v>
      </c>
      <c r="K92" t="s">
        <v>2</v>
      </c>
      <c r="L92" s="5">
        <v>1769.2</v>
      </c>
      <c r="M92">
        <v>20.308330000000002</v>
      </c>
      <c r="N92">
        <v>48.308329999999998</v>
      </c>
      <c r="O92" s="1">
        <v>33239</v>
      </c>
      <c r="P92" t="s">
        <v>4</v>
      </c>
      <c r="Q92">
        <v>10434</v>
      </c>
      <c r="R92" s="2">
        <v>36526.25</v>
      </c>
      <c r="S92" t="s">
        <v>5</v>
      </c>
      <c r="T92">
        <v>27323</v>
      </c>
      <c r="U92">
        <v>6</v>
      </c>
      <c r="V92">
        <v>1095</v>
      </c>
      <c r="W92">
        <v>1460</v>
      </c>
      <c r="X92" s="2">
        <v>36526.25</v>
      </c>
      <c r="Y92" t="s">
        <v>5</v>
      </c>
      <c r="Z92">
        <v>27323</v>
      </c>
      <c r="AA92">
        <v>0.69966013699999996</v>
      </c>
      <c r="AB92">
        <v>0.78965375500000001</v>
      </c>
      <c r="AC92">
        <v>0.78869756099999999</v>
      </c>
      <c r="AD92">
        <v>1.036190736</v>
      </c>
      <c r="AE92" s="4">
        <f t="shared" si="2"/>
        <v>6.0411088386130383E-3</v>
      </c>
      <c r="AF92" s="3">
        <f t="shared" si="3"/>
        <v>1.0341679855301831</v>
      </c>
    </row>
    <row r="93" spans="1:32" x14ac:dyDescent="0.25">
      <c r="A93">
        <v>286</v>
      </c>
      <c r="B93">
        <v>7900</v>
      </c>
      <c r="C93" t="s">
        <v>542</v>
      </c>
      <c r="D93">
        <v>1018</v>
      </c>
      <c r="E93" t="s">
        <v>137</v>
      </c>
      <c r="F93">
        <v>20.301721000000001</v>
      </c>
      <c r="G93">
        <v>48.285404</v>
      </c>
      <c r="H93">
        <v>150.63</v>
      </c>
      <c r="I93" s="5">
        <v>1377.41</v>
      </c>
      <c r="J93" t="s">
        <v>146</v>
      </c>
      <c r="K93" t="s">
        <v>2</v>
      </c>
      <c r="L93" s="5">
        <v>1371.1</v>
      </c>
      <c r="M93">
        <v>20.308330000000002</v>
      </c>
      <c r="N93">
        <v>48.291670000000003</v>
      </c>
      <c r="O93" s="1">
        <v>33239</v>
      </c>
      <c r="P93" t="s">
        <v>4</v>
      </c>
      <c r="Q93">
        <v>10409</v>
      </c>
      <c r="R93" s="2">
        <v>36526.25</v>
      </c>
      <c r="S93" t="s">
        <v>5</v>
      </c>
      <c r="T93">
        <v>27253</v>
      </c>
      <c r="U93">
        <v>6</v>
      </c>
      <c r="V93">
        <v>1095</v>
      </c>
      <c r="W93">
        <v>1460</v>
      </c>
      <c r="X93" s="2">
        <v>36526.25</v>
      </c>
      <c r="Y93" t="s">
        <v>5</v>
      </c>
      <c r="Z93">
        <v>27253</v>
      </c>
      <c r="AA93">
        <v>0.78126093500000005</v>
      </c>
      <c r="AB93">
        <v>0.80348097100000004</v>
      </c>
      <c r="AC93">
        <v>0.95577390299999998</v>
      </c>
      <c r="AD93">
        <v>0.91472924200000005</v>
      </c>
      <c r="AE93" s="4">
        <f t="shared" si="2"/>
        <v>9.1072299301191862E-3</v>
      </c>
      <c r="AF93" s="3">
        <f t="shared" si="3"/>
        <v>1.0046021442637301</v>
      </c>
    </row>
    <row r="94" spans="1:32" x14ac:dyDescent="0.25">
      <c r="A94">
        <v>288</v>
      </c>
      <c r="B94">
        <v>8510</v>
      </c>
      <c r="C94" t="s">
        <v>147</v>
      </c>
      <c r="D94">
        <v>1018</v>
      </c>
      <c r="E94" t="s">
        <v>137</v>
      </c>
      <c r="F94">
        <v>20.972338000000001</v>
      </c>
      <c r="G94">
        <v>48.909548000000001</v>
      </c>
      <c r="H94">
        <v>329.35</v>
      </c>
      <c r="I94" s="5">
        <v>1132.78</v>
      </c>
      <c r="J94" t="s">
        <v>148</v>
      </c>
      <c r="K94" t="s">
        <v>2</v>
      </c>
      <c r="L94" s="5">
        <v>1113</v>
      </c>
      <c r="M94">
        <v>20.975000000000001</v>
      </c>
      <c r="N94">
        <v>48.908329999999999</v>
      </c>
      <c r="O94" s="1">
        <v>33239</v>
      </c>
      <c r="P94" t="s">
        <v>4</v>
      </c>
      <c r="Q94">
        <v>10422</v>
      </c>
      <c r="R94" s="2">
        <v>37257.25</v>
      </c>
      <c r="S94" t="s">
        <v>5</v>
      </c>
      <c r="T94">
        <v>26094</v>
      </c>
      <c r="U94">
        <v>6</v>
      </c>
      <c r="V94">
        <v>1095</v>
      </c>
      <c r="W94">
        <v>1460</v>
      </c>
      <c r="X94" s="2">
        <v>37257.25</v>
      </c>
      <c r="Y94" t="s">
        <v>5</v>
      </c>
      <c r="Z94">
        <v>26094</v>
      </c>
      <c r="AA94">
        <v>0.66917411699999996</v>
      </c>
      <c r="AB94">
        <v>0.744850507</v>
      </c>
      <c r="AC94">
        <v>0.80240342200000003</v>
      </c>
      <c r="AD94">
        <v>0.927198262</v>
      </c>
      <c r="AE94" s="4">
        <f t="shared" si="2"/>
        <v>2.9274166085489208E-3</v>
      </c>
      <c r="AF94" s="3">
        <f t="shared" si="3"/>
        <v>1.0177717879604671</v>
      </c>
    </row>
    <row r="95" spans="1:32" x14ac:dyDescent="0.25">
      <c r="A95">
        <v>289</v>
      </c>
      <c r="B95">
        <v>8870</v>
      </c>
      <c r="C95" t="s">
        <v>543</v>
      </c>
      <c r="D95">
        <v>1018</v>
      </c>
      <c r="E95" t="s">
        <v>137</v>
      </c>
      <c r="F95">
        <v>21.336383000000001</v>
      </c>
      <c r="G95">
        <v>48.733426000000001</v>
      </c>
      <c r="H95">
        <v>185.7</v>
      </c>
      <c r="I95" s="5">
        <v>1298.3</v>
      </c>
      <c r="J95" t="s">
        <v>149</v>
      </c>
      <c r="K95" t="s">
        <v>2</v>
      </c>
      <c r="L95" s="5">
        <v>1291.4000000000001</v>
      </c>
      <c r="M95">
        <v>21.341670000000001</v>
      </c>
      <c r="N95">
        <v>48.725000000000001</v>
      </c>
      <c r="O95" s="1">
        <v>33239</v>
      </c>
      <c r="P95" t="s">
        <v>4</v>
      </c>
      <c r="Q95">
        <v>10414</v>
      </c>
      <c r="R95" s="2">
        <v>37257.25</v>
      </c>
      <c r="S95" t="s">
        <v>5</v>
      </c>
      <c r="T95">
        <v>26059</v>
      </c>
      <c r="U95">
        <v>6</v>
      </c>
      <c r="V95">
        <v>1095</v>
      </c>
      <c r="W95">
        <v>1460</v>
      </c>
      <c r="X95" s="2">
        <v>37257.25</v>
      </c>
      <c r="Y95" t="s">
        <v>5</v>
      </c>
      <c r="Z95">
        <v>26059</v>
      </c>
      <c r="AA95">
        <v>0.72297589200000001</v>
      </c>
      <c r="AB95">
        <v>0.76756249200000004</v>
      </c>
      <c r="AC95">
        <v>1.1222578519999999</v>
      </c>
      <c r="AD95">
        <v>0.91186272700000004</v>
      </c>
      <c r="AE95" s="4">
        <f t="shared" si="2"/>
        <v>9.9473536681869215E-3</v>
      </c>
      <c r="AF95" s="3">
        <f t="shared" si="3"/>
        <v>1.0053430385627999</v>
      </c>
    </row>
    <row r="96" spans="1:32" x14ac:dyDescent="0.25">
      <c r="A96">
        <v>290</v>
      </c>
      <c r="B96">
        <v>9230</v>
      </c>
      <c r="C96" t="s">
        <v>544</v>
      </c>
      <c r="D96">
        <v>1018</v>
      </c>
      <c r="E96" t="s">
        <v>137</v>
      </c>
      <c r="F96">
        <v>21.912382000000001</v>
      </c>
      <c r="G96">
        <v>48.928054000000003</v>
      </c>
      <c r="H96">
        <v>143.6</v>
      </c>
      <c r="I96" s="5">
        <v>1272.4000000000001</v>
      </c>
      <c r="J96" t="s">
        <v>150</v>
      </c>
      <c r="K96" t="s">
        <v>2</v>
      </c>
      <c r="L96" s="5">
        <v>1272.5999999999999</v>
      </c>
      <c r="M96">
        <v>21.908329999999999</v>
      </c>
      <c r="N96">
        <v>48.924999999999997</v>
      </c>
      <c r="O96" s="1">
        <v>33239</v>
      </c>
      <c r="P96" t="s">
        <v>4</v>
      </c>
      <c r="Q96">
        <v>10401</v>
      </c>
      <c r="R96" s="2">
        <v>37257.25</v>
      </c>
      <c r="S96" t="s">
        <v>5</v>
      </c>
      <c r="T96">
        <v>26071</v>
      </c>
      <c r="U96">
        <v>6</v>
      </c>
      <c r="V96">
        <v>1095</v>
      </c>
      <c r="W96">
        <v>1460</v>
      </c>
      <c r="X96" s="2">
        <v>37257.25</v>
      </c>
      <c r="Y96" t="s">
        <v>5</v>
      </c>
      <c r="Z96">
        <v>26071</v>
      </c>
      <c r="AA96">
        <v>0.72028751800000002</v>
      </c>
      <c r="AB96">
        <v>0.73450031199999999</v>
      </c>
      <c r="AC96">
        <v>0.97840873699999997</v>
      </c>
      <c r="AD96">
        <v>0.91466064599999997</v>
      </c>
      <c r="AE96" s="4">
        <f t="shared" si="2"/>
        <v>5.074014189973072E-3</v>
      </c>
      <c r="AF96" s="3">
        <f t="shared" si="3"/>
        <v>1.0001571832756992</v>
      </c>
    </row>
    <row r="97" spans="1:32" x14ac:dyDescent="0.25">
      <c r="A97">
        <v>291</v>
      </c>
      <c r="B97">
        <v>9320</v>
      </c>
      <c r="C97" t="s">
        <v>545</v>
      </c>
      <c r="D97">
        <v>1018</v>
      </c>
      <c r="E97" t="s">
        <v>137</v>
      </c>
      <c r="F97">
        <v>22.156618999999999</v>
      </c>
      <c r="G97">
        <v>48.605474999999998</v>
      </c>
      <c r="H97">
        <v>98.92</v>
      </c>
      <c r="I97" s="5">
        <v>1989.41</v>
      </c>
      <c r="J97" t="s">
        <v>151</v>
      </c>
      <c r="K97" t="s">
        <v>2</v>
      </c>
      <c r="L97" s="5">
        <v>2008.4</v>
      </c>
      <c r="M97">
        <v>22.158329999999999</v>
      </c>
      <c r="N97">
        <v>48.608330000000002</v>
      </c>
      <c r="O97" s="1">
        <v>33239</v>
      </c>
      <c r="P97" t="s">
        <v>4</v>
      </c>
      <c r="Q97">
        <v>10410</v>
      </c>
      <c r="R97" s="2">
        <v>37257.25</v>
      </c>
      <c r="S97" t="s">
        <v>5</v>
      </c>
      <c r="T97">
        <v>26100</v>
      </c>
      <c r="U97">
        <v>6</v>
      </c>
      <c r="V97">
        <v>1095</v>
      </c>
      <c r="W97">
        <v>1460</v>
      </c>
      <c r="X97" s="2">
        <v>37257.25</v>
      </c>
      <c r="Y97" t="s">
        <v>5</v>
      </c>
      <c r="Z97">
        <v>26100</v>
      </c>
      <c r="AA97">
        <v>0.78848502099999995</v>
      </c>
      <c r="AB97">
        <v>0.79795542900000005</v>
      </c>
      <c r="AC97">
        <v>0.94714079200000001</v>
      </c>
      <c r="AD97">
        <v>0.96649653999999996</v>
      </c>
      <c r="AE97" s="4">
        <f t="shared" si="2"/>
        <v>3.3284449822736551E-3</v>
      </c>
      <c r="AF97" s="3">
        <f t="shared" si="3"/>
        <v>1.009545543653646</v>
      </c>
    </row>
    <row r="98" spans="1:32" x14ac:dyDescent="0.25">
      <c r="A98">
        <v>292</v>
      </c>
      <c r="B98">
        <v>9410</v>
      </c>
      <c r="C98" t="s">
        <v>546</v>
      </c>
      <c r="D98">
        <v>1018</v>
      </c>
      <c r="E98" t="s">
        <v>137</v>
      </c>
      <c r="F98">
        <v>22.051758</v>
      </c>
      <c r="G98">
        <v>48.500765999999999</v>
      </c>
      <c r="H98">
        <v>93.7</v>
      </c>
      <c r="I98" s="5">
        <v>2915.46</v>
      </c>
      <c r="J98" t="s">
        <v>152</v>
      </c>
      <c r="K98" t="s">
        <v>2</v>
      </c>
      <c r="L98" s="5">
        <v>3813.6</v>
      </c>
      <c r="M98">
        <v>22.058330000000002</v>
      </c>
      <c r="N98">
        <v>48.491669999999999</v>
      </c>
      <c r="O98" s="1">
        <v>33239</v>
      </c>
      <c r="P98" t="s">
        <v>4</v>
      </c>
      <c r="Q98">
        <v>10426</v>
      </c>
      <c r="R98" s="2">
        <v>37257.25</v>
      </c>
      <c r="S98" t="s">
        <v>153</v>
      </c>
      <c r="T98">
        <v>26106</v>
      </c>
      <c r="U98">
        <v>6</v>
      </c>
      <c r="V98">
        <v>1095</v>
      </c>
      <c r="W98">
        <v>1460</v>
      </c>
      <c r="X98" s="2">
        <v>37257.25</v>
      </c>
      <c r="Y98" t="s">
        <v>153</v>
      </c>
      <c r="Z98">
        <v>26106</v>
      </c>
      <c r="AA98">
        <v>0.68543186</v>
      </c>
      <c r="AB98">
        <v>0.69571545700000004</v>
      </c>
      <c r="AC98">
        <v>1.0792693499999999</v>
      </c>
      <c r="AD98">
        <v>1.008966703</v>
      </c>
      <c r="AE98" s="4">
        <f t="shared" si="2"/>
        <v>1.1221782389621461E-2</v>
      </c>
      <c r="AF98" s="3">
        <f t="shared" si="3"/>
        <v>1.3080611635899653</v>
      </c>
    </row>
    <row r="99" spans="1:32" x14ac:dyDescent="0.25">
      <c r="A99">
        <v>293</v>
      </c>
      <c r="B99">
        <v>9500</v>
      </c>
      <c r="C99" t="s">
        <v>547</v>
      </c>
      <c r="D99">
        <v>1018</v>
      </c>
      <c r="E99" t="s">
        <v>137</v>
      </c>
      <c r="F99">
        <v>21.519206000000001</v>
      </c>
      <c r="G99">
        <v>49.032598</v>
      </c>
      <c r="H99">
        <v>160.4</v>
      </c>
      <c r="I99" s="5">
        <v>1050.05</v>
      </c>
      <c r="J99" t="s">
        <v>154</v>
      </c>
      <c r="K99" t="s">
        <v>2</v>
      </c>
      <c r="L99" s="5">
        <v>1079.5999999999999</v>
      </c>
      <c r="M99">
        <v>21.524999999999999</v>
      </c>
      <c r="N99">
        <v>49.024999999999999</v>
      </c>
      <c r="O99" s="1">
        <v>33239</v>
      </c>
      <c r="P99" t="s">
        <v>4</v>
      </c>
      <c r="Q99">
        <v>10408</v>
      </c>
      <c r="R99" s="2">
        <v>37257.25</v>
      </c>
      <c r="S99" t="s">
        <v>5</v>
      </c>
      <c r="T99">
        <v>26074</v>
      </c>
      <c r="U99">
        <v>6</v>
      </c>
      <c r="V99">
        <v>1095</v>
      </c>
      <c r="W99">
        <v>1460</v>
      </c>
      <c r="X99" s="2">
        <v>37257.25</v>
      </c>
      <c r="Y99" t="s">
        <v>5</v>
      </c>
      <c r="Z99">
        <v>26074</v>
      </c>
      <c r="AA99">
        <v>0.75621395000000002</v>
      </c>
      <c r="AB99">
        <v>0.75999808800000002</v>
      </c>
      <c r="AC99">
        <v>0.97536939600000006</v>
      </c>
      <c r="AD99">
        <v>0.96501352100000004</v>
      </c>
      <c r="AE99" s="4">
        <f t="shared" si="2"/>
        <v>9.5551054415951506E-3</v>
      </c>
      <c r="AF99" s="3">
        <f t="shared" si="3"/>
        <v>1.0281415170706156</v>
      </c>
    </row>
    <row r="100" spans="1:32" x14ac:dyDescent="0.25">
      <c r="A100">
        <v>294</v>
      </c>
      <c r="B100">
        <v>9670</v>
      </c>
      <c r="C100" t="s">
        <v>155</v>
      </c>
      <c r="D100">
        <v>1018</v>
      </c>
      <c r="E100" t="s">
        <v>137</v>
      </c>
      <c r="F100">
        <v>21.748242999999999</v>
      </c>
      <c r="G100">
        <v>48.395088000000001</v>
      </c>
      <c r="H100">
        <v>91.48</v>
      </c>
      <c r="I100" s="5">
        <v>11474.25</v>
      </c>
      <c r="J100" t="s">
        <v>156</v>
      </c>
      <c r="K100" t="s">
        <v>2</v>
      </c>
      <c r="L100" s="5">
        <v>12092</v>
      </c>
      <c r="M100">
        <v>21.741669999999999</v>
      </c>
      <c r="N100">
        <v>48.391669999999998</v>
      </c>
      <c r="O100" s="1">
        <v>33239</v>
      </c>
      <c r="P100" t="s">
        <v>4</v>
      </c>
      <c r="Q100">
        <v>10435</v>
      </c>
      <c r="R100" s="2">
        <v>37257.25</v>
      </c>
      <c r="S100" t="s">
        <v>5</v>
      </c>
      <c r="T100">
        <v>26109</v>
      </c>
      <c r="U100">
        <v>6</v>
      </c>
      <c r="V100">
        <v>1095</v>
      </c>
      <c r="W100">
        <v>1460</v>
      </c>
      <c r="X100" s="2">
        <v>37257.25</v>
      </c>
      <c r="Y100" t="s">
        <v>5</v>
      </c>
      <c r="Z100">
        <v>26109</v>
      </c>
      <c r="AA100">
        <v>0.74535919500000003</v>
      </c>
      <c r="AB100">
        <v>0.74730081699999995</v>
      </c>
      <c r="AC100">
        <v>1.030581218</v>
      </c>
      <c r="AD100">
        <v>1.007060547</v>
      </c>
      <c r="AE100" s="4">
        <f t="shared" si="2"/>
        <v>7.4085796884434682E-3</v>
      </c>
      <c r="AF100" s="3">
        <f t="shared" si="3"/>
        <v>1.0538379414776564</v>
      </c>
    </row>
    <row r="101" spans="1:32" x14ac:dyDescent="0.25">
      <c r="A101">
        <v>327</v>
      </c>
      <c r="B101">
        <v>42527</v>
      </c>
      <c r="C101" t="s">
        <v>157</v>
      </c>
      <c r="D101">
        <v>1020</v>
      </c>
      <c r="E101" t="s">
        <v>93</v>
      </c>
      <c r="F101">
        <v>21.299876999999999</v>
      </c>
      <c r="G101">
        <v>44.494549999999997</v>
      </c>
      <c r="H101">
        <v>92.55</v>
      </c>
      <c r="I101" s="5">
        <v>1124</v>
      </c>
      <c r="J101" t="s">
        <v>158</v>
      </c>
      <c r="K101" t="s">
        <v>2</v>
      </c>
      <c r="L101" s="5">
        <v>1296.2</v>
      </c>
      <c r="M101">
        <v>21.308330000000002</v>
      </c>
      <c r="N101">
        <v>44.491669999999999</v>
      </c>
      <c r="O101" s="1">
        <v>39479</v>
      </c>
      <c r="P101" t="s">
        <v>4</v>
      </c>
      <c r="Q101">
        <v>3520</v>
      </c>
      <c r="R101" t="s">
        <v>94</v>
      </c>
      <c r="S101" t="s">
        <v>5</v>
      </c>
      <c r="T101">
        <v>17720</v>
      </c>
      <c r="U101">
        <v>6</v>
      </c>
      <c r="V101">
        <v>1095</v>
      </c>
      <c r="W101">
        <v>1460</v>
      </c>
      <c r="X101" t="s">
        <v>94</v>
      </c>
      <c r="Y101" t="s">
        <v>5</v>
      </c>
      <c r="Z101">
        <v>17720</v>
      </c>
      <c r="AA101">
        <v>0.65665763600000004</v>
      </c>
      <c r="AB101">
        <v>0.76270573500000005</v>
      </c>
      <c r="AC101">
        <v>0.75998108399999997</v>
      </c>
      <c r="AD101">
        <v>0.93702118599999995</v>
      </c>
      <c r="AE101" s="4">
        <f t="shared" si="2"/>
        <v>8.9301516784450769E-3</v>
      </c>
      <c r="AF101" s="3">
        <f t="shared" si="3"/>
        <v>1.153202846975089</v>
      </c>
    </row>
    <row r="102" spans="1:32" x14ac:dyDescent="0.25">
      <c r="A102">
        <v>457</v>
      </c>
      <c r="B102">
        <v>16606009</v>
      </c>
      <c r="C102" t="s">
        <v>159</v>
      </c>
      <c r="D102">
        <v>1025</v>
      </c>
      <c r="E102" t="s">
        <v>1</v>
      </c>
      <c r="F102">
        <v>11.4916</v>
      </c>
      <c r="G102">
        <v>48.296999999999997</v>
      </c>
      <c r="H102">
        <v>464.07</v>
      </c>
      <c r="I102" s="5">
        <v>2188.5500000000002</v>
      </c>
      <c r="J102" t="s">
        <v>160</v>
      </c>
      <c r="K102" t="s">
        <v>2</v>
      </c>
      <c r="L102" s="5">
        <v>2238.3000000000002</v>
      </c>
      <c r="M102">
        <v>11.491669999999999</v>
      </c>
      <c r="N102">
        <v>48.291670000000003</v>
      </c>
      <c r="O102" s="1">
        <v>32933</v>
      </c>
      <c r="P102" t="s">
        <v>4</v>
      </c>
      <c r="Q102">
        <v>10004</v>
      </c>
      <c r="R102" t="s">
        <v>161</v>
      </c>
      <c r="S102" t="s">
        <v>5</v>
      </c>
      <c r="T102">
        <v>12890</v>
      </c>
      <c r="U102">
        <v>6</v>
      </c>
      <c r="V102">
        <v>1095</v>
      </c>
      <c r="W102">
        <v>1460</v>
      </c>
      <c r="X102" t="s">
        <v>161</v>
      </c>
      <c r="Y102" t="s">
        <v>5</v>
      </c>
      <c r="Z102">
        <v>12890</v>
      </c>
      <c r="AA102">
        <v>0.82865247399999997</v>
      </c>
      <c r="AB102">
        <v>0.84112951599999997</v>
      </c>
      <c r="AC102">
        <v>1.02825572</v>
      </c>
      <c r="AD102">
        <v>1.057634695</v>
      </c>
      <c r="AE102" s="4">
        <f t="shared" si="2"/>
        <v>5.3304596424634757E-3</v>
      </c>
      <c r="AF102" s="3">
        <f t="shared" si="3"/>
        <v>1.0227319458088688</v>
      </c>
    </row>
    <row r="103" spans="1:32" x14ac:dyDescent="0.25">
      <c r="A103">
        <v>458</v>
      </c>
      <c r="B103">
        <v>12407000</v>
      </c>
      <c r="C103" t="s">
        <v>162</v>
      </c>
      <c r="D103">
        <v>1025</v>
      </c>
      <c r="E103" t="s">
        <v>1</v>
      </c>
      <c r="F103">
        <v>10.881891</v>
      </c>
      <c r="G103">
        <v>48.378352999999997</v>
      </c>
      <c r="H103">
        <v>464.09</v>
      </c>
      <c r="I103" s="5">
        <v>1256.9000000000001</v>
      </c>
      <c r="J103" t="s">
        <v>163</v>
      </c>
      <c r="K103" t="s">
        <v>2</v>
      </c>
      <c r="L103" s="5">
        <v>1256.4000000000001</v>
      </c>
      <c r="M103">
        <v>10.875</v>
      </c>
      <c r="N103">
        <v>48.375</v>
      </c>
      <c r="O103" t="s">
        <v>164</v>
      </c>
      <c r="P103" s="1">
        <v>44236</v>
      </c>
      <c r="Q103">
        <v>2863</v>
      </c>
      <c r="R103" t="s">
        <v>165</v>
      </c>
      <c r="S103" s="2">
        <v>44205.5</v>
      </c>
      <c r="T103">
        <v>2943</v>
      </c>
      <c r="U103">
        <v>24</v>
      </c>
      <c r="V103">
        <v>1095</v>
      </c>
      <c r="W103">
        <v>1460</v>
      </c>
      <c r="X103" t="s">
        <v>165</v>
      </c>
      <c r="Y103" s="2">
        <v>44236</v>
      </c>
      <c r="Z103">
        <v>2863</v>
      </c>
      <c r="AA103">
        <v>0.81465123399999995</v>
      </c>
      <c r="AB103">
        <v>0.83621326600000001</v>
      </c>
      <c r="AC103">
        <v>1.0854622979999999</v>
      </c>
      <c r="AD103">
        <v>1.0149755309999999</v>
      </c>
      <c r="AE103" s="4">
        <f t="shared" si="2"/>
        <v>7.6634515722338748E-3</v>
      </c>
      <c r="AF103" s="3">
        <f t="shared" si="3"/>
        <v>1.0003979624323465</v>
      </c>
    </row>
    <row r="104" spans="1:32" x14ac:dyDescent="0.25">
      <c r="A104">
        <v>460</v>
      </c>
      <c r="B104">
        <v>13407902</v>
      </c>
      <c r="C104" t="s">
        <v>166</v>
      </c>
      <c r="D104">
        <v>1025</v>
      </c>
      <c r="E104" t="s">
        <v>1</v>
      </c>
      <c r="F104">
        <v>11.478300000000001</v>
      </c>
      <c r="G104">
        <v>49.028500000000001</v>
      </c>
      <c r="H104">
        <v>362.66</v>
      </c>
      <c r="I104" s="5">
        <v>2251.1999999999998</v>
      </c>
      <c r="J104" t="s">
        <v>167</v>
      </c>
      <c r="K104" t="s">
        <v>2</v>
      </c>
      <c r="L104" s="5">
        <v>2266.5</v>
      </c>
      <c r="M104">
        <v>11.45833</v>
      </c>
      <c r="N104">
        <v>49.024999999999999</v>
      </c>
      <c r="O104" s="1">
        <v>32933</v>
      </c>
      <c r="P104" t="s">
        <v>4</v>
      </c>
      <c r="Q104">
        <v>10740</v>
      </c>
      <c r="R104" t="s">
        <v>161</v>
      </c>
      <c r="S104" t="s">
        <v>5</v>
      </c>
      <c r="T104">
        <v>12895</v>
      </c>
      <c r="U104">
        <v>6</v>
      </c>
      <c r="V104">
        <v>1095</v>
      </c>
      <c r="W104">
        <v>1460</v>
      </c>
      <c r="X104" t="s">
        <v>161</v>
      </c>
      <c r="Y104" t="s">
        <v>5</v>
      </c>
      <c r="Z104">
        <v>12895</v>
      </c>
      <c r="AA104">
        <v>0.78202573900000005</v>
      </c>
      <c r="AB104">
        <v>0.82185547400000003</v>
      </c>
      <c r="AC104">
        <v>0.90232149299999997</v>
      </c>
      <c r="AD104">
        <v>0.92103028799999997</v>
      </c>
      <c r="AE104" s="4">
        <f t="shared" si="2"/>
        <v>2.0274390249771897E-2</v>
      </c>
      <c r="AF104" s="3">
        <f t="shared" si="3"/>
        <v>1.0067963752665245</v>
      </c>
    </row>
    <row r="105" spans="1:32" x14ac:dyDescent="0.25">
      <c r="A105">
        <v>461</v>
      </c>
      <c r="B105">
        <v>18606000</v>
      </c>
      <c r="C105" t="s">
        <v>168</v>
      </c>
      <c r="D105">
        <v>1025</v>
      </c>
      <c r="E105" t="s">
        <v>1</v>
      </c>
      <c r="F105">
        <v>12.834099999999999</v>
      </c>
      <c r="G105">
        <v>48.158499999999997</v>
      </c>
      <c r="H105">
        <v>351.62</v>
      </c>
      <c r="I105" s="5">
        <v>6649</v>
      </c>
      <c r="J105" t="s">
        <v>169</v>
      </c>
      <c r="K105" t="s">
        <v>2</v>
      </c>
      <c r="L105" s="5">
        <v>6658.5</v>
      </c>
      <c r="M105">
        <v>12.841670000000001</v>
      </c>
      <c r="N105">
        <v>48.158329999999999</v>
      </c>
      <c r="O105" s="1">
        <v>32933</v>
      </c>
      <c r="P105" t="s">
        <v>4</v>
      </c>
      <c r="Q105">
        <v>10731</v>
      </c>
      <c r="R105" t="s">
        <v>161</v>
      </c>
      <c r="S105" t="s">
        <v>5</v>
      </c>
      <c r="T105">
        <v>12872</v>
      </c>
      <c r="U105">
        <v>6</v>
      </c>
      <c r="V105">
        <v>1095</v>
      </c>
      <c r="W105">
        <v>1460</v>
      </c>
      <c r="X105" t="s">
        <v>161</v>
      </c>
      <c r="Y105" t="s">
        <v>5</v>
      </c>
      <c r="Z105">
        <v>12872</v>
      </c>
      <c r="AA105">
        <v>0.83988867599999995</v>
      </c>
      <c r="AB105">
        <v>0.90168639399999995</v>
      </c>
      <c r="AC105">
        <v>0.87747658699999997</v>
      </c>
      <c r="AD105">
        <v>0.96904706500000004</v>
      </c>
      <c r="AE105" s="4">
        <f t="shared" si="2"/>
        <v>7.5719086101205023E-3</v>
      </c>
      <c r="AF105" s="3">
        <f t="shared" si="3"/>
        <v>1.0014287862836517</v>
      </c>
    </row>
    <row r="106" spans="1:32" x14ac:dyDescent="0.25">
      <c r="A106">
        <v>462</v>
      </c>
      <c r="B106">
        <v>15202300</v>
      </c>
      <c r="C106" t="s">
        <v>170</v>
      </c>
      <c r="D106">
        <v>1025</v>
      </c>
      <c r="E106" t="s">
        <v>1</v>
      </c>
      <c r="F106">
        <v>12.746632999999999</v>
      </c>
      <c r="G106">
        <v>49.181156999999999</v>
      </c>
      <c r="H106">
        <v>371.28</v>
      </c>
      <c r="I106" s="5">
        <v>1356.53</v>
      </c>
      <c r="J106" t="s">
        <v>171</v>
      </c>
      <c r="K106" t="s">
        <v>2</v>
      </c>
      <c r="L106" s="5">
        <v>1365.8</v>
      </c>
      <c r="M106">
        <v>12.758330000000001</v>
      </c>
      <c r="N106">
        <v>49.174999999999997</v>
      </c>
      <c r="O106" s="1">
        <v>32933</v>
      </c>
      <c r="P106" t="s">
        <v>4</v>
      </c>
      <c r="Q106">
        <v>9140</v>
      </c>
      <c r="R106" s="2">
        <v>32933</v>
      </c>
      <c r="S106" t="s">
        <v>5</v>
      </c>
      <c r="T106">
        <v>18380</v>
      </c>
      <c r="U106">
        <v>6</v>
      </c>
      <c r="V106">
        <v>1095</v>
      </c>
      <c r="W106">
        <v>1460</v>
      </c>
      <c r="X106" s="2">
        <v>33298</v>
      </c>
      <c r="Y106" t="s">
        <v>5</v>
      </c>
      <c r="Z106">
        <v>18019</v>
      </c>
      <c r="AA106">
        <v>0.78376862000000003</v>
      </c>
      <c r="AB106">
        <v>0.78523124300000002</v>
      </c>
      <c r="AC106">
        <v>1.011285032</v>
      </c>
      <c r="AD106">
        <v>0.97757147600000005</v>
      </c>
      <c r="AE106" s="4">
        <f t="shared" si="2"/>
        <v>1.321848924802148E-2</v>
      </c>
      <c r="AF106" s="3">
        <f t="shared" si="3"/>
        <v>1.0068336122312076</v>
      </c>
    </row>
    <row r="107" spans="1:32" x14ac:dyDescent="0.25">
      <c r="A107">
        <v>463</v>
      </c>
      <c r="B107">
        <v>10035801</v>
      </c>
      <c r="C107" t="s">
        <v>172</v>
      </c>
      <c r="D107">
        <v>1025</v>
      </c>
      <c r="E107" t="s">
        <v>1</v>
      </c>
      <c r="F107">
        <v>10.500500000000001</v>
      </c>
      <c r="G107">
        <v>48.568399999999997</v>
      </c>
      <c r="H107">
        <v>415</v>
      </c>
      <c r="I107" s="5">
        <v>11349.87</v>
      </c>
      <c r="J107" t="s">
        <v>2</v>
      </c>
      <c r="K107" t="s">
        <v>2</v>
      </c>
      <c r="L107" s="5">
        <v>11740.3</v>
      </c>
      <c r="M107">
        <v>10.508330000000001</v>
      </c>
      <c r="N107">
        <v>48.575000000000003</v>
      </c>
      <c r="O107" s="1">
        <v>32933</v>
      </c>
      <c r="P107" t="s">
        <v>4</v>
      </c>
      <c r="Q107">
        <v>10735</v>
      </c>
      <c r="R107" t="s">
        <v>161</v>
      </c>
      <c r="S107" t="s">
        <v>5</v>
      </c>
      <c r="T107">
        <v>12901</v>
      </c>
      <c r="U107">
        <v>6</v>
      </c>
      <c r="V107">
        <v>1095</v>
      </c>
      <c r="W107">
        <v>1460</v>
      </c>
      <c r="X107" t="s">
        <v>161</v>
      </c>
      <c r="Y107" t="s">
        <v>5</v>
      </c>
      <c r="Z107">
        <v>12901</v>
      </c>
      <c r="AA107">
        <v>0.90531777099999999</v>
      </c>
      <c r="AB107">
        <v>0.90584133600000005</v>
      </c>
      <c r="AC107">
        <v>0.99005827700000004</v>
      </c>
      <c r="AD107">
        <v>1.000180308</v>
      </c>
      <c r="AE107" s="4">
        <f t="shared" si="2"/>
        <v>1.0240551742952226E-2</v>
      </c>
      <c r="AF107" s="3">
        <f t="shared" si="3"/>
        <v>1.0343995129459631</v>
      </c>
    </row>
    <row r="108" spans="1:32" x14ac:dyDescent="0.25">
      <c r="A108">
        <v>464</v>
      </c>
      <c r="B108">
        <v>10039802</v>
      </c>
      <c r="C108" t="s">
        <v>548</v>
      </c>
      <c r="D108">
        <v>1025</v>
      </c>
      <c r="E108" t="s">
        <v>1</v>
      </c>
      <c r="F108">
        <v>10.801399999999999</v>
      </c>
      <c r="G108">
        <v>48.710700000000003</v>
      </c>
      <c r="H108">
        <v>394.78</v>
      </c>
      <c r="I108" s="5">
        <v>15091.96</v>
      </c>
      <c r="J108" t="s">
        <v>2</v>
      </c>
      <c r="K108" t="s">
        <v>2</v>
      </c>
      <c r="L108" s="5">
        <v>15091.7</v>
      </c>
      <c r="M108">
        <v>10.80833</v>
      </c>
      <c r="N108">
        <v>48.708329999999997</v>
      </c>
      <c r="O108" s="1">
        <v>32933</v>
      </c>
      <c r="P108" t="s">
        <v>4</v>
      </c>
      <c r="Q108">
        <v>10742</v>
      </c>
      <c r="R108" t="s">
        <v>161</v>
      </c>
      <c r="S108" t="s">
        <v>5</v>
      </c>
      <c r="T108">
        <v>12901</v>
      </c>
      <c r="U108">
        <v>6</v>
      </c>
      <c r="V108">
        <v>1095</v>
      </c>
      <c r="W108">
        <v>1460</v>
      </c>
      <c r="X108" t="s">
        <v>161</v>
      </c>
      <c r="Y108" t="s">
        <v>5</v>
      </c>
      <c r="Z108">
        <v>12901</v>
      </c>
      <c r="AA108">
        <v>0.90667408000000005</v>
      </c>
      <c r="AB108">
        <v>0.90690498399999997</v>
      </c>
      <c r="AC108">
        <v>1.0065043090000001</v>
      </c>
      <c r="AD108">
        <v>0.99914024599999995</v>
      </c>
      <c r="AE108" s="4">
        <f t="shared" si="2"/>
        <v>7.3240562531999278E-3</v>
      </c>
      <c r="AF108" s="3">
        <f t="shared" si="3"/>
        <v>1.0000172280127486</v>
      </c>
    </row>
    <row r="109" spans="1:32" x14ac:dyDescent="0.25">
      <c r="A109">
        <v>465</v>
      </c>
      <c r="B109">
        <v>13407200</v>
      </c>
      <c r="C109" t="s">
        <v>549</v>
      </c>
      <c r="D109">
        <v>1025</v>
      </c>
      <c r="E109" t="s">
        <v>1</v>
      </c>
      <c r="F109">
        <v>11.200333000000001</v>
      </c>
      <c r="G109">
        <v>48.883071999999999</v>
      </c>
      <c r="H109">
        <v>382.19</v>
      </c>
      <c r="I109" s="5">
        <v>1396.81</v>
      </c>
      <c r="J109" t="s">
        <v>167</v>
      </c>
      <c r="K109" t="s">
        <v>2</v>
      </c>
      <c r="L109" s="5">
        <v>1403.5</v>
      </c>
      <c r="M109">
        <v>11.20833</v>
      </c>
      <c r="N109">
        <v>48.875</v>
      </c>
      <c r="O109" s="1">
        <v>32933</v>
      </c>
      <c r="P109" t="s">
        <v>4</v>
      </c>
      <c r="Q109">
        <v>10572</v>
      </c>
      <c r="R109" s="2">
        <v>41339</v>
      </c>
      <c r="S109" t="s">
        <v>5</v>
      </c>
      <c r="T109">
        <v>12221</v>
      </c>
      <c r="U109">
        <v>6</v>
      </c>
      <c r="V109">
        <v>1095</v>
      </c>
      <c r="W109">
        <v>1460</v>
      </c>
      <c r="X109" s="2">
        <v>41339</v>
      </c>
      <c r="Y109" t="s">
        <v>5</v>
      </c>
      <c r="Z109">
        <v>12221</v>
      </c>
      <c r="AA109">
        <v>0.79588150499999999</v>
      </c>
      <c r="AB109">
        <v>0.83335492799999999</v>
      </c>
      <c r="AC109">
        <v>0.94087985100000004</v>
      </c>
      <c r="AD109">
        <v>0.89802653200000004</v>
      </c>
      <c r="AE109" s="4">
        <f t="shared" si="2"/>
        <v>1.1362622628599861E-2</v>
      </c>
      <c r="AF109" s="3">
        <f t="shared" si="3"/>
        <v>1.0047894846113645</v>
      </c>
    </row>
    <row r="110" spans="1:32" x14ac:dyDescent="0.25">
      <c r="A110">
        <v>466</v>
      </c>
      <c r="B110">
        <v>16605006</v>
      </c>
      <c r="C110" t="s">
        <v>550</v>
      </c>
      <c r="D110">
        <v>1025</v>
      </c>
      <c r="E110" t="s">
        <v>1</v>
      </c>
      <c r="F110">
        <v>11.261473000000001</v>
      </c>
      <c r="G110">
        <v>48.177101</v>
      </c>
      <c r="H110">
        <v>514.23</v>
      </c>
      <c r="I110" s="5">
        <v>1230.25</v>
      </c>
      <c r="J110" t="s">
        <v>160</v>
      </c>
      <c r="K110" t="s">
        <v>2</v>
      </c>
      <c r="L110" s="5">
        <v>1271.5999999999999</v>
      </c>
      <c r="M110">
        <v>11.258330000000001</v>
      </c>
      <c r="N110">
        <v>48.174999999999997</v>
      </c>
      <c r="O110" s="1">
        <v>32933</v>
      </c>
      <c r="P110" t="s">
        <v>4</v>
      </c>
      <c r="Q110">
        <v>9156</v>
      </c>
      <c r="R110" s="2">
        <v>32933</v>
      </c>
      <c r="S110" t="s">
        <v>5</v>
      </c>
      <c r="T110">
        <v>18437</v>
      </c>
      <c r="U110">
        <v>6</v>
      </c>
      <c r="V110">
        <v>1095</v>
      </c>
      <c r="W110">
        <v>1460</v>
      </c>
      <c r="X110" s="2">
        <v>33298</v>
      </c>
      <c r="Y110" t="s">
        <v>5</v>
      </c>
      <c r="Z110">
        <v>18077</v>
      </c>
      <c r="AA110">
        <v>0.89112013700000003</v>
      </c>
      <c r="AB110">
        <v>0.90060215200000004</v>
      </c>
      <c r="AC110">
        <v>1.0016333340000001</v>
      </c>
      <c r="AD110">
        <v>0.95559026300000005</v>
      </c>
      <c r="AE110" s="4">
        <f t="shared" si="2"/>
        <v>3.7805621275164305E-3</v>
      </c>
      <c r="AF110" s="3">
        <f t="shared" si="3"/>
        <v>1.0336110546636861</v>
      </c>
    </row>
    <row r="111" spans="1:32" x14ac:dyDescent="0.25">
      <c r="A111">
        <v>467</v>
      </c>
      <c r="B111">
        <v>11809009</v>
      </c>
      <c r="C111" t="s">
        <v>173</v>
      </c>
      <c r="D111">
        <v>1025</v>
      </c>
      <c r="E111" t="s">
        <v>1</v>
      </c>
      <c r="F111">
        <v>10.692216</v>
      </c>
      <c r="G111">
        <v>48.783017000000001</v>
      </c>
      <c r="H111">
        <v>400.65</v>
      </c>
      <c r="I111" s="5">
        <v>1568.62</v>
      </c>
      <c r="J111" t="s">
        <v>174</v>
      </c>
      <c r="K111" t="s">
        <v>2</v>
      </c>
      <c r="L111" s="5">
        <v>1573.3</v>
      </c>
      <c r="M111">
        <v>10.69167</v>
      </c>
      <c r="N111">
        <v>48.791670000000003</v>
      </c>
      <c r="O111" s="1">
        <v>32933</v>
      </c>
      <c r="P111" t="s">
        <v>4</v>
      </c>
      <c r="Q111">
        <v>10590</v>
      </c>
      <c r="R111" s="2">
        <v>41339</v>
      </c>
      <c r="S111" t="s">
        <v>5</v>
      </c>
      <c r="T111">
        <v>12341</v>
      </c>
      <c r="U111">
        <v>6</v>
      </c>
      <c r="V111">
        <v>1095</v>
      </c>
      <c r="W111">
        <v>1460</v>
      </c>
      <c r="X111" s="2">
        <v>41339</v>
      </c>
      <c r="Y111" t="s">
        <v>5</v>
      </c>
      <c r="Z111">
        <v>12341</v>
      </c>
      <c r="AA111">
        <v>0.71971850999999998</v>
      </c>
      <c r="AB111">
        <v>0.78051178300000001</v>
      </c>
      <c r="AC111">
        <v>0.92418906499999998</v>
      </c>
      <c r="AD111">
        <v>0.84304351499999997</v>
      </c>
      <c r="AE111" s="4">
        <f t="shared" si="2"/>
        <v>8.6702090516920394E-3</v>
      </c>
      <c r="AF111" s="3">
        <f t="shared" si="3"/>
        <v>1.0029835141716923</v>
      </c>
    </row>
    <row r="112" spans="1:32" x14ac:dyDescent="0.25">
      <c r="A112">
        <v>469</v>
      </c>
      <c r="B112">
        <v>10046105</v>
      </c>
      <c r="C112" t="s">
        <v>551</v>
      </c>
      <c r="D112">
        <v>1025</v>
      </c>
      <c r="E112" t="s">
        <v>1</v>
      </c>
      <c r="F112">
        <v>11.426</v>
      </c>
      <c r="G112">
        <v>48.757399999999997</v>
      </c>
      <c r="H112">
        <v>360.35</v>
      </c>
      <c r="I112" s="5">
        <v>20001</v>
      </c>
      <c r="J112" t="s">
        <v>2</v>
      </c>
      <c r="K112" t="s">
        <v>2</v>
      </c>
      <c r="L112" s="5">
        <v>20025.7</v>
      </c>
      <c r="M112">
        <v>11.39167</v>
      </c>
      <c r="N112">
        <v>48.741669999999999</v>
      </c>
      <c r="O112" s="1">
        <v>32933</v>
      </c>
      <c r="P112" t="s">
        <v>4</v>
      </c>
      <c r="Q112">
        <v>10734</v>
      </c>
      <c r="R112" t="s">
        <v>161</v>
      </c>
      <c r="S112" t="s">
        <v>5</v>
      </c>
      <c r="T112">
        <v>12900</v>
      </c>
      <c r="U112">
        <v>6</v>
      </c>
      <c r="V112">
        <v>1095</v>
      </c>
      <c r="W112">
        <v>1460</v>
      </c>
      <c r="X112" t="s">
        <v>161</v>
      </c>
      <c r="Y112" t="s">
        <v>5</v>
      </c>
      <c r="Z112">
        <v>12900</v>
      </c>
      <c r="AA112">
        <v>0.87351046799999998</v>
      </c>
      <c r="AB112">
        <v>0.87538893799999995</v>
      </c>
      <c r="AC112">
        <v>0.98229861299999999</v>
      </c>
      <c r="AD112">
        <v>1.0125835590000001</v>
      </c>
      <c r="AE112" s="4">
        <f t="shared" si="2"/>
        <v>3.7762174195879857E-2</v>
      </c>
      <c r="AF112" s="3">
        <f t="shared" si="3"/>
        <v>1.0012349382530874</v>
      </c>
    </row>
    <row r="113" spans="1:32" x14ac:dyDescent="0.25">
      <c r="A113">
        <v>470</v>
      </c>
      <c r="B113">
        <v>16607001</v>
      </c>
      <c r="C113" t="s">
        <v>175</v>
      </c>
      <c r="D113">
        <v>1025</v>
      </c>
      <c r="E113" t="s">
        <v>1</v>
      </c>
      <c r="F113">
        <v>11.8652</v>
      </c>
      <c r="G113">
        <v>48.460700000000003</v>
      </c>
      <c r="H113">
        <v>415.58</v>
      </c>
      <c r="I113" s="5">
        <v>3075.62</v>
      </c>
      <c r="J113" t="s">
        <v>160</v>
      </c>
      <c r="K113" t="s">
        <v>2</v>
      </c>
      <c r="L113" s="5">
        <v>3207.2</v>
      </c>
      <c r="M113">
        <v>11.85833</v>
      </c>
      <c r="N113">
        <v>48.458329999999997</v>
      </c>
      <c r="O113" s="1">
        <v>32933</v>
      </c>
      <c r="P113" t="s">
        <v>4</v>
      </c>
      <c r="Q113">
        <v>10725</v>
      </c>
      <c r="R113" t="s">
        <v>161</v>
      </c>
      <c r="S113" t="s">
        <v>5</v>
      </c>
      <c r="T113">
        <v>12897</v>
      </c>
      <c r="U113">
        <v>6</v>
      </c>
      <c r="V113">
        <v>1095</v>
      </c>
      <c r="W113">
        <v>1460</v>
      </c>
      <c r="X113" t="s">
        <v>161</v>
      </c>
      <c r="Y113" t="s">
        <v>5</v>
      </c>
      <c r="Z113">
        <v>12897</v>
      </c>
      <c r="AA113">
        <v>0.75997054399999997</v>
      </c>
      <c r="AB113">
        <v>0.76445296100000004</v>
      </c>
      <c r="AC113">
        <v>1.035133764</v>
      </c>
      <c r="AD113">
        <v>1.0299558120000001</v>
      </c>
      <c r="AE113" s="4">
        <f t="shared" si="2"/>
        <v>7.2673103690443349E-3</v>
      </c>
      <c r="AF113" s="3">
        <f t="shared" si="3"/>
        <v>1.0427816180152294</v>
      </c>
    </row>
    <row r="114" spans="1:32" x14ac:dyDescent="0.25">
      <c r="A114">
        <v>471</v>
      </c>
      <c r="B114">
        <v>10053009</v>
      </c>
      <c r="C114" t="s">
        <v>176</v>
      </c>
      <c r="D114">
        <v>1025</v>
      </c>
      <c r="E114" t="s">
        <v>1</v>
      </c>
      <c r="F114">
        <v>11.8643</v>
      </c>
      <c r="G114">
        <v>48.916600000000003</v>
      </c>
      <c r="H114">
        <v>337.1</v>
      </c>
      <c r="I114" s="5">
        <v>23019.24</v>
      </c>
      <c r="J114" t="s">
        <v>2</v>
      </c>
      <c r="K114" t="s">
        <v>2</v>
      </c>
      <c r="L114" s="5">
        <v>23009.3</v>
      </c>
      <c r="M114">
        <v>11.85833</v>
      </c>
      <c r="N114">
        <v>48.908329999999999</v>
      </c>
      <c r="O114" s="1">
        <v>32933</v>
      </c>
      <c r="P114" t="s">
        <v>4</v>
      </c>
      <c r="Q114">
        <v>10724</v>
      </c>
      <c r="R114" t="s">
        <v>161</v>
      </c>
      <c r="S114" t="s">
        <v>5</v>
      </c>
      <c r="T114">
        <v>12898</v>
      </c>
      <c r="U114">
        <v>6</v>
      </c>
      <c r="V114">
        <v>1095</v>
      </c>
      <c r="W114">
        <v>1460</v>
      </c>
      <c r="X114" t="s">
        <v>161</v>
      </c>
      <c r="Y114" t="s">
        <v>5</v>
      </c>
      <c r="Z114">
        <v>12898</v>
      </c>
      <c r="AA114">
        <v>0.88489993899999997</v>
      </c>
      <c r="AB114">
        <v>0.88671399200000001</v>
      </c>
      <c r="AC114">
        <v>0.98641586000000003</v>
      </c>
      <c r="AD114">
        <v>1.015158349</v>
      </c>
      <c r="AE114" s="4">
        <f t="shared" si="2"/>
        <v>1.0199696073905657E-2</v>
      </c>
      <c r="AF114" s="3">
        <f t="shared" si="3"/>
        <v>1.0004319992350921</v>
      </c>
    </row>
    <row r="115" spans="1:32" x14ac:dyDescent="0.25">
      <c r="A115">
        <v>473</v>
      </c>
      <c r="B115">
        <v>15205501</v>
      </c>
      <c r="C115" t="s">
        <v>177</v>
      </c>
      <c r="D115">
        <v>1025</v>
      </c>
      <c r="E115" t="s">
        <v>1</v>
      </c>
      <c r="F115">
        <v>12.495100000000001</v>
      </c>
      <c r="G115">
        <v>49.190300000000001</v>
      </c>
      <c r="H115">
        <v>354.12</v>
      </c>
      <c r="I115" s="5">
        <v>2174.12</v>
      </c>
      <c r="J115" t="s">
        <v>171</v>
      </c>
      <c r="K115" t="s">
        <v>2</v>
      </c>
      <c r="L115" s="5">
        <v>2177.6</v>
      </c>
      <c r="M115">
        <v>12.491669999999999</v>
      </c>
      <c r="N115">
        <v>49.191670000000002</v>
      </c>
      <c r="O115" s="1">
        <v>32933</v>
      </c>
      <c r="P115" t="s">
        <v>4</v>
      </c>
      <c r="Q115">
        <v>10730</v>
      </c>
      <c r="R115" t="s">
        <v>161</v>
      </c>
      <c r="S115" t="s">
        <v>5</v>
      </c>
      <c r="T115">
        <v>12901</v>
      </c>
      <c r="U115">
        <v>6</v>
      </c>
      <c r="V115">
        <v>1095</v>
      </c>
      <c r="W115">
        <v>1460</v>
      </c>
      <c r="X115" t="s">
        <v>161</v>
      </c>
      <c r="Y115" t="s">
        <v>5</v>
      </c>
      <c r="Z115">
        <v>12901</v>
      </c>
      <c r="AA115">
        <v>0.81191786499999996</v>
      </c>
      <c r="AB115">
        <v>0.81863466100000004</v>
      </c>
      <c r="AC115">
        <v>0.98477397600000005</v>
      </c>
      <c r="AD115">
        <v>0.95256929999999995</v>
      </c>
      <c r="AE115" s="4">
        <f t="shared" si="2"/>
        <v>3.6934807431493227E-3</v>
      </c>
      <c r="AF115" s="3">
        <f t="shared" si="3"/>
        <v>1.0016006476183468</v>
      </c>
    </row>
    <row r="116" spans="1:32" x14ac:dyDescent="0.25">
      <c r="A116">
        <v>474</v>
      </c>
      <c r="B116">
        <v>16008007</v>
      </c>
      <c r="C116" t="s">
        <v>178</v>
      </c>
      <c r="D116">
        <v>1025</v>
      </c>
      <c r="E116" t="s">
        <v>1</v>
      </c>
      <c r="F116">
        <v>12.692565999999999</v>
      </c>
      <c r="G116">
        <v>48.675294000000001</v>
      </c>
      <c r="H116">
        <v>333.65</v>
      </c>
      <c r="I116" s="5">
        <v>8391.5400000000009</v>
      </c>
      <c r="J116" t="s">
        <v>179</v>
      </c>
      <c r="K116" t="s">
        <v>2</v>
      </c>
      <c r="L116" s="5">
        <v>8618.1</v>
      </c>
      <c r="M116">
        <v>12.69167</v>
      </c>
      <c r="N116">
        <v>48.674999999999997</v>
      </c>
      <c r="O116" s="1">
        <v>32933</v>
      </c>
      <c r="P116" t="s">
        <v>4</v>
      </c>
      <c r="Q116">
        <v>10568</v>
      </c>
      <c r="R116" s="2">
        <v>41339</v>
      </c>
      <c r="S116" t="s">
        <v>5</v>
      </c>
      <c r="T116">
        <v>12241</v>
      </c>
      <c r="U116">
        <v>6</v>
      </c>
      <c r="V116">
        <v>1095</v>
      </c>
      <c r="W116">
        <v>1460</v>
      </c>
      <c r="X116" s="2">
        <v>41339</v>
      </c>
      <c r="Y116" t="s">
        <v>5</v>
      </c>
      <c r="Z116">
        <v>12241</v>
      </c>
      <c r="AA116">
        <v>0.73035745699999999</v>
      </c>
      <c r="AB116">
        <v>0.86172471900000003</v>
      </c>
      <c r="AC116">
        <v>0.97112179099999996</v>
      </c>
      <c r="AD116">
        <v>1.2296804240000001</v>
      </c>
      <c r="AE116" s="4">
        <f t="shared" si="2"/>
        <v>9.4300159066708464E-4</v>
      </c>
      <c r="AF116" s="3">
        <f t="shared" si="3"/>
        <v>1.0269986200387533</v>
      </c>
    </row>
    <row r="117" spans="1:32" x14ac:dyDescent="0.25">
      <c r="A117">
        <v>475</v>
      </c>
      <c r="B117">
        <v>18602009</v>
      </c>
      <c r="C117" t="s">
        <v>180</v>
      </c>
      <c r="D117">
        <v>1025</v>
      </c>
      <c r="E117" t="s">
        <v>1</v>
      </c>
      <c r="F117">
        <v>12.933</v>
      </c>
      <c r="G117">
        <v>47.939700000000002</v>
      </c>
      <c r="H117">
        <v>387.05</v>
      </c>
      <c r="I117" s="5">
        <v>6112.11</v>
      </c>
      <c r="J117" t="s">
        <v>169</v>
      </c>
      <c r="K117" t="s">
        <v>2</v>
      </c>
      <c r="L117" s="5">
        <v>6126.2</v>
      </c>
      <c r="M117">
        <v>12.94167</v>
      </c>
      <c r="N117">
        <v>47.941670000000002</v>
      </c>
      <c r="O117" s="1">
        <v>32933</v>
      </c>
      <c r="P117" t="s">
        <v>4</v>
      </c>
      <c r="Q117">
        <v>10734</v>
      </c>
      <c r="R117" t="s">
        <v>161</v>
      </c>
      <c r="S117" t="s">
        <v>5</v>
      </c>
      <c r="T117">
        <v>12894</v>
      </c>
      <c r="U117">
        <v>6</v>
      </c>
      <c r="V117">
        <v>1095</v>
      </c>
      <c r="W117">
        <v>1460</v>
      </c>
      <c r="X117" t="s">
        <v>161</v>
      </c>
      <c r="Y117" t="s">
        <v>5</v>
      </c>
      <c r="Z117">
        <v>12894</v>
      </c>
      <c r="AA117">
        <v>0.81740900999999999</v>
      </c>
      <c r="AB117">
        <v>0.90751708600000003</v>
      </c>
      <c r="AC117">
        <v>0.84273709500000005</v>
      </c>
      <c r="AD117">
        <v>0.99260007500000003</v>
      </c>
      <c r="AE117" s="4">
        <f t="shared" si="2"/>
        <v>8.8909954448310805E-3</v>
      </c>
      <c r="AF117" s="3">
        <f t="shared" si="3"/>
        <v>1.0023052595584832</v>
      </c>
    </row>
    <row r="118" spans="1:32" x14ac:dyDescent="0.25">
      <c r="A118">
        <v>477</v>
      </c>
      <c r="B118">
        <v>14006000</v>
      </c>
      <c r="C118" t="s">
        <v>552</v>
      </c>
      <c r="D118">
        <v>1025</v>
      </c>
      <c r="E118" t="s">
        <v>1</v>
      </c>
      <c r="F118">
        <v>12.084</v>
      </c>
      <c r="G118">
        <v>49.234000000000002</v>
      </c>
      <c r="H118">
        <v>344.01</v>
      </c>
      <c r="I118" s="5">
        <v>4007.77</v>
      </c>
      <c r="J118" t="s">
        <v>181</v>
      </c>
      <c r="K118" t="s">
        <v>2</v>
      </c>
      <c r="L118" s="5">
        <v>4014.3</v>
      </c>
      <c r="M118">
        <v>12.091670000000001</v>
      </c>
      <c r="N118">
        <v>49.241669999999999</v>
      </c>
      <c r="O118" s="1">
        <v>32933</v>
      </c>
      <c r="P118" t="s">
        <v>4</v>
      </c>
      <c r="Q118">
        <v>10733</v>
      </c>
      <c r="R118" t="s">
        <v>161</v>
      </c>
      <c r="S118" t="s">
        <v>5</v>
      </c>
      <c r="T118">
        <v>12897</v>
      </c>
      <c r="U118">
        <v>6</v>
      </c>
      <c r="V118">
        <v>1095</v>
      </c>
      <c r="W118">
        <v>1460</v>
      </c>
      <c r="X118" t="s">
        <v>161</v>
      </c>
      <c r="Y118" t="s">
        <v>5</v>
      </c>
      <c r="Z118">
        <v>12897</v>
      </c>
      <c r="AA118">
        <v>0.82219085300000005</v>
      </c>
      <c r="AB118">
        <v>0.86216596499999998</v>
      </c>
      <c r="AC118">
        <v>0.98127692799999999</v>
      </c>
      <c r="AD118">
        <v>0.88924207499999997</v>
      </c>
      <c r="AE118" s="4">
        <f t="shared" si="2"/>
        <v>1.0847018023400476E-2</v>
      </c>
      <c r="AF118" s="3">
        <f t="shared" si="3"/>
        <v>1.00162933501673</v>
      </c>
    </row>
    <row r="119" spans="1:32" x14ac:dyDescent="0.25">
      <c r="A119">
        <v>479</v>
      </c>
      <c r="B119">
        <v>10026301</v>
      </c>
      <c r="C119" t="s">
        <v>182</v>
      </c>
      <c r="D119">
        <v>1025</v>
      </c>
      <c r="E119" t="s">
        <v>1</v>
      </c>
      <c r="F119">
        <v>9.9867000000000008</v>
      </c>
      <c r="G119">
        <v>48.389200000000002</v>
      </c>
      <c r="H119">
        <v>464.92</v>
      </c>
      <c r="I119" s="5">
        <v>7587.88</v>
      </c>
      <c r="J119" t="s">
        <v>2</v>
      </c>
      <c r="K119" t="s">
        <v>2</v>
      </c>
      <c r="L119" s="5">
        <v>7586.6</v>
      </c>
      <c r="M119">
        <v>9.9749999999999996</v>
      </c>
      <c r="N119">
        <v>48.375</v>
      </c>
      <c r="O119" s="1">
        <v>32933</v>
      </c>
      <c r="P119" t="s">
        <v>4</v>
      </c>
      <c r="Q119">
        <v>10738</v>
      </c>
      <c r="R119" t="s">
        <v>161</v>
      </c>
      <c r="S119" t="s">
        <v>5</v>
      </c>
      <c r="T119">
        <v>12901</v>
      </c>
      <c r="U119">
        <v>6</v>
      </c>
      <c r="V119">
        <v>1095</v>
      </c>
      <c r="W119">
        <v>1460</v>
      </c>
      <c r="X119" t="s">
        <v>161</v>
      </c>
      <c r="Y119" t="s">
        <v>5</v>
      </c>
      <c r="Z119">
        <v>12901</v>
      </c>
      <c r="AA119">
        <v>0.84299508000000001</v>
      </c>
      <c r="AB119">
        <v>0.90164421900000002</v>
      </c>
      <c r="AC119">
        <v>0.92353745899999995</v>
      </c>
      <c r="AD119">
        <v>1.0955518980000001</v>
      </c>
      <c r="AE119" s="4">
        <f t="shared" si="2"/>
        <v>1.8399184764551282E-2</v>
      </c>
      <c r="AF119" s="3">
        <f t="shared" si="3"/>
        <v>1.0001687185300399</v>
      </c>
    </row>
    <row r="120" spans="1:32" x14ac:dyDescent="0.25">
      <c r="A120">
        <v>483</v>
      </c>
      <c r="B120">
        <v>16008506</v>
      </c>
      <c r="C120" t="s">
        <v>183</v>
      </c>
      <c r="D120">
        <v>1025</v>
      </c>
      <c r="E120" t="s">
        <v>1</v>
      </c>
      <c r="F120">
        <v>12.8835</v>
      </c>
      <c r="G120">
        <v>48.771000000000001</v>
      </c>
      <c r="H120">
        <v>316.31</v>
      </c>
      <c r="I120" s="5">
        <v>8435.0300000000007</v>
      </c>
      <c r="J120" t="s">
        <v>179</v>
      </c>
      <c r="K120" t="s">
        <v>2</v>
      </c>
      <c r="L120" s="5">
        <v>8947.7000000000007</v>
      </c>
      <c r="M120">
        <v>12.89167</v>
      </c>
      <c r="N120">
        <v>48.774999999999999</v>
      </c>
      <c r="O120" s="1">
        <v>32933</v>
      </c>
      <c r="P120" t="s">
        <v>4</v>
      </c>
      <c r="Q120">
        <v>10734</v>
      </c>
      <c r="R120" t="s">
        <v>161</v>
      </c>
      <c r="S120" t="s">
        <v>5</v>
      </c>
      <c r="T120">
        <v>12902</v>
      </c>
      <c r="U120">
        <v>6</v>
      </c>
      <c r="V120">
        <v>1095</v>
      </c>
      <c r="W120">
        <v>1460</v>
      </c>
      <c r="X120" t="s">
        <v>161</v>
      </c>
      <c r="Y120" t="s">
        <v>5</v>
      </c>
      <c r="Z120">
        <v>12902</v>
      </c>
      <c r="AA120">
        <v>0.77254796100000001</v>
      </c>
      <c r="AB120">
        <v>0.85293950399999996</v>
      </c>
      <c r="AC120">
        <v>0.98682506699999994</v>
      </c>
      <c r="AD120">
        <v>1.173014628</v>
      </c>
      <c r="AE120" s="4">
        <f t="shared" si="2"/>
        <v>9.0966422376599389E-3</v>
      </c>
      <c r="AF120" s="3">
        <f t="shared" si="3"/>
        <v>1.0607786812850695</v>
      </c>
    </row>
    <row r="121" spans="1:32" x14ac:dyDescent="0.25">
      <c r="A121">
        <v>487</v>
      </c>
      <c r="B121">
        <v>18403002</v>
      </c>
      <c r="C121" t="s">
        <v>184</v>
      </c>
      <c r="D121">
        <v>1025</v>
      </c>
      <c r="E121" t="s">
        <v>1</v>
      </c>
      <c r="F121">
        <v>12.480662000000001</v>
      </c>
      <c r="G121">
        <v>47.934545</v>
      </c>
      <c r="H121">
        <v>517.34</v>
      </c>
      <c r="I121" s="5">
        <v>1399.32</v>
      </c>
      <c r="J121" t="s">
        <v>185</v>
      </c>
      <c r="K121" t="s">
        <v>2</v>
      </c>
      <c r="L121" s="5">
        <v>1476.2</v>
      </c>
      <c r="M121">
        <v>12.475</v>
      </c>
      <c r="N121">
        <v>47.941670000000002</v>
      </c>
      <c r="O121" s="1">
        <v>32933</v>
      </c>
      <c r="P121" t="s">
        <v>4</v>
      </c>
      <c r="Q121">
        <v>10592</v>
      </c>
      <c r="R121" s="2">
        <v>41339</v>
      </c>
      <c r="S121" t="s">
        <v>5</v>
      </c>
      <c r="T121">
        <v>12334</v>
      </c>
      <c r="U121">
        <v>6</v>
      </c>
      <c r="V121">
        <v>1095</v>
      </c>
      <c r="W121">
        <v>1460</v>
      </c>
      <c r="X121" s="2">
        <v>41339</v>
      </c>
      <c r="Y121" t="s">
        <v>5</v>
      </c>
      <c r="Z121">
        <v>12334</v>
      </c>
      <c r="AA121">
        <v>0.93108257800000005</v>
      </c>
      <c r="AB121">
        <v>0.931308943</v>
      </c>
      <c r="AC121">
        <v>0.99702121499999996</v>
      </c>
      <c r="AD121">
        <v>0.995280198</v>
      </c>
      <c r="AE121" s="4">
        <f t="shared" si="2"/>
        <v>9.1007620010656164E-3</v>
      </c>
      <c r="AF121" s="3">
        <f t="shared" si="3"/>
        <v>1.0549409713289313</v>
      </c>
    </row>
    <row r="122" spans="1:32" x14ac:dyDescent="0.25">
      <c r="A122">
        <v>488</v>
      </c>
      <c r="B122">
        <v>14002305</v>
      </c>
      <c r="C122" t="s">
        <v>553</v>
      </c>
      <c r="D122">
        <v>1025</v>
      </c>
      <c r="E122" t="s">
        <v>1</v>
      </c>
      <c r="F122">
        <v>12.154</v>
      </c>
      <c r="G122">
        <v>49.535600000000002</v>
      </c>
      <c r="H122">
        <v>369.63</v>
      </c>
      <c r="I122" s="5">
        <v>2010.38</v>
      </c>
      <c r="J122" t="s">
        <v>181</v>
      </c>
      <c r="K122" t="s">
        <v>2</v>
      </c>
      <c r="L122" s="5">
        <v>2010</v>
      </c>
      <c r="M122">
        <v>12.158329999999999</v>
      </c>
      <c r="N122">
        <v>49.541670000000003</v>
      </c>
      <c r="O122" s="1">
        <v>32933</v>
      </c>
      <c r="P122" t="s">
        <v>4</v>
      </c>
      <c r="Q122">
        <v>10716</v>
      </c>
      <c r="R122" t="s">
        <v>161</v>
      </c>
      <c r="S122" t="s">
        <v>5</v>
      </c>
      <c r="T122">
        <v>12807</v>
      </c>
      <c r="U122">
        <v>6</v>
      </c>
      <c r="V122">
        <v>1095</v>
      </c>
      <c r="W122">
        <v>1460</v>
      </c>
      <c r="X122" t="s">
        <v>161</v>
      </c>
      <c r="Y122" t="s">
        <v>5</v>
      </c>
      <c r="Z122">
        <v>12807</v>
      </c>
      <c r="AA122">
        <v>0.85268464499999996</v>
      </c>
      <c r="AB122">
        <v>0.88323907599999996</v>
      </c>
      <c r="AC122">
        <v>0.94468020500000005</v>
      </c>
      <c r="AD122">
        <v>0.92922980499999996</v>
      </c>
      <c r="AE122" s="4">
        <f t="shared" si="2"/>
        <v>7.4561249989528343E-3</v>
      </c>
      <c r="AF122" s="3">
        <f t="shared" si="3"/>
        <v>1.0001890547263683</v>
      </c>
    </row>
    <row r="123" spans="1:32" x14ac:dyDescent="0.25">
      <c r="A123">
        <v>489</v>
      </c>
      <c r="B123">
        <v>18003004</v>
      </c>
      <c r="C123" t="s">
        <v>186</v>
      </c>
      <c r="D123">
        <v>1025</v>
      </c>
      <c r="E123" t="s">
        <v>1</v>
      </c>
      <c r="F123">
        <v>12.234299999999999</v>
      </c>
      <c r="G123">
        <v>48.0593</v>
      </c>
      <c r="H123">
        <v>420.45</v>
      </c>
      <c r="I123" s="5">
        <v>11980.37</v>
      </c>
      <c r="J123" t="s">
        <v>50</v>
      </c>
      <c r="K123" t="s">
        <v>2</v>
      </c>
      <c r="L123" s="5">
        <v>11969.7</v>
      </c>
      <c r="M123">
        <v>12.225</v>
      </c>
      <c r="N123">
        <v>48.075000000000003</v>
      </c>
      <c r="O123" s="1">
        <v>32933</v>
      </c>
      <c r="P123" t="s">
        <v>4</v>
      </c>
      <c r="Q123">
        <v>10732</v>
      </c>
      <c r="R123" t="s">
        <v>161</v>
      </c>
      <c r="S123" t="s">
        <v>5</v>
      </c>
      <c r="T123">
        <v>12899</v>
      </c>
      <c r="U123">
        <v>6</v>
      </c>
      <c r="V123">
        <v>1095</v>
      </c>
      <c r="W123">
        <v>1460</v>
      </c>
      <c r="X123" t="s">
        <v>161</v>
      </c>
      <c r="Y123" t="s">
        <v>5</v>
      </c>
      <c r="Z123">
        <v>12899</v>
      </c>
      <c r="AA123">
        <v>0.88343867899999995</v>
      </c>
      <c r="AB123">
        <v>0.92946896000000001</v>
      </c>
      <c r="AC123">
        <v>0.907318505</v>
      </c>
      <c r="AD123">
        <v>0.99530378100000005</v>
      </c>
      <c r="AE123" s="4">
        <f t="shared" si="2"/>
        <v>1.8247739586043844E-2</v>
      </c>
      <c r="AF123" s="3">
        <f t="shared" si="3"/>
        <v>1.0008914174958436</v>
      </c>
    </row>
    <row r="124" spans="1:32" x14ac:dyDescent="0.25">
      <c r="A124">
        <v>574</v>
      </c>
      <c r="B124">
        <v>367000</v>
      </c>
      <c r="C124" t="s">
        <v>187</v>
      </c>
      <c r="D124">
        <v>1019</v>
      </c>
      <c r="E124" t="s">
        <v>188</v>
      </c>
      <c r="F124">
        <v>17.261330000000001</v>
      </c>
      <c r="G124">
        <v>49.576873999999997</v>
      </c>
      <c r="H124">
        <v>204.63</v>
      </c>
      <c r="I124" s="5">
        <v>3323.94</v>
      </c>
      <c r="J124" t="s">
        <v>138</v>
      </c>
      <c r="K124" t="s">
        <v>2</v>
      </c>
      <c r="L124" s="5">
        <v>3324.1</v>
      </c>
      <c r="M124">
        <v>17.258330000000001</v>
      </c>
      <c r="N124">
        <v>49.575000000000003</v>
      </c>
      <c r="O124" s="1">
        <v>33270</v>
      </c>
      <c r="P124" t="s">
        <v>4</v>
      </c>
      <c r="Q124">
        <v>8942</v>
      </c>
      <c r="R124" s="2">
        <v>42370</v>
      </c>
      <c r="S124" t="s">
        <v>5</v>
      </c>
      <c r="T124">
        <v>8477</v>
      </c>
      <c r="U124">
        <v>6</v>
      </c>
      <c r="V124">
        <v>1095</v>
      </c>
      <c r="W124">
        <v>1460</v>
      </c>
      <c r="X124" s="2">
        <v>42370</v>
      </c>
      <c r="Y124" t="s">
        <v>5</v>
      </c>
      <c r="Z124">
        <v>8477</v>
      </c>
      <c r="AA124">
        <v>0.53711410000000004</v>
      </c>
      <c r="AB124">
        <v>0.53912706200000005</v>
      </c>
      <c r="AC124">
        <v>0.99922774599999997</v>
      </c>
      <c r="AD124">
        <v>1.0431149040000001</v>
      </c>
      <c r="AE124" s="4">
        <f t="shared" si="2"/>
        <v>3.5372130272259715E-3</v>
      </c>
      <c r="AF124" s="3">
        <f t="shared" si="3"/>
        <v>1.0000481356462512</v>
      </c>
    </row>
    <row r="125" spans="1:32" x14ac:dyDescent="0.25">
      <c r="A125">
        <v>575</v>
      </c>
      <c r="B125">
        <v>390000</v>
      </c>
      <c r="C125" t="s">
        <v>189</v>
      </c>
      <c r="D125">
        <v>1019</v>
      </c>
      <c r="E125" t="s">
        <v>188</v>
      </c>
      <c r="F125">
        <v>17.408543000000002</v>
      </c>
      <c r="G125">
        <v>49.449115999999997</v>
      </c>
      <c r="H125">
        <v>199.71</v>
      </c>
      <c r="I125" s="5">
        <v>1592.69</v>
      </c>
      <c r="J125" t="s">
        <v>190</v>
      </c>
      <c r="K125" t="s">
        <v>2</v>
      </c>
      <c r="L125" s="5">
        <v>1591.4</v>
      </c>
      <c r="M125">
        <v>17.408329999999999</v>
      </c>
      <c r="N125">
        <v>49.441670000000002</v>
      </c>
      <c r="O125" s="1">
        <v>33270</v>
      </c>
      <c r="P125" s="1">
        <v>40179</v>
      </c>
      <c r="Q125">
        <v>6858</v>
      </c>
      <c r="U125">
        <v>24</v>
      </c>
      <c r="V125">
        <v>1095</v>
      </c>
      <c r="W125">
        <v>1460</v>
      </c>
      <c r="X125" s="2">
        <v>33298</v>
      </c>
      <c r="Y125" s="2">
        <v>40179</v>
      </c>
      <c r="Z125">
        <v>6857</v>
      </c>
      <c r="AA125">
        <v>0.86354674499999995</v>
      </c>
      <c r="AB125">
        <v>0.882207509</v>
      </c>
      <c r="AC125">
        <v>0.93957064499999998</v>
      </c>
      <c r="AD125">
        <v>0.96694379200000002</v>
      </c>
      <c r="AE125" s="4">
        <f t="shared" si="2"/>
        <v>7.4490459120560692E-3</v>
      </c>
      <c r="AF125" s="3">
        <f t="shared" si="3"/>
        <v>1.0008106070126932</v>
      </c>
    </row>
    <row r="126" spans="1:32" x14ac:dyDescent="0.25">
      <c r="A126">
        <v>576</v>
      </c>
      <c r="B126">
        <v>403000</v>
      </c>
      <c r="C126" t="s">
        <v>191</v>
      </c>
      <c r="D126">
        <v>1019</v>
      </c>
      <c r="E126" t="s">
        <v>188</v>
      </c>
      <c r="F126">
        <v>17.39939</v>
      </c>
      <c r="G126">
        <v>49.301910999999997</v>
      </c>
      <c r="H126">
        <v>183.17</v>
      </c>
      <c r="I126" s="5">
        <v>7030.31</v>
      </c>
      <c r="J126" t="s">
        <v>138</v>
      </c>
      <c r="K126" t="s">
        <v>2</v>
      </c>
      <c r="L126" s="5">
        <v>6997.1</v>
      </c>
      <c r="M126">
        <v>17.391670000000001</v>
      </c>
      <c r="N126">
        <v>49.308329999999998</v>
      </c>
      <c r="O126" s="1">
        <v>33270</v>
      </c>
      <c r="P126" t="s">
        <v>4</v>
      </c>
      <c r="Q126">
        <v>8941</v>
      </c>
      <c r="R126" s="2">
        <v>42370</v>
      </c>
      <c r="S126" t="s">
        <v>5</v>
      </c>
      <c r="T126">
        <v>8477</v>
      </c>
      <c r="U126">
        <v>6</v>
      </c>
      <c r="V126">
        <v>1095</v>
      </c>
      <c r="W126">
        <v>1460</v>
      </c>
      <c r="X126" s="2">
        <v>42370</v>
      </c>
      <c r="Y126" t="s">
        <v>5</v>
      </c>
      <c r="Z126">
        <v>8477</v>
      </c>
      <c r="AA126">
        <v>0.694179133</v>
      </c>
      <c r="AB126">
        <v>0.69720051900000002</v>
      </c>
      <c r="AC126">
        <v>0.96094266500000003</v>
      </c>
      <c r="AD126">
        <v>1.017703153</v>
      </c>
      <c r="AE126" s="4">
        <f t="shared" si="2"/>
        <v>1.0040017978071511E-2</v>
      </c>
      <c r="AF126" s="3">
        <f t="shared" si="3"/>
        <v>1.0047462520186934</v>
      </c>
    </row>
    <row r="127" spans="1:32" x14ac:dyDescent="0.25">
      <c r="A127">
        <v>577</v>
      </c>
      <c r="B127">
        <v>421500</v>
      </c>
      <c r="C127" t="s">
        <v>192</v>
      </c>
      <c r="D127">
        <v>1019</v>
      </c>
      <c r="E127" t="s">
        <v>188</v>
      </c>
      <c r="F127">
        <v>17.298601000000001</v>
      </c>
      <c r="G127">
        <v>48.933061000000002</v>
      </c>
      <c r="H127">
        <v>163.28</v>
      </c>
      <c r="I127" s="5">
        <v>9145</v>
      </c>
      <c r="J127" t="s">
        <v>138</v>
      </c>
      <c r="K127" t="s">
        <v>2</v>
      </c>
      <c r="L127" s="5">
        <v>9138.6</v>
      </c>
      <c r="M127">
        <v>17.29167</v>
      </c>
      <c r="N127">
        <v>48.924999999999997</v>
      </c>
      <c r="O127" s="1">
        <v>33239</v>
      </c>
      <c r="P127" t="s">
        <v>4</v>
      </c>
      <c r="Q127">
        <v>8939</v>
      </c>
      <c r="R127" s="2">
        <v>42370</v>
      </c>
      <c r="S127" t="s">
        <v>5</v>
      </c>
      <c r="T127">
        <v>8476</v>
      </c>
      <c r="U127">
        <v>6</v>
      </c>
      <c r="V127">
        <v>1095</v>
      </c>
      <c r="W127">
        <v>1460</v>
      </c>
      <c r="X127" s="2">
        <v>42370</v>
      </c>
      <c r="Y127" t="s">
        <v>5</v>
      </c>
      <c r="Z127">
        <v>8476</v>
      </c>
      <c r="AA127">
        <v>0.74660269800000001</v>
      </c>
      <c r="AB127">
        <v>0.74782257200000002</v>
      </c>
      <c r="AC127">
        <v>0.99789617900000005</v>
      </c>
      <c r="AD127">
        <v>0.97525507300000003</v>
      </c>
      <c r="AE127" s="4">
        <f t="shared" si="2"/>
        <v>1.0631015097350871E-2</v>
      </c>
      <c r="AF127" s="3">
        <f t="shared" si="3"/>
        <v>1.0007003260893352</v>
      </c>
    </row>
    <row r="128" spans="1:32" x14ac:dyDescent="0.25">
      <c r="A128">
        <v>578</v>
      </c>
      <c r="B128">
        <v>437000</v>
      </c>
      <c r="C128" t="s">
        <v>193</v>
      </c>
      <c r="D128">
        <v>1019</v>
      </c>
      <c r="E128" t="s">
        <v>188</v>
      </c>
      <c r="F128">
        <v>16.437895999999999</v>
      </c>
      <c r="G128">
        <v>48.790546999999997</v>
      </c>
      <c r="H128">
        <v>172.64</v>
      </c>
      <c r="I128" s="5">
        <v>3531.36</v>
      </c>
      <c r="J128" t="s">
        <v>84</v>
      </c>
      <c r="K128" t="s">
        <v>2</v>
      </c>
      <c r="L128" s="5">
        <v>3632.9</v>
      </c>
      <c r="M128">
        <v>16.441669999999998</v>
      </c>
      <c r="N128">
        <v>48.791670000000003</v>
      </c>
      <c r="O128" s="1">
        <v>33270</v>
      </c>
      <c r="P128" t="s">
        <v>4</v>
      </c>
      <c r="Q128">
        <v>8936</v>
      </c>
      <c r="R128" s="2">
        <v>42370</v>
      </c>
      <c r="S128" t="s">
        <v>5</v>
      </c>
      <c r="T128">
        <v>8477</v>
      </c>
      <c r="U128">
        <v>6</v>
      </c>
      <c r="V128">
        <v>1095</v>
      </c>
      <c r="W128">
        <v>1460</v>
      </c>
      <c r="X128" s="2">
        <v>42370</v>
      </c>
      <c r="Y128" t="s">
        <v>5</v>
      </c>
      <c r="Z128">
        <v>8477</v>
      </c>
      <c r="AA128">
        <v>-0.11408617</v>
      </c>
      <c r="AB128">
        <v>0.30780622499999999</v>
      </c>
      <c r="AC128">
        <v>1.8325179389999999</v>
      </c>
      <c r="AD128">
        <v>1.2626207389999999</v>
      </c>
      <c r="AE128" s="4">
        <f t="shared" si="2"/>
        <v>3.937537936327091E-3</v>
      </c>
      <c r="AF128" s="3">
        <f t="shared" si="3"/>
        <v>1.0287537945720628</v>
      </c>
    </row>
    <row r="129" spans="1:32" x14ac:dyDescent="0.25">
      <c r="A129">
        <v>579</v>
      </c>
      <c r="B129">
        <v>462000</v>
      </c>
      <c r="C129" t="s">
        <v>194</v>
      </c>
      <c r="D129">
        <v>1019</v>
      </c>
      <c r="E129" t="s">
        <v>188</v>
      </c>
      <c r="F129">
        <v>16.616741000000001</v>
      </c>
      <c r="G129">
        <v>49.035525</v>
      </c>
      <c r="H129">
        <v>177.89</v>
      </c>
      <c r="I129" s="5">
        <v>3940</v>
      </c>
      <c r="J129" t="s">
        <v>195</v>
      </c>
      <c r="K129" t="s">
        <v>2</v>
      </c>
      <c r="L129" s="5">
        <v>3958.4</v>
      </c>
      <c r="M129">
        <v>16.608329999999999</v>
      </c>
      <c r="N129">
        <v>49.041670000000003</v>
      </c>
      <c r="O129" s="1">
        <v>33270</v>
      </c>
      <c r="P129" t="s">
        <v>4</v>
      </c>
      <c r="Q129">
        <v>9728</v>
      </c>
      <c r="R129" s="2">
        <v>42370</v>
      </c>
      <c r="S129" t="s">
        <v>5</v>
      </c>
      <c r="T129">
        <v>8477</v>
      </c>
      <c r="U129">
        <v>6</v>
      </c>
      <c r="V129">
        <v>1095</v>
      </c>
      <c r="W129">
        <v>1460</v>
      </c>
      <c r="X129" s="2">
        <v>42370</v>
      </c>
      <c r="Y129" t="s">
        <v>5</v>
      </c>
      <c r="Z129">
        <v>8477</v>
      </c>
      <c r="AA129">
        <v>0.719961187</v>
      </c>
      <c r="AB129">
        <v>0.74231163899999997</v>
      </c>
      <c r="AC129">
        <v>1.098175296</v>
      </c>
      <c r="AD129">
        <v>1.048785826</v>
      </c>
      <c r="AE129" s="4">
        <f t="shared" si="2"/>
        <v>1.0416618741227148E-2</v>
      </c>
      <c r="AF129" s="3">
        <f t="shared" si="3"/>
        <v>1.0046700507614212</v>
      </c>
    </row>
    <row r="130" spans="1:32" x14ac:dyDescent="0.25">
      <c r="A130">
        <v>580</v>
      </c>
      <c r="B130">
        <v>478000</v>
      </c>
      <c r="C130" t="s">
        <v>196</v>
      </c>
      <c r="D130">
        <v>1019</v>
      </c>
      <c r="E130" t="s">
        <v>188</v>
      </c>
      <c r="F130">
        <v>16.411487999999999</v>
      </c>
      <c r="G130">
        <v>49.083013000000001</v>
      </c>
      <c r="H130">
        <v>194.01</v>
      </c>
      <c r="I130" s="5">
        <v>2682.17</v>
      </c>
      <c r="J130" t="s">
        <v>197</v>
      </c>
      <c r="K130" t="s">
        <v>2</v>
      </c>
      <c r="L130" s="5">
        <v>2678.4</v>
      </c>
      <c r="M130">
        <v>16.408329999999999</v>
      </c>
      <c r="N130">
        <v>49.075000000000003</v>
      </c>
      <c r="O130" s="1">
        <v>33270</v>
      </c>
      <c r="P130" t="s">
        <v>4</v>
      </c>
      <c r="Q130">
        <v>8933</v>
      </c>
      <c r="R130" s="2">
        <v>42370</v>
      </c>
      <c r="S130" t="s">
        <v>5</v>
      </c>
      <c r="T130">
        <v>8477</v>
      </c>
      <c r="U130">
        <v>6</v>
      </c>
      <c r="V130">
        <v>1095</v>
      </c>
      <c r="W130">
        <v>1460</v>
      </c>
      <c r="X130" s="2">
        <v>42370</v>
      </c>
      <c r="Y130" t="s">
        <v>5</v>
      </c>
      <c r="Z130">
        <v>8477</v>
      </c>
      <c r="AA130">
        <v>0.60494197000000005</v>
      </c>
      <c r="AB130">
        <v>0.605781083</v>
      </c>
      <c r="AC130">
        <v>1.02273188</v>
      </c>
      <c r="AD130">
        <v>0.98793539399999997</v>
      </c>
      <c r="AE130" s="4">
        <f t="shared" ref="AE130:AE193" si="4">SQRT((M130-F130)^2+(N130-G130)^2)</f>
        <v>8.6128469741408187E-3</v>
      </c>
      <c r="AF130" s="3">
        <f t="shared" ref="AF130:AF193" si="5">IF(L130&gt;I130,L130/I130,I130/L130)</f>
        <v>1.0014075567502987</v>
      </c>
    </row>
    <row r="131" spans="1:32" x14ac:dyDescent="0.25">
      <c r="A131">
        <v>581</v>
      </c>
      <c r="B131">
        <v>480500</v>
      </c>
      <c r="C131" t="s">
        <v>198</v>
      </c>
      <c r="D131">
        <v>1019</v>
      </c>
      <c r="E131" t="s">
        <v>188</v>
      </c>
      <c r="F131">
        <v>16.858671999999999</v>
      </c>
      <c r="G131">
        <v>48.79945</v>
      </c>
      <c r="H131">
        <v>157.38</v>
      </c>
      <c r="I131" s="5">
        <v>12279.97</v>
      </c>
      <c r="J131" t="s">
        <v>84</v>
      </c>
      <c r="K131" t="s">
        <v>2</v>
      </c>
      <c r="L131" s="5">
        <v>12365.1</v>
      </c>
      <c r="M131">
        <v>16.858329999999999</v>
      </c>
      <c r="N131">
        <v>48.791670000000003</v>
      </c>
      <c r="O131" s="1">
        <v>33239</v>
      </c>
      <c r="P131" t="s">
        <v>4</v>
      </c>
      <c r="Q131">
        <v>8940</v>
      </c>
      <c r="R131" s="2">
        <v>42370</v>
      </c>
      <c r="S131" t="s">
        <v>5</v>
      </c>
      <c r="T131">
        <v>8477</v>
      </c>
      <c r="U131">
        <v>6</v>
      </c>
      <c r="V131">
        <v>1095</v>
      </c>
      <c r="W131">
        <v>1460</v>
      </c>
      <c r="X131" s="2">
        <v>42370</v>
      </c>
      <c r="Y131" t="s">
        <v>5</v>
      </c>
      <c r="Z131">
        <v>8477</v>
      </c>
      <c r="AA131">
        <v>0.43266004400000002</v>
      </c>
      <c r="AB131">
        <v>0.55834283399999995</v>
      </c>
      <c r="AC131">
        <v>1.305005679</v>
      </c>
      <c r="AD131">
        <v>0.816192739</v>
      </c>
      <c r="AE131" s="4">
        <f t="shared" si="4"/>
        <v>7.7875133386691503E-3</v>
      </c>
      <c r="AF131" s="3">
        <f t="shared" si="5"/>
        <v>1.0069324273593503</v>
      </c>
    </row>
    <row r="132" spans="1:32" x14ac:dyDescent="0.25">
      <c r="A132">
        <v>582</v>
      </c>
      <c r="B132">
        <v>16850</v>
      </c>
      <c r="C132" t="s">
        <v>199</v>
      </c>
      <c r="D132">
        <v>1026</v>
      </c>
      <c r="E132" t="s">
        <v>200</v>
      </c>
      <c r="F132">
        <v>23.825800000000001</v>
      </c>
      <c r="G132">
        <v>43.691899999999997</v>
      </c>
      <c r="H132">
        <v>26.32</v>
      </c>
      <c r="I132" s="5">
        <v>3112</v>
      </c>
      <c r="J132" t="s">
        <v>201</v>
      </c>
      <c r="K132" t="s">
        <v>2</v>
      </c>
      <c r="L132" s="5">
        <v>3180.4</v>
      </c>
      <c r="M132">
        <v>23.824999999999999</v>
      </c>
      <c r="N132">
        <v>43.691670000000002</v>
      </c>
      <c r="O132" s="1">
        <v>33270</v>
      </c>
      <c r="P132" t="s">
        <v>4</v>
      </c>
      <c r="Q132">
        <v>9235</v>
      </c>
      <c r="U132">
        <v>24</v>
      </c>
      <c r="V132">
        <v>1095</v>
      </c>
      <c r="W132">
        <v>1460</v>
      </c>
      <c r="X132" s="2">
        <v>33298</v>
      </c>
      <c r="Y132" s="2">
        <v>44562</v>
      </c>
      <c r="Z132">
        <v>9235</v>
      </c>
      <c r="AA132">
        <v>0.44331595699999998</v>
      </c>
      <c r="AB132">
        <v>0.50372898600000005</v>
      </c>
      <c r="AC132">
        <v>0.87979138199999996</v>
      </c>
      <c r="AD132">
        <v>0.77827473700000005</v>
      </c>
      <c r="AE132" s="4">
        <f t="shared" si="4"/>
        <v>8.3240615086646857E-4</v>
      </c>
      <c r="AF132" s="3">
        <f t="shared" si="5"/>
        <v>1.0219794344473008</v>
      </c>
    </row>
    <row r="133" spans="1:32" x14ac:dyDescent="0.25">
      <c r="A133">
        <v>583</v>
      </c>
      <c r="B133">
        <v>18700</v>
      </c>
      <c r="C133" t="s">
        <v>202</v>
      </c>
      <c r="D133">
        <v>1026</v>
      </c>
      <c r="E133" t="s">
        <v>200</v>
      </c>
      <c r="F133">
        <v>23.3598</v>
      </c>
      <c r="G133">
        <v>42.8292</v>
      </c>
      <c r="H133">
        <v>502.63</v>
      </c>
      <c r="I133" s="5">
        <v>3662</v>
      </c>
      <c r="J133" t="s">
        <v>203</v>
      </c>
      <c r="K133" t="s">
        <v>2</v>
      </c>
      <c r="L133" s="5">
        <v>3525.2</v>
      </c>
      <c r="M133">
        <v>23.358329999999999</v>
      </c>
      <c r="N133">
        <v>42.825000000000003</v>
      </c>
      <c r="O133" s="1">
        <v>42036</v>
      </c>
      <c r="P133" t="s">
        <v>4</v>
      </c>
      <c r="Q133">
        <v>2434</v>
      </c>
      <c r="U133">
        <v>24</v>
      </c>
      <c r="V133">
        <v>1095</v>
      </c>
      <c r="W133">
        <v>1460</v>
      </c>
      <c r="X133" s="2">
        <v>42036</v>
      </c>
      <c r="Y133" s="2">
        <v>44562</v>
      </c>
      <c r="Z133">
        <v>2435</v>
      </c>
      <c r="AA133">
        <v>0.71551356300000002</v>
      </c>
      <c r="AB133">
        <v>0.72329084700000001</v>
      </c>
      <c r="AC133">
        <v>0.96577741699999997</v>
      </c>
      <c r="AD133">
        <v>0.94348989100000002</v>
      </c>
      <c r="AE133" s="4">
        <f t="shared" si="4"/>
        <v>4.4498202210854505E-3</v>
      </c>
      <c r="AF133" s="3">
        <f t="shared" si="5"/>
        <v>1.0388063088619086</v>
      </c>
    </row>
    <row r="134" spans="1:32" x14ac:dyDescent="0.25">
      <c r="A134">
        <v>584</v>
      </c>
      <c r="B134">
        <v>18850</v>
      </c>
      <c r="C134" t="s">
        <v>204</v>
      </c>
      <c r="D134">
        <v>1026</v>
      </c>
      <c r="E134" t="s">
        <v>200</v>
      </c>
      <c r="F134">
        <v>24.358899999999998</v>
      </c>
      <c r="G134">
        <v>43.587800000000001</v>
      </c>
      <c r="H134">
        <v>31.2</v>
      </c>
      <c r="I134" s="5">
        <v>8366</v>
      </c>
      <c r="J134" t="s">
        <v>203</v>
      </c>
      <c r="K134" t="s">
        <v>2</v>
      </c>
      <c r="L134" s="5">
        <v>8324</v>
      </c>
      <c r="M134">
        <v>24.358329999999999</v>
      </c>
      <c r="N134">
        <v>43.591670000000001</v>
      </c>
      <c r="O134" s="1">
        <v>33270</v>
      </c>
      <c r="P134" t="s">
        <v>4</v>
      </c>
      <c r="Q134">
        <v>7413</v>
      </c>
      <c r="U134">
        <v>24</v>
      </c>
      <c r="V134">
        <v>1095</v>
      </c>
      <c r="W134">
        <v>1460</v>
      </c>
      <c r="X134" s="2">
        <v>33298</v>
      </c>
      <c r="Y134" s="2">
        <v>44562</v>
      </c>
      <c r="Z134">
        <v>7413</v>
      </c>
      <c r="AA134">
        <v>0.65484299300000004</v>
      </c>
      <c r="AB134">
        <v>0.66024945899999998</v>
      </c>
      <c r="AC134">
        <v>0.98897496399999996</v>
      </c>
      <c r="AD134">
        <v>1.0598446109999999</v>
      </c>
      <c r="AE134" s="4">
        <f t="shared" si="4"/>
        <v>3.9117515258504263E-3</v>
      </c>
      <c r="AF134" s="3">
        <f t="shared" si="5"/>
        <v>1.0050456511292647</v>
      </c>
    </row>
    <row r="135" spans="1:32" x14ac:dyDescent="0.25">
      <c r="A135">
        <v>585</v>
      </c>
      <c r="B135">
        <v>21800</v>
      </c>
      <c r="C135" t="s">
        <v>205</v>
      </c>
      <c r="D135">
        <v>1026</v>
      </c>
      <c r="E135" t="s">
        <v>200</v>
      </c>
      <c r="F135">
        <v>24.519200000000001</v>
      </c>
      <c r="G135">
        <v>43.4056</v>
      </c>
      <c r="H135">
        <v>58.24</v>
      </c>
      <c r="I135" s="5">
        <v>2236</v>
      </c>
      <c r="J135" t="s">
        <v>206</v>
      </c>
      <c r="K135" t="s">
        <v>2</v>
      </c>
      <c r="L135" s="5">
        <v>2364.3000000000002</v>
      </c>
      <c r="M135">
        <v>24.508330000000001</v>
      </c>
      <c r="N135">
        <v>43.391669999999998</v>
      </c>
      <c r="O135" s="1">
        <v>33270</v>
      </c>
      <c r="P135" t="s">
        <v>4</v>
      </c>
      <c r="Q135">
        <v>8181</v>
      </c>
      <c r="U135">
        <v>24</v>
      </c>
      <c r="V135">
        <v>1095</v>
      </c>
      <c r="W135">
        <v>1460</v>
      </c>
      <c r="X135" s="2">
        <v>33298</v>
      </c>
      <c r="Y135" s="2">
        <v>44562</v>
      </c>
      <c r="Z135">
        <v>8181</v>
      </c>
      <c r="AA135">
        <v>0.552182069</v>
      </c>
      <c r="AB135">
        <v>0.605837234</v>
      </c>
      <c r="AC135">
        <v>0.99351995800000004</v>
      </c>
      <c r="AD135">
        <v>0.78755089499999997</v>
      </c>
      <c r="AE135" s="4">
        <f t="shared" si="4"/>
        <v>1.7669233146915819E-2</v>
      </c>
      <c r="AF135" s="3">
        <f t="shared" si="5"/>
        <v>1.0573792486583184</v>
      </c>
    </row>
    <row r="136" spans="1:32" x14ac:dyDescent="0.25">
      <c r="A136">
        <v>586</v>
      </c>
      <c r="B136">
        <v>22700</v>
      </c>
      <c r="C136" t="s">
        <v>207</v>
      </c>
      <c r="D136">
        <v>1026</v>
      </c>
      <c r="E136" t="s">
        <v>200</v>
      </c>
      <c r="F136">
        <v>24.709700000000002</v>
      </c>
      <c r="G136">
        <v>42.917200000000001</v>
      </c>
      <c r="H136">
        <v>353.1</v>
      </c>
      <c r="I136" s="5">
        <v>458.1</v>
      </c>
      <c r="J136" t="s">
        <v>208</v>
      </c>
      <c r="K136" t="s">
        <v>2</v>
      </c>
      <c r="L136" s="5">
        <v>482</v>
      </c>
      <c r="M136">
        <v>24.70833</v>
      </c>
      <c r="N136">
        <v>42.924999999999997</v>
      </c>
      <c r="O136" s="1">
        <v>33270</v>
      </c>
      <c r="P136" t="s">
        <v>4</v>
      </c>
      <c r="Q136">
        <v>8187</v>
      </c>
      <c r="U136">
        <v>24</v>
      </c>
      <c r="V136">
        <v>1095</v>
      </c>
      <c r="W136">
        <v>1460</v>
      </c>
      <c r="X136" s="2">
        <v>33298</v>
      </c>
      <c r="Y136" s="2">
        <v>44562</v>
      </c>
      <c r="Z136">
        <v>8187</v>
      </c>
      <c r="AA136">
        <v>0.55556073500000003</v>
      </c>
      <c r="AB136">
        <v>0.57530137400000003</v>
      </c>
      <c r="AC136">
        <v>0.90420586599999997</v>
      </c>
      <c r="AD136">
        <v>0.91066455800000001</v>
      </c>
      <c r="AE136" s="4">
        <f t="shared" si="4"/>
        <v>7.9194002298117253E-3</v>
      </c>
      <c r="AF136" s="3">
        <f t="shared" si="5"/>
        <v>1.0521720148439204</v>
      </c>
    </row>
    <row r="137" spans="1:32" x14ac:dyDescent="0.25">
      <c r="A137">
        <v>587</v>
      </c>
      <c r="B137">
        <v>22800</v>
      </c>
      <c r="C137" t="s">
        <v>209</v>
      </c>
      <c r="D137">
        <v>1026</v>
      </c>
      <c r="E137" t="s">
        <v>200</v>
      </c>
      <c r="F137">
        <v>25.052800000000001</v>
      </c>
      <c r="G137">
        <v>43.455500000000001</v>
      </c>
      <c r="H137">
        <v>40.32</v>
      </c>
      <c r="I137" s="5">
        <v>2154</v>
      </c>
      <c r="J137" t="s">
        <v>208</v>
      </c>
      <c r="K137" t="s">
        <v>2</v>
      </c>
      <c r="L137" s="5">
        <v>2184.9</v>
      </c>
      <c r="M137">
        <v>25.058330000000002</v>
      </c>
      <c r="N137">
        <v>43.458329999999997</v>
      </c>
      <c r="O137" s="1">
        <v>33270</v>
      </c>
      <c r="P137" t="s">
        <v>4</v>
      </c>
      <c r="Q137">
        <v>8206</v>
      </c>
      <c r="U137">
        <v>24</v>
      </c>
      <c r="V137">
        <v>1095</v>
      </c>
      <c r="W137">
        <v>1460</v>
      </c>
      <c r="X137" s="2">
        <v>33298</v>
      </c>
      <c r="Y137" s="2">
        <v>44562</v>
      </c>
      <c r="Z137">
        <v>8206</v>
      </c>
      <c r="AA137">
        <v>0.65647369499999997</v>
      </c>
      <c r="AB137">
        <v>0.67615278199999995</v>
      </c>
      <c r="AC137">
        <v>1.079918167</v>
      </c>
      <c r="AD137">
        <v>0.9178636</v>
      </c>
      <c r="AE137" s="4">
        <f t="shared" si="4"/>
        <v>6.2120688985216176E-3</v>
      </c>
      <c r="AF137" s="3">
        <f t="shared" si="5"/>
        <v>1.0143454038997215</v>
      </c>
    </row>
    <row r="138" spans="1:32" x14ac:dyDescent="0.25">
      <c r="A138">
        <v>588</v>
      </c>
      <c r="B138">
        <v>23500</v>
      </c>
      <c r="C138" t="s">
        <v>210</v>
      </c>
      <c r="D138">
        <v>1026</v>
      </c>
      <c r="E138" t="s">
        <v>200</v>
      </c>
      <c r="F138">
        <v>25.108599999999999</v>
      </c>
      <c r="G138">
        <v>42.995800000000003</v>
      </c>
      <c r="H138">
        <v>196.24</v>
      </c>
      <c r="I138" s="5">
        <v>958</v>
      </c>
      <c r="J138" t="s">
        <v>211</v>
      </c>
      <c r="K138" t="s">
        <v>2</v>
      </c>
      <c r="L138" s="5">
        <v>998.2</v>
      </c>
      <c r="M138">
        <v>25.108329999999999</v>
      </c>
      <c r="N138">
        <v>42.991669999999999</v>
      </c>
      <c r="O138" s="1">
        <v>33270</v>
      </c>
      <c r="P138" t="s">
        <v>4</v>
      </c>
      <c r="Q138">
        <v>8169</v>
      </c>
      <c r="U138">
        <v>24</v>
      </c>
      <c r="V138">
        <v>1095</v>
      </c>
      <c r="W138">
        <v>1460</v>
      </c>
      <c r="X138" s="2">
        <v>33298</v>
      </c>
      <c r="Y138" s="2">
        <v>44562</v>
      </c>
      <c r="Z138">
        <v>8169</v>
      </c>
      <c r="AA138">
        <v>0.52737146899999998</v>
      </c>
      <c r="AB138">
        <v>0.55989463799999994</v>
      </c>
      <c r="AC138">
        <v>1.0879385070000001</v>
      </c>
      <c r="AD138">
        <v>0.85183854299999995</v>
      </c>
      <c r="AE138" s="4">
        <f t="shared" si="4"/>
        <v>4.1388162558912067E-3</v>
      </c>
      <c r="AF138" s="3">
        <f t="shared" si="5"/>
        <v>1.0419624217118999</v>
      </c>
    </row>
    <row r="139" spans="1:32" x14ac:dyDescent="0.25">
      <c r="A139">
        <v>589</v>
      </c>
      <c r="B139">
        <v>23850</v>
      </c>
      <c r="C139" t="s">
        <v>212</v>
      </c>
      <c r="D139">
        <v>1026</v>
      </c>
      <c r="E139" t="s">
        <v>200</v>
      </c>
      <c r="F139">
        <v>25.667200000000001</v>
      </c>
      <c r="G139">
        <v>43.380299999999998</v>
      </c>
      <c r="H139">
        <v>30.9</v>
      </c>
      <c r="I139" s="5">
        <v>6860</v>
      </c>
      <c r="J139" t="s">
        <v>213</v>
      </c>
      <c r="K139" t="s">
        <v>2</v>
      </c>
      <c r="L139" s="5">
        <v>6870.9</v>
      </c>
      <c r="M139">
        <v>25.675000000000001</v>
      </c>
      <c r="N139">
        <v>43.375</v>
      </c>
      <c r="O139" s="1">
        <v>33270</v>
      </c>
      <c r="P139" t="s">
        <v>4</v>
      </c>
      <c r="Q139">
        <v>7123</v>
      </c>
      <c r="U139">
        <v>24</v>
      </c>
      <c r="V139">
        <v>1095</v>
      </c>
      <c r="W139">
        <v>1460</v>
      </c>
      <c r="X139" s="2">
        <v>33298</v>
      </c>
      <c r="Y139" s="2">
        <v>44562</v>
      </c>
      <c r="Z139">
        <v>7123</v>
      </c>
      <c r="AA139">
        <v>0.423872476</v>
      </c>
      <c r="AB139">
        <v>0.42643090900000002</v>
      </c>
      <c r="AC139">
        <v>0.97744214900000004</v>
      </c>
      <c r="AD139">
        <v>1.049321033</v>
      </c>
      <c r="AE139" s="4">
        <f t="shared" si="4"/>
        <v>9.4302704096953429E-3</v>
      </c>
      <c r="AF139" s="3">
        <f t="shared" si="5"/>
        <v>1.0015889212827989</v>
      </c>
    </row>
    <row r="140" spans="1:32" x14ac:dyDescent="0.25">
      <c r="A140">
        <v>590</v>
      </c>
      <c r="B140">
        <v>23400</v>
      </c>
      <c r="C140" t="s">
        <v>214</v>
      </c>
      <c r="D140">
        <v>1026</v>
      </c>
      <c r="E140" t="s">
        <v>200</v>
      </c>
      <c r="F140">
        <v>25.905899999999999</v>
      </c>
      <c r="G140">
        <v>43.133000000000003</v>
      </c>
      <c r="H140">
        <v>62.02</v>
      </c>
      <c r="I140" s="5">
        <v>882</v>
      </c>
      <c r="J140" t="s">
        <v>215</v>
      </c>
      <c r="K140" t="s">
        <v>2</v>
      </c>
      <c r="L140" s="5">
        <v>901.7</v>
      </c>
      <c r="M140">
        <v>25.908329999999999</v>
      </c>
      <c r="N140">
        <v>43.125</v>
      </c>
      <c r="O140" s="1">
        <v>33270</v>
      </c>
      <c r="P140" t="s">
        <v>4</v>
      </c>
      <c r="Q140">
        <v>8168</v>
      </c>
      <c r="U140">
        <v>24</v>
      </c>
      <c r="V140">
        <v>1095</v>
      </c>
      <c r="W140">
        <v>1460</v>
      </c>
      <c r="X140" s="2">
        <v>33298</v>
      </c>
      <c r="Y140" s="2">
        <v>44562</v>
      </c>
      <c r="Z140">
        <v>8168</v>
      </c>
      <c r="AA140">
        <v>0.40272140699999998</v>
      </c>
      <c r="AB140">
        <v>0.46722589599999997</v>
      </c>
      <c r="AC140">
        <v>1.1221495699999999</v>
      </c>
      <c r="AD140">
        <v>0.75922426499999995</v>
      </c>
      <c r="AE140" s="4">
        <f t="shared" si="4"/>
        <v>8.3609150216973609E-3</v>
      </c>
      <c r="AF140" s="3">
        <f t="shared" si="5"/>
        <v>1.0223356009070295</v>
      </c>
    </row>
    <row r="141" spans="1:32" x14ac:dyDescent="0.25">
      <c r="A141">
        <v>591</v>
      </c>
      <c r="B141">
        <v>31550</v>
      </c>
      <c r="C141" t="s">
        <v>216</v>
      </c>
      <c r="D141">
        <v>1026</v>
      </c>
      <c r="E141" t="s">
        <v>200</v>
      </c>
      <c r="F141">
        <v>25.945799999999998</v>
      </c>
      <c r="G141">
        <v>43.552900000000001</v>
      </c>
      <c r="H141">
        <v>92.81</v>
      </c>
      <c r="I141" s="5">
        <v>1383</v>
      </c>
      <c r="J141" t="s">
        <v>217</v>
      </c>
      <c r="K141" t="s">
        <v>2</v>
      </c>
      <c r="L141" s="5">
        <v>1410.6</v>
      </c>
      <c r="M141">
        <v>25.941669999999998</v>
      </c>
      <c r="N141">
        <v>43.558329999999998</v>
      </c>
      <c r="O141" s="1">
        <v>42036</v>
      </c>
      <c r="P141" t="s">
        <v>4</v>
      </c>
      <c r="Q141">
        <v>2414</v>
      </c>
      <c r="U141">
        <v>24</v>
      </c>
      <c r="V141">
        <v>1095</v>
      </c>
      <c r="W141">
        <v>1460</v>
      </c>
      <c r="X141" s="2">
        <v>42036</v>
      </c>
      <c r="Y141" s="2">
        <v>44562</v>
      </c>
      <c r="Z141">
        <v>2415</v>
      </c>
      <c r="AA141">
        <v>0.754503221</v>
      </c>
      <c r="AB141">
        <v>0.83466429099999995</v>
      </c>
      <c r="AC141">
        <v>0.86352865300000003</v>
      </c>
      <c r="AD141">
        <v>1.1196174860000001</v>
      </c>
      <c r="AE141" s="4">
        <f t="shared" si="4"/>
        <v>6.8221550847196713E-3</v>
      </c>
      <c r="AF141" s="3">
        <f t="shared" si="5"/>
        <v>1.0199566160520608</v>
      </c>
    </row>
    <row r="142" spans="1:32" x14ac:dyDescent="0.25">
      <c r="A142">
        <v>657</v>
      </c>
      <c r="B142">
        <v>444507</v>
      </c>
      <c r="C142" t="s">
        <v>219</v>
      </c>
      <c r="D142">
        <v>1017</v>
      </c>
      <c r="E142" t="s">
        <v>218</v>
      </c>
      <c r="F142">
        <v>22.420100000000001</v>
      </c>
      <c r="G142">
        <v>47.762999999999998</v>
      </c>
      <c r="H142" t="s">
        <v>3</v>
      </c>
      <c r="I142" s="5">
        <v>1974</v>
      </c>
      <c r="J142" t="s">
        <v>220</v>
      </c>
      <c r="K142" t="s">
        <v>2</v>
      </c>
      <c r="L142" s="5">
        <v>1963.6</v>
      </c>
      <c r="M142">
        <v>22.425000000000001</v>
      </c>
      <c r="N142">
        <v>47.758330000000001</v>
      </c>
      <c r="O142" s="1">
        <v>33270</v>
      </c>
      <c r="P142" t="s">
        <v>4</v>
      </c>
      <c r="Q142">
        <v>4259</v>
      </c>
      <c r="R142" s="2">
        <v>42005</v>
      </c>
      <c r="S142" s="2">
        <v>43831</v>
      </c>
      <c r="T142">
        <v>7224</v>
      </c>
      <c r="U142">
        <v>6</v>
      </c>
      <c r="V142">
        <v>1095</v>
      </c>
      <c r="W142">
        <v>1460</v>
      </c>
      <c r="X142" s="2">
        <v>42005</v>
      </c>
      <c r="Y142" s="2">
        <v>43831</v>
      </c>
      <c r="Z142">
        <v>7224</v>
      </c>
      <c r="AA142">
        <v>0.64039763800000005</v>
      </c>
      <c r="AB142">
        <v>0.66140347399999999</v>
      </c>
      <c r="AC142">
        <v>1.0170014979999999</v>
      </c>
      <c r="AD142">
        <v>0.88009503600000005</v>
      </c>
      <c r="AE142" s="4">
        <f t="shared" si="4"/>
        <v>6.7689659476146873E-3</v>
      </c>
      <c r="AF142" s="3">
        <f t="shared" si="5"/>
        <v>1.0052963943776736</v>
      </c>
    </row>
    <row r="143" spans="1:32" x14ac:dyDescent="0.25">
      <c r="A143">
        <v>660</v>
      </c>
      <c r="B143">
        <v>444361</v>
      </c>
      <c r="C143" t="s">
        <v>222</v>
      </c>
      <c r="D143">
        <v>1017</v>
      </c>
      <c r="E143" t="s">
        <v>218</v>
      </c>
      <c r="F143">
        <v>21.1419</v>
      </c>
      <c r="G143">
        <v>46.785600000000002</v>
      </c>
      <c r="H143" t="s">
        <v>3</v>
      </c>
      <c r="I143" s="5">
        <v>9011</v>
      </c>
      <c r="J143" t="s">
        <v>223</v>
      </c>
      <c r="K143" t="s">
        <v>2</v>
      </c>
      <c r="L143" s="5">
        <v>10758.9</v>
      </c>
      <c r="M143">
        <v>21.093599999999999</v>
      </c>
      <c r="N143">
        <v>46.8596</v>
      </c>
      <c r="O143" s="1">
        <v>42036</v>
      </c>
      <c r="P143" t="s">
        <v>4</v>
      </c>
      <c r="Q143">
        <v>2442</v>
      </c>
      <c r="R143" s="2">
        <v>42736.25</v>
      </c>
      <c r="S143" s="2">
        <v>43831</v>
      </c>
      <c r="T143">
        <v>3643</v>
      </c>
      <c r="U143">
        <v>24</v>
      </c>
      <c r="V143">
        <v>1095</v>
      </c>
      <c r="W143">
        <v>1460</v>
      </c>
      <c r="X143" s="2">
        <v>42036</v>
      </c>
      <c r="Y143" s="2">
        <v>44562</v>
      </c>
      <c r="Z143">
        <v>2443</v>
      </c>
      <c r="AA143">
        <v>0.79764155699999995</v>
      </c>
      <c r="AB143">
        <v>0.80903589399999998</v>
      </c>
      <c r="AC143">
        <v>1.056799925</v>
      </c>
      <c r="AD143">
        <v>0.96456812000000003</v>
      </c>
      <c r="AE143" s="4">
        <f t="shared" si="4"/>
        <v>8.8367924044869484E-2</v>
      </c>
      <c r="AF143" s="3">
        <f t="shared" si="5"/>
        <v>1.1939740317389858</v>
      </c>
    </row>
    <row r="144" spans="1:32" x14ac:dyDescent="0.25">
      <c r="A144">
        <v>663</v>
      </c>
      <c r="B144">
        <v>444382</v>
      </c>
      <c r="C144" t="s">
        <v>225</v>
      </c>
      <c r="D144">
        <v>1017</v>
      </c>
      <c r="E144" t="s">
        <v>218</v>
      </c>
      <c r="F144">
        <v>21.539400000000001</v>
      </c>
      <c r="G144">
        <v>47.207700000000003</v>
      </c>
      <c r="H144" t="s">
        <v>3</v>
      </c>
      <c r="I144" s="5">
        <v>3712</v>
      </c>
      <c r="J144" t="s">
        <v>226</v>
      </c>
      <c r="K144" t="s">
        <v>2</v>
      </c>
      <c r="L144" s="5">
        <v>3746.2</v>
      </c>
      <c r="M144">
        <v>21.54167</v>
      </c>
      <c r="N144">
        <v>47.208329999999997</v>
      </c>
      <c r="O144" s="1">
        <v>42036</v>
      </c>
      <c r="P144" t="s">
        <v>4</v>
      </c>
      <c r="Q144">
        <v>2443</v>
      </c>
      <c r="R144" s="2">
        <v>42736</v>
      </c>
      <c r="S144" s="2">
        <v>43831</v>
      </c>
      <c r="T144">
        <v>4369</v>
      </c>
      <c r="U144">
        <v>24</v>
      </c>
      <c r="V144">
        <v>1095</v>
      </c>
      <c r="W144">
        <v>1460</v>
      </c>
      <c r="X144" s="2">
        <v>42036</v>
      </c>
      <c r="Y144" s="2">
        <v>44562</v>
      </c>
      <c r="Z144">
        <v>2444</v>
      </c>
      <c r="AA144">
        <v>0.61535086000000006</v>
      </c>
      <c r="AB144">
        <v>0.63677958700000004</v>
      </c>
      <c r="AC144">
        <v>1.1097272279999999</v>
      </c>
      <c r="AD144">
        <v>1.063133412</v>
      </c>
      <c r="AE144" s="4">
        <f t="shared" si="4"/>
        <v>2.355801349857258E-3</v>
      </c>
      <c r="AF144" s="3">
        <f t="shared" si="5"/>
        <v>1.0092133620689654</v>
      </c>
    </row>
    <row r="145" spans="1:32" x14ac:dyDescent="0.25">
      <c r="A145">
        <v>664</v>
      </c>
      <c r="B145">
        <v>442027</v>
      </c>
      <c r="C145" t="s">
        <v>227</v>
      </c>
      <c r="D145">
        <v>1017</v>
      </c>
      <c r="E145" t="s">
        <v>218</v>
      </c>
      <c r="F145">
        <v>19.048300000000001</v>
      </c>
      <c r="G145">
        <v>47.494900000000001</v>
      </c>
      <c r="H145" t="s">
        <v>3</v>
      </c>
      <c r="I145" s="5">
        <v>184893</v>
      </c>
      <c r="J145" t="s">
        <v>2</v>
      </c>
      <c r="K145" t="s">
        <v>2</v>
      </c>
      <c r="L145" s="5">
        <v>184823.8</v>
      </c>
      <c r="M145">
        <v>19.04167</v>
      </c>
      <c r="N145">
        <v>47.491669999999999</v>
      </c>
      <c r="O145" s="1">
        <v>42005</v>
      </c>
      <c r="P145" t="s">
        <v>4</v>
      </c>
      <c r="Q145">
        <v>2442</v>
      </c>
      <c r="R145" s="2">
        <v>42005</v>
      </c>
      <c r="S145" s="2">
        <v>43831</v>
      </c>
      <c r="T145">
        <v>5812</v>
      </c>
      <c r="U145">
        <v>6</v>
      </c>
      <c r="V145">
        <v>1095</v>
      </c>
      <c r="W145">
        <v>1280</v>
      </c>
      <c r="X145" s="2">
        <v>42005</v>
      </c>
      <c r="Y145" s="2">
        <v>43831</v>
      </c>
      <c r="Z145">
        <v>5812</v>
      </c>
      <c r="AA145">
        <v>0.83666785799999999</v>
      </c>
      <c r="AB145">
        <v>0.85660849699999997</v>
      </c>
      <c r="AC145">
        <v>1.062098875</v>
      </c>
      <c r="AD145">
        <v>1.047539405</v>
      </c>
      <c r="AE145" s="4">
        <f t="shared" si="4"/>
        <v>7.3749440675865367E-3</v>
      </c>
      <c r="AF145" s="3">
        <f t="shared" si="5"/>
        <v>1.0003744106549048</v>
      </c>
    </row>
    <row r="146" spans="1:32" x14ac:dyDescent="0.25">
      <c r="A146">
        <v>665</v>
      </c>
      <c r="B146">
        <v>444244</v>
      </c>
      <c r="C146" t="s">
        <v>228</v>
      </c>
      <c r="D146">
        <v>1017</v>
      </c>
      <c r="E146" t="s">
        <v>218</v>
      </c>
      <c r="F146">
        <v>22.692399999999999</v>
      </c>
      <c r="G146">
        <v>47.841000000000001</v>
      </c>
      <c r="H146" t="s">
        <v>3</v>
      </c>
      <c r="I146" s="5">
        <v>15283</v>
      </c>
      <c r="J146" t="s">
        <v>229</v>
      </c>
      <c r="K146" t="s">
        <v>2</v>
      </c>
      <c r="L146" s="5">
        <v>15325.5</v>
      </c>
      <c r="M146">
        <v>22.691669999999998</v>
      </c>
      <c r="N146">
        <v>47.841670000000001</v>
      </c>
      <c r="O146" t="s">
        <v>230</v>
      </c>
      <c r="P146" t="s">
        <v>4</v>
      </c>
      <c r="Q146">
        <v>2523</v>
      </c>
      <c r="R146" s="2">
        <v>42005</v>
      </c>
      <c r="S146" s="2">
        <v>43831</v>
      </c>
      <c r="T146">
        <v>6071</v>
      </c>
      <c r="U146">
        <v>6</v>
      </c>
      <c r="V146">
        <v>1095</v>
      </c>
      <c r="W146">
        <v>1460</v>
      </c>
      <c r="X146" s="2">
        <v>42005</v>
      </c>
      <c r="Y146" s="2">
        <v>43831</v>
      </c>
      <c r="Z146">
        <v>6071</v>
      </c>
      <c r="AA146">
        <v>0.79905731199999996</v>
      </c>
      <c r="AB146">
        <v>0.81501559599999995</v>
      </c>
      <c r="AC146">
        <v>0.92605366</v>
      </c>
      <c r="AD146">
        <v>0.97371934800000004</v>
      </c>
      <c r="AE146" s="4">
        <f t="shared" si="4"/>
        <v>9.9085821387344961E-4</v>
      </c>
      <c r="AF146" s="3">
        <f t="shared" si="5"/>
        <v>1.0027808676307008</v>
      </c>
    </row>
    <row r="147" spans="1:32" x14ac:dyDescent="0.25">
      <c r="A147">
        <v>667</v>
      </c>
      <c r="B147">
        <v>442540</v>
      </c>
      <c r="C147" t="s">
        <v>231</v>
      </c>
      <c r="D147">
        <v>1017</v>
      </c>
      <c r="E147" t="s">
        <v>218</v>
      </c>
      <c r="F147">
        <v>18.895700000000001</v>
      </c>
      <c r="G147">
        <v>46.422699999999999</v>
      </c>
      <c r="H147" t="s">
        <v>3</v>
      </c>
      <c r="I147" s="5">
        <v>189538</v>
      </c>
      <c r="J147" t="s">
        <v>2</v>
      </c>
      <c r="K147" t="s">
        <v>2</v>
      </c>
      <c r="L147" s="5">
        <v>188655.4</v>
      </c>
      <c r="M147">
        <v>18.891670000000001</v>
      </c>
      <c r="N147">
        <v>46.424999999999997</v>
      </c>
      <c r="O147" s="1">
        <v>42005</v>
      </c>
      <c r="P147" t="s">
        <v>4</v>
      </c>
      <c r="Q147">
        <v>2444</v>
      </c>
      <c r="R147" s="2">
        <v>42005</v>
      </c>
      <c r="S147" s="2">
        <v>43831</v>
      </c>
      <c r="T147">
        <v>7042</v>
      </c>
      <c r="U147">
        <v>6</v>
      </c>
      <c r="V147">
        <v>1095</v>
      </c>
      <c r="W147">
        <v>1460</v>
      </c>
      <c r="X147" s="2">
        <v>42005</v>
      </c>
      <c r="Y147" s="2">
        <v>43831</v>
      </c>
      <c r="Z147">
        <v>7042</v>
      </c>
      <c r="AA147">
        <v>0.843055785</v>
      </c>
      <c r="AB147">
        <v>0.85193060600000003</v>
      </c>
      <c r="AC147">
        <v>1.033773472</v>
      </c>
      <c r="AD147">
        <v>1.0395764279999999</v>
      </c>
      <c r="AE147" s="4">
        <f t="shared" si="4"/>
        <v>4.6401400840915671E-3</v>
      </c>
      <c r="AF147" s="3">
        <f t="shared" si="5"/>
        <v>1.0046783712525589</v>
      </c>
    </row>
    <row r="148" spans="1:32" x14ac:dyDescent="0.25">
      <c r="A148">
        <v>670</v>
      </c>
      <c r="B148">
        <v>444282</v>
      </c>
      <c r="C148" t="s">
        <v>232</v>
      </c>
      <c r="D148">
        <v>1017</v>
      </c>
      <c r="E148" t="s">
        <v>218</v>
      </c>
      <c r="F148">
        <v>21.692</v>
      </c>
      <c r="G148">
        <v>48.3566</v>
      </c>
      <c r="H148" t="s">
        <v>3</v>
      </c>
      <c r="I148" s="5">
        <v>12886</v>
      </c>
      <c r="J148" t="s">
        <v>156</v>
      </c>
      <c r="K148" t="s">
        <v>2</v>
      </c>
      <c r="L148" s="5">
        <v>12852.6</v>
      </c>
      <c r="M148">
        <v>21.691669999999998</v>
      </c>
      <c r="N148">
        <v>48.358330000000002</v>
      </c>
      <c r="O148" s="1">
        <v>42005</v>
      </c>
      <c r="P148" t="s">
        <v>4</v>
      </c>
      <c r="Q148">
        <v>2430</v>
      </c>
      <c r="R148" s="2">
        <v>42005</v>
      </c>
      <c r="S148" s="2">
        <v>43831</v>
      </c>
      <c r="T148">
        <v>6087</v>
      </c>
      <c r="U148">
        <v>6</v>
      </c>
      <c r="V148">
        <v>1095</v>
      </c>
      <c r="W148">
        <v>1460</v>
      </c>
      <c r="X148" s="2">
        <v>42005</v>
      </c>
      <c r="Y148" s="2">
        <v>43831</v>
      </c>
      <c r="Z148">
        <v>6087</v>
      </c>
      <c r="AA148">
        <v>0.65138086799999995</v>
      </c>
      <c r="AB148">
        <v>0.66207648399999997</v>
      </c>
      <c r="AC148">
        <v>1.036139369</v>
      </c>
      <c r="AD148">
        <v>0.92230223499999997</v>
      </c>
      <c r="AE148" s="4">
        <f t="shared" si="4"/>
        <v>1.7611927776390863E-3</v>
      </c>
      <c r="AF148" s="3">
        <f t="shared" si="5"/>
        <v>1.0025986959836919</v>
      </c>
    </row>
    <row r="149" spans="1:32" x14ac:dyDescent="0.25">
      <c r="A149">
        <v>671</v>
      </c>
      <c r="B149">
        <v>444371</v>
      </c>
      <c r="C149" t="s">
        <v>233</v>
      </c>
      <c r="D149">
        <v>1017</v>
      </c>
      <c r="E149" t="s">
        <v>218</v>
      </c>
      <c r="F149">
        <v>20.8443</v>
      </c>
      <c r="G149">
        <v>46.944899999999997</v>
      </c>
      <c r="H149" t="s">
        <v>3</v>
      </c>
      <c r="I149" s="5">
        <v>19715</v>
      </c>
      <c r="J149" t="s">
        <v>224</v>
      </c>
      <c r="K149" t="s">
        <v>2</v>
      </c>
      <c r="L149" s="5">
        <v>14980.2</v>
      </c>
      <c r="M149">
        <v>20.841670000000001</v>
      </c>
      <c r="N149">
        <v>46.941670000000002</v>
      </c>
      <c r="O149" s="1">
        <v>42036</v>
      </c>
      <c r="P149" t="s">
        <v>4</v>
      </c>
      <c r="Q149">
        <v>2442</v>
      </c>
      <c r="R149" s="2">
        <v>42736.25</v>
      </c>
      <c r="S149" s="2">
        <v>43831</v>
      </c>
      <c r="T149">
        <v>3644</v>
      </c>
      <c r="U149">
        <v>24</v>
      </c>
      <c r="V149">
        <v>1095</v>
      </c>
      <c r="W149">
        <v>1460</v>
      </c>
      <c r="X149" s="2">
        <v>42036</v>
      </c>
      <c r="Y149" s="2">
        <v>44562</v>
      </c>
      <c r="Z149">
        <v>2443</v>
      </c>
      <c r="AA149">
        <v>0.68871139299999995</v>
      </c>
      <c r="AB149">
        <v>0.71468485999999998</v>
      </c>
      <c r="AC149">
        <v>1.1091627639999999</v>
      </c>
      <c r="AD149">
        <v>0.94017225599999998</v>
      </c>
      <c r="AE149" s="4">
        <f t="shared" si="4"/>
        <v>4.1653091121748647E-3</v>
      </c>
      <c r="AF149" s="3">
        <f t="shared" si="5"/>
        <v>1.3160705464546534</v>
      </c>
    </row>
    <row r="150" spans="1:32" x14ac:dyDescent="0.25">
      <c r="A150">
        <v>674</v>
      </c>
      <c r="B150">
        <v>444543</v>
      </c>
      <c r="C150" t="s">
        <v>235</v>
      </c>
      <c r="D150">
        <v>1017</v>
      </c>
      <c r="E150" t="s">
        <v>218</v>
      </c>
      <c r="F150">
        <v>19.682600000000001</v>
      </c>
      <c r="G150">
        <v>47.661999999999999</v>
      </c>
      <c r="H150" t="s">
        <v>3</v>
      </c>
      <c r="I150" s="5">
        <v>1222</v>
      </c>
      <c r="J150" t="s">
        <v>236</v>
      </c>
      <c r="K150" t="s">
        <v>2</v>
      </c>
      <c r="L150" s="5">
        <v>1221.4000000000001</v>
      </c>
      <c r="M150">
        <v>19.691669999999998</v>
      </c>
      <c r="N150">
        <v>47.658329999999999</v>
      </c>
      <c r="O150" s="1">
        <v>42036</v>
      </c>
      <c r="P150" t="s">
        <v>4</v>
      </c>
      <c r="Q150">
        <v>2433</v>
      </c>
      <c r="R150" s="2">
        <v>42005.25</v>
      </c>
      <c r="S150" t="s">
        <v>237</v>
      </c>
      <c r="T150">
        <v>5412</v>
      </c>
      <c r="U150">
        <v>24</v>
      </c>
      <c r="V150">
        <v>1095</v>
      </c>
      <c r="W150">
        <v>1460</v>
      </c>
      <c r="X150" s="2">
        <v>42036</v>
      </c>
      <c r="Y150" s="2">
        <v>44562</v>
      </c>
      <c r="Z150">
        <v>2434</v>
      </c>
      <c r="AA150">
        <v>0.61518254900000002</v>
      </c>
      <c r="AB150">
        <v>0.65464083699999998</v>
      </c>
      <c r="AC150">
        <v>1.0980163839999999</v>
      </c>
      <c r="AD150">
        <v>1.1385796100000001</v>
      </c>
      <c r="AE150" s="4">
        <f t="shared" si="4"/>
        <v>9.7843650790409142E-3</v>
      </c>
      <c r="AF150" s="3">
        <f t="shared" si="5"/>
        <v>1.0004912395611592</v>
      </c>
    </row>
    <row r="151" spans="1:32" x14ac:dyDescent="0.25">
      <c r="A151">
        <v>675</v>
      </c>
      <c r="B151">
        <v>444322</v>
      </c>
      <c r="C151" t="s">
        <v>238</v>
      </c>
      <c r="D151">
        <v>1017</v>
      </c>
      <c r="E151" t="s">
        <v>218</v>
      </c>
      <c r="F151">
        <v>21.2285</v>
      </c>
      <c r="G151">
        <v>48.497500000000002</v>
      </c>
      <c r="H151" t="s">
        <v>3</v>
      </c>
      <c r="I151" s="5">
        <v>4515</v>
      </c>
      <c r="J151" t="s">
        <v>148</v>
      </c>
      <c r="K151" t="s">
        <v>2</v>
      </c>
      <c r="L151" s="5">
        <v>4496.7</v>
      </c>
      <c r="M151">
        <v>21.225000000000001</v>
      </c>
      <c r="N151">
        <v>48.491669999999999</v>
      </c>
      <c r="O151" s="1">
        <v>42005</v>
      </c>
      <c r="P151" t="s">
        <v>4</v>
      </c>
      <c r="Q151">
        <v>2129</v>
      </c>
      <c r="R151" s="2">
        <v>42005</v>
      </c>
      <c r="S151" s="2">
        <v>43831</v>
      </c>
      <c r="T151">
        <v>5602</v>
      </c>
      <c r="U151">
        <v>24</v>
      </c>
      <c r="V151">
        <v>1095</v>
      </c>
      <c r="W151">
        <v>1460</v>
      </c>
      <c r="X151" s="2">
        <v>42005</v>
      </c>
      <c r="Y151" s="2">
        <v>44562</v>
      </c>
      <c r="Z151">
        <v>2130</v>
      </c>
      <c r="AA151">
        <v>0.72033230299999995</v>
      </c>
      <c r="AB151">
        <v>0.72832589599999997</v>
      </c>
      <c r="AC151">
        <v>1.0590522929999999</v>
      </c>
      <c r="AD151">
        <v>1.030331968</v>
      </c>
      <c r="AE151" s="4">
        <f t="shared" si="4"/>
        <v>6.7999191171681525E-3</v>
      </c>
      <c r="AF151" s="3">
        <f t="shared" si="5"/>
        <v>1.0040696510774569</v>
      </c>
    </row>
    <row r="152" spans="1:32" x14ac:dyDescent="0.25">
      <c r="A152">
        <v>676</v>
      </c>
      <c r="B152">
        <v>442626</v>
      </c>
      <c r="C152" t="s">
        <v>239</v>
      </c>
      <c r="D152">
        <v>1017</v>
      </c>
      <c r="E152" t="s">
        <v>218</v>
      </c>
      <c r="F152">
        <v>19.606000000000002</v>
      </c>
      <c r="G152">
        <v>48.236199999999997</v>
      </c>
      <c r="H152" t="s">
        <v>3</v>
      </c>
      <c r="I152" s="5">
        <v>1123</v>
      </c>
      <c r="J152" t="s">
        <v>240</v>
      </c>
      <c r="K152" t="s">
        <v>2</v>
      </c>
      <c r="L152" s="5">
        <v>1205.5999999999999</v>
      </c>
      <c r="M152">
        <v>19.608329999999999</v>
      </c>
      <c r="N152">
        <v>48.241669999999999</v>
      </c>
      <c r="O152" s="1">
        <v>42005</v>
      </c>
      <c r="P152" t="s">
        <v>4</v>
      </c>
      <c r="Q152">
        <v>2443</v>
      </c>
      <c r="R152" s="2">
        <v>42005</v>
      </c>
      <c r="S152" s="2">
        <v>43831</v>
      </c>
      <c r="T152">
        <v>5574</v>
      </c>
      <c r="U152">
        <v>24</v>
      </c>
      <c r="V152">
        <v>1095</v>
      </c>
      <c r="W152">
        <v>1460</v>
      </c>
      <c r="X152" s="2">
        <v>42005</v>
      </c>
      <c r="Y152" s="2">
        <v>44562</v>
      </c>
      <c r="Z152">
        <v>2444</v>
      </c>
      <c r="AA152">
        <v>0.677686923</v>
      </c>
      <c r="AB152">
        <v>0.67819733000000004</v>
      </c>
      <c r="AC152">
        <v>0.99792640399999999</v>
      </c>
      <c r="AD152">
        <v>0.98198718500000004</v>
      </c>
      <c r="AE152" s="4">
        <f t="shared" si="4"/>
        <v>5.945569779256984E-3</v>
      </c>
      <c r="AF152" s="3">
        <f t="shared" si="5"/>
        <v>1.0735529830810329</v>
      </c>
    </row>
    <row r="153" spans="1:32" x14ac:dyDescent="0.25">
      <c r="A153">
        <v>677</v>
      </c>
      <c r="B153">
        <v>444548</v>
      </c>
      <c r="C153" t="s">
        <v>241</v>
      </c>
      <c r="D153">
        <v>1017</v>
      </c>
      <c r="E153" t="s">
        <v>218</v>
      </c>
      <c r="F153">
        <v>19.9938</v>
      </c>
      <c r="G153">
        <v>47.483800000000002</v>
      </c>
      <c r="H153" t="s">
        <v>3</v>
      </c>
      <c r="I153" s="5">
        <v>4207</v>
      </c>
      <c r="J153" t="s">
        <v>236</v>
      </c>
      <c r="K153" t="s">
        <v>2</v>
      </c>
      <c r="L153" s="5">
        <v>3973.7</v>
      </c>
      <c r="M153">
        <v>19.991669999999999</v>
      </c>
      <c r="N153">
        <v>47.491669999999999</v>
      </c>
      <c r="O153" s="1">
        <v>33270</v>
      </c>
      <c r="P153" t="s">
        <v>4</v>
      </c>
      <c r="Q153">
        <v>5339</v>
      </c>
      <c r="R153" s="2">
        <v>42005.5</v>
      </c>
      <c r="S153" s="2">
        <v>43831</v>
      </c>
      <c r="T153">
        <v>6868</v>
      </c>
      <c r="U153">
        <v>6</v>
      </c>
      <c r="V153">
        <v>1095</v>
      </c>
      <c r="W153">
        <v>1460</v>
      </c>
      <c r="X153" s="2">
        <v>42005.5</v>
      </c>
      <c r="Y153" s="2">
        <v>43831</v>
      </c>
      <c r="Z153">
        <v>6868</v>
      </c>
      <c r="AA153">
        <v>0.58317309299999998</v>
      </c>
      <c r="AB153">
        <v>0.613602078</v>
      </c>
      <c r="AC153">
        <v>1.150179708</v>
      </c>
      <c r="AD153">
        <v>1.0434438909999999</v>
      </c>
      <c r="AE153" s="4">
        <f t="shared" si="4"/>
        <v>8.1531466318199089E-3</v>
      </c>
      <c r="AF153" s="3">
        <f t="shared" si="5"/>
        <v>1.0587110249893048</v>
      </c>
    </row>
    <row r="154" spans="1:32" x14ac:dyDescent="0.25">
      <c r="A154">
        <v>678</v>
      </c>
      <c r="B154">
        <v>444537</v>
      </c>
      <c r="C154" t="s">
        <v>242</v>
      </c>
      <c r="D154">
        <v>1017</v>
      </c>
      <c r="E154" t="s">
        <v>218</v>
      </c>
      <c r="F154">
        <v>20.516500000000001</v>
      </c>
      <c r="G154">
        <v>47.492699999999999</v>
      </c>
      <c r="H154" t="s">
        <v>3</v>
      </c>
      <c r="I154" s="5">
        <v>65670</v>
      </c>
      <c r="J154" t="s">
        <v>128</v>
      </c>
      <c r="K154" t="s">
        <v>2</v>
      </c>
      <c r="L154" s="5">
        <v>65452.4</v>
      </c>
      <c r="M154">
        <v>20.54167</v>
      </c>
      <c r="N154">
        <v>47.508330000000001</v>
      </c>
      <c r="O154" s="1">
        <v>42005</v>
      </c>
      <c r="P154" t="s">
        <v>4</v>
      </c>
      <c r="Q154">
        <v>2442</v>
      </c>
      <c r="R154" s="2">
        <v>42005</v>
      </c>
      <c r="S154" s="2">
        <v>43831</v>
      </c>
      <c r="T154">
        <v>6062</v>
      </c>
      <c r="U154">
        <v>6</v>
      </c>
      <c r="V154">
        <v>1095</v>
      </c>
      <c r="W154">
        <v>1460</v>
      </c>
      <c r="X154" s="2">
        <v>42005</v>
      </c>
      <c r="Y154" s="2">
        <v>43831</v>
      </c>
      <c r="Z154">
        <v>6062</v>
      </c>
      <c r="AA154">
        <v>0.64036450099999997</v>
      </c>
      <c r="AB154">
        <v>0.72211334000000005</v>
      </c>
      <c r="AC154">
        <v>1.1141288579999999</v>
      </c>
      <c r="AD154">
        <v>0.80228480099999999</v>
      </c>
      <c r="AE154" s="4">
        <f t="shared" si="4"/>
        <v>2.9628125151619226E-2</v>
      </c>
      <c r="AF154" s="3">
        <f t="shared" si="5"/>
        <v>1.0033245534159174</v>
      </c>
    </row>
    <row r="155" spans="1:32" x14ac:dyDescent="0.25">
      <c r="A155">
        <v>682</v>
      </c>
      <c r="B155">
        <v>444333</v>
      </c>
      <c r="C155" t="s">
        <v>243</v>
      </c>
      <c r="D155">
        <v>1017</v>
      </c>
      <c r="E155" t="s">
        <v>218</v>
      </c>
      <c r="F155">
        <v>21.6081</v>
      </c>
      <c r="G155">
        <v>47.011600000000001</v>
      </c>
      <c r="H155" t="s">
        <v>3</v>
      </c>
      <c r="I155" s="5">
        <v>2489</v>
      </c>
      <c r="J155" t="s">
        <v>554</v>
      </c>
      <c r="K155" t="s">
        <v>2</v>
      </c>
      <c r="L155" s="5">
        <v>2836.3</v>
      </c>
      <c r="M155">
        <v>21.608329999999999</v>
      </c>
      <c r="N155">
        <v>47.008330000000001</v>
      </c>
      <c r="O155" s="1">
        <v>42036</v>
      </c>
      <c r="P155" t="s">
        <v>4</v>
      </c>
      <c r="Q155">
        <v>2270</v>
      </c>
      <c r="R155" s="2">
        <v>42005.25</v>
      </c>
      <c r="S155" s="2">
        <v>43831</v>
      </c>
      <c r="T155">
        <v>6070</v>
      </c>
      <c r="U155">
        <v>6</v>
      </c>
      <c r="V155">
        <v>1095</v>
      </c>
      <c r="W155">
        <v>1460</v>
      </c>
      <c r="X155" s="2">
        <v>42005.25</v>
      </c>
      <c r="Y155" s="2">
        <v>43831</v>
      </c>
      <c r="Z155">
        <v>6070</v>
      </c>
      <c r="AA155">
        <v>0.12073914299999999</v>
      </c>
      <c r="AB155">
        <v>0.49585495200000002</v>
      </c>
      <c r="AC155">
        <v>1.70642874</v>
      </c>
      <c r="AD155">
        <v>0.85894731400000002</v>
      </c>
      <c r="AE155" s="4">
        <f t="shared" si="4"/>
        <v>3.2780787055839374E-3</v>
      </c>
      <c r="AF155" s="3">
        <f t="shared" si="5"/>
        <v>1.13953394937726</v>
      </c>
    </row>
    <row r="156" spans="1:32" x14ac:dyDescent="0.25">
      <c r="A156">
        <v>684</v>
      </c>
      <c r="B156">
        <v>444372</v>
      </c>
      <c r="C156" t="s">
        <v>244</v>
      </c>
      <c r="D156">
        <v>1017</v>
      </c>
      <c r="E156" t="s">
        <v>218</v>
      </c>
      <c r="F156">
        <v>20.272500000000001</v>
      </c>
      <c r="G156">
        <v>46.848100000000002</v>
      </c>
      <c r="H156" t="s">
        <v>3</v>
      </c>
      <c r="I156" s="5">
        <v>27354</v>
      </c>
      <c r="J156" t="s">
        <v>224</v>
      </c>
      <c r="K156" t="s">
        <v>2</v>
      </c>
      <c r="L156" s="5">
        <v>28339.4</v>
      </c>
      <c r="M156">
        <v>20.274999999999999</v>
      </c>
      <c r="N156">
        <v>46.841670000000001</v>
      </c>
      <c r="O156" s="1">
        <v>42036</v>
      </c>
      <c r="P156" t="s">
        <v>4</v>
      </c>
      <c r="Q156">
        <v>2442</v>
      </c>
      <c r="R156" s="2">
        <v>42736</v>
      </c>
      <c r="S156" s="2">
        <v>43831</v>
      </c>
      <c r="T156">
        <v>3637</v>
      </c>
      <c r="U156">
        <v>24</v>
      </c>
      <c r="V156">
        <v>1095</v>
      </c>
      <c r="W156">
        <v>1460</v>
      </c>
      <c r="X156" s="2">
        <v>42036</v>
      </c>
      <c r="Y156" s="2">
        <v>44562</v>
      </c>
      <c r="Z156">
        <v>2443</v>
      </c>
      <c r="AA156">
        <v>0.77369681300000004</v>
      </c>
      <c r="AB156">
        <v>0.78301325099999997</v>
      </c>
      <c r="AC156">
        <v>1.056445386</v>
      </c>
      <c r="AD156">
        <v>1.030721354</v>
      </c>
      <c r="AE156" s="4">
        <f t="shared" si="4"/>
        <v>6.8989057103290416E-3</v>
      </c>
      <c r="AF156" s="3">
        <f t="shared" si="5"/>
        <v>1.0360239818673687</v>
      </c>
    </row>
    <row r="157" spans="1:32" x14ac:dyDescent="0.25">
      <c r="A157">
        <v>686</v>
      </c>
      <c r="B157">
        <v>444396</v>
      </c>
      <c r="C157" t="s">
        <v>245</v>
      </c>
      <c r="D157">
        <v>1017</v>
      </c>
      <c r="E157" t="s">
        <v>218</v>
      </c>
      <c r="F157">
        <v>20.4556</v>
      </c>
      <c r="G157">
        <v>46.202599999999997</v>
      </c>
      <c r="H157" t="s">
        <v>3</v>
      </c>
      <c r="I157" s="5">
        <v>30149</v>
      </c>
      <c r="J157" t="s">
        <v>246</v>
      </c>
      <c r="K157" t="s">
        <v>2</v>
      </c>
      <c r="L157" s="5">
        <v>29496.799999999999</v>
      </c>
      <c r="M157">
        <v>20.45833</v>
      </c>
      <c r="N157">
        <v>46.208329999999997</v>
      </c>
      <c r="O157" s="1">
        <v>33239</v>
      </c>
      <c r="P157" t="s">
        <v>4</v>
      </c>
      <c r="Q157">
        <v>4253</v>
      </c>
      <c r="R157" s="2">
        <v>42005.25</v>
      </c>
      <c r="S157" s="2">
        <v>43831</v>
      </c>
      <c r="T157">
        <v>6850</v>
      </c>
      <c r="U157">
        <v>6</v>
      </c>
      <c r="V157">
        <v>1095</v>
      </c>
      <c r="W157">
        <v>1460</v>
      </c>
      <c r="X157" s="2">
        <v>42005.25</v>
      </c>
      <c r="Y157" s="2">
        <v>43831</v>
      </c>
      <c r="Z157">
        <v>6850</v>
      </c>
      <c r="AA157">
        <v>0.42496335499999999</v>
      </c>
      <c r="AB157">
        <v>0.73336317600000001</v>
      </c>
      <c r="AC157">
        <v>1.432480913</v>
      </c>
      <c r="AD157">
        <v>1.2693180399999999</v>
      </c>
      <c r="AE157" s="4">
        <f t="shared" si="4"/>
        <v>6.3471095783825754E-3</v>
      </c>
      <c r="AF157" s="3">
        <f t="shared" si="5"/>
        <v>1.0221108730438557</v>
      </c>
    </row>
    <row r="158" spans="1:32" x14ac:dyDescent="0.25">
      <c r="A158">
        <v>690</v>
      </c>
      <c r="B158">
        <v>442525</v>
      </c>
      <c r="C158" t="s">
        <v>247</v>
      </c>
      <c r="D158">
        <v>1017</v>
      </c>
      <c r="E158" t="s">
        <v>218</v>
      </c>
      <c r="F158">
        <v>19.529599999999999</v>
      </c>
      <c r="G158">
        <v>48.191000000000003</v>
      </c>
      <c r="H158" t="s">
        <v>3</v>
      </c>
      <c r="I158" s="5">
        <v>1850</v>
      </c>
      <c r="J158" t="s">
        <v>144</v>
      </c>
      <c r="K158" t="s">
        <v>2</v>
      </c>
      <c r="L158" s="5">
        <v>1842.7</v>
      </c>
      <c r="M158">
        <v>19.524999999999999</v>
      </c>
      <c r="N158">
        <v>48.191670000000002</v>
      </c>
      <c r="O158" s="1">
        <v>42005</v>
      </c>
      <c r="P158" t="s">
        <v>4</v>
      </c>
      <c r="Q158">
        <v>2441</v>
      </c>
      <c r="R158" s="2">
        <v>42005</v>
      </c>
      <c r="S158" s="2">
        <v>43831</v>
      </c>
      <c r="T158">
        <v>4571</v>
      </c>
      <c r="U158">
        <v>24</v>
      </c>
      <c r="V158">
        <v>1095</v>
      </c>
      <c r="W158">
        <v>1460</v>
      </c>
      <c r="X158" s="2">
        <v>42005</v>
      </c>
      <c r="Y158" s="2">
        <v>44562</v>
      </c>
      <c r="Z158">
        <v>2442</v>
      </c>
      <c r="AA158">
        <v>0.703414969</v>
      </c>
      <c r="AB158">
        <v>0.73517480099999999</v>
      </c>
      <c r="AC158">
        <v>0.90953910500000001</v>
      </c>
      <c r="AD158">
        <v>0.90178024199999995</v>
      </c>
      <c r="AE158" s="4">
        <f t="shared" si="4"/>
        <v>4.648537404388477E-3</v>
      </c>
      <c r="AF158" s="3">
        <f t="shared" si="5"/>
        <v>1.0039615781190645</v>
      </c>
    </row>
    <row r="159" spans="1:32" x14ac:dyDescent="0.25">
      <c r="A159">
        <v>693</v>
      </c>
      <c r="B159">
        <v>444563</v>
      </c>
      <c r="C159" t="s">
        <v>248</v>
      </c>
      <c r="D159">
        <v>1017</v>
      </c>
      <c r="E159" t="s">
        <v>218</v>
      </c>
      <c r="F159">
        <v>21.797499999999999</v>
      </c>
      <c r="G159">
        <v>47.278399999999998</v>
      </c>
      <c r="H159" t="s">
        <v>3</v>
      </c>
      <c r="I159" s="5">
        <v>3502</v>
      </c>
      <c r="J159" t="s">
        <v>226</v>
      </c>
      <c r="K159" t="s">
        <v>2</v>
      </c>
      <c r="L159" s="5">
        <v>3451.4</v>
      </c>
      <c r="M159">
        <v>21.79167</v>
      </c>
      <c r="N159">
        <v>47.274999999999999</v>
      </c>
      <c r="O159" s="1">
        <v>42005</v>
      </c>
      <c r="P159" t="s">
        <v>4</v>
      </c>
      <c r="Q159">
        <v>2443</v>
      </c>
      <c r="R159" s="2">
        <v>42005</v>
      </c>
      <c r="S159" s="2">
        <v>43831</v>
      </c>
      <c r="T159">
        <v>7289</v>
      </c>
      <c r="U159">
        <v>6</v>
      </c>
      <c r="V159">
        <v>1095</v>
      </c>
      <c r="W159">
        <v>1460</v>
      </c>
      <c r="X159" s="2">
        <v>42005</v>
      </c>
      <c r="Y159" s="2">
        <v>43831</v>
      </c>
      <c r="Z159">
        <v>7289</v>
      </c>
      <c r="AA159">
        <v>0.652672853</v>
      </c>
      <c r="AB159">
        <v>0.65906268499999998</v>
      </c>
      <c r="AC159">
        <v>1.004921511</v>
      </c>
      <c r="AD159">
        <v>1.066133751</v>
      </c>
      <c r="AE159" s="4">
        <f t="shared" si="4"/>
        <v>6.7489925174050447E-3</v>
      </c>
      <c r="AF159" s="3">
        <f t="shared" si="5"/>
        <v>1.0146607173900446</v>
      </c>
    </row>
    <row r="160" spans="1:32" x14ac:dyDescent="0.25">
      <c r="A160">
        <v>696</v>
      </c>
      <c r="B160">
        <v>442512</v>
      </c>
      <c r="C160" t="s">
        <v>249</v>
      </c>
      <c r="D160">
        <v>1017</v>
      </c>
      <c r="E160" t="s">
        <v>218</v>
      </c>
      <c r="F160">
        <v>16.953800000000001</v>
      </c>
      <c r="G160">
        <v>47.246699999999997</v>
      </c>
      <c r="H160">
        <v>0</v>
      </c>
      <c r="I160" s="5">
        <v>5566</v>
      </c>
      <c r="J160" t="s">
        <v>250</v>
      </c>
      <c r="K160" t="s">
        <v>2</v>
      </c>
      <c r="L160" s="5">
        <v>5547.5</v>
      </c>
      <c r="M160">
        <v>16.95833</v>
      </c>
      <c r="N160">
        <v>47.241669999999999</v>
      </c>
      <c r="O160" s="1">
        <v>42036</v>
      </c>
      <c r="P160" t="s">
        <v>4</v>
      </c>
      <c r="Q160">
        <v>2442</v>
      </c>
      <c r="R160" s="2">
        <v>42005.25</v>
      </c>
      <c r="S160" s="2">
        <v>43831</v>
      </c>
      <c r="T160">
        <v>6807</v>
      </c>
      <c r="U160">
        <v>6</v>
      </c>
      <c r="V160">
        <v>1095</v>
      </c>
      <c r="W160">
        <v>1460</v>
      </c>
      <c r="X160" s="2">
        <v>42005.25</v>
      </c>
      <c r="Y160" s="2">
        <v>43831</v>
      </c>
      <c r="Z160">
        <v>6807</v>
      </c>
      <c r="AA160">
        <v>0.73370353200000005</v>
      </c>
      <c r="AB160">
        <v>0.75171326299999996</v>
      </c>
      <c r="AC160">
        <v>1.0081730259999999</v>
      </c>
      <c r="AD160">
        <v>1.0959203150000001</v>
      </c>
      <c r="AE160" s="4">
        <f t="shared" si="4"/>
        <v>6.7691801571512205E-3</v>
      </c>
      <c r="AF160" s="3">
        <f t="shared" si="5"/>
        <v>1.0033348355114917</v>
      </c>
    </row>
    <row r="161" spans="1:32" x14ac:dyDescent="0.25">
      <c r="A161">
        <v>697</v>
      </c>
      <c r="B161">
        <v>442634</v>
      </c>
      <c r="C161" t="s">
        <v>251</v>
      </c>
      <c r="D161">
        <v>1017</v>
      </c>
      <c r="E161" t="s">
        <v>218</v>
      </c>
      <c r="F161">
        <v>18.1404</v>
      </c>
      <c r="G161">
        <v>46.882599999999996</v>
      </c>
      <c r="H161">
        <v>0</v>
      </c>
      <c r="I161" s="5">
        <v>5884</v>
      </c>
      <c r="J161" t="s">
        <v>252</v>
      </c>
      <c r="K161" t="s">
        <v>2</v>
      </c>
      <c r="L161" s="5">
        <v>5781</v>
      </c>
      <c r="M161">
        <v>18.141670000000001</v>
      </c>
      <c r="N161">
        <v>46.875</v>
      </c>
      <c r="O161" s="1">
        <v>42767</v>
      </c>
      <c r="P161" t="s">
        <v>4</v>
      </c>
      <c r="Q161">
        <v>1694</v>
      </c>
      <c r="R161" s="2">
        <v>42736.25</v>
      </c>
      <c r="S161" s="2">
        <v>43831</v>
      </c>
      <c r="T161">
        <v>2561</v>
      </c>
      <c r="U161">
        <v>24</v>
      </c>
      <c r="V161">
        <v>1095</v>
      </c>
      <c r="W161">
        <v>1460</v>
      </c>
      <c r="X161" s="2">
        <v>42767</v>
      </c>
      <c r="Y161" s="2">
        <v>44562</v>
      </c>
      <c r="Z161">
        <v>1695</v>
      </c>
      <c r="AA161">
        <v>0.18223106</v>
      </c>
      <c r="AB161">
        <v>0.51128573200000005</v>
      </c>
      <c r="AC161">
        <v>0.99605740399999998</v>
      </c>
      <c r="AD161">
        <v>0.34434089600000001</v>
      </c>
      <c r="AE161" s="4">
        <f t="shared" si="4"/>
        <v>7.7053812365093909E-3</v>
      </c>
      <c r="AF161" s="3">
        <f t="shared" si="5"/>
        <v>1.0178169866805051</v>
      </c>
    </row>
    <row r="162" spans="1:32" x14ac:dyDescent="0.25">
      <c r="A162">
        <v>699</v>
      </c>
      <c r="B162">
        <v>442131</v>
      </c>
      <c r="C162" t="s">
        <v>253</v>
      </c>
      <c r="D162">
        <v>1017</v>
      </c>
      <c r="E162" t="s">
        <v>218</v>
      </c>
      <c r="F162">
        <v>16.2759</v>
      </c>
      <c r="G162">
        <v>46.957299999999996</v>
      </c>
      <c r="H162">
        <v>0</v>
      </c>
      <c r="I162" s="5">
        <v>3084</v>
      </c>
      <c r="J162" t="s">
        <v>250</v>
      </c>
      <c r="K162" t="s">
        <v>2</v>
      </c>
      <c r="L162" s="5">
        <v>3074.8</v>
      </c>
      <c r="M162">
        <v>16.274999999999999</v>
      </c>
      <c r="N162">
        <v>46.958329999999997</v>
      </c>
      <c r="O162" s="1">
        <v>33270</v>
      </c>
      <c r="P162" t="s">
        <v>4</v>
      </c>
      <c r="Q162">
        <v>4255</v>
      </c>
      <c r="R162" s="2">
        <v>42005.75</v>
      </c>
      <c r="S162" s="2">
        <v>43831</v>
      </c>
      <c r="T162">
        <v>7043</v>
      </c>
      <c r="U162">
        <v>6</v>
      </c>
      <c r="V162">
        <v>1095</v>
      </c>
      <c r="W162">
        <v>1460</v>
      </c>
      <c r="X162" s="2">
        <v>42005.75</v>
      </c>
      <c r="Y162" s="2">
        <v>43831</v>
      </c>
      <c r="Z162">
        <v>7043</v>
      </c>
      <c r="AA162">
        <v>0.76906371399999995</v>
      </c>
      <c r="AB162">
        <v>0.79717036600000002</v>
      </c>
      <c r="AC162">
        <v>0.89793735699999999</v>
      </c>
      <c r="AD162">
        <v>1.0421298510000001</v>
      </c>
      <c r="AE162" s="4">
        <f t="shared" si="4"/>
        <v>1.3678084661248435E-3</v>
      </c>
      <c r="AF162" s="3">
        <f t="shared" si="5"/>
        <v>1.0029920645245218</v>
      </c>
    </row>
    <row r="163" spans="1:32" x14ac:dyDescent="0.25">
      <c r="A163">
        <v>700</v>
      </c>
      <c r="B163">
        <v>444229</v>
      </c>
      <c r="C163" t="s">
        <v>254</v>
      </c>
      <c r="D163">
        <v>1017</v>
      </c>
      <c r="E163" t="s">
        <v>218</v>
      </c>
      <c r="F163">
        <v>20.188800000000001</v>
      </c>
      <c r="G163">
        <v>47.169499999999999</v>
      </c>
      <c r="H163">
        <v>0</v>
      </c>
      <c r="I163" s="5">
        <v>73113</v>
      </c>
      <c r="J163" t="s">
        <v>128</v>
      </c>
      <c r="K163" t="s">
        <v>2</v>
      </c>
      <c r="L163" s="5">
        <v>72994.3</v>
      </c>
      <c r="M163">
        <v>20.191669999999998</v>
      </c>
      <c r="N163">
        <v>47.174999999999997</v>
      </c>
      <c r="O163" s="1">
        <v>33270</v>
      </c>
      <c r="P163" t="s">
        <v>4</v>
      </c>
      <c r="Q163">
        <v>4164</v>
      </c>
      <c r="R163" s="2">
        <v>42005</v>
      </c>
      <c r="S163" s="2">
        <v>43831</v>
      </c>
      <c r="T163">
        <v>6919</v>
      </c>
      <c r="U163">
        <v>6</v>
      </c>
      <c r="V163">
        <v>1095</v>
      </c>
      <c r="W163">
        <v>1460</v>
      </c>
      <c r="X163" s="2">
        <v>42005</v>
      </c>
      <c r="Y163" s="2">
        <v>43831</v>
      </c>
      <c r="Z163">
        <v>6919</v>
      </c>
      <c r="AA163">
        <v>0.65236349100000002</v>
      </c>
      <c r="AB163">
        <v>0.72851505900000002</v>
      </c>
      <c r="AC163">
        <v>1.154001909</v>
      </c>
      <c r="AD163">
        <v>0.846929814</v>
      </c>
      <c r="AE163" s="4">
        <f t="shared" si="4"/>
        <v>6.2037811050974674E-3</v>
      </c>
      <c r="AF163" s="3">
        <f t="shared" si="5"/>
        <v>1.0016261543709577</v>
      </c>
    </row>
    <row r="164" spans="1:32" x14ac:dyDescent="0.25">
      <c r="A164">
        <v>701</v>
      </c>
      <c r="B164">
        <v>444226</v>
      </c>
      <c r="C164" t="s">
        <v>255</v>
      </c>
      <c r="D164">
        <v>1017</v>
      </c>
      <c r="E164" t="s">
        <v>218</v>
      </c>
      <c r="F164">
        <v>22.828800000000001</v>
      </c>
      <c r="G164">
        <v>48.103400000000001</v>
      </c>
      <c r="H164">
        <v>0</v>
      </c>
      <c r="I164" s="5">
        <v>9707</v>
      </c>
      <c r="J164" t="s">
        <v>128</v>
      </c>
      <c r="K164" t="s">
        <v>2</v>
      </c>
      <c r="L164" s="5">
        <v>9219.2999999999993</v>
      </c>
      <c r="M164">
        <v>22.824999999999999</v>
      </c>
      <c r="N164">
        <v>48.108330000000002</v>
      </c>
      <c r="O164" s="1">
        <v>42005</v>
      </c>
      <c r="P164" t="s">
        <v>4</v>
      </c>
      <c r="Q164">
        <v>2337</v>
      </c>
      <c r="R164" s="2">
        <v>42005</v>
      </c>
      <c r="S164" s="2">
        <v>43831</v>
      </c>
      <c r="T164">
        <v>6864</v>
      </c>
      <c r="U164">
        <v>6</v>
      </c>
      <c r="V164">
        <v>1095</v>
      </c>
      <c r="W164">
        <v>1460</v>
      </c>
      <c r="X164" s="2">
        <v>42005</v>
      </c>
      <c r="Y164" s="2">
        <v>43831</v>
      </c>
      <c r="Z164">
        <v>6864</v>
      </c>
      <c r="AA164">
        <v>0.74261517300000002</v>
      </c>
      <c r="AB164">
        <v>0.77597747299999997</v>
      </c>
      <c r="AC164">
        <v>0.89036111900000003</v>
      </c>
      <c r="AD164">
        <v>0.93643765199999995</v>
      </c>
      <c r="AE164" s="4">
        <f t="shared" si="4"/>
        <v>6.2245401436596117E-3</v>
      </c>
      <c r="AF164" s="3">
        <f t="shared" si="5"/>
        <v>1.0528998947859383</v>
      </c>
    </row>
    <row r="165" spans="1:32" x14ac:dyDescent="0.25">
      <c r="A165">
        <v>703</v>
      </c>
      <c r="B165">
        <v>444530</v>
      </c>
      <c r="C165" t="s">
        <v>256</v>
      </c>
      <c r="D165">
        <v>1017</v>
      </c>
      <c r="E165" t="s">
        <v>218</v>
      </c>
      <c r="F165">
        <v>21.058199999999999</v>
      </c>
      <c r="G165">
        <v>47.8934</v>
      </c>
      <c r="H165">
        <v>0</v>
      </c>
      <c r="I165" s="5">
        <v>62730</v>
      </c>
      <c r="J165" t="s">
        <v>128</v>
      </c>
      <c r="K165" t="s">
        <v>2</v>
      </c>
      <c r="L165" s="5">
        <v>62478.8</v>
      </c>
      <c r="M165">
        <v>21.058330000000002</v>
      </c>
      <c r="N165">
        <v>47.891669999999998</v>
      </c>
      <c r="O165" s="1">
        <v>33270</v>
      </c>
      <c r="P165" t="s">
        <v>4</v>
      </c>
      <c r="Q165">
        <v>3347</v>
      </c>
      <c r="R165" s="2">
        <v>42005</v>
      </c>
      <c r="S165" s="2">
        <v>43831</v>
      </c>
      <c r="T165">
        <v>5422</v>
      </c>
      <c r="U165">
        <v>24</v>
      </c>
      <c r="V165">
        <v>1095</v>
      </c>
      <c r="W165">
        <v>1460</v>
      </c>
      <c r="X165" s="2">
        <v>33298</v>
      </c>
      <c r="Y165" s="2">
        <v>44562</v>
      </c>
      <c r="Z165">
        <v>3347</v>
      </c>
      <c r="AA165">
        <v>0.776485647</v>
      </c>
      <c r="AB165">
        <v>0.80593052200000004</v>
      </c>
      <c r="AC165">
        <v>0.99262810700000004</v>
      </c>
      <c r="AD165">
        <v>0.88935932500000003</v>
      </c>
      <c r="AE165" s="4">
        <f t="shared" si="4"/>
        <v>1.7348775172926515E-3</v>
      </c>
      <c r="AF165" s="3">
        <f t="shared" si="5"/>
        <v>1.0040205637752324</v>
      </c>
    </row>
    <row r="166" spans="1:32" x14ac:dyDescent="0.25">
      <c r="A166">
        <v>706</v>
      </c>
      <c r="B166">
        <v>444227</v>
      </c>
      <c r="C166" t="s">
        <v>257</v>
      </c>
      <c r="D166">
        <v>1017</v>
      </c>
      <c r="E166" t="s">
        <v>218</v>
      </c>
      <c r="F166">
        <v>22.339400000000001</v>
      </c>
      <c r="G166">
        <v>48.126800000000003</v>
      </c>
      <c r="H166">
        <v>0</v>
      </c>
      <c r="I166" s="5">
        <v>29057</v>
      </c>
      <c r="J166" t="s">
        <v>128</v>
      </c>
      <c r="K166" t="s">
        <v>2</v>
      </c>
      <c r="L166" s="5">
        <v>28538.1</v>
      </c>
      <c r="M166">
        <v>22.341670000000001</v>
      </c>
      <c r="N166">
        <v>48.125</v>
      </c>
      <c r="O166" s="1">
        <v>42005</v>
      </c>
      <c r="P166" t="s">
        <v>4</v>
      </c>
      <c r="Q166">
        <v>2310</v>
      </c>
      <c r="R166" s="2">
        <v>42005</v>
      </c>
      <c r="S166" s="2">
        <v>43831</v>
      </c>
      <c r="T166">
        <v>6700</v>
      </c>
      <c r="U166">
        <v>6</v>
      </c>
      <c r="V166">
        <v>1095</v>
      </c>
      <c r="W166">
        <v>1460</v>
      </c>
      <c r="X166" s="2">
        <v>42005</v>
      </c>
      <c r="Y166" s="2">
        <v>43831</v>
      </c>
      <c r="Z166">
        <v>6700</v>
      </c>
      <c r="AA166">
        <v>0.80261057999999996</v>
      </c>
      <c r="AB166">
        <v>0.80882694600000005</v>
      </c>
      <c r="AC166">
        <v>0.95494264200000001</v>
      </c>
      <c r="AD166">
        <v>0.98037141999999999</v>
      </c>
      <c r="AE166" s="4">
        <f t="shared" si="4"/>
        <v>2.8970502239359652E-3</v>
      </c>
      <c r="AF166" s="3">
        <f t="shared" si="5"/>
        <v>1.0181827101313683</v>
      </c>
    </row>
    <row r="167" spans="1:32" x14ac:dyDescent="0.25">
      <c r="A167">
        <v>707</v>
      </c>
      <c r="B167">
        <v>444510</v>
      </c>
      <c r="C167" t="s">
        <v>258</v>
      </c>
      <c r="D167">
        <v>1017</v>
      </c>
      <c r="E167" t="s">
        <v>218</v>
      </c>
      <c r="F167">
        <v>22.172799999999999</v>
      </c>
      <c r="G167">
        <v>48.4131</v>
      </c>
      <c r="H167">
        <v>0</v>
      </c>
      <c r="I167" s="5">
        <v>32782</v>
      </c>
      <c r="J167" t="s">
        <v>128</v>
      </c>
      <c r="K167" t="s">
        <v>2</v>
      </c>
      <c r="L167" s="5">
        <v>32482.2</v>
      </c>
      <c r="M167">
        <v>22.175000000000001</v>
      </c>
      <c r="N167">
        <v>48.408329999999999</v>
      </c>
      <c r="O167" s="1">
        <v>42005</v>
      </c>
      <c r="P167" t="s">
        <v>4</v>
      </c>
      <c r="Q167">
        <v>2444</v>
      </c>
      <c r="R167" s="2">
        <v>42005</v>
      </c>
      <c r="S167" s="2">
        <v>43831</v>
      </c>
      <c r="T167">
        <v>7038</v>
      </c>
      <c r="U167">
        <v>6</v>
      </c>
      <c r="V167">
        <v>1095</v>
      </c>
      <c r="W167">
        <v>1460</v>
      </c>
      <c r="X167" s="2">
        <v>42005</v>
      </c>
      <c r="Y167" s="2">
        <v>43831</v>
      </c>
      <c r="Z167">
        <v>7038</v>
      </c>
      <c r="AA167">
        <v>0.784369659</v>
      </c>
      <c r="AB167">
        <v>0.78463980300000002</v>
      </c>
      <c r="AC167">
        <v>0.98960426800000001</v>
      </c>
      <c r="AD167">
        <v>0.99710890299999999</v>
      </c>
      <c r="AE167" s="4">
        <f t="shared" si="4"/>
        <v>5.2528944402124144E-3</v>
      </c>
      <c r="AF167" s="3">
        <f t="shared" si="5"/>
        <v>1.0092296704040982</v>
      </c>
    </row>
    <row r="168" spans="1:32" x14ac:dyDescent="0.25">
      <c r="A168">
        <v>713</v>
      </c>
      <c r="B168">
        <v>444666</v>
      </c>
      <c r="C168" t="s">
        <v>260</v>
      </c>
      <c r="D168">
        <v>1017</v>
      </c>
      <c r="E168" t="s">
        <v>218</v>
      </c>
      <c r="F168">
        <v>21.022099999999998</v>
      </c>
      <c r="G168">
        <v>47.377899999999997</v>
      </c>
      <c r="H168">
        <v>0</v>
      </c>
      <c r="I168" s="5">
        <v>3134</v>
      </c>
      <c r="J168" t="s">
        <v>226</v>
      </c>
      <c r="K168" t="s">
        <v>2</v>
      </c>
      <c r="L168" s="5">
        <v>2527.6999999999998</v>
      </c>
      <c r="M168">
        <v>21.024999999999999</v>
      </c>
      <c r="N168">
        <v>47.375</v>
      </c>
      <c r="O168" s="1">
        <v>42036</v>
      </c>
      <c r="P168" t="s">
        <v>4</v>
      </c>
      <c r="Q168">
        <v>2364</v>
      </c>
      <c r="R168" s="2">
        <v>42736.5</v>
      </c>
      <c r="S168" t="s">
        <v>261</v>
      </c>
      <c r="T168">
        <v>2104</v>
      </c>
      <c r="U168">
        <v>24</v>
      </c>
      <c r="V168">
        <v>1095</v>
      </c>
      <c r="W168">
        <v>1460</v>
      </c>
      <c r="X168" s="2">
        <v>42036</v>
      </c>
      <c r="Y168" s="2">
        <v>44562</v>
      </c>
      <c r="Z168">
        <v>2365</v>
      </c>
      <c r="AA168">
        <v>0.72873476400000003</v>
      </c>
      <c r="AB168">
        <v>0.742832249</v>
      </c>
      <c r="AC168">
        <v>0.99242568900000006</v>
      </c>
      <c r="AD168">
        <v>1.085977937</v>
      </c>
      <c r="AE168" s="4">
        <f t="shared" si="4"/>
        <v>4.1012193308799542E-3</v>
      </c>
      <c r="AF168" s="3">
        <f t="shared" si="5"/>
        <v>1.2398623254341892</v>
      </c>
    </row>
    <row r="169" spans="1:32" x14ac:dyDescent="0.25">
      <c r="A169">
        <v>715</v>
      </c>
      <c r="B169">
        <v>442601</v>
      </c>
      <c r="C169" t="s">
        <v>262</v>
      </c>
      <c r="D169">
        <v>1017</v>
      </c>
      <c r="E169" t="s">
        <v>218</v>
      </c>
      <c r="F169">
        <v>17.676300000000001</v>
      </c>
      <c r="G169">
        <v>47.725099999999998</v>
      </c>
      <c r="H169">
        <v>0</v>
      </c>
      <c r="I169" s="5">
        <v>17732</v>
      </c>
      <c r="J169" t="s">
        <v>263</v>
      </c>
      <c r="K169" t="s">
        <v>2</v>
      </c>
      <c r="L169" s="5">
        <v>17859</v>
      </c>
      <c r="M169">
        <v>17.675000000000001</v>
      </c>
      <c r="N169">
        <v>47.725000000000001</v>
      </c>
      <c r="O169" s="1">
        <v>42005</v>
      </c>
      <c r="P169" s="1">
        <v>43831</v>
      </c>
      <c r="Q169">
        <v>1450</v>
      </c>
      <c r="R169" s="2">
        <v>42005</v>
      </c>
      <c r="S169" t="s">
        <v>237</v>
      </c>
      <c r="T169">
        <v>3567</v>
      </c>
      <c r="U169">
        <v>24</v>
      </c>
      <c r="V169">
        <v>1095</v>
      </c>
      <c r="W169">
        <v>1280</v>
      </c>
      <c r="X169" s="2">
        <v>42005</v>
      </c>
      <c r="Y169" s="2">
        <v>43831</v>
      </c>
      <c r="Z169">
        <v>1450</v>
      </c>
      <c r="AA169">
        <v>0.52420165200000002</v>
      </c>
      <c r="AB169">
        <v>0.53287943299999996</v>
      </c>
      <c r="AC169">
        <v>1.0541943659999999</v>
      </c>
      <c r="AD169">
        <v>1.072425234</v>
      </c>
      <c r="AE169" s="4">
        <f t="shared" si="4"/>
        <v>1.3038404810407607E-3</v>
      </c>
      <c r="AF169" s="3">
        <f t="shared" si="5"/>
        <v>1.0071621926460637</v>
      </c>
    </row>
    <row r="170" spans="1:32" x14ac:dyDescent="0.25">
      <c r="A170">
        <v>775</v>
      </c>
      <c r="B170">
        <v>44119</v>
      </c>
      <c r="C170" t="s">
        <v>264</v>
      </c>
      <c r="D170">
        <v>1001</v>
      </c>
      <c r="E170" t="s">
        <v>265</v>
      </c>
      <c r="F170">
        <v>24.193100000000001</v>
      </c>
      <c r="G170">
        <v>47.863</v>
      </c>
      <c r="H170">
        <v>1020</v>
      </c>
      <c r="I170" s="5">
        <v>1547</v>
      </c>
      <c r="J170" t="s">
        <v>266</v>
      </c>
      <c r="K170" t="s">
        <v>2</v>
      </c>
      <c r="L170" s="5">
        <v>1565.1</v>
      </c>
      <c r="M170">
        <v>24.191669999999998</v>
      </c>
      <c r="N170">
        <v>47.858330000000002</v>
      </c>
      <c r="O170" s="1">
        <v>33239</v>
      </c>
      <c r="P170" t="s">
        <v>4</v>
      </c>
      <c r="Q170">
        <v>11075</v>
      </c>
      <c r="R170" s="2">
        <v>40645</v>
      </c>
      <c r="S170" t="s">
        <v>5</v>
      </c>
      <c r="T170">
        <v>13317</v>
      </c>
      <c r="U170">
        <v>6</v>
      </c>
      <c r="V170">
        <v>1095</v>
      </c>
      <c r="W170">
        <v>1460</v>
      </c>
      <c r="X170" s="2">
        <v>40645</v>
      </c>
      <c r="Y170" t="s">
        <v>5</v>
      </c>
      <c r="Z170">
        <v>13317</v>
      </c>
      <c r="AA170">
        <v>0.67006777699999998</v>
      </c>
      <c r="AB170">
        <v>0.68197004500000002</v>
      </c>
      <c r="AC170">
        <v>0.92536310200000005</v>
      </c>
      <c r="AD170">
        <v>0.95372307999999995</v>
      </c>
      <c r="AE170" s="4">
        <f t="shared" si="4"/>
        <v>4.8840352169064469E-3</v>
      </c>
      <c r="AF170" s="3">
        <f t="shared" si="5"/>
        <v>1.0117000646412411</v>
      </c>
    </row>
    <row r="171" spans="1:32" x14ac:dyDescent="0.25">
      <c r="A171">
        <v>777</v>
      </c>
      <c r="B171">
        <v>44210</v>
      </c>
      <c r="C171" t="s">
        <v>267</v>
      </c>
      <c r="D171">
        <v>1001</v>
      </c>
      <c r="E171" t="s">
        <v>265</v>
      </c>
      <c r="F171">
        <v>24.151194</v>
      </c>
      <c r="G171">
        <v>47.177166999999997</v>
      </c>
      <c r="H171">
        <v>711</v>
      </c>
      <c r="I171" s="6" t="s">
        <v>3</v>
      </c>
      <c r="J171" t="s">
        <v>268</v>
      </c>
      <c r="K171" t="s">
        <v>2</v>
      </c>
      <c r="L171" s="5">
        <v>4346.5</v>
      </c>
      <c r="M171">
        <v>24.158329999999999</v>
      </c>
      <c r="N171">
        <v>47.174999999999997</v>
      </c>
      <c r="O171" s="1">
        <v>36557</v>
      </c>
      <c r="P171" t="s">
        <v>4</v>
      </c>
      <c r="Q171">
        <v>7128</v>
      </c>
      <c r="R171" s="2">
        <v>40645</v>
      </c>
      <c r="S171" t="s">
        <v>269</v>
      </c>
      <c r="T171">
        <v>13763</v>
      </c>
      <c r="U171">
        <v>6</v>
      </c>
      <c r="V171">
        <v>1095</v>
      </c>
      <c r="W171">
        <v>1460</v>
      </c>
      <c r="X171" s="2">
        <v>40645</v>
      </c>
      <c r="Y171" t="s">
        <v>269</v>
      </c>
      <c r="Z171">
        <v>13763</v>
      </c>
      <c r="AA171">
        <v>0.64494738200000001</v>
      </c>
      <c r="AB171">
        <v>0.69336478599999996</v>
      </c>
      <c r="AC171">
        <v>0.83813039099999997</v>
      </c>
      <c r="AD171">
        <v>0.92360997</v>
      </c>
      <c r="AE171" s="4">
        <f t="shared" si="4"/>
        <v>7.4577734612944566E-3</v>
      </c>
      <c r="AF171" s="3" t="e">
        <f t="shared" si="5"/>
        <v>#VALUE!</v>
      </c>
    </row>
    <row r="172" spans="1:32" x14ac:dyDescent="0.25">
      <c r="A172">
        <v>778</v>
      </c>
      <c r="B172">
        <v>44459</v>
      </c>
      <c r="C172" t="s">
        <v>270</v>
      </c>
      <c r="D172">
        <v>1001</v>
      </c>
      <c r="E172" t="s">
        <v>265</v>
      </c>
      <c r="F172">
        <v>21.515611</v>
      </c>
      <c r="G172">
        <v>46.627167</v>
      </c>
      <c r="H172">
        <v>351</v>
      </c>
      <c r="I172" s="5">
        <v>3702</v>
      </c>
      <c r="J172" t="s">
        <v>221</v>
      </c>
      <c r="K172" t="s">
        <v>2</v>
      </c>
      <c r="L172" s="5">
        <v>4060.1</v>
      </c>
      <c r="M172">
        <v>21.524999999999999</v>
      </c>
      <c r="N172">
        <v>46.625</v>
      </c>
      <c r="O172" s="1">
        <v>33239</v>
      </c>
      <c r="P172" t="s">
        <v>4</v>
      </c>
      <c r="Q172">
        <v>10379</v>
      </c>
      <c r="R172" s="2">
        <v>42737.25</v>
      </c>
      <c r="S172" t="s">
        <v>5</v>
      </c>
      <c r="T172">
        <v>6875</v>
      </c>
      <c r="U172">
        <v>6</v>
      </c>
      <c r="V172">
        <v>1095</v>
      </c>
      <c r="W172">
        <v>1460</v>
      </c>
      <c r="X172" s="2">
        <v>42737.25</v>
      </c>
      <c r="Y172" t="s">
        <v>5</v>
      </c>
      <c r="Z172">
        <v>6875</v>
      </c>
      <c r="AA172">
        <v>0.826447033</v>
      </c>
      <c r="AB172">
        <v>0.85143863399999997</v>
      </c>
      <c r="AC172">
        <v>0.92147694599999996</v>
      </c>
      <c r="AD172">
        <v>0.95659167599999995</v>
      </c>
      <c r="AE172" s="4">
        <f t="shared" si="4"/>
        <v>9.6358294920560333E-3</v>
      </c>
      <c r="AF172" s="3">
        <f t="shared" si="5"/>
        <v>1.0967314964883845</v>
      </c>
    </row>
    <row r="173" spans="1:32" x14ac:dyDescent="0.25">
      <c r="A173">
        <v>779</v>
      </c>
      <c r="B173">
        <v>44409</v>
      </c>
      <c r="C173" t="s">
        <v>271</v>
      </c>
      <c r="D173">
        <v>1001</v>
      </c>
      <c r="E173" t="s">
        <v>265</v>
      </c>
      <c r="F173">
        <v>21.509667</v>
      </c>
      <c r="G173">
        <v>46.519528000000001</v>
      </c>
      <c r="H173">
        <v>351</v>
      </c>
      <c r="I173" s="6" t="s">
        <v>3</v>
      </c>
      <c r="J173" t="s">
        <v>234</v>
      </c>
      <c r="K173" t="s">
        <v>2</v>
      </c>
      <c r="L173" s="5">
        <v>3586.2</v>
      </c>
      <c r="M173">
        <v>21.508330000000001</v>
      </c>
      <c r="N173">
        <v>46.524999999999999</v>
      </c>
      <c r="O173" s="1">
        <v>36557</v>
      </c>
      <c r="P173" t="s">
        <v>4</v>
      </c>
      <c r="Q173">
        <v>7115</v>
      </c>
      <c r="R173" t="s">
        <v>272</v>
      </c>
      <c r="S173" t="s">
        <v>5</v>
      </c>
      <c r="T173">
        <v>5840</v>
      </c>
      <c r="U173">
        <v>24</v>
      </c>
      <c r="V173">
        <v>1095</v>
      </c>
      <c r="W173">
        <v>1460</v>
      </c>
      <c r="X173" s="2">
        <v>36557</v>
      </c>
      <c r="Y173" s="2">
        <v>44562</v>
      </c>
      <c r="Z173">
        <v>7116</v>
      </c>
      <c r="AA173">
        <v>0.65960991000000002</v>
      </c>
      <c r="AB173">
        <v>0.77679226499999998</v>
      </c>
      <c r="AC173">
        <v>0.85493671900000001</v>
      </c>
      <c r="AD173">
        <v>0.78786710500000001</v>
      </c>
      <c r="AE173" s="4">
        <f t="shared" si="4"/>
        <v>5.6329701756685181E-3</v>
      </c>
      <c r="AF173" s="3" t="e">
        <f t="shared" si="5"/>
        <v>#VALUE!</v>
      </c>
    </row>
    <row r="174" spans="1:32" x14ac:dyDescent="0.25">
      <c r="A174">
        <v>780</v>
      </c>
      <c r="B174">
        <v>44580</v>
      </c>
      <c r="C174" t="s">
        <v>273</v>
      </c>
      <c r="D174">
        <v>1001</v>
      </c>
      <c r="E174" t="s">
        <v>265</v>
      </c>
      <c r="F174">
        <v>22.028167</v>
      </c>
      <c r="G174">
        <v>47.231527999999997</v>
      </c>
      <c r="H174">
        <v>254</v>
      </c>
      <c r="I174" s="6" t="s">
        <v>3</v>
      </c>
      <c r="J174" t="s">
        <v>226</v>
      </c>
      <c r="K174" t="s">
        <v>2</v>
      </c>
      <c r="L174" s="5">
        <v>1690.5</v>
      </c>
      <c r="M174">
        <v>22.024999999999999</v>
      </c>
      <c r="N174">
        <v>47.225000000000001</v>
      </c>
      <c r="O174" s="1">
        <v>36557</v>
      </c>
      <c r="P174" t="s">
        <v>4</v>
      </c>
      <c r="Q174">
        <v>7115</v>
      </c>
      <c r="R174" s="2">
        <v>40645</v>
      </c>
      <c r="S174" t="s">
        <v>5</v>
      </c>
      <c r="T174">
        <v>12624</v>
      </c>
      <c r="U174">
        <v>6</v>
      </c>
      <c r="V174">
        <v>1095</v>
      </c>
      <c r="W174">
        <v>1460</v>
      </c>
      <c r="X174" s="2">
        <v>40645</v>
      </c>
      <c r="Y174" t="s">
        <v>5</v>
      </c>
      <c r="Z174">
        <v>12624</v>
      </c>
      <c r="AA174">
        <v>0.72584961000000003</v>
      </c>
      <c r="AB174">
        <v>0.73721161700000004</v>
      </c>
      <c r="AC174">
        <v>0.93972097799999998</v>
      </c>
      <c r="AD174">
        <v>0.95032967300000004</v>
      </c>
      <c r="AE174" s="4">
        <f t="shared" si="4"/>
        <v>7.2556648902739451E-3</v>
      </c>
      <c r="AF174" s="3" t="e">
        <f t="shared" si="5"/>
        <v>#VALUE!</v>
      </c>
    </row>
    <row r="175" spans="1:32" x14ac:dyDescent="0.25">
      <c r="A175">
        <v>781</v>
      </c>
      <c r="B175">
        <v>44610</v>
      </c>
      <c r="C175" t="s">
        <v>274</v>
      </c>
      <c r="D175">
        <v>1001</v>
      </c>
      <c r="E175" t="s">
        <v>265</v>
      </c>
      <c r="F175">
        <v>23.852694</v>
      </c>
      <c r="G175">
        <v>46.395333000000001</v>
      </c>
      <c r="H175">
        <v>703</v>
      </c>
      <c r="I175" s="6" t="s">
        <v>3</v>
      </c>
      <c r="J175" t="s">
        <v>246</v>
      </c>
      <c r="K175" t="s">
        <v>2</v>
      </c>
      <c r="L175" s="5">
        <v>9934.7000000000007</v>
      </c>
      <c r="M175">
        <v>23.858329999999999</v>
      </c>
      <c r="N175">
        <v>46.391669999999998</v>
      </c>
      <c r="O175" s="1">
        <v>33239</v>
      </c>
      <c r="P175" t="s">
        <v>4</v>
      </c>
      <c r="Q175">
        <v>10369</v>
      </c>
      <c r="R175" s="2">
        <v>40645.25</v>
      </c>
      <c r="S175" t="s">
        <v>5</v>
      </c>
      <c r="T175">
        <v>9016</v>
      </c>
      <c r="U175">
        <v>6</v>
      </c>
      <c r="V175">
        <v>1095</v>
      </c>
      <c r="W175">
        <v>1460</v>
      </c>
      <c r="X175" s="2">
        <v>40645.25</v>
      </c>
      <c r="Y175" t="s">
        <v>5</v>
      </c>
      <c r="Z175">
        <v>9016</v>
      </c>
      <c r="AA175">
        <v>0.609900251</v>
      </c>
      <c r="AB175">
        <v>0.64058862599999999</v>
      </c>
      <c r="AC175">
        <v>1.118851158</v>
      </c>
      <c r="AD175">
        <v>1.0942108319999999</v>
      </c>
      <c r="AE175" s="4">
        <f t="shared" si="4"/>
        <v>6.721760558069014E-3</v>
      </c>
      <c r="AF175" s="3" t="e">
        <f t="shared" si="5"/>
        <v>#VALUE!</v>
      </c>
    </row>
    <row r="176" spans="1:32" x14ac:dyDescent="0.25">
      <c r="A176">
        <v>782</v>
      </c>
      <c r="B176">
        <v>44612</v>
      </c>
      <c r="C176" t="s">
        <v>275</v>
      </c>
      <c r="D176">
        <v>1001</v>
      </c>
      <c r="E176" t="s">
        <v>265</v>
      </c>
      <c r="F176">
        <v>23.581361000000001</v>
      </c>
      <c r="G176">
        <v>46.036056000000002</v>
      </c>
      <c r="H176">
        <v>625</v>
      </c>
      <c r="I176" s="5">
        <v>18055</v>
      </c>
      <c r="J176" t="s">
        <v>246</v>
      </c>
      <c r="K176" t="s">
        <v>2</v>
      </c>
      <c r="L176" s="5">
        <v>18026.7</v>
      </c>
      <c r="M176">
        <v>23.574999999999999</v>
      </c>
      <c r="N176">
        <v>46.041670000000003</v>
      </c>
      <c r="O176" s="1">
        <v>33239</v>
      </c>
      <c r="P176" t="s">
        <v>4</v>
      </c>
      <c r="Q176">
        <v>10369</v>
      </c>
      <c r="R176" s="2">
        <v>43110.25</v>
      </c>
      <c r="S176" t="s">
        <v>5</v>
      </c>
      <c r="T176">
        <v>4220</v>
      </c>
      <c r="U176">
        <v>24</v>
      </c>
      <c r="V176">
        <v>1095</v>
      </c>
      <c r="W176">
        <v>1460</v>
      </c>
      <c r="X176" s="2">
        <v>33298</v>
      </c>
      <c r="Y176" s="2">
        <v>44562</v>
      </c>
      <c r="Z176">
        <v>10368</v>
      </c>
      <c r="AA176">
        <v>0.76757258900000003</v>
      </c>
      <c r="AB176">
        <v>0.76939292000000004</v>
      </c>
      <c r="AC176">
        <v>0.98429042700000002</v>
      </c>
      <c r="AD176">
        <v>0.97558513999999996</v>
      </c>
      <c r="AE176" s="4">
        <f t="shared" si="4"/>
        <v>8.484062529239068E-3</v>
      </c>
      <c r="AF176" s="3">
        <f t="shared" si="5"/>
        <v>1.0015698935467945</v>
      </c>
    </row>
    <row r="177" spans="1:32" x14ac:dyDescent="0.25">
      <c r="A177">
        <v>784</v>
      </c>
      <c r="B177">
        <v>44681</v>
      </c>
      <c r="C177" t="s">
        <v>276</v>
      </c>
      <c r="D177">
        <v>1001</v>
      </c>
      <c r="E177" t="s">
        <v>265</v>
      </c>
      <c r="F177">
        <v>23.784444000000001</v>
      </c>
      <c r="G177">
        <v>46.566277999999997</v>
      </c>
      <c r="H177">
        <v>897</v>
      </c>
      <c r="I177" s="6" t="s">
        <v>3</v>
      </c>
      <c r="J177" t="s">
        <v>277</v>
      </c>
      <c r="K177" t="s">
        <v>2</v>
      </c>
      <c r="L177" s="5">
        <v>2367.4</v>
      </c>
      <c r="M177">
        <v>23.774999999999999</v>
      </c>
      <c r="N177">
        <v>46.558329999999998</v>
      </c>
      <c r="O177" s="1">
        <v>33239</v>
      </c>
      <c r="P177" t="s">
        <v>4</v>
      </c>
      <c r="Q177">
        <v>10368</v>
      </c>
      <c r="R177" t="s">
        <v>278</v>
      </c>
      <c r="S177" t="s">
        <v>5</v>
      </c>
      <c r="T177">
        <v>6569</v>
      </c>
      <c r="U177">
        <v>6</v>
      </c>
      <c r="V177">
        <v>1095</v>
      </c>
      <c r="W177">
        <v>1280</v>
      </c>
      <c r="X177" t="s">
        <v>278</v>
      </c>
      <c r="Y177" t="s">
        <v>5</v>
      </c>
      <c r="Z177">
        <v>6569</v>
      </c>
      <c r="AA177">
        <v>0.76935696099999995</v>
      </c>
      <c r="AB177">
        <v>0.77693413499999997</v>
      </c>
      <c r="AC177">
        <v>0.94288162900000005</v>
      </c>
      <c r="AD177">
        <v>0.986759041</v>
      </c>
      <c r="AE177" s="4">
        <f t="shared" si="4"/>
        <v>1.2343412818180443E-2</v>
      </c>
      <c r="AF177" s="3" t="e">
        <f t="shared" si="5"/>
        <v>#VALUE!</v>
      </c>
    </row>
    <row r="178" spans="1:32" x14ac:dyDescent="0.25">
      <c r="A178">
        <v>785</v>
      </c>
      <c r="B178">
        <v>44720</v>
      </c>
      <c r="C178" t="s">
        <v>279</v>
      </c>
      <c r="D178">
        <v>1001</v>
      </c>
      <c r="E178" t="s">
        <v>265</v>
      </c>
      <c r="F178">
        <v>23.730167000000002</v>
      </c>
      <c r="G178">
        <v>46.171610999999999</v>
      </c>
      <c r="H178">
        <v>532</v>
      </c>
      <c r="I178" s="6" t="s">
        <v>3</v>
      </c>
      <c r="J178" t="s">
        <v>280</v>
      </c>
      <c r="K178" t="s">
        <v>2</v>
      </c>
      <c r="L178" s="5">
        <v>6253.6</v>
      </c>
      <c r="M178">
        <v>23.741669999999999</v>
      </c>
      <c r="N178">
        <v>46.174999999999997</v>
      </c>
      <c r="O178" s="1">
        <v>36557</v>
      </c>
      <c r="P178" t="s">
        <v>4</v>
      </c>
      <c r="Q178">
        <v>7099</v>
      </c>
      <c r="R178" s="2">
        <v>40645.25</v>
      </c>
      <c r="S178" t="s">
        <v>5</v>
      </c>
      <c r="T178">
        <v>7764</v>
      </c>
      <c r="U178">
        <v>6</v>
      </c>
      <c r="V178">
        <v>1095</v>
      </c>
      <c r="W178">
        <v>1460</v>
      </c>
      <c r="X178" s="2">
        <v>40645.25</v>
      </c>
      <c r="Y178" t="s">
        <v>5</v>
      </c>
      <c r="Z178">
        <v>7764</v>
      </c>
      <c r="AA178">
        <v>0.12815300700000001</v>
      </c>
      <c r="AB178">
        <v>0.651844164</v>
      </c>
      <c r="AC178">
        <v>1.7933356140000001</v>
      </c>
      <c r="AD178">
        <v>1.0975873759999999</v>
      </c>
      <c r="AE178" s="4">
        <f t="shared" si="4"/>
        <v>1.1991844311861908E-2</v>
      </c>
      <c r="AF178" s="3" t="e">
        <f t="shared" si="5"/>
        <v>#VALUE!</v>
      </c>
    </row>
    <row r="179" spans="1:32" x14ac:dyDescent="0.25">
      <c r="A179">
        <v>786</v>
      </c>
      <c r="B179">
        <v>42119</v>
      </c>
      <c r="C179" t="s">
        <v>281</v>
      </c>
      <c r="D179">
        <v>1001</v>
      </c>
      <c r="E179" t="s">
        <v>265</v>
      </c>
      <c r="F179">
        <v>21.178100000000001</v>
      </c>
      <c r="G179">
        <v>45.6462</v>
      </c>
      <c r="H179">
        <v>477</v>
      </c>
      <c r="I179" s="5">
        <v>4493</v>
      </c>
      <c r="J179" t="s">
        <v>282</v>
      </c>
      <c r="K179" t="s">
        <v>2</v>
      </c>
      <c r="L179" s="5">
        <v>4407.6000000000004</v>
      </c>
      <c r="M179">
        <v>21.175000000000001</v>
      </c>
      <c r="N179">
        <v>45.641669999999998</v>
      </c>
      <c r="O179" s="1">
        <v>33239</v>
      </c>
      <c r="P179" t="s">
        <v>4</v>
      </c>
      <c r="Q179">
        <v>10333</v>
      </c>
      <c r="R179" t="s">
        <v>283</v>
      </c>
      <c r="S179" t="s">
        <v>5</v>
      </c>
      <c r="T179">
        <v>4962</v>
      </c>
      <c r="U179">
        <v>24</v>
      </c>
      <c r="V179">
        <v>1095</v>
      </c>
      <c r="W179">
        <v>1460</v>
      </c>
      <c r="X179" s="2">
        <v>33298</v>
      </c>
      <c r="Y179" s="2">
        <v>44562</v>
      </c>
      <c r="Z179">
        <v>10332</v>
      </c>
      <c r="AA179">
        <v>0.66491319000000004</v>
      </c>
      <c r="AB179">
        <v>0.77699143999999998</v>
      </c>
      <c r="AC179">
        <v>0.90244255100000004</v>
      </c>
      <c r="AD179">
        <v>0.769711276</v>
      </c>
      <c r="AE179" s="4">
        <f t="shared" si="4"/>
        <v>5.4891620489855011E-3</v>
      </c>
      <c r="AF179" s="3">
        <f t="shared" si="5"/>
        <v>1.019375623922316</v>
      </c>
    </row>
    <row r="180" spans="1:32" x14ac:dyDescent="0.25">
      <c r="A180">
        <v>787</v>
      </c>
      <c r="B180">
        <v>42231</v>
      </c>
      <c r="C180" t="s">
        <v>284</v>
      </c>
      <c r="D180">
        <v>1001</v>
      </c>
      <c r="E180" t="s">
        <v>265</v>
      </c>
      <c r="F180">
        <v>23.786750000000001</v>
      </c>
      <c r="G180">
        <v>44.260139000000002</v>
      </c>
      <c r="H180">
        <v>446</v>
      </c>
      <c r="I180" s="5">
        <v>9334</v>
      </c>
      <c r="J180" t="s">
        <v>285</v>
      </c>
      <c r="K180" t="s">
        <v>2</v>
      </c>
      <c r="L180" s="5">
        <v>9293.7999999999993</v>
      </c>
      <c r="M180">
        <v>23.79167</v>
      </c>
      <c r="N180">
        <v>44.258330000000001</v>
      </c>
      <c r="O180" s="1">
        <v>33239</v>
      </c>
      <c r="P180" t="s">
        <v>4</v>
      </c>
      <c r="Q180">
        <v>10356</v>
      </c>
      <c r="R180" s="2">
        <v>40645</v>
      </c>
      <c r="S180" s="2">
        <v>44048.25</v>
      </c>
      <c r="T180">
        <v>9023</v>
      </c>
      <c r="U180">
        <v>6</v>
      </c>
      <c r="V180">
        <v>1095</v>
      </c>
      <c r="W180">
        <v>1460</v>
      </c>
      <c r="X180" s="2">
        <v>40645</v>
      </c>
      <c r="Y180" s="2">
        <v>44048.25</v>
      </c>
      <c r="Z180">
        <v>9023</v>
      </c>
      <c r="AA180">
        <v>0.76376305099999997</v>
      </c>
      <c r="AB180">
        <v>0.80827038500000004</v>
      </c>
      <c r="AC180">
        <v>0.86307889400000004</v>
      </c>
      <c r="AD180">
        <v>1.0173280629999999</v>
      </c>
      <c r="AE180" s="4">
        <f t="shared" si="4"/>
        <v>5.242030236462825E-3</v>
      </c>
      <c r="AF180" s="3">
        <f t="shared" si="5"/>
        <v>1.0043254642880199</v>
      </c>
    </row>
    <row r="181" spans="1:32" x14ac:dyDescent="0.25">
      <c r="A181">
        <v>788</v>
      </c>
      <c r="B181">
        <v>42450</v>
      </c>
      <c r="C181" t="s">
        <v>286</v>
      </c>
      <c r="D181">
        <v>1001</v>
      </c>
      <c r="E181" t="s">
        <v>265</v>
      </c>
      <c r="F181">
        <v>24.098889</v>
      </c>
      <c r="G181">
        <v>44.348332999999997</v>
      </c>
      <c r="H181">
        <v>414</v>
      </c>
      <c r="I181" s="6" t="s">
        <v>3</v>
      </c>
      <c r="J181" t="s">
        <v>287</v>
      </c>
      <c r="K181" t="s">
        <v>2</v>
      </c>
      <c r="L181" s="5">
        <v>2110.1</v>
      </c>
      <c r="M181">
        <v>24.108329999999999</v>
      </c>
      <c r="N181">
        <v>44.341670000000001</v>
      </c>
      <c r="O181" s="1">
        <v>36557</v>
      </c>
      <c r="P181" t="s">
        <v>4</v>
      </c>
      <c r="Q181">
        <v>7074</v>
      </c>
      <c r="U181">
        <v>24</v>
      </c>
      <c r="V181">
        <v>1095</v>
      </c>
      <c r="W181">
        <v>1460</v>
      </c>
      <c r="X181" s="2">
        <v>36557</v>
      </c>
      <c r="Y181" s="2">
        <v>44562</v>
      </c>
      <c r="Z181">
        <v>7075</v>
      </c>
      <c r="AA181">
        <v>0.67989138199999999</v>
      </c>
      <c r="AB181">
        <v>0.73579307599999999</v>
      </c>
      <c r="AC181">
        <v>0.82318634400000001</v>
      </c>
      <c r="AD181">
        <v>0.96256793100000004</v>
      </c>
      <c r="AE181" s="4">
        <f t="shared" si="4"/>
        <v>1.1555433786748446E-2</v>
      </c>
      <c r="AF181" s="3" t="e">
        <f t="shared" si="5"/>
        <v>#VALUE!</v>
      </c>
    </row>
    <row r="182" spans="1:32" x14ac:dyDescent="0.25">
      <c r="A182">
        <v>789</v>
      </c>
      <c r="B182">
        <v>42471</v>
      </c>
      <c r="C182" t="s">
        <v>288</v>
      </c>
      <c r="D182">
        <v>1001</v>
      </c>
      <c r="E182" t="s">
        <v>265</v>
      </c>
      <c r="F182">
        <v>25.318805999999999</v>
      </c>
      <c r="G182">
        <v>43.986778000000001</v>
      </c>
      <c r="H182">
        <v>195</v>
      </c>
      <c r="I182" s="6" t="s">
        <v>3</v>
      </c>
      <c r="J182" t="s">
        <v>289</v>
      </c>
      <c r="K182" t="s">
        <v>2</v>
      </c>
      <c r="L182" s="5">
        <v>3295</v>
      </c>
      <c r="M182">
        <v>25.324999999999999</v>
      </c>
      <c r="N182">
        <v>43.991669999999999</v>
      </c>
      <c r="O182" s="1">
        <v>36557</v>
      </c>
      <c r="P182" t="s">
        <v>4</v>
      </c>
      <c r="Q182">
        <v>7068</v>
      </c>
      <c r="U182">
        <v>24</v>
      </c>
      <c r="V182">
        <v>1095</v>
      </c>
      <c r="W182">
        <v>1460</v>
      </c>
      <c r="X182" s="2">
        <v>36557</v>
      </c>
      <c r="Y182" s="2">
        <v>44562</v>
      </c>
      <c r="Z182">
        <v>7069</v>
      </c>
      <c r="AA182">
        <v>0.70420704999999995</v>
      </c>
      <c r="AB182">
        <v>0.71756924700000002</v>
      </c>
      <c r="AC182">
        <v>0.93201588300000004</v>
      </c>
      <c r="AD182">
        <v>1.055718028</v>
      </c>
      <c r="AE182" s="4">
        <f t="shared" si="4"/>
        <v>7.8928638655427381E-3</v>
      </c>
      <c r="AF182" s="3" t="e">
        <f t="shared" si="5"/>
        <v>#VALUE!</v>
      </c>
    </row>
    <row r="183" spans="1:32" s="20" customFormat="1" x14ac:dyDescent="0.25">
      <c r="A183" s="20">
        <v>790</v>
      </c>
      <c r="B183" s="20">
        <v>42557</v>
      </c>
      <c r="C183" s="20" t="s">
        <v>290</v>
      </c>
      <c r="D183" s="20">
        <v>1001</v>
      </c>
      <c r="E183" s="20" t="s">
        <v>265</v>
      </c>
      <c r="F183" s="20">
        <v>25.996917</v>
      </c>
      <c r="G183" s="20">
        <v>44.171166999999997</v>
      </c>
      <c r="H183" s="20">
        <v>130</v>
      </c>
      <c r="I183" s="20" t="s">
        <v>3</v>
      </c>
      <c r="J183" s="20" t="s">
        <v>291</v>
      </c>
      <c r="K183" s="20" t="s">
        <v>2</v>
      </c>
      <c r="L183" s="23">
        <v>1863.5</v>
      </c>
      <c r="M183" s="20">
        <v>25.991669999999999</v>
      </c>
      <c r="N183" s="20">
        <v>44.158329999999999</v>
      </c>
      <c r="O183" s="24">
        <v>36557</v>
      </c>
      <c r="P183" s="20" t="s">
        <v>4</v>
      </c>
      <c r="Q183" s="20">
        <v>7113</v>
      </c>
      <c r="R183" s="25">
        <v>43110.25</v>
      </c>
      <c r="S183" s="20" t="s">
        <v>292</v>
      </c>
      <c r="T183" s="20">
        <v>1046</v>
      </c>
      <c r="U183" s="20">
        <v>24</v>
      </c>
      <c r="V183" s="20">
        <v>1095</v>
      </c>
      <c r="W183" s="20">
        <v>1460</v>
      </c>
      <c r="X183" s="25">
        <v>36557</v>
      </c>
      <c r="Y183" s="25">
        <v>44562</v>
      </c>
      <c r="Z183" s="20">
        <v>7114</v>
      </c>
      <c r="AA183" s="20">
        <v>0.68327236199999997</v>
      </c>
      <c r="AB183" s="20">
        <v>0.74094579000000005</v>
      </c>
      <c r="AC183" s="20">
        <v>0.83117386000000004</v>
      </c>
      <c r="AD183" s="20">
        <v>1.0685933480000001</v>
      </c>
      <c r="AE183" s="26">
        <f t="shared" si="4"/>
        <v>1.3867933443737894E-2</v>
      </c>
      <c r="AF183" s="27" t="e">
        <f t="shared" si="5"/>
        <v>#VALUE!</v>
      </c>
    </row>
    <row r="184" spans="1:32" x14ac:dyDescent="0.25">
      <c r="A184">
        <v>791</v>
      </c>
      <c r="B184">
        <v>42630</v>
      </c>
      <c r="C184" t="s">
        <v>293</v>
      </c>
      <c r="D184">
        <v>1001</v>
      </c>
      <c r="E184" t="s">
        <v>265</v>
      </c>
      <c r="F184">
        <v>26.460583</v>
      </c>
      <c r="G184">
        <v>44.755833000000003</v>
      </c>
      <c r="H184">
        <v>549</v>
      </c>
      <c r="I184" s="6" t="s">
        <v>3</v>
      </c>
      <c r="J184" t="s">
        <v>294</v>
      </c>
      <c r="K184" t="s">
        <v>2</v>
      </c>
      <c r="L184" s="5">
        <v>3710</v>
      </c>
      <c r="M184">
        <v>26.45833</v>
      </c>
      <c r="N184">
        <v>44.758330000000001</v>
      </c>
      <c r="O184" s="1">
        <v>36557</v>
      </c>
      <c r="P184" t="s">
        <v>4</v>
      </c>
      <c r="Q184">
        <v>7108</v>
      </c>
      <c r="R184" s="2">
        <v>42889.75</v>
      </c>
      <c r="S184" t="s">
        <v>5</v>
      </c>
      <c r="T184">
        <v>4598</v>
      </c>
      <c r="U184">
        <v>24</v>
      </c>
      <c r="V184">
        <v>1095</v>
      </c>
      <c r="W184">
        <v>1460</v>
      </c>
      <c r="X184" s="2">
        <v>36557</v>
      </c>
      <c r="Y184" s="2">
        <v>44562</v>
      </c>
      <c r="Z184">
        <v>7109</v>
      </c>
      <c r="AA184">
        <v>0.65518418499999997</v>
      </c>
      <c r="AB184">
        <v>0.73507788299999999</v>
      </c>
      <c r="AC184">
        <v>0.809070921</v>
      </c>
      <c r="AD184">
        <v>1.110726262</v>
      </c>
      <c r="AE184" s="4">
        <f t="shared" si="4"/>
        <v>3.3631856921658757E-3</v>
      </c>
      <c r="AF184" s="3" t="e">
        <f t="shared" si="5"/>
        <v>#VALUE!</v>
      </c>
    </row>
    <row r="185" spans="1:32" x14ac:dyDescent="0.25">
      <c r="A185">
        <v>792</v>
      </c>
      <c r="B185">
        <v>42718</v>
      </c>
      <c r="C185" t="s">
        <v>295</v>
      </c>
      <c r="D185">
        <v>1001</v>
      </c>
      <c r="E185" t="s">
        <v>265</v>
      </c>
      <c r="F185">
        <v>26.234639000000001</v>
      </c>
      <c r="G185">
        <v>47.672778000000001</v>
      </c>
      <c r="H185">
        <v>629</v>
      </c>
      <c r="I185" s="6" t="s">
        <v>3</v>
      </c>
      <c r="J185" t="s">
        <v>296</v>
      </c>
      <c r="K185" t="s">
        <v>2</v>
      </c>
      <c r="L185" s="5">
        <v>2340.6999999999998</v>
      </c>
      <c r="M185">
        <v>26.225000000000001</v>
      </c>
      <c r="N185">
        <v>47.674999999999997</v>
      </c>
      <c r="O185" s="1">
        <v>36557</v>
      </c>
      <c r="P185" t="s">
        <v>4</v>
      </c>
      <c r="Q185">
        <v>7097</v>
      </c>
      <c r="U185">
        <v>24</v>
      </c>
      <c r="V185">
        <v>1095</v>
      </c>
      <c r="W185">
        <v>1460</v>
      </c>
      <c r="X185" s="2">
        <v>36557</v>
      </c>
      <c r="Y185" s="2">
        <v>44562</v>
      </c>
      <c r="Z185">
        <v>7098</v>
      </c>
      <c r="AA185">
        <v>0.79457602000000005</v>
      </c>
      <c r="AB185">
        <v>0.80527499800000002</v>
      </c>
      <c r="AC185">
        <v>0.98838042000000004</v>
      </c>
      <c r="AD185">
        <v>1.064390765</v>
      </c>
      <c r="AE185" s="4">
        <f t="shared" si="4"/>
        <v>9.891794832080884E-3</v>
      </c>
      <c r="AF185" s="3" t="e">
        <f t="shared" si="5"/>
        <v>#VALUE!</v>
      </c>
    </row>
    <row r="186" spans="1:32" x14ac:dyDescent="0.25">
      <c r="A186">
        <v>793</v>
      </c>
      <c r="B186">
        <v>42839</v>
      </c>
      <c r="C186" t="s">
        <v>297</v>
      </c>
      <c r="D186">
        <v>1001</v>
      </c>
      <c r="E186" t="s">
        <v>265</v>
      </c>
      <c r="F186">
        <v>26.895250000000001</v>
      </c>
      <c r="G186">
        <v>46.209667000000003</v>
      </c>
      <c r="H186">
        <v>734</v>
      </c>
      <c r="I186" s="6" t="s">
        <v>3</v>
      </c>
      <c r="J186" t="s">
        <v>298</v>
      </c>
      <c r="K186" t="s">
        <v>2</v>
      </c>
      <c r="L186" s="5">
        <v>4086.9</v>
      </c>
      <c r="M186">
        <v>26.891670000000001</v>
      </c>
      <c r="N186">
        <v>46.208329999999997</v>
      </c>
      <c r="O186" s="1">
        <v>36557</v>
      </c>
      <c r="P186" t="s">
        <v>4</v>
      </c>
      <c r="Q186">
        <v>7094</v>
      </c>
      <c r="R186" s="2">
        <v>40645.25</v>
      </c>
      <c r="S186" t="s">
        <v>5</v>
      </c>
      <c r="T186">
        <v>12593</v>
      </c>
      <c r="U186">
        <v>6</v>
      </c>
      <c r="V186">
        <v>1095</v>
      </c>
      <c r="W186">
        <v>1460</v>
      </c>
      <c r="X186" s="2">
        <v>40645.25</v>
      </c>
      <c r="Y186" t="s">
        <v>5</v>
      </c>
      <c r="Z186">
        <v>12593</v>
      </c>
      <c r="AA186">
        <v>0.56993097400000003</v>
      </c>
      <c r="AB186">
        <v>0.59334525100000002</v>
      </c>
      <c r="AC186">
        <v>0.98940766899999999</v>
      </c>
      <c r="AD186">
        <v>0.86043250699999996</v>
      </c>
      <c r="AE186" s="4">
        <f t="shared" si="4"/>
        <v>3.8215139670049391E-3</v>
      </c>
      <c r="AF186" s="3" t="e">
        <f t="shared" si="5"/>
        <v>#VALUE!</v>
      </c>
    </row>
    <row r="187" spans="1:32" x14ac:dyDescent="0.25">
      <c r="A187">
        <v>794</v>
      </c>
      <c r="B187">
        <v>42873</v>
      </c>
      <c r="C187" t="s">
        <v>299</v>
      </c>
      <c r="D187">
        <v>1001</v>
      </c>
      <c r="E187" t="s">
        <v>265</v>
      </c>
      <c r="F187">
        <v>27.386417000000002</v>
      </c>
      <c r="G187">
        <v>45.632193999999998</v>
      </c>
      <c r="H187">
        <v>554</v>
      </c>
      <c r="I187" s="6" t="s">
        <v>3</v>
      </c>
      <c r="J187" t="s">
        <v>300</v>
      </c>
      <c r="K187" t="s">
        <v>2</v>
      </c>
      <c r="L187" s="5">
        <v>2542.6999999999998</v>
      </c>
      <c r="M187">
        <v>27.391670000000001</v>
      </c>
      <c r="N187">
        <v>45.625</v>
      </c>
      <c r="O187" s="1">
        <v>36557</v>
      </c>
      <c r="P187" t="s">
        <v>4</v>
      </c>
      <c r="Q187">
        <v>7078</v>
      </c>
      <c r="R187" s="2">
        <v>40645.25</v>
      </c>
      <c r="S187" t="s">
        <v>5</v>
      </c>
      <c r="T187">
        <v>12264</v>
      </c>
      <c r="U187">
        <v>6</v>
      </c>
      <c r="V187">
        <v>1095</v>
      </c>
      <c r="W187">
        <v>1460</v>
      </c>
      <c r="X187" s="2">
        <v>40645.25</v>
      </c>
      <c r="Y187" t="s">
        <v>5</v>
      </c>
      <c r="Z187">
        <v>12264</v>
      </c>
      <c r="AA187">
        <v>0.71586711400000003</v>
      </c>
      <c r="AB187">
        <v>0.716078671</v>
      </c>
      <c r="AC187">
        <v>0.99121128300000005</v>
      </c>
      <c r="AD187">
        <v>0.99344759500000002</v>
      </c>
      <c r="AE187" s="4">
        <f t="shared" si="4"/>
        <v>8.9077295086892761E-3</v>
      </c>
      <c r="AF187" s="3" t="e">
        <f t="shared" si="5"/>
        <v>#VALUE!</v>
      </c>
    </row>
    <row r="188" spans="1:32" x14ac:dyDescent="0.25">
      <c r="A188">
        <v>795</v>
      </c>
      <c r="B188">
        <v>42911</v>
      </c>
      <c r="C188" t="s">
        <v>301</v>
      </c>
      <c r="D188">
        <v>1001</v>
      </c>
      <c r="E188" t="s">
        <v>265</v>
      </c>
      <c r="F188">
        <v>27.440300000000001</v>
      </c>
      <c r="G188">
        <v>45.8446</v>
      </c>
      <c r="H188">
        <v>220</v>
      </c>
      <c r="I188" s="6" t="s">
        <v>3</v>
      </c>
      <c r="J188" t="s">
        <v>302</v>
      </c>
      <c r="K188" t="s">
        <v>2</v>
      </c>
      <c r="L188" s="5">
        <v>177.2</v>
      </c>
      <c r="M188">
        <v>27.441669999999998</v>
      </c>
      <c r="N188">
        <v>45.841670000000001</v>
      </c>
      <c r="O188" s="1">
        <v>36557</v>
      </c>
      <c r="P188" t="s">
        <v>4</v>
      </c>
      <c r="Q188">
        <v>7096</v>
      </c>
      <c r="R188" t="s">
        <v>303</v>
      </c>
      <c r="S188" t="s">
        <v>304</v>
      </c>
      <c r="T188">
        <v>1469</v>
      </c>
      <c r="U188">
        <v>24</v>
      </c>
      <c r="V188">
        <v>1095</v>
      </c>
      <c r="W188">
        <v>1460</v>
      </c>
      <c r="X188" s="2">
        <v>36557</v>
      </c>
      <c r="Y188" s="2">
        <v>44562</v>
      </c>
      <c r="Z188">
        <v>7097</v>
      </c>
      <c r="AA188">
        <v>0.29377051500000001</v>
      </c>
      <c r="AB188">
        <v>0.43663594</v>
      </c>
      <c r="AC188">
        <v>0.57612943000000005</v>
      </c>
      <c r="AD188">
        <v>0.95859032399999999</v>
      </c>
      <c r="AE188" s="4">
        <f t="shared" si="4"/>
        <v>3.2344705903732604E-3</v>
      </c>
      <c r="AF188" s="3" t="e">
        <f t="shared" si="5"/>
        <v>#VALUE!</v>
      </c>
    </row>
    <row r="189" spans="1:32" x14ac:dyDescent="0.25">
      <c r="A189">
        <v>796</v>
      </c>
      <c r="B189">
        <v>42708</v>
      </c>
      <c r="C189" t="s">
        <v>305</v>
      </c>
      <c r="D189">
        <v>1001</v>
      </c>
      <c r="E189" t="s">
        <v>265</v>
      </c>
      <c r="F189">
        <v>26.945443999999998</v>
      </c>
      <c r="G189">
        <v>46.723638999999999</v>
      </c>
      <c r="H189">
        <v>525</v>
      </c>
      <c r="I189" s="5">
        <v>11899</v>
      </c>
      <c r="J189" t="s">
        <v>306</v>
      </c>
      <c r="K189" t="s">
        <v>2</v>
      </c>
      <c r="L189" s="5">
        <v>11848.9</v>
      </c>
      <c r="M189">
        <v>26.941669999999998</v>
      </c>
      <c r="N189">
        <v>46.725000000000001</v>
      </c>
      <c r="O189" s="1">
        <v>33239</v>
      </c>
      <c r="P189" t="s">
        <v>4</v>
      </c>
      <c r="Q189">
        <v>10348</v>
      </c>
      <c r="R189" s="2">
        <v>40645.25</v>
      </c>
      <c r="S189" t="s">
        <v>5</v>
      </c>
      <c r="T189">
        <v>9147</v>
      </c>
      <c r="U189">
        <v>6</v>
      </c>
      <c r="V189">
        <v>1095</v>
      </c>
      <c r="W189">
        <v>1460</v>
      </c>
      <c r="X189" s="2">
        <v>40645.25</v>
      </c>
      <c r="Y189" t="s">
        <v>5</v>
      </c>
      <c r="Z189">
        <v>9147</v>
      </c>
      <c r="AA189">
        <v>0.70669789999999999</v>
      </c>
      <c r="AB189">
        <v>0.72100308999999996</v>
      </c>
      <c r="AC189">
        <v>0.948423499</v>
      </c>
      <c r="AD189">
        <v>0.92565814700000004</v>
      </c>
      <c r="AE189" s="4">
        <f t="shared" si="4"/>
        <v>4.0119069032079104E-3</v>
      </c>
      <c r="AF189" s="3">
        <f t="shared" si="5"/>
        <v>1.0042282405961735</v>
      </c>
    </row>
    <row r="190" spans="1:32" x14ac:dyDescent="0.25">
      <c r="A190">
        <v>797</v>
      </c>
      <c r="B190">
        <v>42945</v>
      </c>
      <c r="C190" t="s">
        <v>307</v>
      </c>
      <c r="D190">
        <v>1001</v>
      </c>
      <c r="E190" t="s">
        <v>265</v>
      </c>
      <c r="F190">
        <v>26.824000000000002</v>
      </c>
      <c r="G190">
        <v>48.238805999999997</v>
      </c>
      <c r="H190">
        <v>529</v>
      </c>
      <c r="I190" s="5">
        <v>9074</v>
      </c>
      <c r="J190" t="s">
        <v>308</v>
      </c>
      <c r="K190" t="s">
        <v>2</v>
      </c>
      <c r="L190" s="5">
        <v>9308.5</v>
      </c>
      <c r="M190">
        <v>26.824999999999999</v>
      </c>
      <c r="N190">
        <v>48.241669999999999</v>
      </c>
      <c r="O190" s="1">
        <v>33239</v>
      </c>
      <c r="P190" t="s">
        <v>4</v>
      </c>
      <c r="Q190">
        <v>9988</v>
      </c>
      <c r="U190">
        <v>24</v>
      </c>
      <c r="V190">
        <v>1095</v>
      </c>
      <c r="W190">
        <v>1460</v>
      </c>
      <c r="X190" s="2">
        <v>33298</v>
      </c>
      <c r="Y190" s="2">
        <v>44562</v>
      </c>
      <c r="Z190">
        <v>9987</v>
      </c>
      <c r="AA190">
        <v>0.77434441799999998</v>
      </c>
      <c r="AB190">
        <v>0.81829985299999997</v>
      </c>
      <c r="AC190">
        <v>0.87388500899999999</v>
      </c>
      <c r="AD190">
        <v>0.955272966</v>
      </c>
      <c r="AE190" s="4">
        <f t="shared" si="4"/>
        <v>3.0335616031340459E-3</v>
      </c>
      <c r="AF190" s="3">
        <f t="shared" si="5"/>
        <v>1.0258430681066784</v>
      </c>
    </row>
    <row r="191" spans="1:32" x14ac:dyDescent="0.25">
      <c r="A191">
        <v>798</v>
      </c>
      <c r="B191">
        <v>42001</v>
      </c>
      <c r="C191" t="s">
        <v>309</v>
      </c>
      <c r="D191">
        <v>1001</v>
      </c>
      <c r="E191" t="s">
        <v>265</v>
      </c>
      <c r="F191">
        <v>21.3901</v>
      </c>
      <c r="G191">
        <v>44.808700000000002</v>
      </c>
      <c r="H191">
        <v>-999</v>
      </c>
      <c r="I191" s="5">
        <v>570896</v>
      </c>
      <c r="J191" t="s">
        <v>2</v>
      </c>
      <c r="K191" t="s">
        <v>2</v>
      </c>
      <c r="L191" s="5">
        <v>562382.80000000005</v>
      </c>
      <c r="M191">
        <v>21.391670000000001</v>
      </c>
      <c r="N191">
        <v>44.808329999999998</v>
      </c>
      <c r="O191" s="1">
        <v>33270</v>
      </c>
      <c r="P191" s="1">
        <v>44208</v>
      </c>
      <c r="Q191">
        <v>9040</v>
      </c>
      <c r="U191">
        <v>24</v>
      </c>
      <c r="V191">
        <v>1095</v>
      </c>
      <c r="W191">
        <v>1460</v>
      </c>
      <c r="X191" s="2">
        <v>33298</v>
      </c>
      <c r="Y191" s="2">
        <v>44208</v>
      </c>
      <c r="Z191">
        <v>9039</v>
      </c>
      <c r="AA191">
        <v>0.78826068599999999</v>
      </c>
      <c r="AB191">
        <v>0.80506560900000002</v>
      </c>
      <c r="AC191">
        <v>1.0779123150000001</v>
      </c>
      <c r="AD191">
        <v>0.97236322600000002</v>
      </c>
      <c r="AE191" s="4">
        <f t="shared" si="4"/>
        <v>1.6130096093966062E-3</v>
      </c>
      <c r="AF191" s="3">
        <f t="shared" si="5"/>
        <v>1.0151377318082984</v>
      </c>
    </row>
    <row r="192" spans="1:32" x14ac:dyDescent="0.25">
      <c r="A192">
        <v>799</v>
      </c>
      <c r="B192">
        <v>42309</v>
      </c>
      <c r="C192" t="s">
        <v>310</v>
      </c>
      <c r="D192">
        <v>1001</v>
      </c>
      <c r="E192" t="s">
        <v>265</v>
      </c>
      <c r="F192">
        <v>25.301082999999998</v>
      </c>
      <c r="G192">
        <v>45.991889</v>
      </c>
      <c r="H192">
        <v>797</v>
      </c>
      <c r="I192" s="5">
        <v>7225</v>
      </c>
      <c r="J192" t="s">
        <v>311</v>
      </c>
      <c r="K192" t="s">
        <v>2</v>
      </c>
      <c r="L192" s="5">
        <v>7157.7</v>
      </c>
      <c r="M192">
        <v>25.308330000000002</v>
      </c>
      <c r="N192">
        <v>45.991669999999999</v>
      </c>
      <c r="O192" s="1">
        <v>36557</v>
      </c>
      <c r="P192" t="s">
        <v>4</v>
      </c>
      <c r="Q192">
        <v>7863</v>
      </c>
      <c r="R192" s="2">
        <v>43110.25</v>
      </c>
      <c r="S192" s="2">
        <v>44263.25</v>
      </c>
      <c r="T192">
        <v>2567</v>
      </c>
      <c r="U192">
        <v>24</v>
      </c>
      <c r="V192">
        <v>1095</v>
      </c>
      <c r="W192">
        <v>1460</v>
      </c>
      <c r="X192" s="2">
        <v>36557</v>
      </c>
      <c r="Y192" s="2">
        <v>44562</v>
      </c>
      <c r="Z192">
        <v>7864</v>
      </c>
      <c r="AA192">
        <v>0.739267491</v>
      </c>
      <c r="AB192">
        <v>0.79721744500000002</v>
      </c>
      <c r="AC192">
        <v>0.83826099099999996</v>
      </c>
      <c r="AD192">
        <v>1.026479607</v>
      </c>
      <c r="AE192" s="4">
        <f t="shared" si="4"/>
        <v>7.2503082693114278E-3</v>
      </c>
      <c r="AF192" s="3">
        <f t="shared" si="5"/>
        <v>1.0094024616846193</v>
      </c>
    </row>
    <row r="193" spans="1:32" x14ac:dyDescent="0.25">
      <c r="A193">
        <v>800</v>
      </c>
      <c r="B193">
        <v>44405</v>
      </c>
      <c r="C193" t="s">
        <v>312</v>
      </c>
      <c r="D193">
        <v>1001</v>
      </c>
      <c r="E193" t="s">
        <v>265</v>
      </c>
      <c r="F193">
        <v>22.34225</v>
      </c>
      <c r="G193">
        <v>46.277721999999997</v>
      </c>
      <c r="H193">
        <v>515</v>
      </c>
      <c r="I193" s="6" t="s">
        <v>3</v>
      </c>
      <c r="J193" t="s">
        <v>234</v>
      </c>
      <c r="K193" t="s">
        <v>2</v>
      </c>
      <c r="L193" s="5">
        <v>1607.8</v>
      </c>
      <c r="M193">
        <v>22.358329999999999</v>
      </c>
      <c r="N193">
        <v>46.274999999999999</v>
      </c>
      <c r="O193" s="1">
        <v>36557</v>
      </c>
      <c r="P193" t="s">
        <v>4</v>
      </c>
      <c r="Q193">
        <v>7860</v>
      </c>
      <c r="R193" t="s">
        <v>313</v>
      </c>
      <c r="S193" t="s">
        <v>5</v>
      </c>
      <c r="T193">
        <v>6216</v>
      </c>
      <c r="U193">
        <v>24</v>
      </c>
      <c r="V193">
        <v>1095</v>
      </c>
      <c r="W193">
        <v>1460</v>
      </c>
      <c r="X193" s="2">
        <v>36557</v>
      </c>
      <c r="Y193" s="2">
        <v>44562</v>
      </c>
      <c r="Z193">
        <v>7861</v>
      </c>
      <c r="AA193">
        <v>0.67814500600000005</v>
      </c>
      <c r="AB193">
        <v>0.75413555899999996</v>
      </c>
      <c r="AC193">
        <v>0.85472501000000001</v>
      </c>
      <c r="AD193">
        <v>0.85155306799999997</v>
      </c>
      <c r="AE193" s="4">
        <f t="shared" si="4"/>
        <v>1.6308760958452739E-2</v>
      </c>
      <c r="AF193" s="3" t="e">
        <f t="shared" si="5"/>
        <v>#VALUE!</v>
      </c>
    </row>
    <row r="194" spans="1:32" x14ac:dyDescent="0.25">
      <c r="A194">
        <v>801</v>
      </c>
      <c r="B194">
        <v>42153</v>
      </c>
      <c r="C194" t="s">
        <v>314</v>
      </c>
      <c r="D194">
        <v>1001</v>
      </c>
      <c r="E194" t="s">
        <v>265</v>
      </c>
      <c r="F194">
        <v>21.434200000000001</v>
      </c>
      <c r="G194">
        <v>45.439</v>
      </c>
      <c r="H194">
        <v>359</v>
      </c>
      <c r="I194" s="6" t="s">
        <v>3</v>
      </c>
      <c r="J194" t="s">
        <v>315</v>
      </c>
      <c r="K194" t="s">
        <v>2</v>
      </c>
      <c r="L194" s="5">
        <v>718.7</v>
      </c>
      <c r="M194">
        <v>21.441669999999998</v>
      </c>
      <c r="N194">
        <v>45.441670000000002</v>
      </c>
      <c r="O194" s="1">
        <v>36557</v>
      </c>
      <c r="P194" t="s">
        <v>4</v>
      </c>
      <c r="Q194">
        <v>7830</v>
      </c>
      <c r="R194" s="2">
        <v>40645.25</v>
      </c>
      <c r="S194" t="s">
        <v>5</v>
      </c>
      <c r="T194">
        <v>10830</v>
      </c>
      <c r="U194">
        <v>6</v>
      </c>
      <c r="V194">
        <v>1095</v>
      </c>
      <c r="W194">
        <v>1460</v>
      </c>
      <c r="X194" s="2">
        <v>40645.25</v>
      </c>
      <c r="Y194" t="s">
        <v>5</v>
      </c>
      <c r="Z194">
        <v>10830</v>
      </c>
      <c r="AA194">
        <v>0.67164868899999997</v>
      </c>
      <c r="AB194">
        <v>0.67437918900000005</v>
      </c>
      <c r="AC194">
        <v>0.96156891</v>
      </c>
      <c r="AD194">
        <v>1.017570496</v>
      </c>
      <c r="AE194" s="4">
        <f t="shared" ref="AE194:AE257" si="6">SQRT((M194-F194)^2+(N194-G194)^2)</f>
        <v>7.9328305162771843E-3</v>
      </c>
      <c r="AF194" s="3" t="e">
        <f t="shared" ref="AF194:AF257" si="7">IF(L194&gt;I194,L194/I194,I194/L194)</f>
        <v>#VALUE!</v>
      </c>
    </row>
    <row r="195" spans="1:32" x14ac:dyDescent="0.25">
      <c r="A195">
        <v>802</v>
      </c>
      <c r="B195">
        <v>42109</v>
      </c>
      <c r="C195" t="s">
        <v>316</v>
      </c>
      <c r="D195">
        <v>1001</v>
      </c>
      <c r="E195" t="s">
        <v>265</v>
      </c>
      <c r="F195">
        <v>21.907299999999999</v>
      </c>
      <c r="G195">
        <v>45.683700000000002</v>
      </c>
      <c r="H195">
        <v>666</v>
      </c>
      <c r="I195" s="6" t="s">
        <v>3</v>
      </c>
      <c r="J195" t="s">
        <v>282</v>
      </c>
      <c r="K195" t="s">
        <v>2</v>
      </c>
      <c r="L195" s="5">
        <v>2706.5</v>
      </c>
      <c r="M195">
        <v>21.908329999999999</v>
      </c>
      <c r="N195">
        <v>45.674999999999997</v>
      </c>
      <c r="O195" s="1">
        <v>36557</v>
      </c>
      <c r="P195" t="s">
        <v>4</v>
      </c>
      <c r="Q195">
        <v>7852</v>
      </c>
      <c r="R195" s="2">
        <v>40645.25</v>
      </c>
      <c r="S195" t="s">
        <v>5</v>
      </c>
      <c r="T195">
        <v>10522</v>
      </c>
      <c r="U195">
        <v>6</v>
      </c>
      <c r="V195">
        <v>1095</v>
      </c>
      <c r="W195">
        <v>1460</v>
      </c>
      <c r="X195" s="2">
        <v>40645.25</v>
      </c>
      <c r="Y195" t="s">
        <v>5</v>
      </c>
      <c r="Z195">
        <v>10522</v>
      </c>
      <c r="AA195">
        <v>0.74725438399999999</v>
      </c>
      <c r="AB195">
        <v>0.75385093299999995</v>
      </c>
      <c r="AC195">
        <v>0.944573369</v>
      </c>
      <c r="AD195">
        <v>0.98520568500000005</v>
      </c>
      <c r="AE195" s="4">
        <f t="shared" si="6"/>
        <v>8.7607590995347033E-3</v>
      </c>
      <c r="AF195" s="3" t="e">
        <f t="shared" si="7"/>
        <v>#VALUE!</v>
      </c>
    </row>
    <row r="196" spans="1:32" x14ac:dyDescent="0.25">
      <c r="A196">
        <v>803</v>
      </c>
      <c r="B196">
        <v>42741</v>
      </c>
      <c r="C196" t="s">
        <v>317</v>
      </c>
      <c r="D196">
        <v>1001</v>
      </c>
      <c r="E196" t="s">
        <v>265</v>
      </c>
      <c r="F196">
        <v>26.648111</v>
      </c>
      <c r="G196">
        <v>47.084639000000003</v>
      </c>
      <c r="H196">
        <v>703</v>
      </c>
      <c r="I196" s="6" t="s">
        <v>3</v>
      </c>
      <c r="J196" t="s">
        <v>318</v>
      </c>
      <c r="K196" t="s">
        <v>2</v>
      </c>
      <c r="L196" s="5">
        <v>3939.8</v>
      </c>
      <c r="M196">
        <v>26.658329999999999</v>
      </c>
      <c r="N196">
        <v>47.091670000000001</v>
      </c>
      <c r="O196" s="1">
        <v>36557</v>
      </c>
      <c r="P196" t="s">
        <v>4</v>
      </c>
      <c r="Q196">
        <v>6755</v>
      </c>
      <c r="R196" s="2">
        <v>42981.75</v>
      </c>
      <c r="S196" t="s">
        <v>319</v>
      </c>
      <c r="T196">
        <v>1653</v>
      </c>
      <c r="U196">
        <v>24</v>
      </c>
      <c r="V196">
        <v>1095</v>
      </c>
      <c r="W196">
        <v>1460</v>
      </c>
      <c r="X196" s="2">
        <v>36557</v>
      </c>
      <c r="Y196" s="2">
        <v>44562</v>
      </c>
      <c r="Z196">
        <v>6756</v>
      </c>
      <c r="AA196">
        <v>0.80391490499999996</v>
      </c>
      <c r="AB196">
        <v>0.83165595699999995</v>
      </c>
      <c r="AC196">
        <v>0.93395127</v>
      </c>
      <c r="AD196">
        <v>1.0758103750000001</v>
      </c>
      <c r="AE196" s="4">
        <f t="shared" si="6"/>
        <v>1.2404149386393041E-2</v>
      </c>
      <c r="AF196" s="3" t="e">
        <f t="shared" si="7"/>
        <v>#VALUE!</v>
      </c>
    </row>
    <row r="197" spans="1:32" x14ac:dyDescent="0.25">
      <c r="A197">
        <v>804</v>
      </c>
      <c r="B197">
        <v>42780</v>
      </c>
      <c r="C197" t="s">
        <v>320</v>
      </c>
      <c r="D197">
        <v>1001</v>
      </c>
      <c r="E197" t="s">
        <v>265</v>
      </c>
      <c r="F197">
        <v>25.861916999999998</v>
      </c>
      <c r="G197">
        <v>47.142471999999998</v>
      </c>
      <c r="H197">
        <v>1172</v>
      </c>
      <c r="I197" s="6" t="s">
        <v>3</v>
      </c>
      <c r="J197" t="s">
        <v>321</v>
      </c>
      <c r="K197" t="s">
        <v>2</v>
      </c>
      <c r="L197" s="5">
        <v>2865.9</v>
      </c>
      <c r="M197">
        <v>25.858329999999999</v>
      </c>
      <c r="N197">
        <v>47.141669999999998</v>
      </c>
      <c r="O197" s="1">
        <v>36557</v>
      </c>
      <c r="P197" t="s">
        <v>4</v>
      </c>
      <c r="Q197">
        <v>7845</v>
      </c>
      <c r="R197" s="2">
        <v>40645.25</v>
      </c>
      <c r="S197" t="s">
        <v>5</v>
      </c>
      <c r="T197">
        <v>13096</v>
      </c>
      <c r="U197">
        <v>6</v>
      </c>
      <c r="V197">
        <v>1095</v>
      </c>
      <c r="W197">
        <v>1460</v>
      </c>
      <c r="X197" s="2">
        <v>40645.25</v>
      </c>
      <c r="Y197" t="s">
        <v>5</v>
      </c>
      <c r="Z197">
        <v>13096</v>
      </c>
      <c r="AA197">
        <v>0.46516520300000003</v>
      </c>
      <c r="AB197">
        <v>0.49601068300000001</v>
      </c>
      <c r="AC197">
        <v>0.82160334499999998</v>
      </c>
      <c r="AD197">
        <v>0.98524662799999996</v>
      </c>
      <c r="AE197" s="4">
        <f t="shared" si="6"/>
        <v>3.6755643104150917E-3</v>
      </c>
      <c r="AF197" s="3" t="e">
        <f t="shared" si="7"/>
        <v>#VALUE!</v>
      </c>
    </row>
    <row r="198" spans="1:32" x14ac:dyDescent="0.25">
      <c r="A198">
        <v>805</v>
      </c>
      <c r="B198">
        <v>42057</v>
      </c>
      <c r="C198" t="s">
        <v>322</v>
      </c>
      <c r="D198">
        <v>1001</v>
      </c>
      <c r="E198" t="s">
        <v>265</v>
      </c>
      <c r="F198">
        <v>28.8</v>
      </c>
      <c r="G198">
        <v>45.180222000000001</v>
      </c>
      <c r="H198">
        <v>-999</v>
      </c>
      <c r="I198" s="5">
        <v>807000</v>
      </c>
      <c r="J198" t="s">
        <v>323</v>
      </c>
      <c r="K198" t="s">
        <v>2</v>
      </c>
      <c r="L198" s="5">
        <v>785914.6</v>
      </c>
      <c r="M198">
        <v>28.758330000000001</v>
      </c>
      <c r="N198">
        <v>45.241669999999999</v>
      </c>
      <c r="O198" s="1">
        <v>32933</v>
      </c>
      <c r="P198" s="1">
        <v>39814</v>
      </c>
      <c r="Q198">
        <v>6265</v>
      </c>
      <c r="U198">
        <v>24</v>
      </c>
      <c r="V198">
        <v>1095</v>
      </c>
      <c r="W198">
        <v>1460</v>
      </c>
      <c r="X198" s="2">
        <v>33298</v>
      </c>
      <c r="Y198" s="2">
        <v>39814</v>
      </c>
      <c r="Z198">
        <v>6153</v>
      </c>
      <c r="AA198">
        <v>0.81678864600000001</v>
      </c>
      <c r="AB198">
        <v>0.81896580900000004</v>
      </c>
      <c r="AC198">
        <v>1.0249725199999999</v>
      </c>
      <c r="AD198">
        <v>0.98698482200000004</v>
      </c>
      <c r="AE198" s="4">
        <f t="shared" si="6"/>
        <v>7.4244498813042167E-2</v>
      </c>
      <c r="AF198" s="3">
        <f t="shared" si="7"/>
        <v>1.0268291236732336</v>
      </c>
    </row>
    <row r="199" spans="1:32" x14ac:dyDescent="0.25">
      <c r="A199">
        <v>807</v>
      </c>
      <c r="B199">
        <v>42025</v>
      </c>
      <c r="C199" t="s">
        <v>324</v>
      </c>
      <c r="D199">
        <v>1001</v>
      </c>
      <c r="E199" t="s">
        <v>265</v>
      </c>
      <c r="F199">
        <v>25.357306000000001</v>
      </c>
      <c r="G199">
        <v>43.630194000000003</v>
      </c>
      <c r="H199">
        <v>-999</v>
      </c>
      <c r="I199" s="5">
        <v>658400</v>
      </c>
      <c r="J199" t="s">
        <v>2</v>
      </c>
      <c r="K199" t="s">
        <v>2</v>
      </c>
      <c r="L199" s="5">
        <v>642272.9</v>
      </c>
      <c r="M199">
        <v>25.358329999999999</v>
      </c>
      <c r="N199">
        <v>43.625</v>
      </c>
      <c r="O199" s="1">
        <v>32933</v>
      </c>
      <c r="P199" s="1">
        <v>40544</v>
      </c>
      <c r="Q199">
        <v>7349</v>
      </c>
      <c r="U199">
        <v>24</v>
      </c>
      <c r="V199">
        <v>1095</v>
      </c>
      <c r="W199">
        <v>1460</v>
      </c>
      <c r="X199" s="2">
        <v>33298</v>
      </c>
      <c r="Y199" s="2">
        <v>40544</v>
      </c>
      <c r="Z199">
        <v>7236</v>
      </c>
      <c r="AA199">
        <v>0.82904645600000004</v>
      </c>
      <c r="AB199">
        <v>0.84158450699999998</v>
      </c>
      <c r="AC199">
        <v>1.0467592109999999</v>
      </c>
      <c r="AD199">
        <v>0.95591800599999999</v>
      </c>
      <c r="AE199" s="4">
        <f t="shared" si="6"/>
        <v>5.2939788439345216E-3</v>
      </c>
      <c r="AF199" s="3">
        <f t="shared" si="7"/>
        <v>1.0251094199988822</v>
      </c>
    </row>
    <row r="200" spans="1:32" x14ac:dyDescent="0.25">
      <c r="A200">
        <v>808</v>
      </c>
      <c r="B200">
        <v>42714</v>
      </c>
      <c r="C200" t="s">
        <v>325</v>
      </c>
      <c r="D200">
        <v>1001</v>
      </c>
      <c r="E200" t="s">
        <v>265</v>
      </c>
      <c r="F200">
        <v>27.509972000000001</v>
      </c>
      <c r="G200">
        <v>45.556610999999997</v>
      </c>
      <c r="H200">
        <v>-999</v>
      </c>
      <c r="I200" s="5">
        <v>36030</v>
      </c>
      <c r="J200" t="s">
        <v>306</v>
      </c>
      <c r="K200" t="s">
        <v>2</v>
      </c>
      <c r="L200" s="5">
        <v>36424.9</v>
      </c>
      <c r="M200">
        <v>27.508330000000001</v>
      </c>
      <c r="N200">
        <v>45.558329999999998</v>
      </c>
      <c r="O200" s="1">
        <v>32933</v>
      </c>
      <c r="P200" s="1">
        <v>40544</v>
      </c>
      <c r="Q200">
        <v>7343</v>
      </c>
      <c r="U200">
        <v>24</v>
      </c>
      <c r="V200">
        <v>1095</v>
      </c>
      <c r="W200">
        <v>1460</v>
      </c>
      <c r="X200" s="2">
        <v>33298</v>
      </c>
      <c r="Y200" s="2">
        <v>40544</v>
      </c>
      <c r="Z200">
        <v>7233</v>
      </c>
      <c r="AA200">
        <v>0.78617116899999995</v>
      </c>
      <c r="AB200">
        <v>0.81347290299999997</v>
      </c>
      <c r="AC200">
        <v>0.90314258700000005</v>
      </c>
      <c r="AD200">
        <v>0.96064199299999997</v>
      </c>
      <c r="AE200" s="4">
        <f t="shared" si="6"/>
        <v>2.3772094985520039E-3</v>
      </c>
      <c r="AF200" s="3">
        <f t="shared" si="7"/>
        <v>1.0109603108520677</v>
      </c>
    </row>
    <row r="201" spans="1:32" x14ac:dyDescent="0.25">
      <c r="A201">
        <v>809</v>
      </c>
      <c r="B201">
        <v>42612</v>
      </c>
      <c r="C201" t="s">
        <v>326</v>
      </c>
      <c r="D201">
        <v>1001</v>
      </c>
      <c r="E201" t="s">
        <v>265</v>
      </c>
      <c r="F201">
        <v>26.571694000000001</v>
      </c>
      <c r="G201">
        <v>44.696972000000002</v>
      </c>
      <c r="H201">
        <v>-999</v>
      </c>
      <c r="I201" s="5">
        <v>6265</v>
      </c>
      <c r="J201" t="s">
        <v>323</v>
      </c>
      <c r="K201" t="s">
        <v>2</v>
      </c>
      <c r="L201" s="5">
        <v>6251</v>
      </c>
      <c r="M201">
        <v>26.574999999999999</v>
      </c>
      <c r="N201">
        <v>44.691670000000002</v>
      </c>
      <c r="O201" s="1">
        <v>32933</v>
      </c>
      <c r="P201" s="1">
        <v>40544</v>
      </c>
      <c r="Q201">
        <v>7345</v>
      </c>
      <c r="U201">
        <v>24</v>
      </c>
      <c r="V201">
        <v>1095</v>
      </c>
      <c r="W201">
        <v>1460</v>
      </c>
      <c r="X201" s="2">
        <v>33298</v>
      </c>
      <c r="Y201" s="2">
        <v>40544</v>
      </c>
      <c r="Z201">
        <v>7233</v>
      </c>
      <c r="AA201">
        <v>0.71711724399999999</v>
      </c>
      <c r="AB201">
        <v>0.749558316</v>
      </c>
      <c r="AC201">
        <v>1.1103148899999999</v>
      </c>
      <c r="AD201">
        <v>0.92836033200000001</v>
      </c>
      <c r="AE201" s="4">
        <f t="shared" si="6"/>
        <v>6.2482669597252139E-3</v>
      </c>
      <c r="AF201" s="3">
        <f t="shared" si="7"/>
        <v>1.0022396416573349</v>
      </c>
    </row>
    <row r="202" spans="1:32" x14ac:dyDescent="0.25">
      <c r="A202">
        <v>811</v>
      </c>
      <c r="B202">
        <v>42318</v>
      </c>
      <c r="C202" t="s">
        <v>327</v>
      </c>
      <c r="D202">
        <v>1001</v>
      </c>
      <c r="E202" t="s">
        <v>265</v>
      </c>
      <c r="F202">
        <v>24.297222000000001</v>
      </c>
      <c r="G202">
        <v>45.385111000000002</v>
      </c>
      <c r="H202">
        <v>-999</v>
      </c>
      <c r="I202" s="5">
        <v>13733</v>
      </c>
      <c r="J202" t="s">
        <v>311</v>
      </c>
      <c r="K202" t="s">
        <v>2</v>
      </c>
      <c r="L202" s="5">
        <v>13868.3</v>
      </c>
      <c r="M202">
        <v>24.308330000000002</v>
      </c>
      <c r="N202">
        <v>45.391669999999998</v>
      </c>
      <c r="O202" s="1">
        <v>32933</v>
      </c>
      <c r="P202" s="1">
        <v>40544</v>
      </c>
      <c r="Q202">
        <v>7346</v>
      </c>
      <c r="U202">
        <v>24</v>
      </c>
      <c r="V202">
        <v>1095</v>
      </c>
      <c r="W202">
        <v>1460</v>
      </c>
      <c r="X202" s="2">
        <v>33298</v>
      </c>
      <c r="Y202" s="2">
        <v>40544</v>
      </c>
      <c r="Z202">
        <v>7235</v>
      </c>
      <c r="AA202">
        <v>0.81275576400000005</v>
      </c>
      <c r="AB202">
        <v>0.84539422799999997</v>
      </c>
      <c r="AC202">
        <v>0.99984029100000005</v>
      </c>
      <c r="AD202">
        <v>0.89437124599999995</v>
      </c>
      <c r="AE202" s="4">
        <f t="shared" si="6"/>
        <v>1.289992810057277E-2</v>
      </c>
      <c r="AF202" s="3">
        <f t="shared" si="7"/>
        <v>1.0098521808781766</v>
      </c>
    </row>
    <row r="203" spans="1:32" x14ac:dyDescent="0.25">
      <c r="A203">
        <v>817</v>
      </c>
      <c r="B203">
        <v>442132</v>
      </c>
      <c r="C203" t="s">
        <v>328</v>
      </c>
      <c r="D203">
        <v>1017</v>
      </c>
      <c r="E203" t="s">
        <v>218</v>
      </c>
      <c r="F203">
        <v>16.610600000000002</v>
      </c>
      <c r="G203">
        <v>47.006399999999999</v>
      </c>
      <c r="H203">
        <v>184.15</v>
      </c>
      <c r="I203" s="5">
        <v>4734</v>
      </c>
      <c r="J203" t="s">
        <v>250</v>
      </c>
      <c r="K203" t="s">
        <v>2</v>
      </c>
      <c r="L203" s="5">
        <v>4722.8</v>
      </c>
      <c r="M203">
        <v>16.608329999999999</v>
      </c>
      <c r="N203">
        <v>47.008330000000001</v>
      </c>
      <c r="O203" s="1">
        <v>42036</v>
      </c>
      <c r="P203" t="s">
        <v>4</v>
      </c>
      <c r="Q203">
        <v>2124</v>
      </c>
      <c r="R203" s="2">
        <v>42005.25</v>
      </c>
      <c r="S203" s="2">
        <v>43831</v>
      </c>
      <c r="T203">
        <v>5698</v>
      </c>
      <c r="U203">
        <v>6</v>
      </c>
      <c r="V203">
        <v>1095</v>
      </c>
      <c r="W203">
        <v>1280</v>
      </c>
      <c r="X203" s="2">
        <v>42005.25</v>
      </c>
      <c r="Y203" s="2">
        <v>43831</v>
      </c>
      <c r="Z203">
        <v>5698</v>
      </c>
      <c r="AA203">
        <v>0.78388118600000001</v>
      </c>
      <c r="AB203">
        <v>0.79551229000000001</v>
      </c>
      <c r="AC203">
        <v>0.99176776</v>
      </c>
      <c r="AD203">
        <v>1.069457527</v>
      </c>
      <c r="AE203" s="4">
        <f t="shared" si="6"/>
        <v>2.9795637264571182E-3</v>
      </c>
      <c r="AF203" s="3">
        <f t="shared" si="7"/>
        <v>1.0023714745489962</v>
      </c>
    </row>
    <row r="204" spans="1:32" x14ac:dyDescent="0.25">
      <c r="A204">
        <v>818</v>
      </c>
      <c r="B204">
        <v>444567</v>
      </c>
      <c r="C204" t="s">
        <v>329</v>
      </c>
      <c r="D204">
        <v>1017</v>
      </c>
      <c r="E204" t="s">
        <v>218</v>
      </c>
      <c r="F204">
        <v>21.0822</v>
      </c>
      <c r="G204">
        <v>46.953000000000003</v>
      </c>
      <c r="H204">
        <v>80.98</v>
      </c>
      <c r="I204" s="5">
        <v>8985</v>
      </c>
      <c r="J204" t="s">
        <v>259</v>
      </c>
      <c r="K204" t="s">
        <v>2</v>
      </c>
      <c r="L204" s="5">
        <v>3777</v>
      </c>
      <c r="M204">
        <v>21.074999999999999</v>
      </c>
      <c r="N204">
        <v>46.958329999999997</v>
      </c>
      <c r="O204" s="1">
        <v>42036</v>
      </c>
      <c r="P204" t="s">
        <v>4</v>
      </c>
      <c r="Q204">
        <v>2443</v>
      </c>
      <c r="R204" s="2">
        <v>42736.25</v>
      </c>
      <c r="S204" s="2">
        <v>43831</v>
      </c>
      <c r="T204">
        <v>3639</v>
      </c>
      <c r="U204">
        <v>24</v>
      </c>
      <c r="V204">
        <v>1095</v>
      </c>
      <c r="W204">
        <v>1460</v>
      </c>
      <c r="X204" s="2">
        <v>42036</v>
      </c>
      <c r="Y204" s="2">
        <v>44562</v>
      </c>
      <c r="Z204">
        <v>2444</v>
      </c>
      <c r="AA204">
        <v>0.50775548400000003</v>
      </c>
      <c r="AB204">
        <v>0.53150772099999999</v>
      </c>
      <c r="AC204">
        <v>1.128004247</v>
      </c>
      <c r="AD204">
        <v>0.91978428899999998</v>
      </c>
      <c r="AE204" s="4">
        <f t="shared" si="6"/>
        <v>8.9581750373581188E-3</v>
      </c>
      <c r="AF204" s="3">
        <f t="shared" si="7"/>
        <v>2.3788721207307386</v>
      </c>
    </row>
    <row r="205" spans="1:32" x14ac:dyDescent="0.25">
      <c r="A205">
        <v>822</v>
      </c>
      <c r="B205">
        <v>44201</v>
      </c>
      <c r="C205" t="s">
        <v>330</v>
      </c>
      <c r="D205">
        <v>1020</v>
      </c>
      <c r="E205" t="s">
        <v>93</v>
      </c>
      <c r="F205">
        <v>20.798278</v>
      </c>
      <c r="G205">
        <v>45.652777</v>
      </c>
      <c r="H205">
        <v>76.69</v>
      </c>
      <c r="I205" s="5">
        <v>2271</v>
      </c>
      <c r="J205" t="s">
        <v>331</v>
      </c>
      <c r="K205" t="s">
        <v>2</v>
      </c>
      <c r="L205" s="5">
        <v>1825.4</v>
      </c>
      <c r="M205">
        <v>20.808330000000002</v>
      </c>
      <c r="N205">
        <v>45.658329999999999</v>
      </c>
      <c r="O205" s="1">
        <v>33270</v>
      </c>
      <c r="P205" t="s">
        <v>4</v>
      </c>
      <c r="Q205">
        <v>9624</v>
      </c>
      <c r="R205" s="2">
        <v>39846.75</v>
      </c>
      <c r="S205" t="s">
        <v>5</v>
      </c>
      <c r="T205">
        <v>17865</v>
      </c>
      <c r="U205">
        <v>6</v>
      </c>
      <c r="V205">
        <v>1095</v>
      </c>
      <c r="W205">
        <v>1460</v>
      </c>
      <c r="X205" s="2">
        <v>39846.75</v>
      </c>
      <c r="Y205" t="s">
        <v>5</v>
      </c>
      <c r="Z205">
        <v>17865</v>
      </c>
      <c r="AA205">
        <v>0.69741702400000005</v>
      </c>
      <c r="AB205">
        <v>0.73881402500000004</v>
      </c>
      <c r="AC205">
        <v>1.14231112</v>
      </c>
      <c r="AD205">
        <v>1.0555507790000001</v>
      </c>
      <c r="AE205" s="4">
        <f t="shared" si="6"/>
        <v>1.1483837032979175E-2</v>
      </c>
      <c r="AF205" s="3">
        <f t="shared" si="7"/>
        <v>1.2441108798071654</v>
      </c>
    </row>
    <row r="206" spans="1:32" x14ac:dyDescent="0.25">
      <c r="A206">
        <v>823</v>
      </c>
      <c r="B206">
        <v>42914</v>
      </c>
      <c r="C206" t="s">
        <v>332</v>
      </c>
      <c r="D206">
        <v>1020</v>
      </c>
      <c r="E206" t="s">
        <v>93</v>
      </c>
      <c r="F206">
        <v>22.173151000000001</v>
      </c>
      <c r="G206">
        <v>43.924318999999997</v>
      </c>
      <c r="H206">
        <v>152.19999999999999</v>
      </c>
      <c r="I206" s="5">
        <v>1213</v>
      </c>
      <c r="J206" t="s">
        <v>333</v>
      </c>
      <c r="K206" t="s">
        <v>2</v>
      </c>
      <c r="L206" s="5">
        <v>1172.3</v>
      </c>
      <c r="M206">
        <v>22.175000000000001</v>
      </c>
      <c r="N206">
        <v>43.924999999999997</v>
      </c>
      <c r="O206" s="1">
        <v>33239</v>
      </c>
      <c r="P206" s="1">
        <v>43831</v>
      </c>
      <c r="Q206">
        <v>7818</v>
      </c>
      <c r="U206">
        <v>24</v>
      </c>
      <c r="V206">
        <v>1095</v>
      </c>
      <c r="W206">
        <v>1460</v>
      </c>
      <c r="X206" s="2">
        <v>33298</v>
      </c>
      <c r="Y206" s="2">
        <v>43831</v>
      </c>
      <c r="Z206">
        <v>7816</v>
      </c>
      <c r="AA206">
        <v>0.61357063999999994</v>
      </c>
      <c r="AB206">
        <v>0.70276405500000005</v>
      </c>
      <c r="AC206">
        <v>0.821892128</v>
      </c>
      <c r="AD206">
        <v>0.82895606099999997</v>
      </c>
      <c r="AE206" s="4">
        <f t="shared" si="6"/>
        <v>1.9704217822588571E-3</v>
      </c>
      <c r="AF206" s="3">
        <f t="shared" si="7"/>
        <v>1.0347180755779237</v>
      </c>
    </row>
    <row r="207" spans="1:32" x14ac:dyDescent="0.25">
      <c r="A207">
        <v>831</v>
      </c>
      <c r="B207">
        <v>45837</v>
      </c>
      <c r="C207" t="s">
        <v>334</v>
      </c>
      <c r="D207">
        <v>1020</v>
      </c>
      <c r="E207" t="s">
        <v>93</v>
      </c>
      <c r="F207">
        <v>19.637294000000001</v>
      </c>
      <c r="G207">
        <v>43.381887999999996</v>
      </c>
      <c r="H207">
        <v>443.37</v>
      </c>
      <c r="I207" s="5">
        <v>3160</v>
      </c>
      <c r="J207" t="s">
        <v>335</v>
      </c>
      <c r="K207" t="s">
        <v>2</v>
      </c>
      <c r="L207" s="5">
        <v>3186</v>
      </c>
      <c r="M207">
        <v>19.641670000000001</v>
      </c>
      <c r="N207">
        <v>43.391669999999998</v>
      </c>
      <c r="O207" s="1">
        <v>33270</v>
      </c>
      <c r="P207" t="s">
        <v>4</v>
      </c>
      <c r="Q207">
        <v>9595</v>
      </c>
      <c r="R207" t="s">
        <v>336</v>
      </c>
      <c r="S207" t="s">
        <v>5</v>
      </c>
      <c r="T207">
        <v>14751</v>
      </c>
      <c r="U207">
        <v>6</v>
      </c>
      <c r="V207">
        <v>1095</v>
      </c>
      <c r="W207">
        <v>1460</v>
      </c>
      <c r="X207" t="s">
        <v>336</v>
      </c>
      <c r="Y207" t="s">
        <v>5</v>
      </c>
      <c r="Z207">
        <v>14751</v>
      </c>
      <c r="AA207">
        <v>0.60220995399999999</v>
      </c>
      <c r="AB207">
        <v>0.79599439000000005</v>
      </c>
      <c r="AC207">
        <v>0.67586468600000005</v>
      </c>
      <c r="AD207">
        <v>0.892506138</v>
      </c>
      <c r="AE207" s="4">
        <f t="shared" si="6"/>
        <v>1.07161980198217E-2</v>
      </c>
      <c r="AF207" s="3">
        <f t="shared" si="7"/>
        <v>1.0082278481012659</v>
      </c>
    </row>
    <row r="208" spans="1:32" x14ac:dyDescent="0.25">
      <c r="A208">
        <v>832</v>
      </c>
      <c r="B208">
        <v>47260</v>
      </c>
      <c r="C208" t="s">
        <v>337</v>
      </c>
      <c r="D208">
        <v>1020</v>
      </c>
      <c r="E208" t="s">
        <v>93</v>
      </c>
      <c r="F208">
        <v>20.613816</v>
      </c>
      <c r="G208">
        <v>43.296433</v>
      </c>
      <c r="H208">
        <v>392.54</v>
      </c>
      <c r="I208" s="5">
        <v>6270</v>
      </c>
      <c r="J208" t="s">
        <v>130</v>
      </c>
      <c r="K208" t="s">
        <v>2</v>
      </c>
      <c r="L208" s="5">
        <v>6145.2</v>
      </c>
      <c r="M208">
        <v>20.608329999999999</v>
      </c>
      <c r="N208">
        <v>43.291670000000003</v>
      </c>
      <c r="O208" s="1">
        <v>33239</v>
      </c>
      <c r="P208" t="s">
        <v>4</v>
      </c>
      <c r="Q208">
        <v>9513</v>
      </c>
      <c r="R208" t="s">
        <v>336</v>
      </c>
      <c r="S208" t="s">
        <v>5</v>
      </c>
      <c r="T208">
        <v>14779</v>
      </c>
      <c r="U208">
        <v>6</v>
      </c>
      <c r="V208">
        <v>1095</v>
      </c>
      <c r="W208">
        <v>1460</v>
      </c>
      <c r="X208" t="s">
        <v>336</v>
      </c>
      <c r="Y208" t="s">
        <v>5</v>
      </c>
      <c r="Z208">
        <v>14779</v>
      </c>
      <c r="AA208">
        <v>0.63992712100000004</v>
      </c>
      <c r="AB208">
        <v>0.71840639100000003</v>
      </c>
      <c r="AC208">
        <v>1.2176052909999999</v>
      </c>
      <c r="AD208">
        <v>1.0548220269999999</v>
      </c>
      <c r="AE208" s="4">
        <f t="shared" si="6"/>
        <v>7.2651472799926346E-3</v>
      </c>
      <c r="AF208" s="3">
        <f t="shared" si="7"/>
        <v>1.0203085334895527</v>
      </c>
    </row>
    <row r="209" spans="1:32" x14ac:dyDescent="0.25">
      <c r="A209">
        <v>836</v>
      </c>
      <c r="B209">
        <v>4031</v>
      </c>
      <c r="C209" t="s">
        <v>338</v>
      </c>
      <c r="D209">
        <v>1031</v>
      </c>
      <c r="E209" t="s">
        <v>339</v>
      </c>
      <c r="F209">
        <v>15.367278000000001</v>
      </c>
      <c r="G209">
        <v>45.479444000000001</v>
      </c>
      <c r="H209">
        <v>147.84</v>
      </c>
      <c r="I209" s="5">
        <v>1445</v>
      </c>
      <c r="J209" t="s">
        <v>340</v>
      </c>
      <c r="K209" t="s">
        <v>2</v>
      </c>
      <c r="L209" s="5">
        <v>1405</v>
      </c>
      <c r="M209">
        <v>15.375</v>
      </c>
      <c r="N209">
        <v>45.475000000000001</v>
      </c>
      <c r="O209" s="1">
        <v>39873</v>
      </c>
      <c r="P209" t="s">
        <v>4</v>
      </c>
      <c r="Q209">
        <v>4554</v>
      </c>
      <c r="R209" s="2">
        <v>41640</v>
      </c>
      <c r="S209" t="s">
        <v>5</v>
      </c>
      <c r="T209">
        <v>11271</v>
      </c>
      <c r="U209">
        <v>6</v>
      </c>
      <c r="V209">
        <v>1095</v>
      </c>
      <c r="W209">
        <v>1460</v>
      </c>
      <c r="X209" s="2">
        <v>41640</v>
      </c>
      <c r="Y209" t="s">
        <v>5</v>
      </c>
      <c r="Z209">
        <v>11271</v>
      </c>
      <c r="AA209">
        <v>0.82098648399999996</v>
      </c>
      <c r="AB209">
        <v>0.85393114299999995</v>
      </c>
      <c r="AC209">
        <v>0.89769384399999996</v>
      </c>
      <c r="AD209">
        <v>0.98440581500000002</v>
      </c>
      <c r="AE209" s="4">
        <f t="shared" si="6"/>
        <v>8.9094567735628488E-3</v>
      </c>
      <c r="AF209" s="3">
        <f t="shared" si="7"/>
        <v>1.0284697508896796</v>
      </c>
    </row>
    <row r="210" spans="1:32" x14ac:dyDescent="0.25">
      <c r="A210">
        <v>839</v>
      </c>
      <c r="B210">
        <v>4107</v>
      </c>
      <c r="C210" t="s">
        <v>341</v>
      </c>
      <c r="D210">
        <v>1031</v>
      </c>
      <c r="E210" t="s">
        <v>339</v>
      </c>
      <c r="F210">
        <v>15.8575</v>
      </c>
      <c r="G210">
        <v>45.548611000000001</v>
      </c>
      <c r="H210">
        <v>100.79</v>
      </c>
      <c r="I210" s="5">
        <v>6895</v>
      </c>
      <c r="J210" t="s">
        <v>340</v>
      </c>
      <c r="K210" t="s">
        <v>2</v>
      </c>
      <c r="L210" s="5">
        <v>6323</v>
      </c>
      <c r="M210">
        <v>15.85833</v>
      </c>
      <c r="N210">
        <v>45.541670000000003</v>
      </c>
      <c r="O210" s="1">
        <v>33270</v>
      </c>
      <c r="P210" t="s">
        <v>4</v>
      </c>
      <c r="Q210">
        <v>8243</v>
      </c>
      <c r="R210" s="2">
        <v>41640</v>
      </c>
      <c r="S210" t="s">
        <v>5</v>
      </c>
      <c r="T210">
        <v>11467</v>
      </c>
      <c r="U210">
        <v>6</v>
      </c>
      <c r="V210">
        <v>1095</v>
      </c>
      <c r="W210">
        <v>1460</v>
      </c>
      <c r="X210" s="2">
        <v>41640</v>
      </c>
      <c r="Y210" t="s">
        <v>5</v>
      </c>
      <c r="Z210">
        <v>11467</v>
      </c>
      <c r="AA210">
        <v>0.87131716800000003</v>
      </c>
      <c r="AB210">
        <v>0.88032336099999997</v>
      </c>
      <c r="AC210">
        <v>0.95762665700000005</v>
      </c>
      <c r="AD210">
        <v>0.97899349199999997</v>
      </c>
      <c r="AE210" s="4">
        <f t="shared" si="6"/>
        <v>6.9904492702521064E-3</v>
      </c>
      <c r="AF210" s="3">
        <f t="shared" si="7"/>
        <v>1.090463387632453</v>
      </c>
    </row>
    <row r="211" spans="1:32" x14ac:dyDescent="0.25">
      <c r="A211">
        <v>840</v>
      </c>
      <c r="B211">
        <v>4065</v>
      </c>
      <c r="C211" t="s">
        <v>342</v>
      </c>
      <c r="D211">
        <v>1031</v>
      </c>
      <c r="E211" t="s">
        <v>339</v>
      </c>
      <c r="F211">
        <v>16.077193999999999</v>
      </c>
      <c r="G211">
        <v>45.448500000000003</v>
      </c>
      <c r="H211">
        <v>94.81</v>
      </c>
      <c r="I211" s="5">
        <v>7364</v>
      </c>
      <c r="J211" t="s">
        <v>340</v>
      </c>
      <c r="K211" t="s">
        <v>2</v>
      </c>
      <c r="L211" s="5">
        <v>6825.1</v>
      </c>
      <c r="M211">
        <v>16.074999999999999</v>
      </c>
      <c r="N211">
        <v>45.441670000000002</v>
      </c>
      <c r="O211" s="1">
        <v>39873</v>
      </c>
      <c r="P211" t="s">
        <v>4</v>
      </c>
      <c r="Q211">
        <v>4632</v>
      </c>
      <c r="R211" s="2">
        <v>41640</v>
      </c>
      <c r="S211" t="s">
        <v>5</v>
      </c>
      <c r="T211">
        <v>11493</v>
      </c>
      <c r="U211">
        <v>6</v>
      </c>
      <c r="V211">
        <v>1095</v>
      </c>
      <c r="W211">
        <v>1460</v>
      </c>
      <c r="X211" s="2">
        <v>41640</v>
      </c>
      <c r="Y211" t="s">
        <v>5</v>
      </c>
      <c r="Z211">
        <v>11493</v>
      </c>
      <c r="AA211">
        <v>0.854384645</v>
      </c>
      <c r="AB211">
        <v>0.86362255200000004</v>
      </c>
      <c r="AC211">
        <v>0.96575687300000002</v>
      </c>
      <c r="AD211">
        <v>0.96215252200000001</v>
      </c>
      <c r="AE211" s="4">
        <f t="shared" si="6"/>
        <v>7.1737393317577308E-3</v>
      </c>
      <c r="AF211" s="3">
        <f t="shared" si="7"/>
        <v>1.0789585500578744</v>
      </c>
    </row>
    <row r="212" spans="1:32" x14ac:dyDescent="0.25">
      <c r="A212">
        <v>841</v>
      </c>
      <c r="B212">
        <v>4010</v>
      </c>
      <c r="C212" t="s">
        <v>343</v>
      </c>
      <c r="D212">
        <v>1031</v>
      </c>
      <c r="E212" t="s">
        <v>339</v>
      </c>
      <c r="F212">
        <v>16.152694</v>
      </c>
      <c r="G212">
        <v>45.483277999999999</v>
      </c>
      <c r="H212">
        <v>93.82</v>
      </c>
      <c r="I212" s="5">
        <v>8992</v>
      </c>
      <c r="J212" t="s">
        <v>340</v>
      </c>
      <c r="K212" t="s">
        <v>2</v>
      </c>
      <c r="L212" s="5">
        <v>8419.7999999999993</v>
      </c>
      <c r="M212">
        <v>16.158329999999999</v>
      </c>
      <c r="N212">
        <v>45.475000000000001</v>
      </c>
      <c r="O212" s="1">
        <v>36557</v>
      </c>
      <c r="P212" t="s">
        <v>4</v>
      </c>
      <c r="Q212">
        <v>7882</v>
      </c>
      <c r="R212" s="2">
        <v>41640</v>
      </c>
      <c r="S212" t="s">
        <v>5</v>
      </c>
      <c r="T212">
        <v>11442</v>
      </c>
      <c r="U212">
        <v>6</v>
      </c>
      <c r="V212">
        <v>1095</v>
      </c>
      <c r="W212">
        <v>1460</v>
      </c>
      <c r="X212" s="2">
        <v>41640</v>
      </c>
      <c r="Y212" t="s">
        <v>5</v>
      </c>
      <c r="Z212">
        <v>11442</v>
      </c>
      <c r="AA212">
        <v>0.86264392700000003</v>
      </c>
      <c r="AB212">
        <v>0.86902689799999999</v>
      </c>
      <c r="AC212">
        <v>0.97442563100000001</v>
      </c>
      <c r="AD212">
        <v>0.96746249799999995</v>
      </c>
      <c r="AE212" s="4">
        <f t="shared" si="6"/>
        <v>1.0014478518622028E-2</v>
      </c>
      <c r="AF212" s="3">
        <f t="shared" si="7"/>
        <v>1.0679588588802584</v>
      </c>
    </row>
    <row r="213" spans="1:32" x14ac:dyDescent="0.25">
      <c r="A213">
        <v>842</v>
      </c>
      <c r="B213">
        <v>3217</v>
      </c>
      <c r="C213" t="s">
        <v>344</v>
      </c>
      <c r="D213">
        <v>1031</v>
      </c>
      <c r="E213" t="s">
        <v>339</v>
      </c>
      <c r="F213">
        <v>16.548722000000001</v>
      </c>
      <c r="G213">
        <v>45.222389</v>
      </c>
      <c r="H213">
        <v>103.2</v>
      </c>
      <c r="I213" s="5">
        <v>8876</v>
      </c>
      <c r="J213" t="s">
        <v>345</v>
      </c>
      <c r="K213" t="s">
        <v>2</v>
      </c>
      <c r="L213" s="5">
        <v>7692.7</v>
      </c>
      <c r="M213">
        <v>16.54167</v>
      </c>
      <c r="N213">
        <v>45.225000000000001</v>
      </c>
      <c r="O213" s="1">
        <v>39873</v>
      </c>
      <c r="P213" t="s">
        <v>4</v>
      </c>
      <c r="Q213">
        <v>4633</v>
      </c>
      <c r="R213" s="2">
        <v>41640</v>
      </c>
      <c r="S213" t="s">
        <v>5</v>
      </c>
      <c r="T213">
        <v>11493</v>
      </c>
      <c r="U213">
        <v>6</v>
      </c>
      <c r="V213">
        <v>1095</v>
      </c>
      <c r="W213">
        <v>1460</v>
      </c>
      <c r="X213" s="2">
        <v>41640</v>
      </c>
      <c r="Y213" t="s">
        <v>5</v>
      </c>
      <c r="Z213">
        <v>11493</v>
      </c>
      <c r="AA213">
        <v>0.72356893099999997</v>
      </c>
      <c r="AB213">
        <v>0.83423751199999996</v>
      </c>
      <c r="AC213">
        <v>0.784107263</v>
      </c>
      <c r="AD213">
        <v>0.95175831499999997</v>
      </c>
      <c r="AE213" s="4">
        <f t="shared" si="6"/>
        <v>7.5198420861100268E-3</v>
      </c>
      <c r="AF213" s="3">
        <f t="shared" si="7"/>
        <v>1.1538211551210888</v>
      </c>
    </row>
    <row r="214" spans="1:32" x14ac:dyDescent="0.25">
      <c r="A214">
        <v>845</v>
      </c>
      <c r="B214">
        <v>3121</v>
      </c>
      <c r="C214" t="s">
        <v>347</v>
      </c>
      <c r="D214">
        <v>1031</v>
      </c>
      <c r="E214" t="s">
        <v>339</v>
      </c>
      <c r="F214">
        <v>15.953306</v>
      </c>
      <c r="G214">
        <v>45.784500000000001</v>
      </c>
      <c r="H214">
        <v>112.26</v>
      </c>
      <c r="I214" s="5">
        <v>12450</v>
      </c>
      <c r="J214" t="s">
        <v>14</v>
      </c>
      <c r="K214" t="s">
        <v>2</v>
      </c>
      <c r="L214" s="5">
        <v>11572.6</v>
      </c>
      <c r="M214">
        <v>15.95833</v>
      </c>
      <c r="N214">
        <v>45.791670000000003</v>
      </c>
      <c r="O214" s="1">
        <v>33270</v>
      </c>
      <c r="P214" t="s">
        <v>4</v>
      </c>
      <c r="Q214">
        <v>10421</v>
      </c>
      <c r="R214" s="2">
        <v>41640</v>
      </c>
      <c r="S214" t="s">
        <v>5</v>
      </c>
      <c r="T214">
        <v>11462</v>
      </c>
      <c r="U214">
        <v>6</v>
      </c>
      <c r="V214">
        <v>1095</v>
      </c>
      <c r="W214">
        <v>1460</v>
      </c>
      <c r="X214" s="2">
        <v>41640</v>
      </c>
      <c r="Y214" t="s">
        <v>5</v>
      </c>
      <c r="Z214">
        <v>11462</v>
      </c>
      <c r="AA214">
        <v>0.86025326000000002</v>
      </c>
      <c r="AB214">
        <v>0.88155246300000001</v>
      </c>
      <c r="AC214">
        <v>0.94353981499999995</v>
      </c>
      <c r="AD214">
        <v>0.95192110900000004</v>
      </c>
      <c r="AE214" s="4">
        <f t="shared" si="6"/>
        <v>8.7549686464336498E-3</v>
      </c>
      <c r="AF214" s="3">
        <f t="shared" si="7"/>
        <v>1.0758170160551648</v>
      </c>
    </row>
    <row r="215" spans="1:32" x14ac:dyDescent="0.25">
      <c r="A215">
        <v>850</v>
      </c>
      <c r="B215">
        <v>3219</v>
      </c>
      <c r="C215" t="s">
        <v>348</v>
      </c>
      <c r="D215">
        <v>1031</v>
      </c>
      <c r="E215" t="s">
        <v>339</v>
      </c>
      <c r="F215">
        <v>16.907471999999999</v>
      </c>
      <c r="G215">
        <v>45.266806000000003</v>
      </c>
      <c r="H215">
        <v>86.82</v>
      </c>
      <c r="I215" s="5">
        <v>38953</v>
      </c>
      <c r="J215" t="s">
        <v>14</v>
      </c>
      <c r="K215" t="s">
        <v>2</v>
      </c>
      <c r="L215" s="5">
        <v>28719.1</v>
      </c>
      <c r="M215">
        <v>16.908329999999999</v>
      </c>
      <c r="N215">
        <v>45.274999999999999</v>
      </c>
      <c r="O215" s="1">
        <v>33270</v>
      </c>
      <c r="P215" t="s">
        <v>4</v>
      </c>
      <c r="Q215">
        <v>8783</v>
      </c>
      <c r="R215" s="2">
        <v>41640</v>
      </c>
      <c r="S215" t="s">
        <v>5</v>
      </c>
      <c r="T215">
        <v>11493</v>
      </c>
      <c r="U215">
        <v>6</v>
      </c>
      <c r="V215">
        <v>1095</v>
      </c>
      <c r="W215">
        <v>1460</v>
      </c>
      <c r="X215" s="2">
        <v>41640</v>
      </c>
      <c r="Y215" t="s">
        <v>5</v>
      </c>
      <c r="Z215">
        <v>11493</v>
      </c>
      <c r="AA215">
        <v>0.71085570799999998</v>
      </c>
      <c r="AB215">
        <v>0.81921361500000001</v>
      </c>
      <c r="AC215">
        <v>0.78960817400000005</v>
      </c>
      <c r="AD215">
        <v>0.91841578800000001</v>
      </c>
      <c r="AE215" s="4">
        <f t="shared" si="6"/>
        <v>8.2387984560818479E-3</v>
      </c>
      <c r="AF215" s="3">
        <f t="shared" si="7"/>
        <v>1.3563447322513589</v>
      </c>
    </row>
    <row r="216" spans="1:32" x14ac:dyDescent="0.25">
      <c r="A216">
        <v>851</v>
      </c>
      <c r="B216">
        <v>3104</v>
      </c>
      <c r="C216" t="s">
        <v>349</v>
      </c>
      <c r="D216">
        <v>1031</v>
      </c>
      <c r="E216" t="s">
        <v>339</v>
      </c>
      <c r="F216">
        <v>17.249943999999999</v>
      </c>
      <c r="G216">
        <v>45.15025</v>
      </c>
      <c r="H216">
        <v>85.47</v>
      </c>
      <c r="I216" s="5">
        <v>40262</v>
      </c>
      <c r="J216" t="s">
        <v>14</v>
      </c>
      <c r="K216" t="s">
        <v>2</v>
      </c>
      <c r="L216" s="5">
        <v>37895.300000000003</v>
      </c>
      <c r="M216">
        <v>17.241669999999999</v>
      </c>
      <c r="N216">
        <v>45.141669999999998</v>
      </c>
      <c r="O216" s="1">
        <v>39873</v>
      </c>
      <c r="P216" t="s">
        <v>4</v>
      </c>
      <c r="Q216">
        <v>4628</v>
      </c>
      <c r="R216" s="2">
        <v>41640</v>
      </c>
      <c r="S216" t="s">
        <v>5</v>
      </c>
      <c r="T216">
        <v>11472</v>
      </c>
      <c r="U216">
        <v>6</v>
      </c>
      <c r="V216">
        <v>1095</v>
      </c>
      <c r="W216">
        <v>1460</v>
      </c>
      <c r="X216" s="2">
        <v>41640</v>
      </c>
      <c r="Y216" t="s">
        <v>5</v>
      </c>
      <c r="Z216">
        <v>11472</v>
      </c>
      <c r="AA216">
        <v>0.80551956199999997</v>
      </c>
      <c r="AB216">
        <v>0.837411723</v>
      </c>
      <c r="AC216">
        <v>0.98156694</v>
      </c>
      <c r="AD216">
        <v>0.89489093500000005</v>
      </c>
      <c r="AE216" s="4">
        <f t="shared" si="6"/>
        <v>1.1919541769717355E-2</v>
      </c>
      <c r="AF216" s="3">
        <f t="shared" si="7"/>
        <v>1.062453655202624</v>
      </c>
    </row>
    <row r="217" spans="1:32" x14ac:dyDescent="0.25">
      <c r="A217">
        <v>852</v>
      </c>
      <c r="B217">
        <v>3179</v>
      </c>
      <c r="C217" t="s">
        <v>350</v>
      </c>
      <c r="D217">
        <v>1031</v>
      </c>
      <c r="E217" t="s">
        <v>339</v>
      </c>
      <c r="F217">
        <v>17.539556000000001</v>
      </c>
      <c r="G217">
        <v>45.128028</v>
      </c>
      <c r="H217">
        <v>82.59</v>
      </c>
      <c r="I217" s="5">
        <v>47179</v>
      </c>
      <c r="J217" t="s">
        <v>14</v>
      </c>
      <c r="K217" t="s">
        <v>2</v>
      </c>
      <c r="L217" s="5">
        <v>44235.8</v>
      </c>
      <c r="M217">
        <v>17.54167</v>
      </c>
      <c r="N217">
        <v>45.125</v>
      </c>
      <c r="O217" s="1">
        <v>33270</v>
      </c>
      <c r="P217" t="s">
        <v>4</v>
      </c>
      <c r="Q217">
        <v>8063</v>
      </c>
      <c r="R217" s="2">
        <v>41640</v>
      </c>
      <c r="S217" t="s">
        <v>5</v>
      </c>
      <c r="T217">
        <v>11493</v>
      </c>
      <c r="U217">
        <v>6</v>
      </c>
      <c r="V217">
        <v>1095</v>
      </c>
      <c r="W217">
        <v>1460</v>
      </c>
      <c r="X217" s="2">
        <v>41640</v>
      </c>
      <c r="Y217" t="s">
        <v>5</v>
      </c>
      <c r="Z217">
        <v>11493</v>
      </c>
      <c r="AA217">
        <v>0.80448081500000002</v>
      </c>
      <c r="AB217">
        <v>0.84037760800000005</v>
      </c>
      <c r="AC217">
        <v>0.95401438599999999</v>
      </c>
      <c r="AD217">
        <v>0.89687984300000001</v>
      </c>
      <c r="AE217" s="4">
        <f t="shared" si="6"/>
        <v>3.6929365009431133E-3</v>
      </c>
      <c r="AF217" s="3">
        <f t="shared" si="7"/>
        <v>1.0665343454848788</v>
      </c>
    </row>
    <row r="218" spans="1:32" x14ac:dyDescent="0.25">
      <c r="A218">
        <v>853</v>
      </c>
      <c r="B218">
        <v>3177</v>
      </c>
      <c r="C218" t="s">
        <v>351</v>
      </c>
      <c r="D218">
        <v>1031</v>
      </c>
      <c r="E218" t="s">
        <v>339</v>
      </c>
      <c r="F218">
        <v>17.737832999999998</v>
      </c>
      <c r="G218">
        <v>45.098860999999999</v>
      </c>
      <c r="H218">
        <v>82.69</v>
      </c>
      <c r="I218" s="5">
        <v>48744</v>
      </c>
      <c r="J218" t="s">
        <v>14</v>
      </c>
      <c r="K218" t="s">
        <v>2</v>
      </c>
      <c r="L218" s="5">
        <v>45839.7</v>
      </c>
      <c r="M218">
        <v>17.741669999999999</v>
      </c>
      <c r="N218">
        <v>45.091670000000001</v>
      </c>
      <c r="O218" s="1">
        <v>39873</v>
      </c>
      <c r="P218" t="s">
        <v>4</v>
      </c>
      <c r="Q218">
        <v>4629</v>
      </c>
      <c r="R218" s="2">
        <v>41640</v>
      </c>
      <c r="S218" t="s">
        <v>5</v>
      </c>
      <c r="T218">
        <v>11493</v>
      </c>
      <c r="U218">
        <v>6</v>
      </c>
      <c r="V218">
        <v>1095</v>
      </c>
      <c r="W218">
        <v>1460</v>
      </c>
      <c r="X218" s="2">
        <v>41640</v>
      </c>
      <c r="Y218" t="s">
        <v>5</v>
      </c>
      <c r="Z218">
        <v>11493</v>
      </c>
      <c r="AA218">
        <v>0.80816239999999995</v>
      </c>
      <c r="AB218">
        <v>0.84296588699999997</v>
      </c>
      <c r="AC218">
        <v>0.95041606099999998</v>
      </c>
      <c r="AD218">
        <v>0.90159580699999997</v>
      </c>
      <c r="AE218" s="4">
        <f t="shared" si="6"/>
        <v>8.1506472135646438E-3</v>
      </c>
      <c r="AF218" s="3">
        <f t="shared" si="7"/>
        <v>1.0633577444878566</v>
      </c>
    </row>
    <row r="219" spans="1:32" x14ac:dyDescent="0.25">
      <c r="A219">
        <v>854</v>
      </c>
      <c r="B219">
        <v>3098</v>
      </c>
      <c r="C219" t="s">
        <v>352</v>
      </c>
      <c r="D219">
        <v>1031</v>
      </c>
      <c r="E219" t="s">
        <v>339</v>
      </c>
      <c r="F219">
        <v>18.004778000000002</v>
      </c>
      <c r="G219">
        <v>45.152943999999998</v>
      </c>
      <c r="H219">
        <v>81.8</v>
      </c>
      <c r="I219" s="5">
        <v>50858</v>
      </c>
      <c r="J219" t="s">
        <v>14</v>
      </c>
      <c r="K219" t="s">
        <v>2</v>
      </c>
      <c r="L219" s="5">
        <v>47763.7</v>
      </c>
      <c r="M219">
        <v>18.008330000000001</v>
      </c>
      <c r="N219">
        <v>45.158329999999999</v>
      </c>
      <c r="O219" s="1">
        <v>33270</v>
      </c>
      <c r="P219" t="s">
        <v>4</v>
      </c>
      <c r="Q219">
        <v>6535</v>
      </c>
      <c r="R219" s="2">
        <v>41640</v>
      </c>
      <c r="S219" t="s">
        <v>5</v>
      </c>
      <c r="T219">
        <v>8200</v>
      </c>
      <c r="U219">
        <v>6</v>
      </c>
      <c r="V219">
        <v>1095</v>
      </c>
      <c r="W219">
        <v>1460</v>
      </c>
      <c r="X219" s="2">
        <v>41640</v>
      </c>
      <c r="Y219" t="s">
        <v>5</v>
      </c>
      <c r="Z219">
        <v>8200</v>
      </c>
      <c r="AA219">
        <v>0.81277548099999997</v>
      </c>
      <c r="AB219">
        <v>0.83955129299999998</v>
      </c>
      <c r="AC219">
        <v>0.94597920800000002</v>
      </c>
      <c r="AD219">
        <v>0.92005635100000005</v>
      </c>
      <c r="AE219" s="4">
        <f t="shared" si="6"/>
        <v>6.4517981989526962E-3</v>
      </c>
      <c r="AF219" s="3">
        <f t="shared" si="7"/>
        <v>1.0647835071403597</v>
      </c>
    </row>
    <row r="220" spans="1:32" x14ac:dyDescent="0.25">
      <c r="A220">
        <v>856</v>
      </c>
      <c r="B220">
        <v>3211</v>
      </c>
      <c r="C220" t="s">
        <v>353</v>
      </c>
      <c r="D220">
        <v>1031</v>
      </c>
      <c r="E220" t="s">
        <v>339</v>
      </c>
      <c r="F220">
        <v>18.686667</v>
      </c>
      <c r="G220">
        <v>45.073472000000002</v>
      </c>
      <c r="H220">
        <v>76.28</v>
      </c>
      <c r="I220" s="5">
        <v>62891</v>
      </c>
      <c r="J220" t="s">
        <v>14</v>
      </c>
      <c r="K220" t="s">
        <v>2</v>
      </c>
      <c r="L220" s="5">
        <v>59242.1</v>
      </c>
      <c r="M220">
        <v>18.691669999999998</v>
      </c>
      <c r="N220">
        <v>45.075000000000003</v>
      </c>
      <c r="O220" s="1">
        <v>33270</v>
      </c>
      <c r="P220" t="s">
        <v>4</v>
      </c>
      <c r="Q220">
        <v>8708</v>
      </c>
      <c r="R220" t="s">
        <v>346</v>
      </c>
      <c r="S220" t="s">
        <v>5</v>
      </c>
      <c r="T220">
        <v>10178</v>
      </c>
      <c r="U220">
        <v>6</v>
      </c>
      <c r="V220">
        <v>1095</v>
      </c>
      <c r="W220">
        <v>1460</v>
      </c>
      <c r="X220" t="s">
        <v>346</v>
      </c>
      <c r="Y220" t="s">
        <v>5</v>
      </c>
      <c r="Z220">
        <v>10178</v>
      </c>
      <c r="AA220">
        <v>0.79090555500000004</v>
      </c>
      <c r="AB220">
        <v>0.83933903700000001</v>
      </c>
      <c r="AC220">
        <v>0.94084905399999996</v>
      </c>
      <c r="AD220">
        <v>0.87995955800000003</v>
      </c>
      <c r="AE220" s="4">
        <f t="shared" si="6"/>
        <v>5.2311368745222705E-3</v>
      </c>
      <c r="AF220" s="3">
        <f t="shared" si="7"/>
        <v>1.0615930225295862</v>
      </c>
    </row>
    <row r="221" spans="1:32" x14ac:dyDescent="0.25">
      <c r="A221">
        <v>857</v>
      </c>
      <c r="B221">
        <v>5115</v>
      </c>
      <c r="C221" t="s">
        <v>354</v>
      </c>
      <c r="D221">
        <v>1031</v>
      </c>
      <c r="E221" t="s">
        <v>339</v>
      </c>
      <c r="F221">
        <v>16.816638999999999</v>
      </c>
      <c r="G221">
        <v>46.309027999999998</v>
      </c>
      <c r="H221">
        <v>129.69999999999999</v>
      </c>
      <c r="I221" s="5">
        <v>16770</v>
      </c>
      <c r="J221" t="s">
        <v>12</v>
      </c>
      <c r="K221" t="s">
        <v>2</v>
      </c>
      <c r="L221" s="5">
        <v>16701.099999999999</v>
      </c>
      <c r="M221">
        <v>16.808330000000002</v>
      </c>
      <c r="N221">
        <v>46.308329999999998</v>
      </c>
      <c r="O221" s="1">
        <v>39873</v>
      </c>
      <c r="P221" t="s">
        <v>4</v>
      </c>
      <c r="Q221">
        <v>4633</v>
      </c>
      <c r="R221" s="2">
        <v>41640</v>
      </c>
      <c r="S221" t="s">
        <v>5</v>
      </c>
      <c r="T221">
        <v>11490</v>
      </c>
      <c r="U221">
        <v>6</v>
      </c>
      <c r="V221">
        <v>1095</v>
      </c>
      <c r="W221">
        <v>1460</v>
      </c>
      <c r="X221" s="2">
        <v>41640</v>
      </c>
      <c r="Y221" t="s">
        <v>5</v>
      </c>
      <c r="Z221">
        <v>11490</v>
      </c>
      <c r="AA221">
        <v>0.81243922700000004</v>
      </c>
      <c r="AB221">
        <v>0.81918849500000002</v>
      </c>
      <c r="AC221">
        <v>0.98267301900000004</v>
      </c>
      <c r="AD221">
        <v>1.0467548799999999</v>
      </c>
      <c r="AE221" s="4">
        <f t="shared" si="6"/>
        <v>8.3382663066101561E-3</v>
      </c>
      <c r="AF221" s="3">
        <f t="shared" si="7"/>
        <v>1.0041254767650036</v>
      </c>
    </row>
    <row r="222" spans="1:32" x14ac:dyDescent="0.25">
      <c r="A222">
        <v>858</v>
      </c>
      <c r="B222">
        <v>5008</v>
      </c>
      <c r="C222" t="s">
        <v>355</v>
      </c>
      <c r="D222">
        <v>1031</v>
      </c>
      <c r="E222" t="s">
        <v>339</v>
      </c>
      <c r="F222">
        <v>16.939111</v>
      </c>
      <c r="G222">
        <v>46.242361000000002</v>
      </c>
      <c r="H222">
        <v>121.55</v>
      </c>
      <c r="I222" s="5">
        <v>31038</v>
      </c>
      <c r="J222" t="s">
        <v>12</v>
      </c>
      <c r="K222" t="s">
        <v>2</v>
      </c>
      <c r="L222" s="5">
        <v>31121.599999999999</v>
      </c>
      <c r="M222">
        <v>16.941669999999998</v>
      </c>
      <c r="N222">
        <v>46.241669999999999</v>
      </c>
      <c r="O222" s="1">
        <v>33270</v>
      </c>
      <c r="P222" t="s">
        <v>4</v>
      </c>
      <c r="Q222">
        <v>9332</v>
      </c>
      <c r="R222" s="2">
        <v>41640</v>
      </c>
      <c r="S222" t="s">
        <v>5</v>
      </c>
      <c r="T222">
        <v>11493</v>
      </c>
      <c r="U222">
        <v>6</v>
      </c>
      <c r="V222">
        <v>1095</v>
      </c>
      <c r="W222">
        <v>1460</v>
      </c>
      <c r="X222" s="2">
        <v>41640</v>
      </c>
      <c r="Y222" t="s">
        <v>5</v>
      </c>
      <c r="Z222">
        <v>11493</v>
      </c>
      <c r="AA222">
        <v>0.79695044100000001</v>
      </c>
      <c r="AB222">
        <v>0.84149601699999999</v>
      </c>
      <c r="AC222">
        <v>1.027680924</v>
      </c>
      <c r="AD222">
        <v>1.123852241</v>
      </c>
      <c r="AE222" s="4">
        <f t="shared" si="6"/>
        <v>2.6506531270602458E-3</v>
      </c>
      <c r="AF222" s="3">
        <f t="shared" si="7"/>
        <v>1.0026934725175591</v>
      </c>
    </row>
    <row r="223" spans="1:32" x14ac:dyDescent="0.25">
      <c r="A223">
        <v>859</v>
      </c>
      <c r="B223">
        <v>5098</v>
      </c>
      <c r="C223" t="s">
        <v>356</v>
      </c>
      <c r="D223">
        <v>1031</v>
      </c>
      <c r="E223" t="s">
        <v>339</v>
      </c>
      <c r="F223">
        <v>17.152750000000001</v>
      </c>
      <c r="G223">
        <v>46.110166999999997</v>
      </c>
      <c r="H223">
        <v>108.86</v>
      </c>
      <c r="I223" s="5">
        <v>31803</v>
      </c>
      <c r="J223" t="s">
        <v>12</v>
      </c>
      <c r="K223" t="s">
        <v>2</v>
      </c>
      <c r="L223" s="5">
        <v>31892.2</v>
      </c>
      <c r="M223">
        <v>17.158329999999999</v>
      </c>
      <c r="N223">
        <v>46.108330000000002</v>
      </c>
      <c r="O223" s="1">
        <v>39873</v>
      </c>
      <c r="P223" t="s">
        <v>4</v>
      </c>
      <c r="Q223">
        <v>4633</v>
      </c>
      <c r="R223" s="2">
        <v>41640</v>
      </c>
      <c r="S223" t="s">
        <v>5</v>
      </c>
      <c r="T223">
        <v>11493</v>
      </c>
      <c r="U223">
        <v>6</v>
      </c>
      <c r="V223">
        <v>1095</v>
      </c>
      <c r="W223">
        <v>1460</v>
      </c>
      <c r="X223" s="2">
        <v>41640</v>
      </c>
      <c r="Y223" t="s">
        <v>5</v>
      </c>
      <c r="Z223">
        <v>11493</v>
      </c>
      <c r="AA223">
        <v>0.78726731699999997</v>
      </c>
      <c r="AB223">
        <v>0.84416566100000001</v>
      </c>
      <c r="AC223">
        <v>1.0399646010000001</v>
      </c>
      <c r="AD223">
        <v>1.139189381</v>
      </c>
      <c r="AE223" s="4">
        <f t="shared" si="6"/>
        <v>5.8746037313134993E-3</v>
      </c>
      <c r="AF223" s="3">
        <f t="shared" si="7"/>
        <v>1.002804766845895</v>
      </c>
    </row>
    <row r="224" spans="1:32" x14ac:dyDescent="0.25">
      <c r="A224">
        <v>860</v>
      </c>
      <c r="B224">
        <v>5063</v>
      </c>
      <c r="C224" t="s">
        <v>357</v>
      </c>
      <c r="D224">
        <v>1031</v>
      </c>
      <c r="E224" t="s">
        <v>339</v>
      </c>
      <c r="F224">
        <v>17.461777999999999</v>
      </c>
      <c r="G224">
        <v>45.944527999999998</v>
      </c>
      <c r="H224">
        <v>100.67</v>
      </c>
      <c r="I224" s="5">
        <v>33916</v>
      </c>
      <c r="J224" t="s">
        <v>12</v>
      </c>
      <c r="K224" t="s">
        <v>2</v>
      </c>
      <c r="L224" s="5">
        <v>34237.9</v>
      </c>
      <c r="M224">
        <v>17.45833</v>
      </c>
      <c r="N224">
        <v>45.941670000000002</v>
      </c>
      <c r="O224" s="1">
        <v>33270</v>
      </c>
      <c r="P224" t="s">
        <v>4</v>
      </c>
      <c r="Q224">
        <v>9336</v>
      </c>
      <c r="R224" s="2">
        <v>41640</v>
      </c>
      <c r="S224" t="s">
        <v>5</v>
      </c>
      <c r="T224">
        <v>11493</v>
      </c>
      <c r="U224">
        <v>6</v>
      </c>
      <c r="V224">
        <v>1095</v>
      </c>
      <c r="W224">
        <v>1460</v>
      </c>
      <c r="X224" s="2">
        <v>41640</v>
      </c>
      <c r="Y224" t="s">
        <v>5</v>
      </c>
      <c r="Z224">
        <v>11493</v>
      </c>
      <c r="AA224">
        <v>0.79822309899999999</v>
      </c>
      <c r="AB224">
        <v>0.85386068199999998</v>
      </c>
      <c r="AC224">
        <v>1.0750539180000001</v>
      </c>
      <c r="AD224">
        <v>1.11715002</v>
      </c>
      <c r="AE224" s="4">
        <f t="shared" si="6"/>
        <v>4.4784894774879402E-3</v>
      </c>
      <c r="AF224" s="3">
        <f t="shared" si="7"/>
        <v>1.0094910956480718</v>
      </c>
    </row>
    <row r="225" spans="1:32" x14ac:dyDescent="0.25">
      <c r="A225">
        <v>864</v>
      </c>
      <c r="B225">
        <v>5005</v>
      </c>
      <c r="C225" t="s">
        <v>358</v>
      </c>
      <c r="D225">
        <v>1031</v>
      </c>
      <c r="E225" t="s">
        <v>339</v>
      </c>
      <c r="F225">
        <v>18.418500000000002</v>
      </c>
      <c r="G225">
        <v>45.688471999999997</v>
      </c>
      <c r="H225">
        <v>83.99</v>
      </c>
      <c r="I225" s="5">
        <v>38500</v>
      </c>
      <c r="J225" t="s">
        <v>12</v>
      </c>
      <c r="K225" t="s">
        <v>2</v>
      </c>
      <c r="L225" s="5">
        <v>38134.1</v>
      </c>
      <c r="M225">
        <v>18.425000000000001</v>
      </c>
      <c r="N225">
        <v>45.691670000000002</v>
      </c>
      <c r="O225" s="1">
        <v>39873</v>
      </c>
      <c r="P225" t="s">
        <v>4</v>
      </c>
      <c r="Q225">
        <v>4633</v>
      </c>
      <c r="R225" s="2">
        <v>41640</v>
      </c>
      <c r="S225" t="s">
        <v>5</v>
      </c>
      <c r="T225">
        <v>11493</v>
      </c>
      <c r="U225">
        <v>6</v>
      </c>
      <c r="V225">
        <v>1095</v>
      </c>
      <c r="W225">
        <v>1460</v>
      </c>
      <c r="X225" s="2">
        <v>41640</v>
      </c>
      <c r="Y225" t="s">
        <v>5</v>
      </c>
      <c r="Z225">
        <v>11493</v>
      </c>
      <c r="AA225">
        <v>0.76674873899999996</v>
      </c>
      <c r="AB225">
        <v>0.84772958200000004</v>
      </c>
      <c r="AC225">
        <v>1.0817203609999999</v>
      </c>
      <c r="AD225">
        <v>1.1566577579999999</v>
      </c>
      <c r="AE225" s="4">
        <f t="shared" si="6"/>
        <v>7.2441151288489235E-3</v>
      </c>
      <c r="AF225" s="3">
        <f t="shared" si="7"/>
        <v>1.0095950868120658</v>
      </c>
    </row>
    <row r="226" spans="1:32" x14ac:dyDescent="0.25">
      <c r="A226">
        <v>868</v>
      </c>
      <c r="B226">
        <v>5130</v>
      </c>
      <c r="C226" t="s">
        <v>359</v>
      </c>
      <c r="D226">
        <v>1031</v>
      </c>
      <c r="E226" t="s">
        <v>339</v>
      </c>
      <c r="F226">
        <v>18.995028000000001</v>
      </c>
      <c r="G226">
        <v>45.491028</v>
      </c>
      <c r="H226">
        <v>75.2</v>
      </c>
      <c r="I226" s="5">
        <v>252208</v>
      </c>
      <c r="J226" t="s">
        <v>2</v>
      </c>
      <c r="K226" t="s">
        <v>2</v>
      </c>
      <c r="L226" s="5">
        <v>252870.1</v>
      </c>
      <c r="M226">
        <v>18.991669999999999</v>
      </c>
      <c r="N226">
        <v>45.491669999999999</v>
      </c>
      <c r="O226" s="1">
        <v>39873</v>
      </c>
      <c r="P226" t="s">
        <v>4</v>
      </c>
      <c r="Q226">
        <v>4633</v>
      </c>
      <c r="R226" s="2">
        <v>41640</v>
      </c>
      <c r="S226" t="s">
        <v>5</v>
      </c>
      <c r="T226">
        <v>11493</v>
      </c>
      <c r="U226">
        <v>6</v>
      </c>
      <c r="V226">
        <v>1095</v>
      </c>
      <c r="W226">
        <v>1460</v>
      </c>
      <c r="X226" s="2">
        <v>41640</v>
      </c>
      <c r="Y226" t="s">
        <v>5</v>
      </c>
      <c r="Z226">
        <v>11493</v>
      </c>
      <c r="AA226">
        <v>0.61374845499999997</v>
      </c>
      <c r="AB226">
        <v>0.77406262800000003</v>
      </c>
      <c r="AC226">
        <v>1.0703074459999999</v>
      </c>
      <c r="AD226">
        <v>1.3052858060000001</v>
      </c>
      <c r="AE226" s="4">
        <f t="shared" si="6"/>
        <v>3.4188196793650326E-3</v>
      </c>
      <c r="AF226" s="3">
        <f t="shared" si="7"/>
        <v>1.0026252141089895</v>
      </c>
    </row>
    <row r="227" spans="1:32" x14ac:dyDescent="0.25">
      <c r="A227">
        <v>869</v>
      </c>
      <c r="B227">
        <v>5070</v>
      </c>
      <c r="C227" t="s">
        <v>360</v>
      </c>
      <c r="D227">
        <v>1031</v>
      </c>
      <c r="E227" t="s">
        <v>339</v>
      </c>
      <c r="F227">
        <v>19.002056</v>
      </c>
      <c r="G227">
        <v>45.355417000000003</v>
      </c>
      <c r="H227">
        <v>76.19</v>
      </c>
      <c r="I227" s="5">
        <v>253147</v>
      </c>
      <c r="J227" t="s">
        <v>2</v>
      </c>
      <c r="K227" t="s">
        <v>2</v>
      </c>
      <c r="L227" s="5">
        <v>254102.5</v>
      </c>
      <c r="M227">
        <v>19.008330000000001</v>
      </c>
      <c r="N227">
        <v>45.358330000000002</v>
      </c>
      <c r="O227" s="1">
        <v>39873</v>
      </c>
      <c r="P227" t="s">
        <v>4</v>
      </c>
      <c r="Q227">
        <v>4176</v>
      </c>
      <c r="R227" s="2">
        <v>41640</v>
      </c>
      <c r="S227" t="s">
        <v>5</v>
      </c>
      <c r="T227">
        <v>9659</v>
      </c>
      <c r="U227">
        <v>6</v>
      </c>
      <c r="V227">
        <v>1095</v>
      </c>
      <c r="W227">
        <v>1460</v>
      </c>
      <c r="X227" s="2">
        <v>41640</v>
      </c>
      <c r="Y227" t="s">
        <v>5</v>
      </c>
      <c r="Z227">
        <v>9659</v>
      </c>
      <c r="AA227">
        <v>0.57699990899999998</v>
      </c>
      <c r="AB227">
        <v>0.76224825299999999</v>
      </c>
      <c r="AC227">
        <v>1.0606150750000001</v>
      </c>
      <c r="AD227">
        <v>1.3445707419999999</v>
      </c>
      <c r="AE227" s="4">
        <f t="shared" si="6"/>
        <v>6.9172714996602836E-3</v>
      </c>
      <c r="AF227" s="3">
        <f t="shared" si="7"/>
        <v>1.0037744867606568</v>
      </c>
    </row>
    <row r="228" spans="1:32" x14ac:dyDescent="0.25">
      <c r="A228">
        <v>870</v>
      </c>
      <c r="B228">
        <v>5024</v>
      </c>
      <c r="C228" t="s">
        <v>361</v>
      </c>
      <c r="D228">
        <v>1031</v>
      </c>
      <c r="E228" t="s">
        <v>339</v>
      </c>
      <c r="F228">
        <v>19.378250000000001</v>
      </c>
      <c r="G228">
        <v>45.230443999999999</v>
      </c>
      <c r="H228">
        <v>73.97</v>
      </c>
      <c r="I228" s="5">
        <v>253737</v>
      </c>
      <c r="J228" t="s">
        <v>2</v>
      </c>
      <c r="K228" t="s">
        <v>2</v>
      </c>
      <c r="L228" s="5">
        <v>254717.4</v>
      </c>
      <c r="M228">
        <v>19.375</v>
      </c>
      <c r="N228">
        <v>45.225000000000001</v>
      </c>
      <c r="O228" s="1">
        <v>39873</v>
      </c>
      <c r="P228" t="s">
        <v>4</v>
      </c>
      <c r="Q228">
        <v>4621</v>
      </c>
      <c r="R228" t="s">
        <v>362</v>
      </c>
      <c r="S228" t="s">
        <v>5</v>
      </c>
      <c r="T228">
        <v>13145</v>
      </c>
      <c r="U228">
        <v>6</v>
      </c>
      <c r="V228">
        <v>1095</v>
      </c>
      <c r="W228">
        <v>1460</v>
      </c>
      <c r="X228" t="s">
        <v>362</v>
      </c>
      <c r="Y228" t="s">
        <v>5</v>
      </c>
      <c r="Z228">
        <v>13145</v>
      </c>
      <c r="AA228">
        <v>0.62764341099999998</v>
      </c>
      <c r="AB228">
        <v>0.75260055199999998</v>
      </c>
      <c r="AC228">
        <v>1.061712749</v>
      </c>
      <c r="AD228">
        <v>1.2713567370000001</v>
      </c>
      <c r="AE228" s="4">
        <f t="shared" si="6"/>
        <v>6.3403182885386055E-3</v>
      </c>
      <c r="AF228" s="3">
        <f t="shared" si="7"/>
        <v>1.0038638432707883</v>
      </c>
    </row>
    <row r="229" spans="1:32" x14ac:dyDescent="0.25">
      <c r="A229">
        <v>886</v>
      </c>
      <c r="B229">
        <v>10078000</v>
      </c>
      <c r="C229" t="s">
        <v>7</v>
      </c>
      <c r="D229">
        <v>1025</v>
      </c>
      <c r="E229" t="s">
        <v>1</v>
      </c>
      <c r="F229">
        <v>12.747199999999999</v>
      </c>
      <c r="G229">
        <v>48.879800000000003</v>
      </c>
      <c r="H229">
        <v>30816</v>
      </c>
      <c r="I229" s="5">
        <v>37757.18</v>
      </c>
      <c r="J229" t="s">
        <v>2</v>
      </c>
      <c r="K229" t="s">
        <v>2</v>
      </c>
      <c r="L229" s="5">
        <v>37757.4</v>
      </c>
      <c r="M229">
        <v>12.741669999999999</v>
      </c>
      <c r="N229">
        <v>48.875</v>
      </c>
      <c r="O229" t="s">
        <v>363</v>
      </c>
      <c r="P229" t="s">
        <v>4</v>
      </c>
      <c r="Q229">
        <v>3154</v>
      </c>
      <c r="R229" t="s">
        <v>161</v>
      </c>
      <c r="S229" t="s">
        <v>5</v>
      </c>
      <c r="T229">
        <v>12895</v>
      </c>
      <c r="U229">
        <v>6</v>
      </c>
      <c r="V229">
        <v>1095</v>
      </c>
      <c r="W229">
        <v>1460</v>
      </c>
      <c r="X229" t="s">
        <v>161</v>
      </c>
      <c r="Y229" t="s">
        <v>5</v>
      </c>
      <c r="Z229">
        <v>12895</v>
      </c>
      <c r="AA229">
        <v>0.87048795099999998</v>
      </c>
      <c r="AB229">
        <v>0.89085161599999996</v>
      </c>
      <c r="AC229">
        <v>1.0312153129999999</v>
      </c>
      <c r="AD229">
        <v>0.93766537699999997</v>
      </c>
      <c r="AE229" s="4">
        <f t="shared" si="6"/>
        <v>7.3226293092052584E-3</v>
      </c>
      <c r="AF229" s="3">
        <f t="shared" si="7"/>
        <v>1.0000058267063376</v>
      </c>
    </row>
    <row r="230" spans="1:32" x14ac:dyDescent="0.25">
      <c r="A230">
        <v>892</v>
      </c>
      <c r="B230">
        <v>11405000</v>
      </c>
      <c r="C230" t="s">
        <v>364</v>
      </c>
      <c r="D230">
        <v>1025</v>
      </c>
      <c r="E230" t="s">
        <v>1</v>
      </c>
      <c r="F230">
        <v>9.9873999999999992</v>
      </c>
      <c r="G230">
        <v>48.370800000000003</v>
      </c>
      <c r="H230">
        <v>46824</v>
      </c>
      <c r="I230" s="5">
        <v>2040.21</v>
      </c>
      <c r="J230" t="s">
        <v>365</v>
      </c>
      <c r="K230" t="s">
        <v>2</v>
      </c>
      <c r="L230" s="5">
        <v>2173</v>
      </c>
      <c r="M230">
        <v>9.9916699999999992</v>
      </c>
      <c r="N230">
        <v>48.375</v>
      </c>
      <c r="O230" s="1">
        <v>33270</v>
      </c>
      <c r="P230" t="s">
        <v>4</v>
      </c>
      <c r="Q230">
        <v>8578</v>
      </c>
      <c r="R230" t="s">
        <v>161</v>
      </c>
      <c r="S230" t="s">
        <v>5</v>
      </c>
      <c r="T230">
        <v>12870</v>
      </c>
      <c r="U230">
        <v>6</v>
      </c>
      <c r="V230">
        <v>1095</v>
      </c>
      <c r="W230">
        <v>1460</v>
      </c>
      <c r="X230" t="s">
        <v>161</v>
      </c>
      <c r="Y230" t="s">
        <v>5</v>
      </c>
      <c r="Z230">
        <v>12870</v>
      </c>
      <c r="AA230">
        <v>0.89764275000000004</v>
      </c>
      <c r="AB230">
        <v>0.899623489</v>
      </c>
      <c r="AC230">
        <v>0.99973266500000002</v>
      </c>
      <c r="AD230">
        <v>0.97996275799999999</v>
      </c>
      <c r="AE230" s="4">
        <f t="shared" si="6"/>
        <v>5.9893989681751398E-3</v>
      </c>
      <c r="AF230" s="3">
        <f t="shared" si="7"/>
        <v>1.0650864371804862</v>
      </c>
    </row>
    <row r="231" spans="1:32" x14ac:dyDescent="0.25">
      <c r="A231">
        <v>895</v>
      </c>
      <c r="B231">
        <v>12006000</v>
      </c>
      <c r="C231" t="s">
        <v>555</v>
      </c>
      <c r="D231">
        <v>1025</v>
      </c>
      <c r="E231" t="s">
        <v>1</v>
      </c>
      <c r="F231">
        <v>10.888</v>
      </c>
      <c r="G231">
        <v>48.408099999999997</v>
      </c>
      <c r="H231">
        <v>45678</v>
      </c>
      <c r="I231" s="5">
        <v>3802.87</v>
      </c>
      <c r="J231" t="s">
        <v>62</v>
      </c>
      <c r="K231" t="s">
        <v>2</v>
      </c>
      <c r="L231" s="5">
        <v>4002.9</v>
      </c>
      <c r="M231">
        <v>10.89167</v>
      </c>
      <c r="N231">
        <v>48.408329999999999</v>
      </c>
      <c r="O231" s="1">
        <v>32933</v>
      </c>
      <c r="P231" t="s">
        <v>4</v>
      </c>
      <c r="Q231">
        <v>10147</v>
      </c>
      <c r="R231" t="s">
        <v>161</v>
      </c>
      <c r="S231" t="s">
        <v>5</v>
      </c>
      <c r="T231">
        <v>12895</v>
      </c>
      <c r="U231">
        <v>6</v>
      </c>
      <c r="V231">
        <v>1095</v>
      </c>
      <c r="W231">
        <v>1460</v>
      </c>
      <c r="X231" t="s">
        <v>161</v>
      </c>
      <c r="Y231" t="s">
        <v>5</v>
      </c>
      <c r="Z231">
        <v>12895</v>
      </c>
      <c r="AA231">
        <v>0.76809841499999998</v>
      </c>
      <c r="AB231">
        <v>0.81870705600000004</v>
      </c>
      <c r="AC231">
        <v>0.90076959099999998</v>
      </c>
      <c r="AD231">
        <v>1.105188115</v>
      </c>
      <c r="AE231" s="4">
        <f t="shared" si="6"/>
        <v>3.6772000217554241E-3</v>
      </c>
      <c r="AF231" s="3">
        <f t="shared" si="7"/>
        <v>1.0525997470331618</v>
      </c>
    </row>
    <row r="232" spans="1:32" x14ac:dyDescent="0.25">
      <c r="A232">
        <v>900</v>
      </c>
      <c r="B232">
        <v>14008006</v>
      </c>
      <c r="C232" t="s">
        <v>366</v>
      </c>
      <c r="D232">
        <v>1025</v>
      </c>
      <c r="E232" t="s">
        <v>1</v>
      </c>
      <c r="F232">
        <v>11.936299999999999</v>
      </c>
      <c r="G232">
        <v>49.118299999999998</v>
      </c>
      <c r="H232">
        <v>33364</v>
      </c>
      <c r="I232" s="5">
        <v>5431.64</v>
      </c>
      <c r="J232" t="s">
        <v>181</v>
      </c>
      <c r="K232" t="s">
        <v>2</v>
      </c>
      <c r="L232" s="5">
        <v>5418</v>
      </c>
      <c r="M232">
        <v>11.94167</v>
      </c>
      <c r="N232">
        <v>49.125</v>
      </c>
      <c r="O232" s="1">
        <v>33270</v>
      </c>
      <c r="P232" t="s">
        <v>4</v>
      </c>
      <c r="Q232">
        <v>7482</v>
      </c>
      <c r="R232" t="s">
        <v>161</v>
      </c>
      <c r="S232" t="s">
        <v>5</v>
      </c>
      <c r="T232">
        <v>12740</v>
      </c>
      <c r="U232">
        <v>6</v>
      </c>
      <c r="V232">
        <v>1095</v>
      </c>
      <c r="W232">
        <v>1460</v>
      </c>
      <c r="X232" t="s">
        <v>161</v>
      </c>
      <c r="Y232" t="s">
        <v>5</v>
      </c>
      <c r="Z232">
        <v>12740</v>
      </c>
      <c r="AA232">
        <v>0.844824731</v>
      </c>
      <c r="AB232">
        <v>0.86086796300000001</v>
      </c>
      <c r="AC232">
        <v>0.97274935399999996</v>
      </c>
      <c r="AD232">
        <v>0.93692034599999996</v>
      </c>
      <c r="AE232" s="4">
        <f t="shared" si="6"/>
        <v>8.5864369793319604E-3</v>
      </c>
      <c r="AF232" s="3">
        <f t="shared" si="7"/>
        <v>1.0025175341454411</v>
      </c>
    </row>
    <row r="233" spans="1:32" x14ac:dyDescent="0.25">
      <c r="A233">
        <v>903</v>
      </c>
      <c r="B233">
        <v>15207507</v>
      </c>
      <c r="C233" t="s">
        <v>367</v>
      </c>
      <c r="D233">
        <v>1025</v>
      </c>
      <c r="E233" t="s">
        <v>1</v>
      </c>
      <c r="F233">
        <v>12.175599999999999</v>
      </c>
      <c r="G233">
        <v>49.222999999999999</v>
      </c>
      <c r="H233">
        <v>33700</v>
      </c>
      <c r="I233" s="5">
        <v>2590.4</v>
      </c>
      <c r="J233" t="s">
        <v>171</v>
      </c>
      <c r="K233" t="s">
        <v>2</v>
      </c>
      <c r="L233" s="5">
        <v>2605.3000000000002</v>
      </c>
      <c r="M233">
        <v>12.175000000000001</v>
      </c>
      <c r="N233">
        <v>49.225000000000001</v>
      </c>
      <c r="O233" t="s">
        <v>363</v>
      </c>
      <c r="P233" t="s">
        <v>4</v>
      </c>
      <c r="Q233">
        <v>3152</v>
      </c>
      <c r="R233" t="s">
        <v>161</v>
      </c>
      <c r="S233" t="s">
        <v>5</v>
      </c>
      <c r="T233">
        <v>12874</v>
      </c>
      <c r="U233">
        <v>6</v>
      </c>
      <c r="V233">
        <v>1095</v>
      </c>
      <c r="W233">
        <v>1460</v>
      </c>
      <c r="X233" t="s">
        <v>161</v>
      </c>
      <c r="Y233" t="s">
        <v>5</v>
      </c>
      <c r="Z233">
        <v>12874</v>
      </c>
      <c r="AA233">
        <v>0.83498337300000003</v>
      </c>
      <c r="AB233">
        <v>0.84437079599999998</v>
      </c>
      <c r="AC233">
        <v>0.97680164400000002</v>
      </c>
      <c r="AD233">
        <v>0.95028205300000002</v>
      </c>
      <c r="AE233" s="4">
        <f t="shared" si="6"/>
        <v>2.0880613017840496E-3</v>
      </c>
      <c r="AF233" s="3">
        <f t="shared" si="7"/>
        <v>1.0057520074119828</v>
      </c>
    </row>
    <row r="234" spans="1:32" x14ac:dyDescent="0.25">
      <c r="A234">
        <v>904</v>
      </c>
      <c r="B234">
        <v>16005701</v>
      </c>
      <c r="C234" t="s">
        <v>556</v>
      </c>
      <c r="D234">
        <v>1025</v>
      </c>
      <c r="E234" t="s">
        <v>1</v>
      </c>
      <c r="F234">
        <v>11.5969</v>
      </c>
      <c r="G234">
        <v>48.145499999999998</v>
      </c>
      <c r="H234">
        <v>50036</v>
      </c>
      <c r="I234" s="5">
        <v>2814</v>
      </c>
      <c r="J234" t="s">
        <v>179</v>
      </c>
      <c r="K234" t="s">
        <v>2</v>
      </c>
      <c r="L234" s="5">
        <v>2878.2</v>
      </c>
      <c r="M234">
        <v>11.591670000000001</v>
      </c>
      <c r="N234">
        <v>48.141669999999998</v>
      </c>
      <c r="O234" t="s">
        <v>363</v>
      </c>
      <c r="P234" t="s">
        <v>4</v>
      </c>
      <c r="Q234">
        <v>3153</v>
      </c>
      <c r="R234" t="s">
        <v>161</v>
      </c>
      <c r="S234" t="s">
        <v>5</v>
      </c>
      <c r="T234">
        <v>12891</v>
      </c>
      <c r="U234">
        <v>6</v>
      </c>
      <c r="V234">
        <v>1095</v>
      </c>
      <c r="W234">
        <v>1460</v>
      </c>
      <c r="X234" t="s">
        <v>161</v>
      </c>
      <c r="Y234" t="s">
        <v>5</v>
      </c>
      <c r="Z234">
        <v>12891</v>
      </c>
      <c r="AA234">
        <v>0.84806152199999996</v>
      </c>
      <c r="AB234">
        <v>0.87138886800000004</v>
      </c>
      <c r="AC234">
        <v>1.076762438</v>
      </c>
      <c r="AD234">
        <v>1.025534411</v>
      </c>
      <c r="AE234" s="4">
        <f t="shared" si="6"/>
        <v>6.482422386731408E-3</v>
      </c>
      <c r="AF234" s="3">
        <f t="shared" si="7"/>
        <v>1.0228144989339019</v>
      </c>
    </row>
    <row r="235" spans="1:32" x14ac:dyDescent="0.25">
      <c r="A235">
        <v>906</v>
      </c>
      <c r="B235">
        <v>16007004</v>
      </c>
      <c r="C235" t="s">
        <v>368</v>
      </c>
      <c r="D235">
        <v>1025</v>
      </c>
      <c r="E235" t="s">
        <v>1</v>
      </c>
      <c r="F235">
        <v>12.1332</v>
      </c>
      <c r="G235">
        <v>48.527500000000003</v>
      </c>
      <c r="H235">
        <v>38865</v>
      </c>
      <c r="I235" s="5">
        <v>7915.42</v>
      </c>
      <c r="J235" t="s">
        <v>179</v>
      </c>
      <c r="K235" t="s">
        <v>2</v>
      </c>
      <c r="L235" s="5">
        <v>7971.1</v>
      </c>
      <c r="M235">
        <v>12.125</v>
      </c>
      <c r="N235">
        <v>48.524999999999999</v>
      </c>
      <c r="O235" t="s">
        <v>363</v>
      </c>
      <c r="P235" t="s">
        <v>4</v>
      </c>
      <c r="Q235">
        <v>3154</v>
      </c>
      <c r="R235" t="s">
        <v>161</v>
      </c>
      <c r="S235" t="s">
        <v>5</v>
      </c>
      <c r="T235">
        <v>12891</v>
      </c>
      <c r="U235">
        <v>6</v>
      </c>
      <c r="V235">
        <v>1095</v>
      </c>
      <c r="W235">
        <v>1460</v>
      </c>
      <c r="X235" t="s">
        <v>161</v>
      </c>
      <c r="Y235" t="s">
        <v>5</v>
      </c>
      <c r="Z235">
        <v>12891</v>
      </c>
      <c r="AA235">
        <v>0.70426929400000005</v>
      </c>
      <c r="AB235">
        <v>0.847068355</v>
      </c>
      <c r="AC235">
        <v>0.95477031999999995</v>
      </c>
      <c r="AD235">
        <v>1.249043849</v>
      </c>
      <c r="AE235" s="4">
        <f t="shared" si="6"/>
        <v>8.5726308680609351E-3</v>
      </c>
      <c r="AF235" s="3">
        <f t="shared" si="7"/>
        <v>1.0070343708861944</v>
      </c>
    </row>
    <row r="236" spans="1:32" x14ac:dyDescent="0.25">
      <c r="A236">
        <v>1014</v>
      </c>
      <c r="B236">
        <v>47290</v>
      </c>
      <c r="C236" t="s">
        <v>369</v>
      </c>
      <c r="D236">
        <v>1020</v>
      </c>
      <c r="E236" t="s">
        <v>93</v>
      </c>
      <c r="F236">
        <v>20.621409</v>
      </c>
      <c r="G236">
        <v>43.465178000000002</v>
      </c>
      <c r="H236">
        <v>329.89</v>
      </c>
      <c r="I236" s="5">
        <v>6883</v>
      </c>
      <c r="J236" t="s">
        <v>130</v>
      </c>
      <c r="K236" t="s">
        <v>2</v>
      </c>
      <c r="L236" s="5">
        <v>6805.3</v>
      </c>
      <c r="M236">
        <v>20.625</v>
      </c>
      <c r="N236">
        <v>43.458329999999997</v>
      </c>
      <c r="O236" s="1">
        <v>41671</v>
      </c>
      <c r="P236" t="s">
        <v>4</v>
      </c>
      <c r="Q236">
        <v>1890</v>
      </c>
      <c r="R236" s="2">
        <v>44326.5</v>
      </c>
      <c r="S236" t="s">
        <v>5</v>
      </c>
      <c r="T236">
        <v>270</v>
      </c>
      <c r="U236">
        <v>24</v>
      </c>
      <c r="V236">
        <v>1095</v>
      </c>
      <c r="W236">
        <v>1460</v>
      </c>
      <c r="X236" s="2">
        <v>41671</v>
      </c>
      <c r="Y236" s="2">
        <v>44562</v>
      </c>
      <c r="Z236">
        <v>1891</v>
      </c>
      <c r="AA236">
        <v>0.75394790700000003</v>
      </c>
      <c r="AB236">
        <v>0.78185400599999999</v>
      </c>
      <c r="AC236">
        <v>1.1052318320000001</v>
      </c>
      <c r="AD236">
        <v>1.0433614959999999</v>
      </c>
      <c r="AE236" s="4">
        <f t="shared" si="6"/>
        <v>7.7324242641018054E-3</v>
      </c>
      <c r="AF236" s="3">
        <f t="shared" si="7"/>
        <v>1.0114175715986069</v>
      </c>
    </row>
    <row r="237" spans="1:32" x14ac:dyDescent="0.25">
      <c r="A237">
        <v>1021</v>
      </c>
      <c r="B237">
        <v>5002427</v>
      </c>
      <c r="C237" t="s">
        <v>370</v>
      </c>
      <c r="D237">
        <v>1013</v>
      </c>
      <c r="E237" t="s">
        <v>23</v>
      </c>
      <c r="F237">
        <v>13.053879</v>
      </c>
      <c r="G237">
        <v>47.798051000000001</v>
      </c>
      <c r="H237">
        <v>413.07</v>
      </c>
      <c r="I237" s="5">
        <v>4393.8999999999996</v>
      </c>
      <c r="J237" t="s">
        <v>169</v>
      </c>
      <c r="K237" t="s">
        <v>2</v>
      </c>
      <c r="L237" s="5">
        <v>4418.3999999999996</v>
      </c>
      <c r="M237">
        <v>13.05833</v>
      </c>
      <c r="N237">
        <v>47.791670000000003</v>
      </c>
      <c r="O237" s="1">
        <v>41434</v>
      </c>
      <c r="P237" t="s">
        <v>4</v>
      </c>
      <c r="Q237">
        <v>2813</v>
      </c>
      <c r="R237" s="2">
        <v>41434</v>
      </c>
      <c r="S237" t="s">
        <v>5</v>
      </c>
      <c r="T237">
        <v>11403</v>
      </c>
      <c r="U237">
        <v>6</v>
      </c>
      <c r="V237">
        <v>1095</v>
      </c>
      <c r="W237">
        <v>1460</v>
      </c>
      <c r="X237" s="2">
        <v>41434</v>
      </c>
      <c r="Y237" t="s">
        <v>5</v>
      </c>
      <c r="Z237">
        <v>11403</v>
      </c>
      <c r="AA237">
        <v>0.77194008199999997</v>
      </c>
      <c r="AB237">
        <v>0.88818382200000001</v>
      </c>
      <c r="AC237">
        <v>0.80277724699999997</v>
      </c>
      <c r="AD237">
        <v>1.0247316420000001</v>
      </c>
      <c r="AE237" s="4">
        <f t="shared" si="6"/>
        <v>7.780010411301796E-3</v>
      </c>
      <c r="AF237" s="3">
        <f t="shared" si="7"/>
        <v>1.0055759120599013</v>
      </c>
    </row>
    <row r="238" spans="1:32" x14ac:dyDescent="0.25">
      <c r="A238">
        <v>1308</v>
      </c>
      <c r="B238">
        <v>2005</v>
      </c>
      <c r="C238" t="s">
        <v>371</v>
      </c>
      <c r="D238">
        <v>1005</v>
      </c>
      <c r="E238" t="s">
        <v>9</v>
      </c>
      <c r="F238">
        <v>15.018159000000001</v>
      </c>
      <c r="G238">
        <v>46.586993</v>
      </c>
      <c r="H238">
        <v>46.59</v>
      </c>
      <c r="I238" s="5">
        <v>12059.98</v>
      </c>
      <c r="J238" t="s">
        <v>12</v>
      </c>
      <c r="K238" t="s">
        <v>2</v>
      </c>
      <c r="L238" s="5">
        <v>12080.3</v>
      </c>
      <c r="M238">
        <v>15.008330000000001</v>
      </c>
      <c r="N238">
        <v>46.591670000000001</v>
      </c>
      <c r="O238" s="1">
        <v>40575</v>
      </c>
      <c r="P238" t="s">
        <v>4</v>
      </c>
      <c r="Q238">
        <v>3701</v>
      </c>
      <c r="R238" s="2">
        <v>40544.25</v>
      </c>
      <c r="S238" t="s">
        <v>5</v>
      </c>
      <c r="T238">
        <v>14683</v>
      </c>
      <c r="U238">
        <v>6</v>
      </c>
      <c r="V238">
        <v>1095</v>
      </c>
      <c r="W238">
        <v>1460</v>
      </c>
      <c r="X238" s="2">
        <v>40544.25</v>
      </c>
      <c r="Y238" t="s">
        <v>5</v>
      </c>
      <c r="Z238">
        <v>14683</v>
      </c>
      <c r="AA238">
        <v>0.80106756800000001</v>
      </c>
      <c r="AB238">
        <v>0.80371330799999996</v>
      </c>
      <c r="AC238">
        <v>1.021402522</v>
      </c>
      <c r="AD238">
        <v>1.024240029</v>
      </c>
      <c r="AE238" s="4">
        <f t="shared" si="6"/>
        <v>1.0885015847485297E-2</v>
      </c>
      <c r="AF238" s="3">
        <f t="shared" si="7"/>
        <v>1.0016849115836013</v>
      </c>
    </row>
    <row r="239" spans="1:32" x14ac:dyDescent="0.25">
      <c r="A239">
        <v>1311</v>
      </c>
      <c r="B239">
        <v>44006</v>
      </c>
      <c r="C239" t="s">
        <v>372</v>
      </c>
      <c r="D239">
        <v>1044</v>
      </c>
      <c r="E239" t="s">
        <v>373</v>
      </c>
      <c r="F239">
        <v>24.212222000000001</v>
      </c>
      <c r="G239">
        <v>48.061110999999997</v>
      </c>
      <c r="H239">
        <v>429.73</v>
      </c>
      <c r="I239" s="5">
        <v>1070</v>
      </c>
      <c r="J239" t="s">
        <v>128</v>
      </c>
      <c r="K239" t="s">
        <v>2</v>
      </c>
      <c r="L239" s="5">
        <v>1068.7</v>
      </c>
      <c r="M239">
        <v>24.20833</v>
      </c>
      <c r="N239">
        <v>48.058329999999998</v>
      </c>
      <c r="O239" s="1">
        <v>36557</v>
      </c>
      <c r="P239" t="s">
        <v>4</v>
      </c>
      <c r="Q239">
        <v>6440</v>
      </c>
      <c r="U239">
        <v>24</v>
      </c>
      <c r="V239">
        <v>1095</v>
      </c>
      <c r="W239">
        <v>1460</v>
      </c>
      <c r="X239" s="2">
        <v>36557</v>
      </c>
      <c r="Y239" s="2">
        <v>44562</v>
      </c>
      <c r="Z239">
        <v>6441</v>
      </c>
      <c r="AA239">
        <v>0.81259134600000005</v>
      </c>
      <c r="AB239">
        <v>0.816087813</v>
      </c>
      <c r="AC239">
        <v>1.0101024000000001</v>
      </c>
      <c r="AD239">
        <v>0.96541311600000002</v>
      </c>
      <c r="AE239" s="4">
        <f t="shared" si="6"/>
        <v>4.7834741558826152E-3</v>
      </c>
      <c r="AF239" s="3">
        <f t="shared" si="7"/>
        <v>1.0012164311780667</v>
      </c>
    </row>
    <row r="240" spans="1:32" x14ac:dyDescent="0.25">
      <c r="A240">
        <v>1321</v>
      </c>
      <c r="B240">
        <v>44090</v>
      </c>
      <c r="C240" t="s">
        <v>375</v>
      </c>
      <c r="D240">
        <v>1044</v>
      </c>
      <c r="E240" t="s">
        <v>373</v>
      </c>
      <c r="F240">
        <v>22.718056000000001</v>
      </c>
      <c r="G240">
        <v>48.443610999999997</v>
      </c>
      <c r="H240">
        <v>115.6</v>
      </c>
      <c r="I240" s="5">
        <v>1360</v>
      </c>
      <c r="J240" t="s">
        <v>152</v>
      </c>
      <c r="K240" t="s">
        <v>2</v>
      </c>
      <c r="L240" s="5">
        <v>1352</v>
      </c>
      <c r="M240">
        <v>22.725000000000001</v>
      </c>
      <c r="N240">
        <v>48.441670000000002</v>
      </c>
      <c r="O240" s="1">
        <v>36557</v>
      </c>
      <c r="P240" t="s">
        <v>4</v>
      </c>
      <c r="Q240">
        <v>6428</v>
      </c>
      <c r="U240">
        <v>24</v>
      </c>
      <c r="V240">
        <v>1095</v>
      </c>
      <c r="W240">
        <v>1460</v>
      </c>
      <c r="X240" s="2">
        <v>36557</v>
      </c>
      <c r="Y240" s="2">
        <v>44562</v>
      </c>
      <c r="Z240">
        <v>6429</v>
      </c>
      <c r="AA240">
        <v>0.80697175399999999</v>
      </c>
      <c r="AB240">
        <v>0.81491007900000001</v>
      </c>
      <c r="AC240">
        <v>0.94566866699999996</v>
      </c>
      <c r="AD240">
        <v>0.992947947</v>
      </c>
      <c r="AE240" s="4">
        <f t="shared" si="6"/>
        <v>7.2101745471237393E-3</v>
      </c>
      <c r="AF240" s="3">
        <f t="shared" si="7"/>
        <v>1.0059171597633136</v>
      </c>
    </row>
    <row r="241" spans="1:32" x14ac:dyDescent="0.25">
      <c r="A241">
        <v>1322</v>
      </c>
      <c r="B241">
        <v>44093</v>
      </c>
      <c r="C241" t="s">
        <v>374</v>
      </c>
      <c r="D241">
        <v>1044</v>
      </c>
      <c r="E241" t="s">
        <v>373</v>
      </c>
      <c r="F241">
        <v>22.213611</v>
      </c>
      <c r="G241">
        <v>48.454999999999998</v>
      </c>
      <c r="H241">
        <v>96.58</v>
      </c>
      <c r="I241" s="5">
        <v>2870</v>
      </c>
      <c r="J241" t="s">
        <v>152</v>
      </c>
      <c r="K241" t="s">
        <v>2</v>
      </c>
      <c r="L241" s="5">
        <v>3564.8</v>
      </c>
      <c r="M241">
        <v>22.20833</v>
      </c>
      <c r="N241">
        <v>48.458329999999997</v>
      </c>
      <c r="O241" s="1">
        <v>36557</v>
      </c>
      <c r="P241" t="s">
        <v>4</v>
      </c>
      <c r="Q241">
        <v>6446</v>
      </c>
      <c r="U241">
        <v>24</v>
      </c>
      <c r="V241">
        <v>1095</v>
      </c>
      <c r="W241">
        <v>1460</v>
      </c>
      <c r="X241" s="2">
        <v>36557</v>
      </c>
      <c r="Y241" s="2">
        <v>44562</v>
      </c>
      <c r="Z241">
        <v>6447</v>
      </c>
      <c r="AA241">
        <v>0.72101801499999996</v>
      </c>
      <c r="AB241">
        <v>0.72986650200000003</v>
      </c>
      <c r="AC241">
        <v>1.0694569949999999</v>
      </c>
      <c r="AD241">
        <v>0.99412061699999998</v>
      </c>
      <c r="AE241" s="4">
        <f t="shared" si="6"/>
        <v>6.2432252081748183E-3</v>
      </c>
      <c r="AF241" s="3">
        <f t="shared" si="7"/>
        <v>1.2420905923344949</v>
      </c>
    </row>
    <row r="242" spans="1:32" x14ac:dyDescent="0.25">
      <c r="A242">
        <v>1324</v>
      </c>
      <c r="B242">
        <v>44113</v>
      </c>
      <c r="C242" t="s">
        <v>376</v>
      </c>
      <c r="D242">
        <v>1044</v>
      </c>
      <c r="E242" t="s">
        <v>373</v>
      </c>
      <c r="F242">
        <v>22.501389</v>
      </c>
      <c r="G242">
        <v>48.771110999999998</v>
      </c>
      <c r="H242">
        <v>154.56</v>
      </c>
      <c r="I242" s="5">
        <v>1280</v>
      </c>
      <c r="J242" t="s">
        <v>151</v>
      </c>
      <c r="K242" t="s">
        <v>2</v>
      </c>
      <c r="L242" s="5">
        <v>1283.3</v>
      </c>
      <c r="M242">
        <v>22.491669999999999</v>
      </c>
      <c r="N242">
        <v>48.774999999999999</v>
      </c>
      <c r="O242" s="1">
        <v>36557</v>
      </c>
      <c r="P242" t="s">
        <v>4</v>
      </c>
      <c r="Q242">
        <v>6412</v>
      </c>
      <c r="U242">
        <v>24</v>
      </c>
      <c r="V242">
        <v>1095</v>
      </c>
      <c r="W242">
        <v>1460</v>
      </c>
      <c r="X242" s="2">
        <v>36557</v>
      </c>
      <c r="Y242" s="2">
        <v>44562</v>
      </c>
      <c r="Z242">
        <v>6413</v>
      </c>
      <c r="AA242">
        <v>0.80327626399999996</v>
      </c>
      <c r="AB242">
        <v>0.82331608899999997</v>
      </c>
      <c r="AC242">
        <v>0.93881756299999997</v>
      </c>
      <c r="AD242">
        <v>0.93884663899999998</v>
      </c>
      <c r="AE242" s="4">
        <f t="shared" si="6"/>
        <v>1.0468203379759893E-2</v>
      </c>
      <c r="AF242" s="3">
        <f t="shared" si="7"/>
        <v>1.0025781249999999</v>
      </c>
    </row>
    <row r="243" spans="1:32" x14ac:dyDescent="0.25">
      <c r="A243">
        <v>1327</v>
      </c>
      <c r="B243">
        <v>42148</v>
      </c>
      <c r="C243" t="s">
        <v>377</v>
      </c>
      <c r="D243">
        <v>1044</v>
      </c>
      <c r="E243" t="s">
        <v>373</v>
      </c>
      <c r="F243">
        <v>25.920556000000001</v>
      </c>
      <c r="G243">
        <v>48.311110999999997</v>
      </c>
      <c r="H243">
        <v>155.88999999999999</v>
      </c>
      <c r="I243" s="5">
        <v>6890</v>
      </c>
      <c r="J243" t="s">
        <v>308</v>
      </c>
      <c r="K243" t="s">
        <v>2</v>
      </c>
      <c r="L243" s="5">
        <v>6906.2</v>
      </c>
      <c r="M243">
        <v>25.925000000000001</v>
      </c>
      <c r="N243">
        <v>48.308329999999998</v>
      </c>
      <c r="O243" s="1">
        <v>33239</v>
      </c>
      <c r="P243" t="s">
        <v>4</v>
      </c>
      <c r="Q243">
        <v>7895</v>
      </c>
      <c r="U243">
        <v>24</v>
      </c>
      <c r="V243">
        <v>1095</v>
      </c>
      <c r="W243">
        <v>1460</v>
      </c>
      <c r="X243" s="2">
        <v>33298</v>
      </c>
      <c r="Y243" s="2">
        <v>44562</v>
      </c>
      <c r="Z243">
        <v>7894</v>
      </c>
      <c r="AA243">
        <v>0.74829951400000005</v>
      </c>
      <c r="AB243">
        <v>0.78523369300000001</v>
      </c>
      <c r="AC243">
        <v>0.86875245999999995</v>
      </c>
      <c r="AD243">
        <v>0.99837160899999999</v>
      </c>
      <c r="AE243" s="4">
        <f t="shared" si="6"/>
        <v>5.2424323553087919E-3</v>
      </c>
      <c r="AF243" s="3">
        <f t="shared" si="7"/>
        <v>1.0023512336719884</v>
      </c>
    </row>
    <row r="244" spans="1:32" x14ac:dyDescent="0.25">
      <c r="A244">
        <v>1328</v>
      </c>
      <c r="B244">
        <v>42187</v>
      </c>
      <c r="C244" t="s">
        <v>378</v>
      </c>
      <c r="D244">
        <v>1044</v>
      </c>
      <c r="E244" t="s">
        <v>373</v>
      </c>
      <c r="F244">
        <v>25.011944</v>
      </c>
      <c r="G244">
        <v>48.116388999999998</v>
      </c>
      <c r="H244">
        <v>474.09</v>
      </c>
      <c r="I244" s="5">
        <v>1500</v>
      </c>
      <c r="J244" t="s">
        <v>379</v>
      </c>
      <c r="K244" t="s">
        <v>2</v>
      </c>
      <c r="L244" s="5">
        <v>1512.3</v>
      </c>
      <c r="M244">
        <v>25.008330000000001</v>
      </c>
      <c r="N244">
        <v>48.108330000000002</v>
      </c>
      <c r="O244" s="1">
        <v>36557</v>
      </c>
      <c r="P244" t="s">
        <v>4</v>
      </c>
      <c r="Q244">
        <v>6428</v>
      </c>
      <c r="U244">
        <v>24</v>
      </c>
      <c r="V244">
        <v>1095</v>
      </c>
      <c r="W244">
        <v>1460</v>
      </c>
      <c r="X244" s="2">
        <v>36557</v>
      </c>
      <c r="Y244" s="2">
        <v>44562</v>
      </c>
      <c r="Z244">
        <v>6429</v>
      </c>
      <c r="AA244">
        <v>0.64139966000000004</v>
      </c>
      <c r="AB244">
        <v>0.71022837699999997</v>
      </c>
      <c r="AC244">
        <v>0.80710797499999998</v>
      </c>
      <c r="AD244">
        <v>1.086135225</v>
      </c>
      <c r="AE244" s="4">
        <f t="shared" si="6"/>
        <v>8.8322407689059648E-3</v>
      </c>
      <c r="AF244" s="3">
        <f t="shared" si="7"/>
        <v>1.0082</v>
      </c>
    </row>
    <row r="245" spans="1:32" x14ac:dyDescent="0.25">
      <c r="A245">
        <v>1696</v>
      </c>
      <c r="B245">
        <v>5044</v>
      </c>
      <c r="C245" t="s">
        <v>380</v>
      </c>
      <c r="D245">
        <v>1031</v>
      </c>
      <c r="E245" t="s">
        <v>339</v>
      </c>
      <c r="F245">
        <v>16.443556000000001</v>
      </c>
      <c r="G245">
        <v>46.514667000000003</v>
      </c>
      <c r="H245">
        <v>156.29</v>
      </c>
      <c r="I245" s="5">
        <v>10891</v>
      </c>
      <c r="J245" t="s">
        <v>10</v>
      </c>
      <c r="K245" t="s">
        <v>2</v>
      </c>
      <c r="L245" s="5">
        <v>10896.2</v>
      </c>
      <c r="M245">
        <v>16.441669999999998</v>
      </c>
      <c r="N245">
        <v>46.508330000000001</v>
      </c>
      <c r="O245" s="1">
        <v>41640</v>
      </c>
      <c r="P245" t="s">
        <v>4</v>
      </c>
      <c r="Q245">
        <v>2804</v>
      </c>
      <c r="R245" s="2">
        <v>41640</v>
      </c>
      <c r="S245" t="s">
        <v>5</v>
      </c>
      <c r="T245">
        <v>11479</v>
      </c>
      <c r="U245">
        <v>6</v>
      </c>
      <c r="V245">
        <v>1095</v>
      </c>
      <c r="W245">
        <v>1460</v>
      </c>
      <c r="X245" s="2">
        <v>41640</v>
      </c>
      <c r="Y245" t="s">
        <v>5</v>
      </c>
      <c r="Z245">
        <v>11479</v>
      </c>
      <c r="AA245">
        <v>0.80012172999999998</v>
      </c>
      <c r="AB245">
        <v>0.84224443800000004</v>
      </c>
      <c r="AC245">
        <v>1.08314098</v>
      </c>
      <c r="AD245">
        <v>1.090288886</v>
      </c>
      <c r="AE245" s="4">
        <f t="shared" si="6"/>
        <v>6.6116991008389973E-3</v>
      </c>
      <c r="AF245" s="3">
        <f t="shared" si="7"/>
        <v>1.0004774584519329</v>
      </c>
    </row>
    <row r="246" spans="1:32" x14ac:dyDescent="0.25">
      <c r="A246">
        <v>1697</v>
      </c>
      <c r="B246">
        <v>5035</v>
      </c>
      <c r="C246" t="s">
        <v>381</v>
      </c>
      <c r="D246">
        <v>1031</v>
      </c>
      <c r="E246" t="s">
        <v>339</v>
      </c>
      <c r="F246">
        <v>16.693000000000001</v>
      </c>
      <c r="G246">
        <v>46.419556</v>
      </c>
      <c r="H246">
        <v>138.59</v>
      </c>
      <c r="I246" s="5">
        <v>13148</v>
      </c>
      <c r="J246" t="s">
        <v>10</v>
      </c>
      <c r="K246" t="s">
        <v>2</v>
      </c>
      <c r="L246" s="5">
        <v>13037</v>
      </c>
      <c r="M246">
        <v>16.70833</v>
      </c>
      <c r="N246">
        <v>46.408329999999999</v>
      </c>
      <c r="O246" s="1">
        <v>41640</v>
      </c>
      <c r="P246" t="s">
        <v>4</v>
      </c>
      <c r="Q246">
        <v>2804</v>
      </c>
      <c r="R246" s="2">
        <v>41640</v>
      </c>
      <c r="S246" t="s">
        <v>5</v>
      </c>
      <c r="T246">
        <v>11481</v>
      </c>
      <c r="U246">
        <v>6</v>
      </c>
      <c r="V246">
        <v>1095</v>
      </c>
      <c r="W246">
        <v>1460</v>
      </c>
      <c r="X246" s="2">
        <v>41640</v>
      </c>
      <c r="Y246" t="s">
        <v>5</v>
      </c>
      <c r="Z246">
        <v>11481</v>
      </c>
      <c r="AA246">
        <v>0.786953609</v>
      </c>
      <c r="AB246">
        <v>0.82808801899999995</v>
      </c>
      <c r="AC246">
        <v>1.0795380080000001</v>
      </c>
      <c r="AD246">
        <v>1.0975127739999999</v>
      </c>
      <c r="AE246" s="4">
        <f t="shared" si="6"/>
        <v>1.9000841455050752E-2</v>
      </c>
      <c r="AF246" s="3">
        <f t="shared" si="7"/>
        <v>1.0085142287336044</v>
      </c>
    </row>
    <row r="247" spans="1:32" x14ac:dyDescent="0.25">
      <c r="A247">
        <v>1698</v>
      </c>
      <c r="B247">
        <v>4860</v>
      </c>
      <c r="C247" t="s">
        <v>382</v>
      </c>
      <c r="D247">
        <v>1005</v>
      </c>
      <c r="E247" t="s">
        <v>9</v>
      </c>
      <c r="F247">
        <v>15.322939999999999</v>
      </c>
      <c r="G247">
        <v>45.634819999999998</v>
      </c>
      <c r="H247">
        <v>126.96</v>
      </c>
      <c r="I247" s="5">
        <v>1966.3</v>
      </c>
      <c r="J247" t="s">
        <v>383</v>
      </c>
      <c r="K247" t="s">
        <v>2</v>
      </c>
      <c r="L247" s="5">
        <v>1961.6</v>
      </c>
      <c r="M247">
        <v>15.324999999999999</v>
      </c>
      <c r="N247">
        <v>45.641669999999998</v>
      </c>
      <c r="O247" s="1">
        <v>38353</v>
      </c>
      <c r="P247" t="s">
        <v>4</v>
      </c>
      <c r="Q247">
        <v>5880</v>
      </c>
      <c r="R247" s="2">
        <v>38353</v>
      </c>
      <c r="S247" t="s">
        <v>5</v>
      </c>
      <c r="T247">
        <v>23768</v>
      </c>
      <c r="U247">
        <v>6</v>
      </c>
      <c r="V247">
        <v>1095</v>
      </c>
      <c r="W247">
        <v>1460</v>
      </c>
      <c r="X247" s="2">
        <v>38353</v>
      </c>
      <c r="Y247" t="s">
        <v>5</v>
      </c>
      <c r="Z247">
        <v>23768</v>
      </c>
      <c r="AA247">
        <v>0.82757131900000003</v>
      </c>
      <c r="AB247">
        <v>0.84733475899999999</v>
      </c>
      <c r="AC247">
        <v>1.0068072889999999</v>
      </c>
      <c r="AD247">
        <v>0.92013364399999997</v>
      </c>
      <c r="AE247" s="4">
        <f t="shared" si="6"/>
        <v>7.1530483012489871E-3</v>
      </c>
      <c r="AF247" s="3">
        <f t="shared" si="7"/>
        <v>1.0023960032626427</v>
      </c>
    </row>
    <row r="248" spans="1:32" x14ac:dyDescent="0.25">
      <c r="A248">
        <v>1708</v>
      </c>
      <c r="B248">
        <v>42804</v>
      </c>
      <c r="C248" t="s">
        <v>384</v>
      </c>
      <c r="D248">
        <v>1044</v>
      </c>
      <c r="E248" t="s">
        <v>373</v>
      </c>
      <c r="F248">
        <v>28.832232999999999</v>
      </c>
      <c r="G248">
        <v>45.327925999999998</v>
      </c>
      <c r="H248">
        <v>-0.18</v>
      </c>
      <c r="I248" s="5">
        <v>813000</v>
      </c>
      <c r="J248" t="s">
        <v>2</v>
      </c>
      <c r="K248" t="s">
        <v>2</v>
      </c>
      <c r="L248" s="5">
        <v>790371.6</v>
      </c>
      <c r="M248">
        <v>28.824999999999999</v>
      </c>
      <c r="N248">
        <v>45.325000000000003</v>
      </c>
      <c r="O248" s="1">
        <v>42430</v>
      </c>
      <c r="P248" t="s">
        <v>4</v>
      </c>
      <c r="Q248">
        <v>1745</v>
      </c>
      <c r="U248">
        <v>24</v>
      </c>
      <c r="V248">
        <v>1095</v>
      </c>
      <c r="W248">
        <v>1460</v>
      </c>
      <c r="X248" s="2">
        <v>42430</v>
      </c>
      <c r="Y248" s="2">
        <v>44562</v>
      </c>
      <c r="Z248">
        <v>1746</v>
      </c>
      <c r="AA248">
        <v>-0.346503699</v>
      </c>
      <c r="AB248">
        <v>0.77445694600000003</v>
      </c>
      <c r="AC248">
        <v>2.3227495870000001</v>
      </c>
      <c r="AD248">
        <v>0.88803539600000003</v>
      </c>
      <c r="AE248" s="4">
        <f t="shared" si="6"/>
        <v>7.8024204577786206E-3</v>
      </c>
      <c r="AF248" s="3">
        <f t="shared" si="7"/>
        <v>1.0286300772952874</v>
      </c>
    </row>
    <row r="249" spans="1:32" x14ac:dyDescent="0.25">
      <c r="A249">
        <v>1734</v>
      </c>
      <c r="B249" t="s">
        <v>387</v>
      </c>
      <c r="C249" t="s">
        <v>387</v>
      </c>
      <c r="D249">
        <v>1059</v>
      </c>
      <c r="E249" t="s">
        <v>385</v>
      </c>
      <c r="F249">
        <v>16.666111000000001</v>
      </c>
      <c r="G249">
        <v>44.766388999999997</v>
      </c>
      <c r="H249">
        <v>156.04</v>
      </c>
      <c r="I249" s="5">
        <v>2008</v>
      </c>
      <c r="J249" t="s">
        <v>386</v>
      </c>
      <c r="K249" t="s">
        <v>2</v>
      </c>
      <c r="L249" s="5">
        <v>1420.4</v>
      </c>
      <c r="M249">
        <v>16.675000000000001</v>
      </c>
      <c r="N249">
        <v>44.758330000000001</v>
      </c>
      <c r="O249" s="1">
        <v>38749</v>
      </c>
      <c r="P249" t="s">
        <v>4</v>
      </c>
      <c r="Q249">
        <v>3012</v>
      </c>
      <c r="R249" s="2">
        <v>43163.5</v>
      </c>
      <c r="S249" t="s">
        <v>5</v>
      </c>
      <c r="T249">
        <v>5042</v>
      </c>
      <c r="U249">
        <v>24</v>
      </c>
      <c r="V249">
        <v>1095</v>
      </c>
      <c r="W249">
        <v>1460</v>
      </c>
      <c r="X249" s="2">
        <v>38749</v>
      </c>
      <c r="Y249" s="2">
        <v>44562</v>
      </c>
      <c r="Z249">
        <v>3013</v>
      </c>
      <c r="AA249">
        <v>0.43207511999999998</v>
      </c>
      <c r="AB249">
        <v>0.65555750899999998</v>
      </c>
      <c r="AC249">
        <v>0.575365668</v>
      </c>
      <c r="AD249">
        <v>0.84643006700000001</v>
      </c>
      <c r="AE249" s="4">
        <f t="shared" si="6"/>
        <v>1.1998408311102405E-2</v>
      </c>
      <c r="AF249" s="3">
        <f t="shared" si="7"/>
        <v>1.4136862855533652</v>
      </c>
    </row>
    <row r="250" spans="1:32" x14ac:dyDescent="0.25">
      <c r="A250">
        <v>1736</v>
      </c>
      <c r="B250" t="s">
        <v>389</v>
      </c>
      <c r="C250" t="s">
        <v>389</v>
      </c>
      <c r="D250">
        <v>1059</v>
      </c>
      <c r="E250" t="s">
        <v>385</v>
      </c>
      <c r="F250">
        <v>17.273610999999999</v>
      </c>
      <c r="G250">
        <v>44.34</v>
      </c>
      <c r="H250">
        <v>342.51</v>
      </c>
      <c r="I250" s="5">
        <v>3161</v>
      </c>
      <c r="J250" t="s">
        <v>388</v>
      </c>
      <c r="K250" t="s">
        <v>2</v>
      </c>
      <c r="L250" s="5">
        <v>2082.6999999999998</v>
      </c>
      <c r="M250">
        <v>17.274999999999999</v>
      </c>
      <c r="N250">
        <v>44.341670000000001</v>
      </c>
      <c r="O250" s="1">
        <v>38749</v>
      </c>
      <c r="P250" t="s">
        <v>4</v>
      </c>
      <c r="Q250">
        <v>2990</v>
      </c>
      <c r="R250" s="2">
        <v>43163.5</v>
      </c>
      <c r="S250" t="s">
        <v>5</v>
      </c>
      <c r="T250">
        <v>5005</v>
      </c>
      <c r="U250">
        <v>24</v>
      </c>
      <c r="V250">
        <v>1095</v>
      </c>
      <c r="W250">
        <v>1460</v>
      </c>
      <c r="X250" s="2">
        <v>38749</v>
      </c>
      <c r="Y250" s="2">
        <v>44562</v>
      </c>
      <c r="Z250">
        <v>2991</v>
      </c>
      <c r="AA250">
        <v>0.58209455899999996</v>
      </c>
      <c r="AB250">
        <v>0.59514204299999995</v>
      </c>
      <c r="AC250">
        <v>1.015784021</v>
      </c>
      <c r="AD250">
        <v>0.89759952499999995</v>
      </c>
      <c r="AE250" s="4">
        <f t="shared" si="6"/>
        <v>2.1721466340902406E-3</v>
      </c>
      <c r="AF250" s="3">
        <f t="shared" si="7"/>
        <v>1.5177413933835888</v>
      </c>
    </row>
    <row r="251" spans="1:32" x14ac:dyDescent="0.25">
      <c r="A251">
        <v>1740</v>
      </c>
      <c r="B251" t="s">
        <v>391</v>
      </c>
      <c r="C251" t="s">
        <v>391</v>
      </c>
      <c r="D251">
        <v>1059</v>
      </c>
      <c r="E251" t="s">
        <v>385</v>
      </c>
      <c r="F251">
        <v>17.912500000000001</v>
      </c>
      <c r="G251">
        <v>44.134721999999996</v>
      </c>
      <c r="H251">
        <v>357.59</v>
      </c>
      <c r="I251" s="5">
        <v>950</v>
      </c>
      <c r="J251" t="s">
        <v>392</v>
      </c>
      <c r="K251" t="s">
        <v>2</v>
      </c>
      <c r="L251" s="5">
        <v>965</v>
      </c>
      <c r="M251">
        <v>17.908329999999999</v>
      </c>
      <c r="N251">
        <v>44.141669999999998</v>
      </c>
      <c r="O251" s="1">
        <v>38749</v>
      </c>
      <c r="P251" t="s">
        <v>4</v>
      </c>
      <c r="Q251">
        <v>2004</v>
      </c>
      <c r="R251" s="2">
        <v>43163.5</v>
      </c>
      <c r="S251" t="s">
        <v>393</v>
      </c>
      <c r="T251">
        <v>802</v>
      </c>
      <c r="U251">
        <v>24</v>
      </c>
      <c r="V251">
        <v>1095</v>
      </c>
      <c r="W251">
        <v>1460</v>
      </c>
      <c r="X251" s="2">
        <v>38749</v>
      </c>
      <c r="Y251" s="2">
        <v>44562</v>
      </c>
      <c r="Z251">
        <v>2005</v>
      </c>
      <c r="AA251">
        <v>0.69891522900000003</v>
      </c>
      <c r="AB251">
        <v>0.76551827100000003</v>
      </c>
      <c r="AC251">
        <v>0.85915582099999999</v>
      </c>
      <c r="AD251">
        <v>0.87416965599999996</v>
      </c>
      <c r="AE251" s="4">
        <f t="shared" si="6"/>
        <v>8.1033082133184706E-3</v>
      </c>
      <c r="AF251" s="3">
        <f t="shared" si="7"/>
        <v>1.0157894736842106</v>
      </c>
    </row>
    <row r="252" spans="1:32" x14ac:dyDescent="0.25">
      <c r="A252">
        <v>1976</v>
      </c>
      <c r="B252">
        <v>6342200</v>
      </c>
      <c r="C252" t="s">
        <v>395</v>
      </c>
      <c r="D252">
        <v>1062</v>
      </c>
      <c r="E252" t="s">
        <v>1</v>
      </c>
      <c r="F252">
        <v>10.31</v>
      </c>
      <c r="G252">
        <v>47.73</v>
      </c>
      <c r="H252" t="s">
        <v>3</v>
      </c>
      <c r="I252" s="5">
        <v>955</v>
      </c>
      <c r="J252" t="s">
        <v>365</v>
      </c>
      <c r="K252" t="s">
        <v>2</v>
      </c>
      <c r="L252" s="5">
        <v>947.3</v>
      </c>
      <c r="M252">
        <v>10.324999999999999</v>
      </c>
      <c r="N252">
        <v>47.725000000000001</v>
      </c>
      <c r="O252" s="1">
        <v>32933</v>
      </c>
      <c r="P252" s="1">
        <v>39814</v>
      </c>
      <c r="Q252">
        <v>6845</v>
      </c>
      <c r="U252">
        <v>24</v>
      </c>
      <c r="V252">
        <v>1095</v>
      </c>
      <c r="W252">
        <v>1460</v>
      </c>
      <c r="X252" s="2">
        <v>33298</v>
      </c>
      <c r="Y252" s="2">
        <v>39814</v>
      </c>
      <c r="Z252">
        <v>6483</v>
      </c>
      <c r="AA252">
        <v>0.86486215200000005</v>
      </c>
      <c r="AB252">
        <v>0.90298610099999999</v>
      </c>
      <c r="AC252">
        <v>0.90670310399999998</v>
      </c>
      <c r="AD252">
        <v>1.01209258</v>
      </c>
      <c r="AE252" s="4">
        <f t="shared" si="6"/>
        <v>1.5811388300839311E-2</v>
      </c>
      <c r="AF252" s="3">
        <f t="shared" si="7"/>
        <v>1.0081283648263486</v>
      </c>
    </row>
    <row r="253" spans="1:32" x14ac:dyDescent="0.25">
      <c r="A253">
        <v>2026</v>
      </c>
      <c r="B253">
        <v>6142551</v>
      </c>
      <c r="C253" t="s">
        <v>396</v>
      </c>
      <c r="D253">
        <v>1062</v>
      </c>
      <c r="E253" t="s">
        <v>137</v>
      </c>
      <c r="F253">
        <v>18.78</v>
      </c>
      <c r="G253">
        <v>49.29</v>
      </c>
      <c r="H253" t="s">
        <v>3</v>
      </c>
      <c r="I253" s="5">
        <v>1036.6099999999999</v>
      </c>
      <c r="J253" t="s">
        <v>397</v>
      </c>
      <c r="K253" t="s">
        <v>2</v>
      </c>
      <c r="L253" s="5">
        <v>966.5</v>
      </c>
      <c r="M253">
        <v>18.774999999999999</v>
      </c>
      <c r="N253">
        <v>49.291670000000003</v>
      </c>
      <c r="O253" s="1">
        <v>32933</v>
      </c>
      <c r="P253" s="1">
        <v>37257</v>
      </c>
      <c r="Q253">
        <v>4293</v>
      </c>
      <c r="U253">
        <v>24</v>
      </c>
      <c r="V253">
        <v>1095</v>
      </c>
      <c r="W253">
        <v>1460</v>
      </c>
      <c r="X253" s="2">
        <v>33298</v>
      </c>
      <c r="Y253" s="2">
        <v>37257</v>
      </c>
      <c r="Z253">
        <v>3936</v>
      </c>
      <c r="AA253">
        <v>0.82203994700000005</v>
      </c>
      <c r="AB253">
        <v>0.86279192299999996</v>
      </c>
      <c r="AC253">
        <v>0.94605628100000005</v>
      </c>
      <c r="AD253">
        <v>0.90033155300000001</v>
      </c>
      <c r="AE253" s="4">
        <f t="shared" si="6"/>
        <v>5.2715178079979844E-3</v>
      </c>
      <c r="AF253" s="3">
        <f t="shared" si="7"/>
        <v>1.0725400931195033</v>
      </c>
    </row>
    <row r="254" spans="1:32" x14ac:dyDescent="0.25">
      <c r="A254">
        <v>2027</v>
      </c>
      <c r="B254">
        <v>6144300</v>
      </c>
      <c r="C254" t="s">
        <v>398</v>
      </c>
      <c r="D254">
        <v>1062</v>
      </c>
      <c r="E254" t="s">
        <v>137</v>
      </c>
      <c r="F254">
        <v>21.34</v>
      </c>
      <c r="G254">
        <v>48.6</v>
      </c>
      <c r="H254" t="s">
        <v>3</v>
      </c>
      <c r="I254" s="5">
        <v>4389.88</v>
      </c>
      <c r="J254" t="s">
        <v>148</v>
      </c>
      <c r="K254" t="s">
        <v>2</v>
      </c>
      <c r="L254" s="5">
        <v>4248.1000000000004</v>
      </c>
      <c r="M254">
        <v>21.341670000000001</v>
      </c>
      <c r="N254">
        <v>48.608330000000002</v>
      </c>
      <c r="O254" s="1">
        <v>32933</v>
      </c>
      <c r="P254" s="1">
        <v>37257</v>
      </c>
      <c r="Q254">
        <v>4314</v>
      </c>
      <c r="U254">
        <v>24</v>
      </c>
      <c r="V254">
        <v>1095</v>
      </c>
      <c r="W254">
        <v>1460</v>
      </c>
      <c r="X254" s="2">
        <v>33298</v>
      </c>
      <c r="Y254" s="2">
        <v>37257</v>
      </c>
      <c r="Z254">
        <v>3954</v>
      </c>
      <c r="AA254">
        <v>0.85354896300000005</v>
      </c>
      <c r="AB254">
        <v>0.872345602</v>
      </c>
      <c r="AC254">
        <v>0.94958345200000005</v>
      </c>
      <c r="AD254">
        <v>0.94890760900000004</v>
      </c>
      <c r="AE254" s="4">
        <f t="shared" si="6"/>
        <v>8.495751879617033E-3</v>
      </c>
      <c r="AF254" s="3">
        <f t="shared" si="7"/>
        <v>1.0333749205527176</v>
      </c>
    </row>
    <row r="255" spans="1:32" x14ac:dyDescent="0.25">
      <c r="A255">
        <v>2028</v>
      </c>
      <c r="B255">
        <v>6442100</v>
      </c>
      <c r="C255" t="s">
        <v>399</v>
      </c>
      <c r="D255">
        <v>1062</v>
      </c>
      <c r="E255" t="s">
        <v>218</v>
      </c>
      <c r="F255">
        <v>17.11</v>
      </c>
      <c r="G255">
        <v>46.73</v>
      </c>
      <c r="H255" t="s">
        <v>3</v>
      </c>
      <c r="I255" s="5">
        <v>1596.67</v>
      </c>
      <c r="J255" t="s">
        <v>400</v>
      </c>
      <c r="K255" t="s">
        <v>2</v>
      </c>
      <c r="L255" s="5">
        <v>1530.2</v>
      </c>
      <c r="M255">
        <v>17.125</v>
      </c>
      <c r="N255">
        <v>46.725000000000001</v>
      </c>
      <c r="O255" s="1">
        <v>32933</v>
      </c>
      <c r="P255" s="1">
        <v>35065</v>
      </c>
      <c r="Q255">
        <v>2153</v>
      </c>
      <c r="U255">
        <v>24</v>
      </c>
      <c r="V255">
        <v>730</v>
      </c>
      <c r="W255">
        <v>1280</v>
      </c>
      <c r="X255" s="2">
        <v>33298</v>
      </c>
      <c r="Y255" s="2">
        <v>35065</v>
      </c>
      <c r="Z255">
        <v>1794</v>
      </c>
      <c r="AA255">
        <v>0.66601657400000003</v>
      </c>
      <c r="AB255">
        <v>0.69251098700000002</v>
      </c>
      <c r="AC255">
        <v>0.97997235199999999</v>
      </c>
      <c r="AD255">
        <v>1.1288189769999999</v>
      </c>
      <c r="AE255" s="4">
        <f t="shared" si="6"/>
        <v>1.5811388300840997E-2</v>
      </c>
      <c r="AF255" s="3">
        <f t="shared" si="7"/>
        <v>1.0434387661743563</v>
      </c>
    </row>
    <row r="256" spans="1:32" x14ac:dyDescent="0.25">
      <c r="A256">
        <v>2029</v>
      </c>
      <c r="B256">
        <v>6842400</v>
      </c>
      <c r="C256" t="s">
        <v>401</v>
      </c>
      <c r="D256">
        <v>1062</v>
      </c>
      <c r="E256" t="s">
        <v>200</v>
      </c>
      <c r="F256">
        <v>23.24</v>
      </c>
      <c r="G256">
        <v>43.84</v>
      </c>
      <c r="H256" t="s">
        <v>3</v>
      </c>
      <c r="I256" s="5">
        <v>585869.22</v>
      </c>
      <c r="J256" t="s">
        <v>2</v>
      </c>
      <c r="K256" t="s">
        <v>2</v>
      </c>
      <c r="L256" s="5">
        <v>579997.5</v>
      </c>
      <c r="M256">
        <v>23.241669999999999</v>
      </c>
      <c r="N256">
        <v>43.841670000000001</v>
      </c>
      <c r="O256" s="1">
        <v>33635</v>
      </c>
      <c r="P256" s="1">
        <v>36526</v>
      </c>
      <c r="Q256">
        <v>2881</v>
      </c>
      <c r="U256">
        <v>24</v>
      </c>
      <c r="V256">
        <v>1095</v>
      </c>
      <c r="W256">
        <v>1460</v>
      </c>
      <c r="X256" s="2">
        <v>33635</v>
      </c>
      <c r="Y256" s="2">
        <v>36526</v>
      </c>
      <c r="Z256">
        <v>2881</v>
      </c>
      <c r="AA256">
        <v>0.80663316699999998</v>
      </c>
      <c r="AB256">
        <v>0.81033746200000001</v>
      </c>
      <c r="AC256">
        <v>1.0368431039999999</v>
      </c>
      <c r="AD256">
        <v>0.99216166100000003</v>
      </c>
      <c r="AE256" s="4">
        <f t="shared" si="6"/>
        <v>2.361736649161584E-3</v>
      </c>
      <c r="AF256" s="3">
        <f t="shared" si="7"/>
        <v>1.0101236988090465</v>
      </c>
    </row>
    <row r="257" spans="1:32" x14ac:dyDescent="0.25">
      <c r="A257">
        <v>2030</v>
      </c>
      <c r="B257">
        <v>6942200</v>
      </c>
      <c r="C257" t="s">
        <v>402</v>
      </c>
      <c r="D257">
        <v>1062</v>
      </c>
      <c r="E257" t="s">
        <v>373</v>
      </c>
      <c r="F257">
        <v>25.71</v>
      </c>
      <c r="G257">
        <v>48.16</v>
      </c>
      <c r="H257" t="s">
        <v>3</v>
      </c>
      <c r="I257" s="5">
        <v>841.92</v>
      </c>
      <c r="J257" t="s">
        <v>306</v>
      </c>
      <c r="K257" t="s">
        <v>2</v>
      </c>
      <c r="L257" s="5">
        <v>675.7</v>
      </c>
      <c r="M257">
        <v>25.70833</v>
      </c>
      <c r="N257">
        <v>48.158329999999999</v>
      </c>
      <c r="O257" s="1">
        <v>32933</v>
      </c>
      <c r="P257" s="1">
        <v>35065</v>
      </c>
      <c r="Q257">
        <v>2144</v>
      </c>
      <c r="U257">
        <v>24</v>
      </c>
      <c r="V257">
        <v>730</v>
      </c>
      <c r="W257">
        <v>1280</v>
      </c>
      <c r="X257" s="2">
        <v>33298</v>
      </c>
      <c r="Y257" s="2">
        <v>35065</v>
      </c>
      <c r="Z257">
        <v>1785</v>
      </c>
      <c r="AA257">
        <v>0.74585057700000001</v>
      </c>
      <c r="AB257">
        <v>0.79264913299999995</v>
      </c>
      <c r="AC257">
        <v>0.94361750799999999</v>
      </c>
      <c r="AD257">
        <v>0.86428499800000003</v>
      </c>
      <c r="AE257" s="4">
        <f t="shared" si="6"/>
        <v>2.361736649161584E-3</v>
      </c>
      <c r="AF257" s="3">
        <f t="shared" si="7"/>
        <v>1.2459967441172117</v>
      </c>
    </row>
    <row r="258" spans="1:32" x14ac:dyDescent="0.25">
      <c r="A258">
        <v>2031</v>
      </c>
      <c r="B258">
        <v>42430</v>
      </c>
      <c r="C258" t="s">
        <v>403</v>
      </c>
      <c r="D258">
        <v>1062</v>
      </c>
      <c r="E258" t="s">
        <v>265</v>
      </c>
      <c r="F258">
        <v>23.920442000000001</v>
      </c>
      <c r="G258">
        <v>46.170901000000001</v>
      </c>
      <c r="H258" t="s">
        <v>3</v>
      </c>
      <c r="I258" s="5">
        <v>3775</v>
      </c>
      <c r="J258" t="s">
        <v>280</v>
      </c>
      <c r="K258" t="s">
        <v>2</v>
      </c>
      <c r="L258" s="5">
        <v>3693.1</v>
      </c>
      <c r="M258">
        <v>23.925000000000001</v>
      </c>
      <c r="N258">
        <v>46.174999999999997</v>
      </c>
      <c r="O258" s="1">
        <v>32933</v>
      </c>
      <c r="P258" s="1">
        <v>36892</v>
      </c>
      <c r="Q258">
        <v>3950</v>
      </c>
      <c r="U258">
        <v>24</v>
      </c>
      <c r="V258">
        <v>1095</v>
      </c>
      <c r="W258">
        <v>1460</v>
      </c>
      <c r="X258" s="2">
        <v>33298</v>
      </c>
      <c r="Y258" s="2">
        <v>36892</v>
      </c>
      <c r="Z258">
        <v>3591</v>
      </c>
      <c r="AA258">
        <v>0.75233982099999996</v>
      </c>
      <c r="AB258">
        <v>0.76172545400000002</v>
      </c>
      <c r="AC258">
        <v>1.0130217589999999</v>
      </c>
      <c r="AD258">
        <v>0.93373357899999998</v>
      </c>
      <c r="AE258" s="4">
        <f t="shared" ref="AE258:AE316" si="8">SQRT((M258-F258)^2+(N258-G258)^2)</f>
        <v>6.1300216149672735E-3</v>
      </c>
      <c r="AF258" s="3">
        <f t="shared" ref="AF258:AF316" si="9">IF(L258&gt;I258,L258/I258,I258/L258)</f>
        <v>1.0221764912945763</v>
      </c>
    </row>
    <row r="259" spans="1:32" x14ac:dyDescent="0.25">
      <c r="A259">
        <v>2032</v>
      </c>
      <c r="B259">
        <v>44010</v>
      </c>
      <c r="C259" t="s">
        <v>404</v>
      </c>
      <c r="D259">
        <v>1062</v>
      </c>
      <c r="E259" t="s">
        <v>265</v>
      </c>
      <c r="F259">
        <v>23.033332999999999</v>
      </c>
      <c r="G259">
        <v>45.8</v>
      </c>
      <c r="H259" t="s">
        <v>3</v>
      </c>
      <c r="I259" s="5">
        <v>1750</v>
      </c>
      <c r="J259" t="s">
        <v>405</v>
      </c>
      <c r="K259" t="s">
        <v>2</v>
      </c>
      <c r="L259" s="5">
        <v>1966.1</v>
      </c>
      <c r="M259">
        <v>23.024999999999999</v>
      </c>
      <c r="N259">
        <v>45.808329999999998</v>
      </c>
      <c r="O259" s="1">
        <v>32933</v>
      </c>
      <c r="P259" s="1">
        <v>36892</v>
      </c>
      <c r="Q259">
        <v>3955</v>
      </c>
      <c r="U259">
        <v>24</v>
      </c>
      <c r="V259">
        <v>1095</v>
      </c>
      <c r="W259">
        <v>1460</v>
      </c>
      <c r="X259" s="2">
        <v>33298</v>
      </c>
      <c r="Y259" s="2">
        <v>36892</v>
      </c>
      <c r="Z259">
        <v>3595</v>
      </c>
      <c r="AA259">
        <v>0.73411926800000005</v>
      </c>
      <c r="AB259">
        <v>0.75793692599999996</v>
      </c>
      <c r="AC259">
        <v>0.92836794899999997</v>
      </c>
      <c r="AD259">
        <v>0.91653215300000002</v>
      </c>
      <c r="AE259" s="4">
        <f t="shared" si="8"/>
        <v>1.1782520485873133E-2</v>
      </c>
      <c r="AF259" s="3">
        <f t="shared" si="9"/>
        <v>1.1234857142857142</v>
      </c>
    </row>
    <row r="260" spans="1:32" x14ac:dyDescent="0.25">
      <c r="A260">
        <v>2034</v>
      </c>
      <c r="B260">
        <v>44524</v>
      </c>
      <c r="C260" t="s">
        <v>406</v>
      </c>
      <c r="D260">
        <v>1062</v>
      </c>
      <c r="E260" t="s">
        <v>265</v>
      </c>
      <c r="F260">
        <v>21.933333000000001</v>
      </c>
      <c r="G260">
        <v>47.05</v>
      </c>
      <c r="H260" t="s">
        <v>3</v>
      </c>
      <c r="I260" s="5">
        <v>6002.52</v>
      </c>
      <c r="J260" t="s">
        <v>259</v>
      </c>
      <c r="K260" t="s">
        <v>2</v>
      </c>
      <c r="L260" s="5">
        <v>2173.8000000000002</v>
      </c>
      <c r="M260">
        <v>21.925000000000001</v>
      </c>
      <c r="N260">
        <v>47.058329999999998</v>
      </c>
      <c r="O260" s="1">
        <v>33270</v>
      </c>
      <c r="P260" s="1">
        <v>37622</v>
      </c>
      <c r="Q260">
        <v>4311</v>
      </c>
      <c r="U260">
        <v>24</v>
      </c>
      <c r="V260">
        <v>1095</v>
      </c>
      <c r="W260">
        <v>1460</v>
      </c>
      <c r="X260" s="2">
        <v>33298</v>
      </c>
      <c r="Y260" s="2">
        <v>37622</v>
      </c>
      <c r="Z260">
        <v>4310</v>
      </c>
      <c r="AA260">
        <v>0.56783031900000003</v>
      </c>
      <c r="AB260">
        <v>0.59475954399999997</v>
      </c>
      <c r="AC260">
        <v>0.92838568600000004</v>
      </c>
      <c r="AD260">
        <v>0.86800683199999995</v>
      </c>
      <c r="AE260" s="4">
        <f t="shared" si="8"/>
        <v>1.1782520485873133E-2</v>
      </c>
      <c r="AF260" s="3">
        <f t="shared" si="9"/>
        <v>2.7613027877449627</v>
      </c>
    </row>
    <row r="261" spans="1:32" x14ac:dyDescent="0.25">
      <c r="A261">
        <v>2036</v>
      </c>
      <c r="B261" t="s">
        <v>407</v>
      </c>
      <c r="C261" t="s">
        <v>557</v>
      </c>
      <c r="D261">
        <v>1062</v>
      </c>
      <c r="E261" t="s">
        <v>385</v>
      </c>
      <c r="F261">
        <v>19.55</v>
      </c>
      <c r="G261">
        <v>43.98</v>
      </c>
      <c r="H261" t="s">
        <v>3</v>
      </c>
      <c r="I261" s="5">
        <v>6298.27</v>
      </c>
      <c r="J261" t="s">
        <v>408</v>
      </c>
      <c r="K261" t="s">
        <v>2</v>
      </c>
      <c r="L261" s="5">
        <v>14897.1</v>
      </c>
      <c r="M261">
        <v>19.54167</v>
      </c>
      <c r="N261">
        <v>43.975000000000001</v>
      </c>
      <c r="O261" s="1">
        <v>33270</v>
      </c>
      <c r="P261" s="1">
        <v>37622</v>
      </c>
      <c r="Q261">
        <v>4346</v>
      </c>
      <c r="U261">
        <v>24</v>
      </c>
      <c r="V261">
        <v>1095</v>
      </c>
      <c r="W261">
        <v>1460</v>
      </c>
      <c r="X261" s="2">
        <v>33298</v>
      </c>
      <c r="Y261" s="2">
        <v>37622</v>
      </c>
      <c r="Z261">
        <v>4345</v>
      </c>
      <c r="AA261">
        <v>0.543386653</v>
      </c>
      <c r="AB261">
        <v>0.63538723399999997</v>
      </c>
      <c r="AC261">
        <v>0.754610699</v>
      </c>
      <c r="AD261">
        <v>0.87615586099999998</v>
      </c>
      <c r="AE261" s="4">
        <f t="shared" si="8"/>
        <v>9.7153949996883014E-3</v>
      </c>
      <c r="AF261" s="3">
        <f t="shared" si="9"/>
        <v>2.3652685578738288</v>
      </c>
    </row>
    <row r="262" spans="1:32" x14ac:dyDescent="0.25">
      <c r="A262">
        <v>2141</v>
      </c>
      <c r="B262">
        <v>6242420</v>
      </c>
      <c r="C262" t="s">
        <v>484</v>
      </c>
      <c r="D262">
        <v>1062</v>
      </c>
      <c r="E262" t="s">
        <v>23</v>
      </c>
      <c r="F262">
        <v>15.56</v>
      </c>
      <c r="G262">
        <v>48.44</v>
      </c>
      <c r="H262" t="s">
        <v>3</v>
      </c>
      <c r="I262" s="5">
        <v>305.89999999999998</v>
      </c>
      <c r="J262" t="s">
        <v>485</v>
      </c>
      <c r="K262" t="s">
        <v>483</v>
      </c>
      <c r="L262" s="5">
        <v>308.5</v>
      </c>
      <c r="M262">
        <v>15.55833</v>
      </c>
      <c r="N262">
        <v>48.441670000000002</v>
      </c>
      <c r="O262" s="1">
        <v>32933</v>
      </c>
      <c r="P262" s="1">
        <v>40179</v>
      </c>
      <c r="Q262">
        <v>7242</v>
      </c>
      <c r="U262">
        <v>24</v>
      </c>
      <c r="V262">
        <v>1095</v>
      </c>
      <c r="W262">
        <v>1460</v>
      </c>
      <c r="X262" s="2">
        <v>33298</v>
      </c>
      <c r="Y262" s="2">
        <v>40179</v>
      </c>
      <c r="Z262">
        <v>6885</v>
      </c>
      <c r="AA262">
        <v>0.81345114500000004</v>
      </c>
      <c r="AB262">
        <v>0.81744959500000003</v>
      </c>
      <c r="AC262">
        <v>0.96403649999999996</v>
      </c>
      <c r="AD262">
        <v>0.986492543</v>
      </c>
      <c r="AE262" s="4">
        <f t="shared" si="8"/>
        <v>2.3617366491666082E-3</v>
      </c>
      <c r="AF262" s="3">
        <f t="shared" si="9"/>
        <v>1.0084995096436744</v>
      </c>
    </row>
    <row r="263" spans="1:32" x14ac:dyDescent="0.25">
      <c r="A263">
        <v>2209</v>
      </c>
      <c r="B263">
        <v>6442450</v>
      </c>
      <c r="C263" t="s">
        <v>409</v>
      </c>
      <c r="D263">
        <v>1062</v>
      </c>
      <c r="E263" t="s">
        <v>218</v>
      </c>
      <c r="F263">
        <v>18.329999999999998</v>
      </c>
      <c r="G263">
        <v>47.73</v>
      </c>
      <c r="H263" t="s">
        <v>3</v>
      </c>
      <c r="I263" s="5">
        <v>171720</v>
      </c>
      <c r="J263" t="s">
        <v>410</v>
      </c>
      <c r="K263" t="s">
        <v>2</v>
      </c>
      <c r="L263" s="5">
        <v>171741.8</v>
      </c>
      <c r="M263">
        <v>18.324999999999999</v>
      </c>
      <c r="N263">
        <v>47.741669999999999</v>
      </c>
      <c r="O263" s="1">
        <v>32933</v>
      </c>
      <c r="P263" s="1">
        <v>35065</v>
      </c>
      <c r="Q263">
        <v>2159</v>
      </c>
      <c r="U263">
        <v>24</v>
      </c>
      <c r="V263">
        <v>730</v>
      </c>
      <c r="W263">
        <v>1280</v>
      </c>
      <c r="X263" s="2">
        <v>33298</v>
      </c>
      <c r="Y263" s="2">
        <v>35065</v>
      </c>
      <c r="Z263">
        <v>1802</v>
      </c>
      <c r="AA263">
        <v>0.91967755100000004</v>
      </c>
      <c r="AB263">
        <v>0.92046136000000001</v>
      </c>
      <c r="AC263">
        <v>0.99347004400000005</v>
      </c>
      <c r="AD263">
        <v>0.99090823299999997</v>
      </c>
      <c r="AE263" s="4">
        <f t="shared" si="8"/>
        <v>1.2696019061109018E-2</v>
      </c>
      <c r="AF263" s="3">
        <f t="shared" si="9"/>
        <v>1.0001269508502213</v>
      </c>
    </row>
    <row r="264" spans="1:32" x14ac:dyDescent="0.25">
      <c r="A264">
        <v>2532</v>
      </c>
      <c r="B264">
        <v>6842200</v>
      </c>
      <c r="C264" t="s">
        <v>495</v>
      </c>
      <c r="D264">
        <v>1062</v>
      </c>
      <c r="E264" t="s">
        <v>265</v>
      </c>
      <c r="F264">
        <v>22.82</v>
      </c>
      <c r="G264">
        <v>44.16</v>
      </c>
      <c r="H264" t="s">
        <v>3</v>
      </c>
      <c r="I264" s="5">
        <v>584900</v>
      </c>
      <c r="J264" t="s">
        <v>410</v>
      </c>
      <c r="K264" t="s">
        <v>496</v>
      </c>
      <c r="L264" s="5">
        <v>575536.80000000005</v>
      </c>
      <c r="M264">
        <v>22.824999999999999</v>
      </c>
      <c r="N264">
        <v>44.158329999999999</v>
      </c>
      <c r="O264" s="1">
        <v>33635</v>
      </c>
      <c r="P264" s="1">
        <v>36526</v>
      </c>
      <c r="Q264">
        <v>2886</v>
      </c>
      <c r="U264">
        <v>24</v>
      </c>
      <c r="V264">
        <v>1095</v>
      </c>
      <c r="W264">
        <v>1460</v>
      </c>
      <c r="X264" s="2">
        <v>33635</v>
      </c>
      <c r="Y264" s="2">
        <v>36526</v>
      </c>
      <c r="Z264">
        <v>2886</v>
      </c>
      <c r="AA264">
        <v>0.80008188099999999</v>
      </c>
      <c r="AB264">
        <v>0.80326882099999997</v>
      </c>
      <c r="AC264">
        <v>1.0353139330000001</v>
      </c>
      <c r="AD264">
        <v>0.99587400699999995</v>
      </c>
      <c r="AE264" s="4">
        <f t="shared" si="8"/>
        <v>5.2715178079923639E-3</v>
      </c>
      <c r="AF264" s="3">
        <f t="shared" si="9"/>
        <v>1.01626863825215</v>
      </c>
    </row>
    <row r="265" spans="1:32" x14ac:dyDescent="0.25">
      <c r="A265">
        <v>2534</v>
      </c>
      <c r="B265">
        <v>6842800</v>
      </c>
      <c r="C265" t="s">
        <v>486</v>
      </c>
      <c r="D265">
        <v>1062</v>
      </c>
      <c r="E265" t="s">
        <v>265</v>
      </c>
      <c r="F265">
        <v>25.95</v>
      </c>
      <c r="G265">
        <v>43.86</v>
      </c>
      <c r="H265" t="s">
        <v>3</v>
      </c>
      <c r="I265" s="5">
        <v>669900</v>
      </c>
      <c r="J265" t="s">
        <v>410</v>
      </c>
      <c r="K265" t="s">
        <v>487</v>
      </c>
      <c r="L265" s="5">
        <v>659920.30000000005</v>
      </c>
      <c r="M265">
        <v>25.941669999999998</v>
      </c>
      <c r="N265">
        <v>43.858330000000002</v>
      </c>
      <c r="O265" s="1">
        <v>33635</v>
      </c>
      <c r="P265" s="1">
        <v>36526</v>
      </c>
      <c r="Q265">
        <v>2883</v>
      </c>
      <c r="U265">
        <v>24</v>
      </c>
      <c r="V265">
        <v>1095</v>
      </c>
      <c r="W265">
        <v>1460</v>
      </c>
      <c r="X265" s="2">
        <v>33635</v>
      </c>
      <c r="Y265" s="2">
        <v>36526</v>
      </c>
      <c r="Z265">
        <v>2883</v>
      </c>
      <c r="AA265">
        <v>0.811378873</v>
      </c>
      <c r="AB265">
        <v>0.81531585100000004</v>
      </c>
      <c r="AC265">
        <v>1.0341186200000001</v>
      </c>
      <c r="AD265">
        <v>0.98251817200000002</v>
      </c>
      <c r="AE265" s="4">
        <f t="shared" si="8"/>
        <v>8.4957518796163357E-3</v>
      </c>
      <c r="AF265" s="3">
        <f t="shared" si="9"/>
        <v>1.0151225837423095</v>
      </c>
    </row>
    <row r="266" spans="1:32" x14ac:dyDescent="0.25">
      <c r="A266">
        <v>2535</v>
      </c>
      <c r="B266">
        <v>6842900</v>
      </c>
      <c r="C266" t="s">
        <v>482</v>
      </c>
      <c r="D266">
        <v>1062</v>
      </c>
      <c r="E266" t="s">
        <v>265</v>
      </c>
      <c r="F266">
        <v>27.26</v>
      </c>
      <c r="G266">
        <v>44.13</v>
      </c>
      <c r="H266" t="s">
        <v>3</v>
      </c>
      <c r="I266" s="5">
        <v>689700</v>
      </c>
      <c r="J266" t="s">
        <v>410</v>
      </c>
      <c r="K266" t="s">
        <v>481</v>
      </c>
      <c r="L266" s="5">
        <v>680794.7</v>
      </c>
      <c r="M266">
        <v>27.258330000000001</v>
      </c>
      <c r="N266">
        <v>44.125</v>
      </c>
      <c r="O266" s="1">
        <v>33635</v>
      </c>
      <c r="P266" s="1">
        <v>36526</v>
      </c>
      <c r="Q266">
        <v>2880</v>
      </c>
      <c r="U266">
        <v>24</v>
      </c>
      <c r="V266">
        <v>1095</v>
      </c>
      <c r="W266">
        <v>1460</v>
      </c>
      <c r="X266" s="2">
        <v>33635</v>
      </c>
      <c r="Y266" s="2">
        <v>36526</v>
      </c>
      <c r="Z266">
        <v>2880</v>
      </c>
      <c r="AA266">
        <v>0.79925611500000004</v>
      </c>
      <c r="AB266">
        <v>0.80091818999999997</v>
      </c>
      <c r="AC266">
        <v>1.0245505989999999</v>
      </c>
      <c r="AD266">
        <v>1.0078618340000001</v>
      </c>
      <c r="AE266" s="4">
        <f t="shared" si="8"/>
        <v>5.2715178079968585E-3</v>
      </c>
      <c r="AF266" s="3">
        <f t="shared" si="9"/>
        <v>1.0130807422560724</v>
      </c>
    </row>
    <row r="267" spans="1:32" x14ac:dyDescent="0.25">
      <c r="A267">
        <v>2726</v>
      </c>
      <c r="B267">
        <v>17850</v>
      </c>
      <c r="C267" t="s">
        <v>199</v>
      </c>
      <c r="D267">
        <v>1062</v>
      </c>
      <c r="E267" t="s">
        <v>200</v>
      </c>
      <c r="F267">
        <v>23.8612</v>
      </c>
      <c r="G267">
        <v>43.685000000000002</v>
      </c>
      <c r="H267" t="s">
        <v>3</v>
      </c>
      <c r="I267" s="5">
        <v>4522.9399999999996</v>
      </c>
      <c r="J267" t="s">
        <v>411</v>
      </c>
      <c r="K267" t="s">
        <v>2</v>
      </c>
      <c r="L267" s="5">
        <v>1064</v>
      </c>
      <c r="M267">
        <v>23.858329999999999</v>
      </c>
      <c r="N267">
        <v>43.691670000000002</v>
      </c>
      <c r="O267" s="1">
        <v>33298</v>
      </c>
      <c r="P267" s="1">
        <v>37987</v>
      </c>
      <c r="Q267">
        <v>4701</v>
      </c>
      <c r="U267">
        <v>24</v>
      </c>
      <c r="V267">
        <v>1095</v>
      </c>
      <c r="W267">
        <v>1460</v>
      </c>
      <c r="X267" s="2">
        <v>33298</v>
      </c>
      <c r="Y267" s="2">
        <v>37987</v>
      </c>
      <c r="Z267">
        <v>4701</v>
      </c>
      <c r="AA267">
        <v>0.37963143399999999</v>
      </c>
      <c r="AB267">
        <v>0.44716201999999999</v>
      </c>
      <c r="AC267">
        <v>0.95486030899999996</v>
      </c>
      <c r="AD267">
        <v>1.2778304039999999</v>
      </c>
      <c r="AE267" s="4">
        <f t="shared" si="8"/>
        <v>7.2612533353412848E-3</v>
      </c>
      <c r="AF267" s="3">
        <f t="shared" si="9"/>
        <v>4.2508834586466158</v>
      </c>
    </row>
    <row r="268" spans="1:32" x14ac:dyDescent="0.25">
      <c r="A268">
        <v>2732</v>
      </c>
      <c r="B268">
        <v>22750</v>
      </c>
      <c r="C268" t="s">
        <v>492</v>
      </c>
      <c r="D268">
        <v>1062</v>
      </c>
      <c r="E268" t="s">
        <v>200</v>
      </c>
      <c r="F268">
        <v>24.722221999999999</v>
      </c>
      <c r="G268">
        <v>43.141666999999998</v>
      </c>
      <c r="H268" t="s">
        <v>3</v>
      </c>
      <c r="I268" s="5">
        <v>5497.6</v>
      </c>
      <c r="J268" t="s">
        <v>493</v>
      </c>
      <c r="K268" t="s">
        <v>491</v>
      </c>
      <c r="L268" s="5">
        <v>924.8</v>
      </c>
      <c r="M268">
        <v>24.725000000000001</v>
      </c>
      <c r="N268">
        <v>43.141669999999998</v>
      </c>
      <c r="O268" s="1">
        <v>33298</v>
      </c>
      <c r="P268" s="1">
        <v>37987</v>
      </c>
      <c r="Q268">
        <v>4691</v>
      </c>
      <c r="U268">
        <v>24</v>
      </c>
      <c r="V268">
        <v>1095</v>
      </c>
      <c r="W268">
        <v>1460</v>
      </c>
      <c r="X268" s="2">
        <v>33298</v>
      </c>
      <c r="Y268" s="2">
        <v>37987</v>
      </c>
      <c r="Z268">
        <v>4691</v>
      </c>
      <c r="AA268">
        <v>0.61918823999999995</v>
      </c>
      <c r="AB268">
        <v>0.63024888300000004</v>
      </c>
      <c r="AC268">
        <v>0.93035254700000003</v>
      </c>
      <c r="AD268">
        <v>0.94125529799999996</v>
      </c>
      <c r="AE268" s="4">
        <f t="shared" si="8"/>
        <v>2.7780016198727716E-3</v>
      </c>
      <c r="AF268" s="3">
        <f t="shared" si="9"/>
        <v>5.944636678200693</v>
      </c>
    </row>
    <row r="269" spans="1:32" x14ac:dyDescent="0.25">
      <c r="A269">
        <v>2744</v>
      </c>
      <c r="B269">
        <v>42017</v>
      </c>
      <c r="C269" t="s">
        <v>501</v>
      </c>
      <c r="D269">
        <v>1062</v>
      </c>
      <c r="E269" t="s">
        <v>200</v>
      </c>
      <c r="F269">
        <v>23.95</v>
      </c>
      <c r="G269">
        <v>43.75</v>
      </c>
      <c r="H269" t="s">
        <v>3</v>
      </c>
      <c r="I269" s="5">
        <v>799.71</v>
      </c>
      <c r="J269" t="s">
        <v>490</v>
      </c>
      <c r="K269" t="s">
        <v>502</v>
      </c>
      <c r="L269" s="5">
        <v>599244.4</v>
      </c>
      <c r="M269">
        <v>23.95833</v>
      </c>
      <c r="N269">
        <v>43.741669999999999</v>
      </c>
      <c r="O269" s="1">
        <v>33298</v>
      </c>
      <c r="P269" s="1">
        <v>37622</v>
      </c>
      <c r="Q269">
        <v>4344</v>
      </c>
      <c r="U269">
        <v>24</v>
      </c>
      <c r="V269">
        <v>1095</v>
      </c>
      <c r="W269">
        <v>1460</v>
      </c>
      <c r="X269" s="2">
        <v>33298</v>
      </c>
      <c r="Y269" s="2">
        <v>37622</v>
      </c>
      <c r="Z269">
        <v>4344</v>
      </c>
      <c r="AA269">
        <v>0.81646843000000002</v>
      </c>
      <c r="AB269">
        <v>0.82193599299999998</v>
      </c>
      <c r="AC269">
        <v>1.043834538</v>
      </c>
      <c r="AD269">
        <v>0.99254482700000002</v>
      </c>
      <c r="AE269" s="4">
        <f t="shared" si="8"/>
        <v>1.1780398974569065E-2</v>
      </c>
      <c r="AF269" s="3">
        <f t="shared" si="9"/>
        <v>749.32713108501832</v>
      </c>
    </row>
    <row r="270" spans="1:32" x14ac:dyDescent="0.25">
      <c r="A270">
        <v>2745</v>
      </c>
      <c r="B270">
        <v>42024</v>
      </c>
      <c r="C270" t="s">
        <v>494</v>
      </c>
      <c r="D270">
        <v>1062</v>
      </c>
      <c r="E270" t="s">
        <v>200</v>
      </c>
      <c r="F270">
        <v>24.883333</v>
      </c>
      <c r="G270">
        <v>43.7</v>
      </c>
      <c r="H270" t="s">
        <v>3</v>
      </c>
      <c r="I270" s="5">
        <v>5497.6</v>
      </c>
      <c r="J270" t="s">
        <v>490</v>
      </c>
      <c r="K270" t="s">
        <v>491</v>
      </c>
      <c r="L270" s="5">
        <v>639730.9</v>
      </c>
      <c r="M270">
        <v>24.891670000000001</v>
      </c>
      <c r="N270">
        <v>43.708329999999997</v>
      </c>
      <c r="O270" s="1">
        <v>33298</v>
      </c>
      <c r="P270" s="1">
        <v>37622</v>
      </c>
      <c r="Q270">
        <v>4341</v>
      </c>
      <c r="U270">
        <v>24</v>
      </c>
      <c r="V270">
        <v>1095</v>
      </c>
      <c r="W270">
        <v>1460</v>
      </c>
      <c r="X270" s="2">
        <v>33298</v>
      </c>
      <c r="Y270" s="2">
        <v>37622</v>
      </c>
      <c r="Z270">
        <v>4341</v>
      </c>
      <c r="AA270">
        <v>0.82490086299999998</v>
      </c>
      <c r="AB270">
        <v>0.82808329999999997</v>
      </c>
      <c r="AC270">
        <v>1.03322852</v>
      </c>
      <c r="AD270">
        <v>1.0004706480000001</v>
      </c>
      <c r="AE270" s="4">
        <f t="shared" si="8"/>
        <v>1.1785349761458548E-2</v>
      </c>
      <c r="AF270" s="3">
        <f t="shared" si="9"/>
        <v>116.36548675785797</v>
      </c>
    </row>
    <row r="271" spans="1:32" x14ac:dyDescent="0.25">
      <c r="A271">
        <v>2746</v>
      </c>
      <c r="B271">
        <v>42031</v>
      </c>
      <c r="C271" t="s">
        <v>488</v>
      </c>
      <c r="D271">
        <v>1062</v>
      </c>
      <c r="E271" t="s">
        <v>265</v>
      </c>
      <c r="F271">
        <v>26.066666999999999</v>
      </c>
      <c r="G271">
        <v>44.066667000000002</v>
      </c>
      <c r="H271" t="s">
        <v>3</v>
      </c>
      <c r="I271" s="5">
        <v>3498.76</v>
      </c>
      <c r="J271" t="s">
        <v>489</v>
      </c>
      <c r="K271" t="s">
        <v>487</v>
      </c>
      <c r="L271" s="5">
        <v>676229.3</v>
      </c>
      <c r="M271">
        <v>26.625</v>
      </c>
      <c r="N271">
        <v>44.058329999999998</v>
      </c>
      <c r="O271" s="1">
        <v>33298</v>
      </c>
      <c r="P271" s="1">
        <v>37622</v>
      </c>
      <c r="Q271">
        <v>4336</v>
      </c>
      <c r="U271">
        <v>24</v>
      </c>
      <c r="V271">
        <v>1095</v>
      </c>
      <c r="W271">
        <v>1460</v>
      </c>
      <c r="X271" s="2">
        <v>33298</v>
      </c>
      <c r="Y271" s="2">
        <v>37622</v>
      </c>
      <c r="Z271">
        <v>4336</v>
      </c>
      <c r="AA271">
        <v>0.80841137200000002</v>
      </c>
      <c r="AB271">
        <v>0.81149740000000004</v>
      </c>
      <c r="AC271">
        <v>1.0336874629999999</v>
      </c>
      <c r="AD271">
        <v>0.99382527700000001</v>
      </c>
      <c r="AE271" s="4">
        <f t="shared" si="8"/>
        <v>0.55839524036116328</v>
      </c>
      <c r="AF271" s="3">
        <f t="shared" si="9"/>
        <v>193.27684665424323</v>
      </c>
    </row>
    <row r="272" spans="1:32" x14ac:dyDescent="0.25">
      <c r="A272">
        <v>2747</v>
      </c>
      <c r="B272">
        <v>42051</v>
      </c>
      <c r="C272" t="s">
        <v>497</v>
      </c>
      <c r="D272">
        <v>1062</v>
      </c>
      <c r="E272" t="s">
        <v>265</v>
      </c>
      <c r="F272">
        <v>27.983332999999998</v>
      </c>
      <c r="G272">
        <v>45.283332999999999</v>
      </c>
      <c r="H272" t="s">
        <v>3</v>
      </c>
      <c r="I272" s="5">
        <v>5699.53</v>
      </c>
      <c r="J272" t="s">
        <v>490</v>
      </c>
      <c r="K272" t="s">
        <v>498</v>
      </c>
      <c r="L272" s="5">
        <v>708284.7</v>
      </c>
      <c r="M272">
        <v>27.991669999999999</v>
      </c>
      <c r="N272">
        <v>45.274999999999999</v>
      </c>
      <c r="O272" s="1">
        <v>33298</v>
      </c>
      <c r="P272" s="1">
        <v>37622</v>
      </c>
      <c r="Q272">
        <v>4322</v>
      </c>
      <c r="U272">
        <v>24</v>
      </c>
      <c r="V272">
        <v>1095</v>
      </c>
      <c r="W272">
        <v>1460</v>
      </c>
      <c r="X272" s="2">
        <v>33298</v>
      </c>
      <c r="Y272" s="2">
        <v>37622</v>
      </c>
      <c r="Z272">
        <v>4322</v>
      </c>
      <c r="AA272">
        <v>0.79357232899999997</v>
      </c>
      <c r="AB272">
        <v>0.79504808400000004</v>
      </c>
      <c r="AC272">
        <v>1.0190222280000001</v>
      </c>
      <c r="AD272">
        <v>0.98433953100000005</v>
      </c>
      <c r="AE272" s="4">
        <f t="shared" si="8"/>
        <v>1.1787470381724044E-2</v>
      </c>
      <c r="AF272" s="3">
        <f t="shared" si="9"/>
        <v>124.2707205681872</v>
      </c>
    </row>
    <row r="273" spans="1:32" x14ac:dyDescent="0.25">
      <c r="A273">
        <v>2748</v>
      </c>
      <c r="B273">
        <v>42055</v>
      </c>
      <c r="C273" t="s">
        <v>499</v>
      </c>
      <c r="D273">
        <v>1062</v>
      </c>
      <c r="E273" t="s">
        <v>373</v>
      </c>
      <c r="F273">
        <v>28.483332999999998</v>
      </c>
      <c r="G273">
        <v>45.283332999999999</v>
      </c>
      <c r="H273" t="s">
        <v>3</v>
      </c>
      <c r="I273" s="5">
        <v>805700</v>
      </c>
      <c r="J273" t="s">
        <v>490</v>
      </c>
      <c r="K273" t="s">
        <v>500</v>
      </c>
      <c r="L273" s="5">
        <v>785380.7</v>
      </c>
      <c r="M273">
        <v>28.475000000000001</v>
      </c>
      <c r="N273">
        <v>45.274999999999999</v>
      </c>
      <c r="O273" s="1">
        <v>33298</v>
      </c>
      <c r="P273" s="1">
        <v>37622</v>
      </c>
      <c r="Q273">
        <v>4337</v>
      </c>
      <c r="U273">
        <v>24</v>
      </c>
      <c r="V273">
        <v>1095</v>
      </c>
      <c r="W273">
        <v>1460</v>
      </c>
      <c r="X273" s="2">
        <v>33298</v>
      </c>
      <c r="Y273" s="2">
        <v>37622</v>
      </c>
      <c r="Z273">
        <v>4337</v>
      </c>
      <c r="AA273">
        <v>0.79829863599999995</v>
      </c>
      <c r="AB273">
        <v>0.798838838</v>
      </c>
      <c r="AC273">
        <v>1.012141731</v>
      </c>
      <c r="AD273">
        <v>1.0083788570000001</v>
      </c>
      <c r="AE273" s="4">
        <f t="shared" si="8"/>
        <v>1.178464161525301E-2</v>
      </c>
      <c r="AF273" s="3">
        <f t="shared" si="9"/>
        <v>1.0258719115455728</v>
      </c>
    </row>
    <row r="274" spans="1:32" x14ac:dyDescent="0.25">
      <c r="A274">
        <v>2818</v>
      </c>
      <c r="B274" t="s">
        <v>142</v>
      </c>
      <c r="C274" t="s">
        <v>142</v>
      </c>
      <c r="D274">
        <v>1062</v>
      </c>
      <c r="E274" t="s">
        <v>412</v>
      </c>
      <c r="F274">
        <v>18.657613000000001</v>
      </c>
      <c r="G274">
        <v>47.859834999999997</v>
      </c>
      <c r="H274" t="s">
        <v>3</v>
      </c>
      <c r="I274" s="5">
        <v>5325</v>
      </c>
      <c r="J274" t="s">
        <v>142</v>
      </c>
      <c r="K274" t="s">
        <v>2</v>
      </c>
      <c r="L274" s="5">
        <v>5420.7</v>
      </c>
      <c r="M274">
        <v>18.675000000000001</v>
      </c>
      <c r="N274">
        <v>47.841670000000001</v>
      </c>
      <c r="O274" s="1">
        <v>33280</v>
      </c>
      <c r="P274" s="1">
        <v>37267</v>
      </c>
      <c r="Q274">
        <v>4018</v>
      </c>
      <c r="U274">
        <v>24</v>
      </c>
      <c r="V274">
        <v>1095</v>
      </c>
      <c r="W274">
        <v>1460</v>
      </c>
      <c r="X274" s="2">
        <v>33280</v>
      </c>
      <c r="Y274" s="2">
        <v>37267</v>
      </c>
      <c r="Z274">
        <v>4018</v>
      </c>
      <c r="AA274">
        <v>0.88480504400000004</v>
      </c>
      <c r="AB274">
        <v>0.90562669900000003</v>
      </c>
      <c r="AC274">
        <v>0.94040314300000005</v>
      </c>
      <c r="AD274">
        <v>0.97150837599999995</v>
      </c>
      <c r="AE274" s="4">
        <f t="shared" si="8"/>
        <v>2.514507892212392E-2</v>
      </c>
      <c r="AF274" s="3">
        <f t="shared" si="9"/>
        <v>1.0179718309859154</v>
      </c>
    </row>
    <row r="275" spans="1:32" x14ac:dyDescent="0.25">
      <c r="A275">
        <v>2966</v>
      </c>
      <c r="B275" t="s">
        <v>413</v>
      </c>
      <c r="C275" t="s">
        <v>413</v>
      </c>
      <c r="D275">
        <v>1062</v>
      </c>
      <c r="E275" t="s">
        <v>385</v>
      </c>
      <c r="F275">
        <v>16.703855999999998</v>
      </c>
      <c r="G275">
        <v>44.973849999999999</v>
      </c>
      <c r="H275" t="s">
        <v>3</v>
      </c>
      <c r="I275" s="5">
        <v>3191</v>
      </c>
      <c r="J275" t="s">
        <v>386</v>
      </c>
      <c r="K275" t="s">
        <v>2</v>
      </c>
      <c r="L275" s="5">
        <v>2579.4</v>
      </c>
      <c r="M275">
        <v>16.70833</v>
      </c>
      <c r="N275">
        <v>44.975000000000001</v>
      </c>
      <c r="O275" s="1">
        <v>36557</v>
      </c>
      <c r="P275" s="1">
        <v>40544</v>
      </c>
      <c r="Q275">
        <v>3987</v>
      </c>
      <c r="U275">
        <v>24</v>
      </c>
      <c r="V275">
        <v>1095</v>
      </c>
      <c r="W275">
        <v>1460</v>
      </c>
      <c r="X275" s="2">
        <v>36557</v>
      </c>
      <c r="Y275" s="2">
        <v>40544</v>
      </c>
      <c r="Z275">
        <v>3987</v>
      </c>
      <c r="AA275">
        <v>0.55430233799999995</v>
      </c>
      <c r="AB275">
        <v>0.67170799000000003</v>
      </c>
      <c r="AC275">
        <v>0.79807282000000002</v>
      </c>
      <c r="AD275">
        <v>0.77617824999999996</v>
      </c>
      <c r="AE275" s="4">
        <f t="shared" si="8"/>
        <v>4.6194345974396893E-3</v>
      </c>
      <c r="AF275" s="3">
        <f t="shared" si="9"/>
        <v>1.2371094052880514</v>
      </c>
    </row>
    <row r="276" spans="1:32" x14ac:dyDescent="0.25">
      <c r="A276">
        <v>2969</v>
      </c>
      <c r="B276" t="s">
        <v>416</v>
      </c>
      <c r="C276" t="s">
        <v>416</v>
      </c>
      <c r="D276">
        <v>1062</v>
      </c>
      <c r="E276" t="s">
        <v>339</v>
      </c>
      <c r="F276">
        <v>15.533889</v>
      </c>
      <c r="G276">
        <v>45.544443999999999</v>
      </c>
      <c r="H276" t="s">
        <v>3</v>
      </c>
      <c r="I276" s="5">
        <v>3405</v>
      </c>
      <c r="J276" t="s">
        <v>340</v>
      </c>
      <c r="K276" t="s">
        <v>2</v>
      </c>
      <c r="L276" s="5">
        <v>2507</v>
      </c>
      <c r="M276">
        <v>15.54167</v>
      </c>
      <c r="N276">
        <v>45.541670000000003</v>
      </c>
      <c r="O276" s="1">
        <v>36557</v>
      </c>
      <c r="P276" s="1">
        <v>40544</v>
      </c>
      <c r="Q276">
        <v>4014</v>
      </c>
      <c r="U276">
        <v>24</v>
      </c>
      <c r="V276">
        <v>1095</v>
      </c>
      <c r="W276">
        <v>1460</v>
      </c>
      <c r="X276" s="2">
        <v>36557</v>
      </c>
      <c r="Y276" s="2">
        <v>40544</v>
      </c>
      <c r="Z276">
        <v>4014</v>
      </c>
      <c r="AA276">
        <v>0.79573002900000001</v>
      </c>
      <c r="AB276">
        <v>0.87146933900000001</v>
      </c>
      <c r="AC276">
        <v>0.856083135</v>
      </c>
      <c r="AD276">
        <v>0.93296250300000005</v>
      </c>
      <c r="AE276" s="4">
        <f t="shared" si="8"/>
        <v>8.2606922833359953E-3</v>
      </c>
      <c r="AF276" s="3">
        <f t="shared" si="9"/>
        <v>1.3581970482648584</v>
      </c>
    </row>
    <row r="277" spans="1:32" x14ac:dyDescent="0.25">
      <c r="A277">
        <v>2970</v>
      </c>
      <c r="B277" t="s">
        <v>417</v>
      </c>
      <c r="C277" t="s">
        <v>417</v>
      </c>
      <c r="D277">
        <v>1062</v>
      </c>
      <c r="E277" t="s">
        <v>339</v>
      </c>
      <c r="F277">
        <v>17.752701999999999</v>
      </c>
      <c r="G277">
        <v>45.361185999999996</v>
      </c>
      <c r="H277" t="s">
        <v>3</v>
      </c>
      <c r="I277" s="5">
        <v>745</v>
      </c>
      <c r="J277" t="s">
        <v>418</v>
      </c>
      <c r="K277" t="s">
        <v>2</v>
      </c>
      <c r="L277" s="5">
        <v>732.1</v>
      </c>
      <c r="M277">
        <v>17.774999999999999</v>
      </c>
      <c r="N277">
        <v>45.325000000000003</v>
      </c>
      <c r="O277" s="1">
        <v>38749</v>
      </c>
      <c r="P277" s="1">
        <v>40544</v>
      </c>
      <c r="Q277">
        <v>1823</v>
      </c>
      <c r="U277">
        <v>24</v>
      </c>
      <c r="V277">
        <v>1095</v>
      </c>
      <c r="W277">
        <v>1460</v>
      </c>
      <c r="X277" s="2">
        <v>38749</v>
      </c>
      <c r="Y277" s="2">
        <v>40544</v>
      </c>
      <c r="Z277">
        <v>1823</v>
      </c>
      <c r="AA277">
        <v>0.55582816499999999</v>
      </c>
      <c r="AB277">
        <v>0.785107377</v>
      </c>
      <c r="AC277">
        <v>1.343035199</v>
      </c>
      <c r="AD277">
        <v>0.81714313699999996</v>
      </c>
      <c r="AE277" s="4">
        <f t="shared" si="8"/>
        <v>4.2504439768093698E-2</v>
      </c>
      <c r="AF277" s="3">
        <f t="shared" si="9"/>
        <v>1.0176205436415791</v>
      </c>
    </row>
    <row r="278" spans="1:32" x14ac:dyDescent="0.25">
      <c r="A278">
        <v>2971</v>
      </c>
      <c r="B278" t="s">
        <v>419</v>
      </c>
      <c r="C278" t="s">
        <v>419</v>
      </c>
      <c r="D278">
        <v>1062</v>
      </c>
      <c r="E278" t="s">
        <v>9</v>
      </c>
      <c r="F278">
        <v>14.823055999999999</v>
      </c>
      <c r="G278">
        <v>46.055556000000003</v>
      </c>
      <c r="H278" t="s">
        <v>3</v>
      </c>
      <c r="I278" s="5">
        <v>4821.43</v>
      </c>
      <c r="J278" t="s">
        <v>14</v>
      </c>
      <c r="K278" t="s">
        <v>2</v>
      </c>
      <c r="L278" s="5">
        <v>4182</v>
      </c>
      <c r="M278">
        <v>14.824999999999999</v>
      </c>
      <c r="N278">
        <v>46.058329999999998</v>
      </c>
      <c r="O278" s="1">
        <v>36557</v>
      </c>
      <c r="P278" s="1">
        <v>40544</v>
      </c>
      <c r="Q278">
        <v>4016</v>
      </c>
      <c r="U278">
        <v>24</v>
      </c>
      <c r="V278">
        <v>1095</v>
      </c>
      <c r="W278">
        <v>1460</v>
      </c>
      <c r="X278" s="2">
        <v>36557</v>
      </c>
      <c r="Y278" s="2">
        <v>40544</v>
      </c>
      <c r="Z278">
        <v>4016</v>
      </c>
      <c r="AA278">
        <v>0.90104774499999996</v>
      </c>
      <c r="AB278">
        <v>0.91796585900000005</v>
      </c>
      <c r="AC278">
        <v>0.94611046799999998</v>
      </c>
      <c r="AD278">
        <v>0.98743548999999997</v>
      </c>
      <c r="AE278" s="4">
        <f t="shared" si="8"/>
        <v>3.3873606244350465E-3</v>
      </c>
      <c r="AF278" s="3">
        <f t="shared" si="9"/>
        <v>1.1529005260640843</v>
      </c>
    </row>
    <row r="279" spans="1:32" x14ac:dyDescent="0.25">
      <c r="A279">
        <v>2974</v>
      </c>
      <c r="B279" t="s">
        <v>422</v>
      </c>
      <c r="C279" t="s">
        <v>422</v>
      </c>
      <c r="D279">
        <v>1062</v>
      </c>
      <c r="E279" t="s">
        <v>9</v>
      </c>
      <c r="F279">
        <v>14.952400000000001</v>
      </c>
      <c r="G279">
        <v>46.321199999999997</v>
      </c>
      <c r="H279" t="s">
        <v>3</v>
      </c>
      <c r="I279" s="5">
        <v>457.3</v>
      </c>
      <c r="J279" t="s">
        <v>20</v>
      </c>
      <c r="K279" t="s">
        <v>2</v>
      </c>
      <c r="L279" s="5">
        <v>465.9</v>
      </c>
      <c r="M279">
        <v>14.95833</v>
      </c>
      <c r="N279">
        <v>46.325000000000003</v>
      </c>
      <c r="O279" s="1">
        <v>36557</v>
      </c>
      <c r="P279" s="1">
        <v>40544</v>
      </c>
      <c r="Q279">
        <v>3643</v>
      </c>
      <c r="U279">
        <v>24</v>
      </c>
      <c r="V279">
        <v>1095</v>
      </c>
      <c r="W279">
        <v>1460</v>
      </c>
      <c r="X279" s="2">
        <v>36557</v>
      </c>
      <c r="Y279" s="2">
        <v>40544</v>
      </c>
      <c r="Z279">
        <v>3643</v>
      </c>
      <c r="AA279">
        <v>0.820643919</v>
      </c>
      <c r="AB279">
        <v>0.84306735499999996</v>
      </c>
      <c r="AC279">
        <v>0.945032082</v>
      </c>
      <c r="AD279">
        <v>0.93277443299999996</v>
      </c>
      <c r="AE279" s="4">
        <f t="shared" si="8"/>
        <v>7.0430746126981135E-3</v>
      </c>
      <c r="AF279" s="3">
        <f t="shared" si="9"/>
        <v>1.0188060354253226</v>
      </c>
    </row>
    <row r="280" spans="1:32" x14ac:dyDescent="0.25">
      <c r="A280">
        <v>2975</v>
      </c>
      <c r="B280" t="s">
        <v>423</v>
      </c>
      <c r="C280" t="s">
        <v>423</v>
      </c>
      <c r="D280">
        <v>1062</v>
      </c>
      <c r="E280" t="s">
        <v>385</v>
      </c>
      <c r="F280">
        <v>17.396509999999999</v>
      </c>
      <c r="G280">
        <v>44.158531000000004</v>
      </c>
      <c r="H280" t="s">
        <v>3</v>
      </c>
      <c r="I280" s="5">
        <v>1034</v>
      </c>
      <c r="J280" t="s">
        <v>388</v>
      </c>
      <c r="K280" t="s">
        <v>2</v>
      </c>
      <c r="L280" s="5">
        <v>1042</v>
      </c>
      <c r="M280">
        <v>17.391670000000001</v>
      </c>
      <c r="N280">
        <v>44.141669999999998</v>
      </c>
      <c r="O280" s="1">
        <v>38749</v>
      </c>
      <c r="P280" s="1">
        <v>40544</v>
      </c>
      <c r="Q280">
        <v>1826</v>
      </c>
      <c r="U280">
        <v>24</v>
      </c>
      <c r="V280">
        <v>1095</v>
      </c>
      <c r="W280">
        <v>1460</v>
      </c>
      <c r="X280" s="2">
        <v>38749</v>
      </c>
      <c r="Y280" s="2">
        <v>40544</v>
      </c>
      <c r="Z280">
        <v>1826</v>
      </c>
      <c r="AA280">
        <v>0.69902161200000001</v>
      </c>
      <c r="AB280">
        <v>0.80384205799999997</v>
      </c>
      <c r="AC280">
        <v>0.82780968499999996</v>
      </c>
      <c r="AD280">
        <v>0.85013156599999995</v>
      </c>
      <c r="AE280" s="4">
        <f t="shared" si="8"/>
        <v>1.754191896572822E-2</v>
      </c>
      <c r="AF280" s="3">
        <f t="shared" si="9"/>
        <v>1.0077369439071566</v>
      </c>
    </row>
    <row r="281" spans="1:32" x14ac:dyDescent="0.25">
      <c r="A281">
        <v>2976</v>
      </c>
      <c r="B281" t="s">
        <v>424</v>
      </c>
      <c r="C281" t="s">
        <v>424</v>
      </c>
      <c r="D281">
        <v>1062</v>
      </c>
      <c r="E281" t="s">
        <v>385</v>
      </c>
      <c r="F281">
        <v>18.579889999999999</v>
      </c>
      <c r="G281">
        <v>44.125749999999996</v>
      </c>
      <c r="H281" t="s">
        <v>3</v>
      </c>
      <c r="I281" s="5">
        <v>737</v>
      </c>
      <c r="J281" t="s">
        <v>394</v>
      </c>
      <c r="K281" t="s">
        <v>2</v>
      </c>
      <c r="L281" s="5">
        <v>697.3</v>
      </c>
      <c r="M281">
        <v>18.574999999999999</v>
      </c>
      <c r="N281">
        <v>44.125</v>
      </c>
      <c r="O281" s="1">
        <v>38749</v>
      </c>
      <c r="P281" s="1">
        <v>40544</v>
      </c>
      <c r="Q281">
        <v>1822</v>
      </c>
      <c r="U281">
        <v>24</v>
      </c>
      <c r="V281">
        <v>1095</v>
      </c>
      <c r="W281">
        <v>1460</v>
      </c>
      <c r="X281" s="2">
        <v>38749</v>
      </c>
      <c r="Y281" s="2">
        <v>40544</v>
      </c>
      <c r="Z281">
        <v>1822</v>
      </c>
      <c r="AA281">
        <v>0.76516233199999995</v>
      </c>
      <c r="AB281">
        <v>0.81661863899999998</v>
      </c>
      <c r="AC281">
        <v>0.95310921000000004</v>
      </c>
      <c r="AD281">
        <v>0.86099906100000001</v>
      </c>
      <c r="AE281" s="4">
        <f t="shared" si="8"/>
        <v>4.9471810154865939E-3</v>
      </c>
      <c r="AF281" s="3">
        <f t="shared" si="9"/>
        <v>1.056933887853148</v>
      </c>
    </row>
    <row r="282" spans="1:32" x14ac:dyDescent="0.25">
      <c r="A282">
        <v>2977</v>
      </c>
      <c r="B282" t="s">
        <v>425</v>
      </c>
      <c r="C282" t="s">
        <v>425</v>
      </c>
      <c r="D282">
        <v>1062</v>
      </c>
      <c r="E282" t="s">
        <v>93</v>
      </c>
      <c r="F282">
        <v>20.064126999999999</v>
      </c>
      <c r="G282">
        <v>43.303417000000003</v>
      </c>
      <c r="H282" t="s">
        <v>3</v>
      </c>
      <c r="I282" s="5">
        <v>501</v>
      </c>
      <c r="J282" t="s">
        <v>426</v>
      </c>
      <c r="K282" t="s">
        <v>2</v>
      </c>
      <c r="L282" s="5">
        <v>539.70000000000005</v>
      </c>
      <c r="M282">
        <v>20.058330000000002</v>
      </c>
      <c r="N282">
        <v>43.291670000000003</v>
      </c>
      <c r="O282" s="1">
        <v>36557</v>
      </c>
      <c r="P282" s="1">
        <v>40544</v>
      </c>
      <c r="Q282">
        <v>2555</v>
      </c>
      <c r="U282">
        <v>24</v>
      </c>
      <c r="V282">
        <v>1095</v>
      </c>
      <c r="W282">
        <v>1460</v>
      </c>
      <c r="X282" s="2">
        <v>36557</v>
      </c>
      <c r="Y282" s="2">
        <v>40544</v>
      </c>
      <c r="Z282">
        <v>2555</v>
      </c>
      <c r="AA282">
        <v>0.81002235</v>
      </c>
      <c r="AB282">
        <v>0.82228182299999997</v>
      </c>
      <c r="AC282">
        <v>0.93882035600000002</v>
      </c>
      <c r="AD282">
        <v>1.027655166</v>
      </c>
      <c r="AE282" s="4">
        <f t="shared" si="8"/>
        <v>1.3099512128318594E-2</v>
      </c>
      <c r="AF282" s="3">
        <f t="shared" si="9"/>
        <v>1.0772455089820361</v>
      </c>
    </row>
    <row r="283" spans="1:32" x14ac:dyDescent="0.25">
      <c r="A283">
        <v>2978</v>
      </c>
      <c r="B283" t="s">
        <v>427</v>
      </c>
      <c r="C283" t="s">
        <v>427</v>
      </c>
      <c r="D283">
        <v>1062</v>
      </c>
      <c r="E283" t="s">
        <v>93</v>
      </c>
      <c r="F283">
        <v>19.279444000000002</v>
      </c>
      <c r="G283">
        <v>44.633056000000003</v>
      </c>
      <c r="H283" t="s">
        <v>3</v>
      </c>
      <c r="I283" s="5">
        <v>959</v>
      </c>
      <c r="J283" t="s">
        <v>428</v>
      </c>
      <c r="K283" t="s">
        <v>2</v>
      </c>
      <c r="L283" s="5">
        <v>968.3</v>
      </c>
      <c r="M283">
        <v>19.274999999999999</v>
      </c>
      <c r="N283">
        <v>44.625</v>
      </c>
      <c r="O283" s="1">
        <v>32933</v>
      </c>
      <c r="P283" s="1">
        <v>42005</v>
      </c>
      <c r="Q283">
        <v>8831</v>
      </c>
      <c r="U283">
        <v>24</v>
      </c>
      <c r="V283">
        <v>1095</v>
      </c>
      <c r="W283">
        <v>1460</v>
      </c>
      <c r="X283" s="2">
        <v>33298</v>
      </c>
      <c r="Y283" s="2">
        <v>42005</v>
      </c>
      <c r="Z283">
        <v>8467</v>
      </c>
      <c r="AA283">
        <v>0.75371779500000002</v>
      </c>
      <c r="AB283">
        <v>0.77076475</v>
      </c>
      <c r="AC283">
        <v>0.96784834900000005</v>
      </c>
      <c r="AD283">
        <v>0.915902463</v>
      </c>
      <c r="AE283" s="4">
        <f t="shared" si="8"/>
        <v>9.2004495542381704E-3</v>
      </c>
      <c r="AF283" s="3">
        <f t="shared" si="9"/>
        <v>1.0096976016684045</v>
      </c>
    </row>
    <row r="284" spans="1:32" x14ac:dyDescent="0.25">
      <c r="A284">
        <v>2979</v>
      </c>
      <c r="B284" t="s">
        <v>429</v>
      </c>
      <c r="C284" t="s">
        <v>429</v>
      </c>
      <c r="D284">
        <v>1062</v>
      </c>
      <c r="E284" t="s">
        <v>93</v>
      </c>
      <c r="F284">
        <v>19.892222</v>
      </c>
      <c r="G284">
        <v>44.268889000000001</v>
      </c>
      <c r="H284" t="s">
        <v>3</v>
      </c>
      <c r="I284" s="5">
        <v>340</v>
      </c>
      <c r="J284" t="s">
        <v>108</v>
      </c>
      <c r="K284" t="s">
        <v>2</v>
      </c>
      <c r="L284" s="5">
        <v>340.2</v>
      </c>
      <c r="M284">
        <v>19.875</v>
      </c>
      <c r="N284">
        <v>44.258330000000001</v>
      </c>
      <c r="O284" s="1">
        <v>36557</v>
      </c>
      <c r="P284" s="1">
        <v>40544</v>
      </c>
      <c r="Q284">
        <v>2534</v>
      </c>
      <c r="U284">
        <v>24</v>
      </c>
      <c r="V284">
        <v>1095</v>
      </c>
      <c r="W284">
        <v>1460</v>
      </c>
      <c r="X284" s="2">
        <v>36557</v>
      </c>
      <c r="Y284" s="2">
        <v>40544</v>
      </c>
      <c r="Z284">
        <v>2534</v>
      </c>
      <c r="AA284">
        <v>0.75859184000000002</v>
      </c>
      <c r="AB284">
        <v>0.78296429000000001</v>
      </c>
      <c r="AC284">
        <v>0.93185619600000003</v>
      </c>
      <c r="AD284">
        <v>0.91919268499999995</v>
      </c>
      <c r="AE284" s="4">
        <f t="shared" si="8"/>
        <v>2.0201231769375449E-2</v>
      </c>
      <c r="AF284" s="3">
        <f t="shared" si="9"/>
        <v>1.0005882352941176</v>
      </c>
    </row>
    <row r="285" spans="1:32" x14ac:dyDescent="0.25">
      <c r="A285">
        <v>2980</v>
      </c>
      <c r="B285" t="s">
        <v>430</v>
      </c>
      <c r="C285" t="s">
        <v>430</v>
      </c>
      <c r="D285">
        <v>1062</v>
      </c>
      <c r="E285" t="s">
        <v>93</v>
      </c>
      <c r="F285">
        <v>20.085000000000001</v>
      </c>
      <c r="G285">
        <v>44.338332999999999</v>
      </c>
      <c r="H285" t="s">
        <v>3</v>
      </c>
      <c r="I285" s="5">
        <v>995</v>
      </c>
      <c r="J285" t="s">
        <v>108</v>
      </c>
      <c r="K285" t="s">
        <v>2</v>
      </c>
      <c r="L285" s="5">
        <v>998.6</v>
      </c>
      <c r="M285">
        <v>20.074999999999999</v>
      </c>
      <c r="N285">
        <v>44.341670000000001</v>
      </c>
      <c r="O285" s="1">
        <v>36557</v>
      </c>
      <c r="P285" s="1">
        <v>40544</v>
      </c>
      <c r="Q285">
        <v>2490</v>
      </c>
      <c r="U285">
        <v>24</v>
      </c>
      <c r="V285">
        <v>1095</v>
      </c>
      <c r="W285">
        <v>1460</v>
      </c>
      <c r="X285" s="2">
        <v>36557</v>
      </c>
      <c r="Y285" s="2">
        <v>40544</v>
      </c>
      <c r="Z285">
        <v>2490</v>
      </c>
      <c r="AA285">
        <v>0.78040569000000004</v>
      </c>
      <c r="AB285">
        <v>0.81391830799999998</v>
      </c>
      <c r="AC285">
        <v>0.94137514799999999</v>
      </c>
      <c r="AD285">
        <v>0.89921115299999999</v>
      </c>
      <c r="AE285" s="4">
        <f t="shared" si="8"/>
        <v>1.054208560959567E-2</v>
      </c>
      <c r="AF285" s="3">
        <f t="shared" si="9"/>
        <v>1.0036180904522614</v>
      </c>
    </row>
    <row r="286" spans="1:32" x14ac:dyDescent="0.25">
      <c r="A286">
        <v>2981</v>
      </c>
      <c r="B286" t="s">
        <v>431</v>
      </c>
      <c r="C286" t="s">
        <v>431</v>
      </c>
      <c r="D286">
        <v>1062</v>
      </c>
      <c r="E286" t="s">
        <v>93</v>
      </c>
      <c r="F286">
        <v>20.024614</v>
      </c>
      <c r="G286">
        <v>44.480880999999997</v>
      </c>
      <c r="H286" t="s">
        <v>3</v>
      </c>
      <c r="I286" s="5">
        <v>384.6</v>
      </c>
      <c r="J286" t="s">
        <v>432</v>
      </c>
      <c r="K286" t="s">
        <v>2</v>
      </c>
      <c r="L286" s="5">
        <v>314.3</v>
      </c>
      <c r="M286">
        <v>20.024999999999999</v>
      </c>
      <c r="N286">
        <v>44.475000000000001</v>
      </c>
      <c r="O286" s="1">
        <v>36557</v>
      </c>
      <c r="P286" s="1">
        <v>40544</v>
      </c>
      <c r="Q286">
        <v>2537</v>
      </c>
      <c r="U286">
        <v>24</v>
      </c>
      <c r="V286">
        <v>1095</v>
      </c>
      <c r="W286">
        <v>1460</v>
      </c>
      <c r="X286" s="2">
        <v>36557</v>
      </c>
      <c r="Y286" s="2">
        <v>40544</v>
      </c>
      <c r="Z286">
        <v>2537</v>
      </c>
      <c r="AA286">
        <v>0.68580382299999998</v>
      </c>
      <c r="AB286">
        <v>0.77784708800000002</v>
      </c>
      <c r="AC286">
        <v>0.885674301</v>
      </c>
      <c r="AD286">
        <v>0.80948240000000005</v>
      </c>
      <c r="AE286" s="4">
        <f t="shared" si="8"/>
        <v>5.8936539599761016E-3</v>
      </c>
      <c r="AF286" s="3">
        <f t="shared" si="9"/>
        <v>1.2236716512885779</v>
      </c>
    </row>
    <row r="287" spans="1:32" x14ac:dyDescent="0.25">
      <c r="A287">
        <v>3021</v>
      </c>
      <c r="B287" t="s">
        <v>433</v>
      </c>
      <c r="C287" t="s">
        <v>434</v>
      </c>
      <c r="D287">
        <v>1062</v>
      </c>
      <c r="E287" t="s">
        <v>93</v>
      </c>
      <c r="F287">
        <v>19.720081</v>
      </c>
      <c r="G287">
        <v>43.233145</v>
      </c>
      <c r="H287" t="s">
        <v>3</v>
      </c>
      <c r="I287" s="5">
        <v>2762</v>
      </c>
      <c r="J287" t="s">
        <v>335</v>
      </c>
      <c r="K287" t="s">
        <v>2</v>
      </c>
      <c r="L287" s="5">
        <v>2660.4</v>
      </c>
      <c r="M287">
        <v>19.725000000000001</v>
      </c>
      <c r="N287">
        <v>43.225000000000001</v>
      </c>
      <c r="O287" s="1">
        <v>32933</v>
      </c>
      <c r="P287" s="1">
        <v>40544</v>
      </c>
      <c r="Q287">
        <v>7666</v>
      </c>
      <c r="U287">
        <v>24</v>
      </c>
      <c r="V287">
        <v>1095</v>
      </c>
      <c r="W287">
        <v>1460</v>
      </c>
      <c r="X287" s="2">
        <v>33298</v>
      </c>
      <c r="Y287" s="2">
        <v>40544</v>
      </c>
      <c r="Z287">
        <v>7301</v>
      </c>
      <c r="AA287">
        <v>0.59010615799999999</v>
      </c>
      <c r="AB287">
        <v>0.74060576099999997</v>
      </c>
      <c r="AC287">
        <v>0.71185177799999999</v>
      </c>
      <c r="AD287">
        <v>1.133034554</v>
      </c>
      <c r="AE287" s="4">
        <f t="shared" si="8"/>
        <v>9.5151240664529922E-3</v>
      </c>
      <c r="AF287" s="3">
        <f t="shared" si="9"/>
        <v>1.0381897459028717</v>
      </c>
    </row>
    <row r="288" spans="1:32" x14ac:dyDescent="0.25">
      <c r="A288">
        <v>3022</v>
      </c>
      <c r="B288" t="s">
        <v>435</v>
      </c>
      <c r="C288" t="s">
        <v>436</v>
      </c>
      <c r="D288">
        <v>1062</v>
      </c>
      <c r="E288" t="s">
        <v>93</v>
      </c>
      <c r="F288">
        <v>19.523648999999999</v>
      </c>
      <c r="G288">
        <v>43.581615999999997</v>
      </c>
      <c r="H288" t="s">
        <v>3</v>
      </c>
      <c r="I288" s="5">
        <v>3684</v>
      </c>
      <c r="J288" t="s">
        <v>335</v>
      </c>
      <c r="K288" t="s">
        <v>2</v>
      </c>
      <c r="L288" s="5">
        <v>3520.5</v>
      </c>
      <c r="M288">
        <v>19.524999999999999</v>
      </c>
      <c r="N288">
        <v>43.575000000000003</v>
      </c>
      <c r="O288" s="1">
        <v>32933</v>
      </c>
      <c r="P288" s="1">
        <v>42005</v>
      </c>
      <c r="Q288">
        <v>8375</v>
      </c>
      <c r="U288">
        <v>24</v>
      </c>
      <c r="V288">
        <v>1095</v>
      </c>
      <c r="W288">
        <v>1460</v>
      </c>
      <c r="X288" s="2">
        <v>33298</v>
      </c>
      <c r="Y288" s="2">
        <v>42005</v>
      </c>
      <c r="Z288">
        <v>8010</v>
      </c>
      <c r="AA288">
        <v>0.61486706700000004</v>
      </c>
      <c r="AB288">
        <v>0.73754899799999996</v>
      </c>
      <c r="AC288">
        <v>0.72101775800000001</v>
      </c>
      <c r="AD288">
        <v>0.95980352199999996</v>
      </c>
      <c r="AE288" s="4">
        <f t="shared" si="8"/>
        <v>6.7525296741235549E-3</v>
      </c>
      <c r="AF288" s="3">
        <f t="shared" si="9"/>
        <v>1.0464422667234767</v>
      </c>
    </row>
    <row r="289" spans="1:32" x14ac:dyDescent="0.25">
      <c r="A289">
        <v>3023</v>
      </c>
      <c r="B289" t="s">
        <v>437</v>
      </c>
      <c r="C289" t="s">
        <v>438</v>
      </c>
      <c r="D289">
        <v>1062</v>
      </c>
      <c r="E289" t="s">
        <v>93</v>
      </c>
      <c r="F289">
        <v>19.636986</v>
      </c>
      <c r="G289">
        <v>43.381675000000001</v>
      </c>
      <c r="H289" t="s">
        <v>3</v>
      </c>
      <c r="I289" s="5">
        <v>155</v>
      </c>
      <c r="J289" t="s">
        <v>439</v>
      </c>
      <c r="K289" t="s">
        <v>2</v>
      </c>
      <c r="L289" s="5">
        <v>150.1</v>
      </c>
      <c r="M289">
        <v>19.658329999999999</v>
      </c>
      <c r="N289">
        <v>43.391669999999998</v>
      </c>
      <c r="O289" s="1">
        <v>32933</v>
      </c>
      <c r="P289" s="1">
        <v>42005</v>
      </c>
      <c r="Q289">
        <v>8839</v>
      </c>
      <c r="U289">
        <v>24</v>
      </c>
      <c r="V289">
        <v>1095</v>
      </c>
      <c r="W289">
        <v>1460</v>
      </c>
      <c r="X289" s="2">
        <v>33298</v>
      </c>
      <c r="Y289" s="2">
        <v>42005</v>
      </c>
      <c r="Z289">
        <v>8475</v>
      </c>
      <c r="AA289">
        <v>0.67043597700000002</v>
      </c>
      <c r="AB289">
        <v>0.748415524</v>
      </c>
      <c r="AC289">
        <v>0.79800790899999996</v>
      </c>
      <c r="AD289">
        <v>0.93279217400000003</v>
      </c>
      <c r="AE289" s="4">
        <f t="shared" si="8"/>
        <v>2.3568333861346498E-2</v>
      </c>
      <c r="AF289" s="3">
        <f t="shared" si="9"/>
        <v>1.032644903397735</v>
      </c>
    </row>
    <row r="290" spans="1:32" x14ac:dyDescent="0.25">
      <c r="A290">
        <v>3024</v>
      </c>
      <c r="B290" t="s">
        <v>440</v>
      </c>
      <c r="C290" t="s">
        <v>441</v>
      </c>
      <c r="D290">
        <v>1062</v>
      </c>
      <c r="E290" t="s">
        <v>93</v>
      </c>
      <c r="F290">
        <v>19.490970000000001</v>
      </c>
      <c r="G290">
        <v>44.449612000000002</v>
      </c>
      <c r="H290" t="s">
        <v>3</v>
      </c>
      <c r="I290" s="5">
        <v>313</v>
      </c>
      <c r="J290" t="s">
        <v>428</v>
      </c>
      <c r="K290" t="s">
        <v>2</v>
      </c>
      <c r="L290" s="5">
        <v>297.8</v>
      </c>
      <c r="M290">
        <v>19.508330000000001</v>
      </c>
      <c r="N290">
        <v>44.441670000000002</v>
      </c>
      <c r="O290" s="1">
        <v>33270</v>
      </c>
      <c r="P290" s="1">
        <v>42005</v>
      </c>
      <c r="Q290">
        <v>8659</v>
      </c>
      <c r="U290">
        <v>24</v>
      </c>
      <c r="V290">
        <v>1095</v>
      </c>
      <c r="W290">
        <v>1460</v>
      </c>
      <c r="X290" s="2">
        <v>33298</v>
      </c>
      <c r="Y290" s="2">
        <v>42005</v>
      </c>
      <c r="Z290">
        <v>8658</v>
      </c>
      <c r="AA290">
        <v>0.70160508300000002</v>
      </c>
      <c r="AB290">
        <v>0.70987122499999999</v>
      </c>
      <c r="AC290">
        <v>0.98091388300000004</v>
      </c>
      <c r="AD290">
        <v>0.93291393199999995</v>
      </c>
      <c r="AE290" s="4">
        <f t="shared" si="8"/>
        <v>1.9090441692113876E-2</v>
      </c>
      <c r="AF290" s="3">
        <f t="shared" si="9"/>
        <v>1.051040967092008</v>
      </c>
    </row>
    <row r="291" spans="1:32" x14ac:dyDescent="0.25">
      <c r="A291">
        <v>4192</v>
      </c>
      <c r="B291">
        <v>2250</v>
      </c>
      <c r="C291" t="s">
        <v>558</v>
      </c>
      <c r="D291">
        <v>1005</v>
      </c>
      <c r="E291" t="s">
        <v>9</v>
      </c>
      <c r="F291">
        <v>15.02594</v>
      </c>
      <c r="G291">
        <v>46.577750000000002</v>
      </c>
      <c r="H291">
        <v>334</v>
      </c>
      <c r="I291" s="5">
        <v>552.6</v>
      </c>
      <c r="J291" t="s">
        <v>442</v>
      </c>
      <c r="K291" t="s">
        <v>2</v>
      </c>
      <c r="L291" s="5">
        <v>549.9</v>
      </c>
      <c r="M291">
        <v>15.025</v>
      </c>
      <c r="N291">
        <v>46.575000000000003</v>
      </c>
      <c r="O291" s="1">
        <v>42736</v>
      </c>
      <c r="P291" t="s">
        <v>4</v>
      </c>
      <c r="Q291">
        <v>1393</v>
      </c>
      <c r="R291" s="2">
        <v>42736</v>
      </c>
      <c r="S291" t="s">
        <v>5</v>
      </c>
      <c r="T291">
        <v>6000</v>
      </c>
      <c r="U291">
        <v>6</v>
      </c>
      <c r="V291">
        <v>1095</v>
      </c>
      <c r="W291">
        <v>1280</v>
      </c>
      <c r="X291" s="2">
        <v>42736</v>
      </c>
      <c r="Y291" t="s">
        <v>5</v>
      </c>
      <c r="Z291">
        <v>6000</v>
      </c>
      <c r="AA291">
        <v>0.83414848900000005</v>
      </c>
      <c r="AB291">
        <v>0.836274815</v>
      </c>
      <c r="AC291">
        <v>0.97353491000000003</v>
      </c>
      <c r="AD291">
        <v>0.99937827099999998</v>
      </c>
      <c r="AE291" s="4">
        <f t="shared" si="8"/>
        <v>2.9062174729352153E-3</v>
      </c>
      <c r="AF291" s="3">
        <f t="shared" si="9"/>
        <v>1.0049099836333879</v>
      </c>
    </row>
    <row r="292" spans="1:32" x14ac:dyDescent="0.25">
      <c r="A292">
        <v>4194</v>
      </c>
      <c r="B292">
        <v>2390</v>
      </c>
      <c r="C292" t="s">
        <v>558</v>
      </c>
      <c r="D292">
        <v>1005</v>
      </c>
      <c r="E292" t="s">
        <v>9</v>
      </c>
      <c r="F292">
        <v>15.03725</v>
      </c>
      <c r="G292">
        <v>46.567509999999999</v>
      </c>
      <c r="H292">
        <v>344.75</v>
      </c>
      <c r="I292" s="5">
        <v>231.56</v>
      </c>
      <c r="J292" t="s">
        <v>443</v>
      </c>
      <c r="K292" t="s">
        <v>2</v>
      </c>
      <c r="L292" s="5">
        <v>234.7</v>
      </c>
      <c r="M292">
        <v>15.04167</v>
      </c>
      <c r="N292">
        <v>46.575000000000003</v>
      </c>
      <c r="O292" s="1">
        <v>42736</v>
      </c>
      <c r="P292" t="s">
        <v>4</v>
      </c>
      <c r="Q292">
        <v>1378</v>
      </c>
      <c r="R292" s="2">
        <v>42736</v>
      </c>
      <c r="S292" t="s">
        <v>5</v>
      </c>
      <c r="T292">
        <v>5746</v>
      </c>
      <c r="U292">
        <v>6</v>
      </c>
      <c r="V292">
        <v>1095</v>
      </c>
      <c r="W292">
        <v>1280</v>
      </c>
      <c r="X292" s="2">
        <v>42736</v>
      </c>
      <c r="Y292" t="s">
        <v>5</v>
      </c>
      <c r="Z292">
        <v>5746</v>
      </c>
      <c r="AA292">
        <v>0.77806480700000002</v>
      </c>
      <c r="AB292">
        <v>0.79163938599999994</v>
      </c>
      <c r="AC292">
        <v>0.97069156000000001</v>
      </c>
      <c r="AD292">
        <v>0.92941601100000004</v>
      </c>
      <c r="AE292" s="4">
        <f t="shared" si="8"/>
        <v>8.6969247438425049E-3</v>
      </c>
      <c r="AF292" s="3">
        <f t="shared" si="9"/>
        <v>1.013560200380031</v>
      </c>
    </row>
    <row r="293" spans="1:32" x14ac:dyDescent="0.25">
      <c r="A293">
        <v>4198</v>
      </c>
      <c r="B293">
        <v>2640</v>
      </c>
      <c r="C293" t="s">
        <v>445</v>
      </c>
      <c r="D293">
        <v>1005</v>
      </c>
      <c r="E293" t="s">
        <v>9</v>
      </c>
      <c r="F293">
        <v>15.67041</v>
      </c>
      <c r="G293">
        <v>46.319279999999999</v>
      </c>
      <c r="H293">
        <v>240.22</v>
      </c>
      <c r="I293" s="5">
        <v>303.20999999999998</v>
      </c>
      <c r="J293" t="s">
        <v>444</v>
      </c>
      <c r="K293" t="s">
        <v>2</v>
      </c>
      <c r="L293" s="5">
        <v>323.2</v>
      </c>
      <c r="M293">
        <v>15.675000000000001</v>
      </c>
      <c r="N293">
        <v>46.325000000000003</v>
      </c>
      <c r="O293" s="1">
        <v>42736</v>
      </c>
      <c r="P293" t="s">
        <v>4</v>
      </c>
      <c r="Q293">
        <v>1445</v>
      </c>
      <c r="R293" s="2">
        <v>42736</v>
      </c>
      <c r="S293" t="s">
        <v>5</v>
      </c>
      <c r="T293">
        <v>5959</v>
      </c>
      <c r="U293">
        <v>6</v>
      </c>
      <c r="V293">
        <v>1095</v>
      </c>
      <c r="W293">
        <v>1280</v>
      </c>
      <c r="X293" s="2">
        <v>42736</v>
      </c>
      <c r="Y293" t="s">
        <v>5</v>
      </c>
      <c r="Z293">
        <v>5959</v>
      </c>
      <c r="AA293">
        <v>0.73095194299999999</v>
      </c>
      <c r="AB293">
        <v>0.73400537799999999</v>
      </c>
      <c r="AC293">
        <v>0.96844516700000005</v>
      </c>
      <c r="AD293">
        <v>1.025258867</v>
      </c>
      <c r="AE293" s="4">
        <f t="shared" si="8"/>
        <v>7.3339280061945986E-3</v>
      </c>
      <c r="AF293" s="3">
        <f t="shared" si="9"/>
        <v>1.0659279047524819</v>
      </c>
    </row>
    <row r="294" spans="1:32" x14ac:dyDescent="0.25">
      <c r="A294">
        <v>4199</v>
      </c>
      <c r="B294">
        <v>2652</v>
      </c>
      <c r="C294" t="s">
        <v>446</v>
      </c>
      <c r="D294">
        <v>1005</v>
      </c>
      <c r="E294" t="s">
        <v>9</v>
      </c>
      <c r="F294">
        <v>15.90297</v>
      </c>
      <c r="G294">
        <v>46.36835</v>
      </c>
      <c r="H294">
        <v>209.04</v>
      </c>
      <c r="I294" s="5">
        <v>767.34</v>
      </c>
      <c r="J294" t="s">
        <v>444</v>
      </c>
      <c r="K294" t="s">
        <v>2</v>
      </c>
      <c r="L294" s="5">
        <v>869.5</v>
      </c>
      <c r="M294">
        <v>15.908329999999999</v>
      </c>
      <c r="N294">
        <v>46.375</v>
      </c>
      <c r="O294" s="1">
        <v>42736</v>
      </c>
      <c r="P294" t="s">
        <v>4</v>
      </c>
      <c r="Q294">
        <v>1454</v>
      </c>
      <c r="R294" s="2">
        <v>42736</v>
      </c>
      <c r="S294" t="s">
        <v>5</v>
      </c>
      <c r="T294">
        <v>5997</v>
      </c>
      <c r="U294">
        <v>6</v>
      </c>
      <c r="V294">
        <v>1095</v>
      </c>
      <c r="W294">
        <v>1280</v>
      </c>
      <c r="X294" s="2">
        <v>42736</v>
      </c>
      <c r="Y294" t="s">
        <v>5</v>
      </c>
      <c r="Z294">
        <v>5997</v>
      </c>
      <c r="AA294">
        <v>0.77726623399999994</v>
      </c>
      <c r="AB294">
        <v>0.77893293699999999</v>
      </c>
      <c r="AC294">
        <v>1.00372913</v>
      </c>
      <c r="AD294">
        <v>0.97305974100000003</v>
      </c>
      <c r="AE294" s="4">
        <f t="shared" si="8"/>
        <v>8.5412001498619671E-3</v>
      </c>
      <c r="AF294" s="3">
        <f t="shared" si="9"/>
        <v>1.1331352464357389</v>
      </c>
    </row>
    <row r="295" spans="1:32" x14ac:dyDescent="0.25">
      <c r="A295">
        <v>4202</v>
      </c>
      <c r="B295">
        <v>2754</v>
      </c>
      <c r="C295" t="s">
        <v>559</v>
      </c>
      <c r="D295">
        <v>1005</v>
      </c>
      <c r="E295" t="s">
        <v>9</v>
      </c>
      <c r="F295">
        <v>15.878069999999999</v>
      </c>
      <c r="G295">
        <v>46.363669999999999</v>
      </c>
      <c r="H295">
        <v>214.07</v>
      </c>
      <c r="I295" s="5">
        <v>189.16</v>
      </c>
      <c r="J295" t="s">
        <v>447</v>
      </c>
      <c r="K295" t="s">
        <v>2</v>
      </c>
      <c r="L295" s="5">
        <v>268.2</v>
      </c>
      <c r="M295">
        <v>15.85833</v>
      </c>
      <c r="N295">
        <v>46.375</v>
      </c>
      <c r="O295" s="1">
        <v>42736</v>
      </c>
      <c r="P295" t="s">
        <v>4</v>
      </c>
      <c r="Q295">
        <v>1455</v>
      </c>
      <c r="R295" s="2">
        <v>42736</v>
      </c>
      <c r="S295" t="s">
        <v>5</v>
      </c>
      <c r="T295">
        <v>5999</v>
      </c>
      <c r="U295">
        <v>6</v>
      </c>
      <c r="V295">
        <v>1095</v>
      </c>
      <c r="W295">
        <v>1280</v>
      </c>
      <c r="X295" s="2">
        <v>42736</v>
      </c>
      <c r="Y295" t="s">
        <v>5</v>
      </c>
      <c r="Z295">
        <v>5999</v>
      </c>
      <c r="AA295">
        <v>0.71190251500000001</v>
      </c>
      <c r="AB295">
        <v>0.71435043399999998</v>
      </c>
      <c r="AC295">
        <v>1.0040808729999999</v>
      </c>
      <c r="AD295">
        <v>1.037253631</v>
      </c>
      <c r="AE295" s="4">
        <f t="shared" si="8"/>
        <v>2.276041519832124E-2</v>
      </c>
      <c r="AF295" s="3">
        <f t="shared" si="9"/>
        <v>1.4178473250158596</v>
      </c>
    </row>
    <row r="296" spans="1:32" x14ac:dyDescent="0.25">
      <c r="A296">
        <v>4205</v>
      </c>
      <c r="B296">
        <v>2900</v>
      </c>
      <c r="C296" t="s">
        <v>560</v>
      </c>
      <c r="D296">
        <v>1005</v>
      </c>
      <c r="E296" t="s">
        <v>9</v>
      </c>
      <c r="F296">
        <v>16.03396</v>
      </c>
      <c r="G296">
        <v>46.41413</v>
      </c>
      <c r="H296">
        <v>201.85</v>
      </c>
      <c r="I296" s="5">
        <v>479.76</v>
      </c>
      <c r="J296" t="s">
        <v>448</v>
      </c>
      <c r="K296" t="s">
        <v>2</v>
      </c>
      <c r="L296" s="5">
        <v>532.70000000000005</v>
      </c>
      <c r="M296">
        <v>16.04167</v>
      </c>
      <c r="N296">
        <v>46.408329999999999</v>
      </c>
      <c r="O296" s="1">
        <v>42736</v>
      </c>
      <c r="P296" t="s">
        <v>4</v>
      </c>
      <c r="Q296">
        <v>1456</v>
      </c>
      <c r="R296" s="2">
        <v>42736</v>
      </c>
      <c r="S296" t="s">
        <v>5</v>
      </c>
      <c r="T296">
        <v>5995</v>
      </c>
      <c r="U296">
        <v>6</v>
      </c>
      <c r="V296">
        <v>1095</v>
      </c>
      <c r="W296">
        <v>1280</v>
      </c>
      <c r="X296" s="2">
        <v>42736</v>
      </c>
      <c r="Y296" t="s">
        <v>5</v>
      </c>
      <c r="Z296">
        <v>5995</v>
      </c>
      <c r="AA296">
        <v>0.78787704999999997</v>
      </c>
      <c r="AB296">
        <v>0.80403564900000002</v>
      </c>
      <c r="AC296">
        <v>0.93959925</v>
      </c>
      <c r="AD296">
        <v>0.94572414400000004</v>
      </c>
      <c r="AE296" s="4">
        <f t="shared" si="8"/>
        <v>9.6480101575402277E-3</v>
      </c>
      <c r="AF296" s="3">
        <f t="shared" si="9"/>
        <v>1.11034684008671</v>
      </c>
    </row>
    <row r="297" spans="1:32" x14ac:dyDescent="0.25">
      <c r="A297">
        <v>4216</v>
      </c>
      <c r="B297">
        <v>4200</v>
      </c>
      <c r="C297" t="s">
        <v>449</v>
      </c>
      <c r="D297">
        <v>1005</v>
      </c>
      <c r="E297" t="s">
        <v>9</v>
      </c>
      <c r="F297">
        <v>14.32602</v>
      </c>
      <c r="G297">
        <v>46.162030000000001</v>
      </c>
      <c r="H297">
        <v>329.47</v>
      </c>
      <c r="I297" s="5">
        <v>568.86</v>
      </c>
      <c r="J297" t="s">
        <v>420</v>
      </c>
      <c r="K297" t="s">
        <v>2</v>
      </c>
      <c r="L297" s="5">
        <v>591.70000000000005</v>
      </c>
      <c r="M297">
        <v>14.324999999999999</v>
      </c>
      <c r="N297">
        <v>46.158329999999999</v>
      </c>
      <c r="O297" s="1">
        <v>42736</v>
      </c>
      <c r="P297" t="s">
        <v>4</v>
      </c>
      <c r="Q297">
        <v>1458</v>
      </c>
      <c r="R297" s="2">
        <v>42736</v>
      </c>
      <c r="S297" t="s">
        <v>5</v>
      </c>
      <c r="T297">
        <v>5994</v>
      </c>
      <c r="U297">
        <v>6</v>
      </c>
      <c r="V297">
        <v>1095</v>
      </c>
      <c r="W297">
        <v>1280</v>
      </c>
      <c r="X297" s="2">
        <v>42736</v>
      </c>
      <c r="Y297" t="s">
        <v>5</v>
      </c>
      <c r="Z297">
        <v>5994</v>
      </c>
      <c r="AA297">
        <v>0.89386929999999998</v>
      </c>
      <c r="AB297">
        <v>0.896689077</v>
      </c>
      <c r="AC297">
        <v>1.0008502349999999</v>
      </c>
      <c r="AD297">
        <v>0.97571305100000005</v>
      </c>
      <c r="AE297" s="4">
        <f t="shared" si="8"/>
        <v>3.8380203230332179E-3</v>
      </c>
      <c r="AF297" s="3">
        <f t="shared" si="9"/>
        <v>1.0401504763913794</v>
      </c>
    </row>
    <row r="298" spans="1:32" x14ac:dyDescent="0.25">
      <c r="A298">
        <v>4218</v>
      </c>
      <c r="B298">
        <v>4230</v>
      </c>
      <c r="C298" t="s">
        <v>451</v>
      </c>
      <c r="D298">
        <v>1005</v>
      </c>
      <c r="E298" t="s">
        <v>9</v>
      </c>
      <c r="F298">
        <v>14.29013</v>
      </c>
      <c r="G298">
        <v>46.153019999999998</v>
      </c>
      <c r="H298">
        <v>343.33</v>
      </c>
      <c r="I298" s="5">
        <v>306.52</v>
      </c>
      <c r="J298" t="s">
        <v>450</v>
      </c>
      <c r="K298" t="s">
        <v>2</v>
      </c>
      <c r="L298" s="5">
        <v>322.39999999999998</v>
      </c>
      <c r="M298">
        <v>14.29167</v>
      </c>
      <c r="N298">
        <v>46.158329999999999</v>
      </c>
      <c r="O298" s="1">
        <v>42736</v>
      </c>
      <c r="P298" t="s">
        <v>4</v>
      </c>
      <c r="Q298">
        <v>1455</v>
      </c>
      <c r="R298" s="2">
        <v>42736</v>
      </c>
      <c r="S298" t="s">
        <v>5</v>
      </c>
      <c r="T298">
        <v>5992</v>
      </c>
      <c r="U298">
        <v>6</v>
      </c>
      <c r="V298">
        <v>1095</v>
      </c>
      <c r="W298">
        <v>1280</v>
      </c>
      <c r="X298" s="2">
        <v>42736</v>
      </c>
      <c r="Y298" t="s">
        <v>5</v>
      </c>
      <c r="Z298">
        <v>5992</v>
      </c>
      <c r="AA298">
        <v>0.87909748099999996</v>
      </c>
      <c r="AB298">
        <v>0.88279310700000002</v>
      </c>
      <c r="AC298">
        <v>1.026556869</v>
      </c>
      <c r="AD298">
        <v>0.98678273599999999</v>
      </c>
      <c r="AE298" s="4">
        <f t="shared" si="8"/>
        <v>5.5288063811293571E-3</v>
      </c>
      <c r="AF298" s="3">
        <f t="shared" si="9"/>
        <v>1.0518073861411978</v>
      </c>
    </row>
    <row r="299" spans="1:32" x14ac:dyDescent="0.25">
      <c r="A299">
        <v>4224</v>
      </c>
      <c r="B299">
        <v>4515</v>
      </c>
      <c r="C299" t="s">
        <v>452</v>
      </c>
      <c r="D299">
        <v>1005</v>
      </c>
      <c r="E299" t="s">
        <v>9</v>
      </c>
      <c r="F299">
        <v>14.616820000000001</v>
      </c>
      <c r="G299">
        <v>46.144010000000002</v>
      </c>
      <c r="H299">
        <v>299.04000000000002</v>
      </c>
      <c r="I299" s="5">
        <v>161.41</v>
      </c>
      <c r="J299" t="s">
        <v>453</v>
      </c>
      <c r="K299" t="s">
        <v>2</v>
      </c>
      <c r="L299" s="5">
        <v>162.19999999999999</v>
      </c>
      <c r="M299">
        <v>14.625</v>
      </c>
      <c r="N299">
        <v>46.141669999999998</v>
      </c>
      <c r="O299" s="1">
        <v>42736</v>
      </c>
      <c r="P299" t="s">
        <v>4</v>
      </c>
      <c r="Q299">
        <v>1452</v>
      </c>
      <c r="R299" s="2">
        <v>42736</v>
      </c>
      <c r="S299" t="s">
        <v>5</v>
      </c>
      <c r="T299">
        <v>5985</v>
      </c>
      <c r="U299">
        <v>6</v>
      </c>
      <c r="V299">
        <v>1095</v>
      </c>
      <c r="W299">
        <v>1280</v>
      </c>
      <c r="X299" s="2">
        <v>42736</v>
      </c>
      <c r="Y299" t="s">
        <v>5</v>
      </c>
      <c r="Z299">
        <v>5985</v>
      </c>
      <c r="AA299">
        <v>0.81252986800000004</v>
      </c>
      <c r="AB299">
        <v>0.81495651899999999</v>
      </c>
      <c r="AC299">
        <v>0.97698637600000005</v>
      </c>
      <c r="AD299">
        <v>0.98065229600000003</v>
      </c>
      <c r="AE299" s="4">
        <f t="shared" si="8"/>
        <v>8.5081137745100736E-3</v>
      </c>
      <c r="AF299" s="3">
        <f t="shared" si="9"/>
        <v>1.0048943683786631</v>
      </c>
    </row>
    <row r="300" spans="1:32" x14ac:dyDescent="0.25">
      <c r="A300">
        <v>4229</v>
      </c>
      <c r="B300">
        <v>4695</v>
      </c>
      <c r="C300" t="s">
        <v>455</v>
      </c>
      <c r="D300">
        <v>1005</v>
      </c>
      <c r="E300" t="s">
        <v>9</v>
      </c>
      <c r="F300">
        <v>15.23025</v>
      </c>
      <c r="G300">
        <v>45.988619999999997</v>
      </c>
      <c r="H300">
        <v>208.49</v>
      </c>
      <c r="I300" s="5">
        <v>271.20999999999998</v>
      </c>
      <c r="J300" t="s">
        <v>454</v>
      </c>
      <c r="K300" t="s">
        <v>2</v>
      </c>
      <c r="L300" s="5">
        <v>392.4</v>
      </c>
      <c r="M300">
        <v>15.225</v>
      </c>
      <c r="N300">
        <v>45.991669999999999</v>
      </c>
      <c r="O300" s="1">
        <v>42736</v>
      </c>
      <c r="P300" t="s">
        <v>4</v>
      </c>
      <c r="Q300">
        <v>1451</v>
      </c>
      <c r="R300" s="2">
        <v>42736</v>
      </c>
      <c r="S300" t="s">
        <v>5</v>
      </c>
      <c r="T300">
        <v>5984</v>
      </c>
      <c r="U300">
        <v>6</v>
      </c>
      <c r="V300">
        <v>1095</v>
      </c>
      <c r="W300">
        <v>1280</v>
      </c>
      <c r="X300" s="2">
        <v>42736</v>
      </c>
      <c r="Y300" t="s">
        <v>5</v>
      </c>
      <c r="Z300">
        <v>5984</v>
      </c>
      <c r="AA300">
        <v>0.74445227899999999</v>
      </c>
      <c r="AB300">
        <v>0.75344244400000004</v>
      </c>
      <c r="AC300">
        <v>1.058887541</v>
      </c>
      <c r="AD300">
        <v>1.0323460470000001</v>
      </c>
      <c r="AE300" s="4">
        <f t="shared" si="8"/>
        <v>6.0716554579466142E-3</v>
      </c>
      <c r="AF300" s="3">
        <f t="shared" si="9"/>
        <v>1.4468493049666311</v>
      </c>
    </row>
    <row r="301" spans="1:32" x14ac:dyDescent="0.25">
      <c r="A301">
        <v>4232</v>
      </c>
      <c r="B301">
        <v>4750</v>
      </c>
      <c r="C301" t="s">
        <v>421</v>
      </c>
      <c r="D301">
        <v>1005</v>
      </c>
      <c r="E301" t="s">
        <v>9</v>
      </c>
      <c r="F301">
        <v>15.704280000000001</v>
      </c>
      <c r="G301">
        <v>45.920909999999999</v>
      </c>
      <c r="H301">
        <v>140.12</v>
      </c>
      <c r="I301" s="5">
        <v>561.29999999999995</v>
      </c>
      <c r="J301" t="s">
        <v>456</v>
      </c>
      <c r="K301" t="s">
        <v>2</v>
      </c>
      <c r="L301" s="5">
        <v>553.6</v>
      </c>
      <c r="M301">
        <v>15.70833</v>
      </c>
      <c r="N301">
        <v>45.924999999999997</v>
      </c>
      <c r="O301" s="1">
        <v>42736</v>
      </c>
      <c r="P301" t="s">
        <v>4</v>
      </c>
      <c r="Q301">
        <v>1445</v>
      </c>
      <c r="R301" s="2">
        <v>42736</v>
      </c>
      <c r="S301" t="s">
        <v>5</v>
      </c>
      <c r="T301">
        <v>5968</v>
      </c>
      <c r="U301">
        <v>6</v>
      </c>
      <c r="V301">
        <v>1095</v>
      </c>
      <c r="W301">
        <v>1280</v>
      </c>
      <c r="X301" s="2">
        <v>42736</v>
      </c>
      <c r="Y301" t="s">
        <v>5</v>
      </c>
      <c r="Z301">
        <v>5968</v>
      </c>
      <c r="AA301">
        <v>0.84782113800000003</v>
      </c>
      <c r="AB301">
        <v>0.85912883399999995</v>
      </c>
      <c r="AC301">
        <v>0.94417783499999997</v>
      </c>
      <c r="AD301">
        <v>0.98594274699999995</v>
      </c>
      <c r="AE301" s="4">
        <f t="shared" si="8"/>
        <v>5.7559186929610588E-3</v>
      </c>
      <c r="AF301" s="3">
        <f t="shared" si="9"/>
        <v>1.0139089595375721</v>
      </c>
    </row>
    <row r="302" spans="1:32" x14ac:dyDescent="0.25">
      <c r="A302">
        <v>4235</v>
      </c>
      <c r="B302">
        <v>4820</v>
      </c>
      <c r="C302" t="s">
        <v>457</v>
      </c>
      <c r="D302">
        <v>1005</v>
      </c>
      <c r="E302" t="s">
        <v>9</v>
      </c>
      <c r="F302">
        <v>14.851760000000001</v>
      </c>
      <c r="G302">
        <v>45.463889999999999</v>
      </c>
      <c r="H302">
        <v>219.31</v>
      </c>
      <c r="I302" s="5">
        <v>467.31</v>
      </c>
      <c r="J302" t="s">
        <v>340</v>
      </c>
      <c r="K302" t="s">
        <v>2</v>
      </c>
      <c r="L302" s="5">
        <v>412.5</v>
      </c>
      <c r="M302">
        <v>14.841670000000001</v>
      </c>
      <c r="N302">
        <v>45.458329999999997</v>
      </c>
      <c r="O302" s="1">
        <v>42736</v>
      </c>
      <c r="P302" t="s">
        <v>4</v>
      </c>
      <c r="Q302">
        <v>1449</v>
      </c>
      <c r="R302" s="2">
        <v>42736</v>
      </c>
      <c r="S302" t="s">
        <v>5</v>
      </c>
      <c r="T302">
        <v>5988</v>
      </c>
      <c r="U302">
        <v>6</v>
      </c>
      <c r="V302">
        <v>1095</v>
      </c>
      <c r="W302">
        <v>1280</v>
      </c>
      <c r="X302" s="2">
        <v>42736</v>
      </c>
      <c r="Y302" t="s">
        <v>5</v>
      </c>
      <c r="Z302">
        <v>5988</v>
      </c>
      <c r="AA302">
        <v>0.70218982900000004</v>
      </c>
      <c r="AB302">
        <v>0.80740829000000003</v>
      </c>
      <c r="AC302">
        <v>0.77499917299999999</v>
      </c>
      <c r="AD302">
        <v>0.96879167899999996</v>
      </c>
      <c r="AE302" s="4">
        <f t="shared" si="8"/>
        <v>1.1520490440950349E-2</v>
      </c>
      <c r="AF302" s="3">
        <f t="shared" si="9"/>
        <v>1.1328727272727273</v>
      </c>
    </row>
    <row r="303" spans="1:32" x14ac:dyDescent="0.25">
      <c r="A303">
        <v>4236</v>
      </c>
      <c r="B303">
        <v>4828</v>
      </c>
      <c r="C303" t="s">
        <v>458</v>
      </c>
      <c r="D303">
        <v>1005</v>
      </c>
      <c r="E303" t="s">
        <v>9</v>
      </c>
      <c r="F303">
        <v>15.07558</v>
      </c>
      <c r="G303">
        <v>45.484690000000001</v>
      </c>
      <c r="H303">
        <v>180.84</v>
      </c>
      <c r="I303" s="5">
        <v>1136.46</v>
      </c>
      <c r="J303" t="s">
        <v>340</v>
      </c>
      <c r="K303" t="s">
        <v>2</v>
      </c>
      <c r="L303" s="5">
        <v>1127.3</v>
      </c>
      <c r="M303">
        <v>15.074999999999999</v>
      </c>
      <c r="N303">
        <v>45.491669999999999</v>
      </c>
      <c r="O303" s="1">
        <v>42736</v>
      </c>
      <c r="P303" t="s">
        <v>4</v>
      </c>
      <c r="Q303">
        <v>1452</v>
      </c>
      <c r="R303" s="2">
        <v>42736</v>
      </c>
      <c r="S303" t="s">
        <v>5</v>
      </c>
      <c r="T303">
        <v>5985</v>
      </c>
      <c r="U303">
        <v>6</v>
      </c>
      <c r="V303">
        <v>1095</v>
      </c>
      <c r="W303">
        <v>1280</v>
      </c>
      <c r="X303" s="2">
        <v>42736</v>
      </c>
      <c r="Y303" t="s">
        <v>5</v>
      </c>
      <c r="Z303">
        <v>5985</v>
      </c>
      <c r="AA303">
        <v>0.79794801000000004</v>
      </c>
      <c r="AB303">
        <v>0.84380515499999997</v>
      </c>
      <c r="AC303">
        <v>0.87981659300000004</v>
      </c>
      <c r="AD303">
        <v>0.95545647600000005</v>
      </c>
      <c r="AE303" s="4">
        <f t="shared" si="8"/>
        <v>7.0040559677934135E-3</v>
      </c>
      <c r="AF303" s="3">
        <f t="shared" si="9"/>
        <v>1.0081256098642775</v>
      </c>
    </row>
    <row r="304" spans="1:32" x14ac:dyDescent="0.25">
      <c r="A304">
        <v>4241</v>
      </c>
      <c r="B304">
        <v>5479</v>
      </c>
      <c r="C304" t="s">
        <v>459</v>
      </c>
      <c r="D304">
        <v>1005</v>
      </c>
      <c r="E304" t="s">
        <v>9</v>
      </c>
      <c r="F304">
        <v>14.446440000000001</v>
      </c>
      <c r="G304">
        <v>46.045209999999997</v>
      </c>
      <c r="H304">
        <v>296.63</v>
      </c>
      <c r="I304" s="5">
        <v>154.5</v>
      </c>
      <c r="J304" t="s">
        <v>460</v>
      </c>
      <c r="K304" t="s">
        <v>2</v>
      </c>
      <c r="L304" s="5">
        <v>155.30000000000001</v>
      </c>
      <c r="M304">
        <v>14.44167</v>
      </c>
      <c r="N304">
        <v>46.041670000000003</v>
      </c>
      <c r="O304" s="1">
        <v>42736</v>
      </c>
      <c r="P304" t="s">
        <v>4</v>
      </c>
      <c r="Q304">
        <v>1453</v>
      </c>
      <c r="R304" s="2">
        <v>42736</v>
      </c>
      <c r="S304" t="s">
        <v>5</v>
      </c>
      <c r="T304">
        <v>5988</v>
      </c>
      <c r="U304">
        <v>6</v>
      </c>
      <c r="V304">
        <v>1095</v>
      </c>
      <c r="W304">
        <v>1280</v>
      </c>
      <c r="X304" s="2">
        <v>42736</v>
      </c>
      <c r="Y304" t="s">
        <v>5</v>
      </c>
      <c r="Z304">
        <v>5988</v>
      </c>
      <c r="AA304">
        <v>0.79873432</v>
      </c>
      <c r="AB304">
        <v>0.81200009200000001</v>
      </c>
      <c r="AC304">
        <v>0.93507149599999995</v>
      </c>
      <c r="AD304">
        <v>0.969207178</v>
      </c>
      <c r="AE304" s="4">
        <f t="shared" si="8"/>
        <v>5.9400757570895061E-3</v>
      </c>
      <c r="AF304" s="3">
        <f t="shared" si="9"/>
        <v>1.0051779935275083</v>
      </c>
    </row>
    <row r="305" spans="1:32" x14ac:dyDescent="0.25">
      <c r="A305">
        <v>4248</v>
      </c>
      <c r="B305">
        <v>6140</v>
      </c>
      <c r="C305" t="s">
        <v>461</v>
      </c>
      <c r="D305">
        <v>1005</v>
      </c>
      <c r="E305" t="s">
        <v>9</v>
      </c>
      <c r="F305">
        <v>15.260020000000001</v>
      </c>
      <c r="G305">
        <v>46.228070000000002</v>
      </c>
      <c r="H305">
        <v>230.31</v>
      </c>
      <c r="I305" s="5">
        <v>1191.8399999999999</v>
      </c>
      <c r="J305" t="s">
        <v>20</v>
      </c>
      <c r="K305" t="s">
        <v>2</v>
      </c>
      <c r="L305" s="5">
        <v>1200.8</v>
      </c>
      <c r="M305">
        <v>15.258330000000001</v>
      </c>
      <c r="N305">
        <v>46.225000000000001</v>
      </c>
      <c r="O305" s="1">
        <v>42736</v>
      </c>
      <c r="P305" t="s">
        <v>4</v>
      </c>
      <c r="Q305">
        <v>1456</v>
      </c>
      <c r="R305" s="2">
        <v>42736</v>
      </c>
      <c r="S305" t="s">
        <v>5</v>
      </c>
      <c r="T305">
        <v>5994</v>
      </c>
      <c r="U305">
        <v>6</v>
      </c>
      <c r="V305">
        <v>1095</v>
      </c>
      <c r="W305">
        <v>1280</v>
      </c>
      <c r="X305" s="2">
        <v>42736</v>
      </c>
      <c r="Y305" t="s">
        <v>5</v>
      </c>
      <c r="Z305">
        <v>5994</v>
      </c>
      <c r="AA305">
        <v>0.83876385600000003</v>
      </c>
      <c r="AB305">
        <v>0.84809205799999998</v>
      </c>
      <c r="AC305">
        <v>0.97787246699999997</v>
      </c>
      <c r="AD305">
        <v>0.95069033199999997</v>
      </c>
      <c r="AE305" s="4">
        <f t="shared" si="8"/>
        <v>3.5044257732196496E-3</v>
      </c>
      <c r="AF305" s="3">
        <f t="shared" si="9"/>
        <v>1.0075177876224997</v>
      </c>
    </row>
    <row r="306" spans="1:32" x14ac:dyDescent="0.25">
      <c r="A306">
        <v>4252</v>
      </c>
      <c r="B306">
        <v>6550</v>
      </c>
      <c r="C306" t="s">
        <v>462</v>
      </c>
      <c r="D306">
        <v>1005</v>
      </c>
      <c r="E306" t="s">
        <v>9</v>
      </c>
      <c r="F306">
        <v>15.092879999999999</v>
      </c>
      <c r="G306">
        <v>46.239220000000003</v>
      </c>
      <c r="H306">
        <v>267.87</v>
      </c>
      <c r="I306" s="5">
        <v>170.47</v>
      </c>
      <c r="J306" t="s">
        <v>463</v>
      </c>
      <c r="K306" t="s">
        <v>2</v>
      </c>
      <c r="L306" s="5">
        <v>173.9</v>
      </c>
      <c r="M306">
        <v>15.091670000000001</v>
      </c>
      <c r="N306">
        <v>46.241669999999999</v>
      </c>
      <c r="O306" s="1">
        <v>42736</v>
      </c>
      <c r="P306" t="s">
        <v>4</v>
      </c>
      <c r="Q306">
        <v>1455</v>
      </c>
      <c r="R306" s="2">
        <v>42736</v>
      </c>
      <c r="S306" t="s">
        <v>5</v>
      </c>
      <c r="T306">
        <v>5986</v>
      </c>
      <c r="U306">
        <v>6</v>
      </c>
      <c r="V306">
        <v>1095</v>
      </c>
      <c r="W306">
        <v>1280</v>
      </c>
      <c r="X306" s="2">
        <v>42736</v>
      </c>
      <c r="Y306" t="s">
        <v>5</v>
      </c>
      <c r="Z306">
        <v>5986</v>
      </c>
      <c r="AA306">
        <v>0.73748593900000003</v>
      </c>
      <c r="AB306">
        <v>0.74209658599999995</v>
      </c>
      <c r="AC306">
        <v>0.95320806899999999</v>
      </c>
      <c r="AD306">
        <v>0.98550943599999996</v>
      </c>
      <c r="AE306" s="4">
        <f t="shared" si="8"/>
        <v>2.7325080054736053E-3</v>
      </c>
      <c r="AF306" s="3">
        <f t="shared" si="9"/>
        <v>1.0201208423769579</v>
      </c>
    </row>
    <row r="307" spans="1:32" x14ac:dyDescent="0.25">
      <c r="A307">
        <v>4254</v>
      </c>
      <c r="B307">
        <v>6720</v>
      </c>
      <c r="C307" t="s">
        <v>464</v>
      </c>
      <c r="D307">
        <v>1005</v>
      </c>
      <c r="E307" t="s">
        <v>9</v>
      </c>
      <c r="F307">
        <v>15.28322</v>
      </c>
      <c r="G307">
        <v>46.232030000000002</v>
      </c>
      <c r="H307">
        <v>234.23</v>
      </c>
      <c r="I307" s="5">
        <v>202.89</v>
      </c>
      <c r="J307" t="s">
        <v>465</v>
      </c>
      <c r="K307" t="s">
        <v>2</v>
      </c>
      <c r="L307" s="5">
        <v>204.9</v>
      </c>
      <c r="M307">
        <v>15.29167</v>
      </c>
      <c r="N307">
        <v>46.225000000000001</v>
      </c>
      <c r="O307" s="1">
        <v>42736</v>
      </c>
      <c r="P307" t="s">
        <v>4</v>
      </c>
      <c r="Q307">
        <v>1443</v>
      </c>
      <c r="R307" s="2">
        <v>42736</v>
      </c>
      <c r="S307" t="s">
        <v>5</v>
      </c>
      <c r="T307">
        <v>5978</v>
      </c>
      <c r="U307">
        <v>6</v>
      </c>
      <c r="V307">
        <v>1095</v>
      </c>
      <c r="W307">
        <v>1280</v>
      </c>
      <c r="X307" s="2">
        <v>42736</v>
      </c>
      <c r="Y307" t="s">
        <v>5</v>
      </c>
      <c r="Z307">
        <v>5978</v>
      </c>
      <c r="AA307">
        <v>0.82718909200000001</v>
      </c>
      <c r="AB307">
        <v>0.83823811299999995</v>
      </c>
      <c r="AC307">
        <v>0.94843998699999998</v>
      </c>
      <c r="AD307">
        <v>1.032222151</v>
      </c>
      <c r="AE307" s="4">
        <f t="shared" si="8"/>
        <v>1.0991969796174015E-2</v>
      </c>
      <c r="AF307" s="3">
        <f t="shared" si="9"/>
        <v>1.0099068460742275</v>
      </c>
    </row>
    <row r="308" spans="1:32" x14ac:dyDescent="0.25">
      <c r="A308">
        <v>4255</v>
      </c>
      <c r="B308">
        <v>6790</v>
      </c>
      <c r="C308" t="s">
        <v>561</v>
      </c>
      <c r="D308">
        <v>1005</v>
      </c>
      <c r="E308" t="s">
        <v>9</v>
      </c>
      <c r="F308">
        <v>15.2867</v>
      </c>
      <c r="G308">
        <v>46.264690000000002</v>
      </c>
      <c r="H308">
        <v>242.23</v>
      </c>
      <c r="I308" s="5">
        <v>155.91999999999999</v>
      </c>
      <c r="J308" t="s">
        <v>466</v>
      </c>
      <c r="K308" t="s">
        <v>2</v>
      </c>
      <c r="L308" s="5">
        <v>159.19999999999999</v>
      </c>
      <c r="M308">
        <v>15.29167</v>
      </c>
      <c r="N308">
        <v>46.258330000000001</v>
      </c>
      <c r="O308" s="1">
        <v>42736</v>
      </c>
      <c r="P308" s="1">
        <v>44234</v>
      </c>
      <c r="Q308">
        <v>1319</v>
      </c>
      <c r="R308" s="2">
        <v>42736</v>
      </c>
      <c r="S308" s="2">
        <v>44203.25</v>
      </c>
      <c r="T308">
        <v>5370</v>
      </c>
      <c r="U308">
        <v>6</v>
      </c>
      <c r="V308">
        <v>1095</v>
      </c>
      <c r="W308">
        <v>1280</v>
      </c>
      <c r="X308" s="2">
        <v>42736</v>
      </c>
      <c r="Y308" s="2">
        <v>44203.25</v>
      </c>
      <c r="Z308">
        <v>5370</v>
      </c>
      <c r="AA308">
        <v>0.75832201600000004</v>
      </c>
      <c r="AB308">
        <v>0.78312176700000002</v>
      </c>
      <c r="AC308">
        <v>0.92888298899999999</v>
      </c>
      <c r="AD308">
        <v>1.0794635180000001</v>
      </c>
      <c r="AE308" s="4">
        <f t="shared" si="8"/>
        <v>8.0715859655963347E-3</v>
      </c>
      <c r="AF308" s="3">
        <f t="shared" si="9"/>
        <v>1.0210364289379168</v>
      </c>
    </row>
    <row r="309" spans="1:32" x14ac:dyDescent="0.25">
      <c r="A309">
        <v>4257</v>
      </c>
      <c r="B309">
        <v>7060</v>
      </c>
      <c r="C309" t="s">
        <v>467</v>
      </c>
      <c r="D309">
        <v>1005</v>
      </c>
      <c r="E309" t="s">
        <v>9</v>
      </c>
      <c r="F309">
        <v>15.0192</v>
      </c>
      <c r="G309">
        <v>45.779409999999999</v>
      </c>
      <c r="H309">
        <v>167.59</v>
      </c>
      <c r="I309" s="5">
        <v>950.12</v>
      </c>
      <c r="J309" t="s">
        <v>21</v>
      </c>
      <c r="K309" t="s">
        <v>2</v>
      </c>
      <c r="L309" s="5">
        <v>929.4</v>
      </c>
      <c r="M309">
        <v>15.025</v>
      </c>
      <c r="N309">
        <v>45.774999999999999</v>
      </c>
      <c r="O309" s="1">
        <v>42736</v>
      </c>
      <c r="P309" t="s">
        <v>4</v>
      </c>
      <c r="Q309">
        <v>1459</v>
      </c>
      <c r="R309" s="2">
        <v>42736</v>
      </c>
      <c r="S309" t="s">
        <v>5</v>
      </c>
      <c r="T309">
        <v>6000</v>
      </c>
      <c r="U309">
        <v>6</v>
      </c>
      <c r="V309">
        <v>1095</v>
      </c>
      <c r="W309">
        <v>1280</v>
      </c>
      <c r="X309" s="2">
        <v>42736</v>
      </c>
      <c r="Y309" t="s">
        <v>5</v>
      </c>
      <c r="Z309">
        <v>6000</v>
      </c>
      <c r="AA309">
        <v>0.836062682</v>
      </c>
      <c r="AB309">
        <v>0.85315513499999995</v>
      </c>
      <c r="AC309">
        <v>0.94731067800000002</v>
      </c>
      <c r="AD309">
        <v>0.94964262799999999</v>
      </c>
      <c r="AE309" s="4">
        <f t="shared" si="8"/>
        <v>7.2861581097316483E-3</v>
      </c>
      <c r="AF309" s="3">
        <f t="shared" si="9"/>
        <v>1.0222939530880137</v>
      </c>
    </row>
    <row r="310" spans="1:32" x14ac:dyDescent="0.25">
      <c r="A310">
        <v>4258</v>
      </c>
      <c r="B310">
        <v>7110</v>
      </c>
      <c r="C310" t="s">
        <v>468</v>
      </c>
      <c r="D310">
        <v>1005</v>
      </c>
      <c r="E310" t="s">
        <v>9</v>
      </c>
      <c r="F310">
        <v>15.285550000000001</v>
      </c>
      <c r="G310">
        <v>45.867510000000003</v>
      </c>
      <c r="H310">
        <v>148.66999999999999</v>
      </c>
      <c r="I310" s="5">
        <v>1873.63</v>
      </c>
      <c r="J310" t="s">
        <v>21</v>
      </c>
      <c r="K310" t="s">
        <v>2</v>
      </c>
      <c r="L310" s="5">
        <v>1414.6</v>
      </c>
      <c r="M310">
        <v>15.29167</v>
      </c>
      <c r="N310">
        <v>45.875</v>
      </c>
      <c r="O310" s="1">
        <v>42736</v>
      </c>
      <c r="P310" t="s">
        <v>4</v>
      </c>
      <c r="Q310">
        <v>1458</v>
      </c>
      <c r="R310" s="2">
        <v>42736</v>
      </c>
      <c r="S310" t="s">
        <v>5</v>
      </c>
      <c r="T310">
        <v>5982</v>
      </c>
      <c r="U310">
        <v>6</v>
      </c>
      <c r="V310">
        <v>1095</v>
      </c>
      <c r="W310">
        <v>1280</v>
      </c>
      <c r="X310" s="2">
        <v>42736</v>
      </c>
      <c r="Y310" t="s">
        <v>5</v>
      </c>
      <c r="Z310">
        <v>5982</v>
      </c>
      <c r="AA310">
        <v>0.79521233099999999</v>
      </c>
      <c r="AB310">
        <v>0.85010203900000003</v>
      </c>
      <c r="AC310">
        <v>0.87331364</v>
      </c>
      <c r="AD310">
        <v>0.94152644299999999</v>
      </c>
      <c r="AE310" s="4">
        <f t="shared" si="8"/>
        <v>9.6723575202712284E-3</v>
      </c>
      <c r="AF310" s="3">
        <f t="shared" si="9"/>
        <v>1.3244945567651634</v>
      </c>
    </row>
    <row r="311" spans="1:32" x14ac:dyDescent="0.25">
      <c r="A311">
        <v>5214</v>
      </c>
      <c r="B311">
        <v>45628</v>
      </c>
      <c r="C311" t="s">
        <v>469</v>
      </c>
      <c r="D311">
        <v>1076</v>
      </c>
      <c r="E311" t="s">
        <v>385</v>
      </c>
      <c r="F311">
        <v>17.18852</v>
      </c>
      <c r="G311">
        <v>44.764679999999998</v>
      </c>
      <c r="H311">
        <v>151.21</v>
      </c>
      <c r="I311" s="5">
        <v>4588</v>
      </c>
      <c r="J311" t="s">
        <v>388</v>
      </c>
      <c r="K311" t="s">
        <v>2</v>
      </c>
      <c r="L311" s="5">
        <v>3484</v>
      </c>
      <c r="M311">
        <v>17.191669999999998</v>
      </c>
      <c r="N311">
        <v>44.758330000000001</v>
      </c>
      <c r="O311" s="1">
        <v>42622</v>
      </c>
      <c r="P311" t="s">
        <v>470</v>
      </c>
      <c r="Q311">
        <v>1769</v>
      </c>
      <c r="R311" s="2">
        <v>42591.75</v>
      </c>
      <c r="S311" t="s">
        <v>471</v>
      </c>
      <c r="T311">
        <v>7048</v>
      </c>
      <c r="U311">
        <v>6</v>
      </c>
      <c r="V311">
        <v>1095</v>
      </c>
      <c r="W311">
        <v>1460</v>
      </c>
      <c r="X311" s="2">
        <v>42591.75</v>
      </c>
      <c r="Y311" t="s">
        <v>471</v>
      </c>
      <c r="Z311">
        <v>7048</v>
      </c>
      <c r="AA311">
        <v>0.46982992600000001</v>
      </c>
      <c r="AB311">
        <v>0.65762105100000001</v>
      </c>
      <c r="AC311">
        <v>0.61080484400000001</v>
      </c>
      <c r="AD311">
        <v>0.88871616200000003</v>
      </c>
      <c r="AE311" s="4">
        <f t="shared" si="8"/>
        <v>7.088370757794578E-3</v>
      </c>
      <c r="AF311" s="3">
        <f t="shared" si="9"/>
        <v>1.3168771526980483</v>
      </c>
    </row>
    <row r="312" spans="1:32" x14ac:dyDescent="0.25">
      <c r="A312">
        <v>5216</v>
      </c>
      <c r="B312">
        <v>45745</v>
      </c>
      <c r="C312" t="s">
        <v>414</v>
      </c>
      <c r="D312">
        <v>1076</v>
      </c>
      <c r="E312" t="s">
        <v>385</v>
      </c>
      <c r="F312">
        <v>18.095683000000001</v>
      </c>
      <c r="G312">
        <v>44.744472219999999</v>
      </c>
      <c r="H312">
        <v>137.01</v>
      </c>
      <c r="I312" s="5">
        <v>4588</v>
      </c>
      <c r="J312" t="s">
        <v>390</v>
      </c>
      <c r="K312" t="s">
        <v>2</v>
      </c>
      <c r="L312" s="5">
        <v>9654.6</v>
      </c>
      <c r="M312">
        <v>18.091670000000001</v>
      </c>
      <c r="N312">
        <v>44.758330000000001</v>
      </c>
      <c r="O312" s="1">
        <v>42591</v>
      </c>
      <c r="P312" t="s">
        <v>470</v>
      </c>
      <c r="Q312">
        <v>1768</v>
      </c>
      <c r="R312" s="2">
        <v>42560.75</v>
      </c>
      <c r="S312" t="s">
        <v>471</v>
      </c>
      <c r="T312">
        <v>7070</v>
      </c>
      <c r="U312">
        <v>6</v>
      </c>
      <c r="V312">
        <v>1095</v>
      </c>
      <c r="W312">
        <v>1460</v>
      </c>
      <c r="X312" s="2">
        <v>42560.75</v>
      </c>
      <c r="Y312" t="s">
        <v>471</v>
      </c>
      <c r="Z312">
        <v>7070</v>
      </c>
      <c r="AA312">
        <v>0.79222806999999995</v>
      </c>
      <c r="AB312">
        <v>0.80919568900000005</v>
      </c>
      <c r="AC312">
        <v>0.97129815399999997</v>
      </c>
      <c r="AD312">
        <v>0.92293448300000003</v>
      </c>
      <c r="AE312" s="4">
        <f t="shared" si="8"/>
        <v>1.4427135388858855E-2</v>
      </c>
      <c r="AF312" s="3">
        <f t="shared" si="9"/>
        <v>2.1043156059285093</v>
      </c>
    </row>
    <row r="313" spans="1:32" x14ac:dyDescent="0.25">
      <c r="A313">
        <v>5217</v>
      </c>
      <c r="B313">
        <v>45616</v>
      </c>
      <c r="C313" t="s">
        <v>472</v>
      </c>
      <c r="D313">
        <v>1076</v>
      </c>
      <c r="E313" t="s">
        <v>385</v>
      </c>
      <c r="F313">
        <v>17.024121000000001</v>
      </c>
      <c r="G313">
        <v>44.238878</v>
      </c>
      <c r="H313">
        <v>461.53</v>
      </c>
      <c r="J313" t="s">
        <v>473</v>
      </c>
      <c r="K313" t="s">
        <v>2</v>
      </c>
      <c r="L313" s="5">
        <v>155.5</v>
      </c>
      <c r="M313">
        <v>17.024999999999999</v>
      </c>
      <c r="N313">
        <v>44.241669999999999</v>
      </c>
      <c r="O313" t="s">
        <v>474</v>
      </c>
      <c r="P313" t="s">
        <v>470</v>
      </c>
      <c r="Q313">
        <v>2071</v>
      </c>
      <c r="R313" s="2">
        <v>42349.25</v>
      </c>
      <c r="S313" t="s">
        <v>471</v>
      </c>
      <c r="T313">
        <v>8276</v>
      </c>
      <c r="U313">
        <v>6</v>
      </c>
      <c r="V313">
        <v>1095</v>
      </c>
      <c r="W313">
        <v>1460</v>
      </c>
      <c r="X313" s="2">
        <v>42349.25</v>
      </c>
      <c r="Y313" t="s">
        <v>471</v>
      </c>
      <c r="Z313">
        <v>8276</v>
      </c>
      <c r="AA313">
        <v>0.14160335700000001</v>
      </c>
      <c r="AB313">
        <v>0.78686352199999998</v>
      </c>
      <c r="AC313">
        <v>0.169371667</v>
      </c>
      <c r="AD313">
        <v>0.96160454699999998</v>
      </c>
      <c r="AE313" s="4">
        <f t="shared" si="8"/>
        <v>2.9270983926053514E-3</v>
      </c>
      <c r="AF313" s="3" t="e">
        <f t="shared" si="9"/>
        <v>#DIV/0!</v>
      </c>
    </row>
    <row r="314" spans="1:32" x14ac:dyDescent="0.25">
      <c r="A314">
        <v>5218</v>
      </c>
      <c r="B314">
        <v>45620</v>
      </c>
      <c r="C314" t="s">
        <v>475</v>
      </c>
      <c r="D314">
        <v>1076</v>
      </c>
      <c r="E314" t="s">
        <v>385</v>
      </c>
      <c r="F314">
        <v>17.11525</v>
      </c>
      <c r="G314">
        <v>44.292152780000002</v>
      </c>
      <c r="H314">
        <v>435.1</v>
      </c>
      <c r="I314" s="5">
        <v>1665</v>
      </c>
      <c r="J314" t="s">
        <v>473</v>
      </c>
      <c r="K314" t="s">
        <v>2</v>
      </c>
      <c r="L314" s="5">
        <v>577.20000000000005</v>
      </c>
      <c r="M314">
        <v>17.108329999999999</v>
      </c>
      <c r="N314">
        <v>44.291670000000003</v>
      </c>
      <c r="O314" t="s">
        <v>476</v>
      </c>
      <c r="P314" t="s">
        <v>470</v>
      </c>
      <c r="Q314">
        <v>2070</v>
      </c>
      <c r="R314" t="s">
        <v>477</v>
      </c>
      <c r="S314" t="s">
        <v>471</v>
      </c>
      <c r="T314">
        <v>8252</v>
      </c>
      <c r="U314">
        <v>6</v>
      </c>
      <c r="V314">
        <v>1095</v>
      </c>
      <c r="W314">
        <v>1460</v>
      </c>
      <c r="X314" t="s">
        <v>477</v>
      </c>
      <c r="Y314" t="s">
        <v>471</v>
      </c>
      <c r="Z314">
        <v>8252</v>
      </c>
      <c r="AA314">
        <v>0.38888713899999999</v>
      </c>
      <c r="AB314">
        <v>0.76595754400000005</v>
      </c>
      <c r="AC314">
        <v>0.44415365699999998</v>
      </c>
      <c r="AD314">
        <v>0.901420585</v>
      </c>
      <c r="AE314" s="4">
        <f t="shared" si="8"/>
        <v>6.9368203471339472E-3</v>
      </c>
      <c r="AF314" s="3">
        <f t="shared" si="9"/>
        <v>2.8846153846153846</v>
      </c>
    </row>
    <row r="315" spans="1:32" x14ac:dyDescent="0.25">
      <c r="A315">
        <v>5219</v>
      </c>
      <c r="B315">
        <v>45640</v>
      </c>
      <c r="C315" t="s">
        <v>415</v>
      </c>
      <c r="D315">
        <v>1076</v>
      </c>
      <c r="E315" t="s">
        <v>385</v>
      </c>
      <c r="F315">
        <v>17.272767999999999</v>
      </c>
      <c r="G315">
        <v>44.747435289999999</v>
      </c>
      <c r="H315">
        <v>166.22</v>
      </c>
      <c r="I315" s="5">
        <v>778</v>
      </c>
      <c r="J315" t="s">
        <v>415</v>
      </c>
      <c r="K315" t="s">
        <v>2</v>
      </c>
      <c r="L315" s="5">
        <v>781.9</v>
      </c>
      <c r="M315">
        <v>17.258330000000001</v>
      </c>
      <c r="N315">
        <v>44.741669999999999</v>
      </c>
      <c r="O315" s="1">
        <v>42622</v>
      </c>
      <c r="P315" t="s">
        <v>470</v>
      </c>
      <c r="Q315">
        <v>1760</v>
      </c>
      <c r="R315" s="2">
        <v>42591.75</v>
      </c>
      <c r="S315" t="s">
        <v>471</v>
      </c>
      <c r="T315">
        <v>7039</v>
      </c>
      <c r="U315">
        <v>6</v>
      </c>
      <c r="V315">
        <v>1095</v>
      </c>
      <c r="W315">
        <v>1460</v>
      </c>
      <c r="X315" s="2">
        <v>42591.75</v>
      </c>
      <c r="Y315" t="s">
        <v>471</v>
      </c>
      <c r="Z315">
        <v>7039</v>
      </c>
      <c r="AA315">
        <v>0.76850430700000005</v>
      </c>
      <c r="AB315">
        <v>0.79070252200000002</v>
      </c>
      <c r="AC315">
        <v>0.90110031800000001</v>
      </c>
      <c r="AD315">
        <v>1.0019168860000001</v>
      </c>
      <c r="AE315" s="4">
        <f t="shared" si="8"/>
        <v>1.554652413834187E-2</v>
      </c>
      <c r="AF315" s="3">
        <f t="shared" si="9"/>
        <v>1.005012853470437</v>
      </c>
    </row>
    <row r="316" spans="1:32" x14ac:dyDescent="0.25">
      <c r="A316">
        <v>5220</v>
      </c>
      <c r="B316">
        <v>45521</v>
      </c>
      <c r="C316" t="s">
        <v>478</v>
      </c>
      <c r="D316">
        <v>1076</v>
      </c>
      <c r="E316" t="s">
        <v>385</v>
      </c>
      <c r="F316">
        <v>16.384198999999999</v>
      </c>
      <c r="G316">
        <v>45.053559040000003</v>
      </c>
      <c r="H316">
        <v>116.06</v>
      </c>
      <c r="I316" s="5">
        <v>8507</v>
      </c>
      <c r="J316" t="s">
        <v>345</v>
      </c>
      <c r="K316" t="s">
        <v>2</v>
      </c>
      <c r="L316" s="5">
        <v>7019.9</v>
      </c>
      <c r="M316">
        <v>16.391670000000001</v>
      </c>
      <c r="N316">
        <v>45.058329999999998</v>
      </c>
      <c r="O316" t="s">
        <v>479</v>
      </c>
      <c r="P316" t="s">
        <v>470</v>
      </c>
      <c r="Q316">
        <v>3859</v>
      </c>
      <c r="R316" t="s">
        <v>480</v>
      </c>
      <c r="S316" t="s">
        <v>471</v>
      </c>
      <c r="T316">
        <v>15383</v>
      </c>
      <c r="U316">
        <v>6</v>
      </c>
      <c r="V316">
        <v>1095</v>
      </c>
      <c r="W316">
        <v>1460</v>
      </c>
      <c r="X316" t="s">
        <v>480</v>
      </c>
      <c r="Y316" t="s">
        <v>471</v>
      </c>
      <c r="Z316">
        <v>15383</v>
      </c>
      <c r="AA316">
        <v>0.72645579299999996</v>
      </c>
      <c r="AB316">
        <v>0.79994305899999996</v>
      </c>
      <c r="AC316">
        <v>0.83921979999999996</v>
      </c>
      <c r="AD316">
        <v>0.90537769400000001</v>
      </c>
      <c r="AE316" s="4">
        <f t="shared" si="8"/>
        <v>8.864417652704926E-3</v>
      </c>
      <c r="AF316" s="3">
        <f t="shared" si="9"/>
        <v>1.2118406245103208</v>
      </c>
    </row>
    <row r="317" spans="1:32" x14ac:dyDescent="0.25">
      <c r="O317" s="1"/>
    </row>
    <row r="318" spans="1:32" x14ac:dyDescent="0.25">
      <c r="O318" s="1"/>
      <c r="R318" s="2"/>
    </row>
    <row r="319" spans="1:32" x14ac:dyDescent="0.25">
      <c r="O319" s="1"/>
      <c r="R319" s="2"/>
    </row>
    <row r="320" spans="1:32" x14ac:dyDescent="0.25">
      <c r="O320" s="1"/>
      <c r="P320" s="1"/>
      <c r="R320" s="2"/>
      <c r="S320" s="2"/>
    </row>
    <row r="321" spans="15:19" x14ac:dyDescent="0.25">
      <c r="O321" s="1"/>
      <c r="R321" s="2"/>
    </row>
    <row r="322" spans="15:19" x14ac:dyDescent="0.25">
      <c r="O322" s="1"/>
      <c r="R322" s="2"/>
    </row>
    <row r="325" spans="15:19" x14ac:dyDescent="0.25">
      <c r="O325" s="1"/>
    </row>
    <row r="326" spans="15:19" x14ac:dyDescent="0.25">
      <c r="O326" s="1"/>
    </row>
    <row r="331" spans="15:19" x14ac:dyDescent="0.25">
      <c r="O331" s="1"/>
    </row>
    <row r="332" spans="15:19" x14ac:dyDescent="0.25">
      <c r="O332" s="1"/>
    </row>
    <row r="335" spans="15:19" x14ac:dyDescent="0.25">
      <c r="P335" s="1"/>
      <c r="S335" s="2"/>
    </row>
    <row r="340" spans="15:18" x14ac:dyDescent="0.25">
      <c r="O340" s="1"/>
    </row>
    <row r="341" spans="15:18" x14ac:dyDescent="0.25">
      <c r="O341" s="1"/>
    </row>
    <row r="342" spans="15:18" x14ac:dyDescent="0.25">
      <c r="O342" s="1"/>
      <c r="R342" s="2"/>
    </row>
    <row r="349" spans="15:18" x14ac:dyDescent="0.25">
      <c r="O349" s="1"/>
    </row>
    <row r="350" spans="15:18" x14ac:dyDescent="0.25">
      <c r="O350" s="1"/>
    </row>
    <row r="352" spans="15:18" x14ac:dyDescent="0.25">
      <c r="O352" s="1"/>
    </row>
    <row r="353" spans="15:19" x14ac:dyDescent="0.25">
      <c r="O353" s="1"/>
      <c r="P353" s="1"/>
      <c r="R353" s="2"/>
    </row>
    <row r="357" spans="15:19" x14ac:dyDescent="0.25">
      <c r="O357" s="1"/>
      <c r="R357" s="2"/>
    </row>
    <row r="359" spans="15:19" x14ac:dyDescent="0.25">
      <c r="O359" s="1"/>
      <c r="P359" s="1"/>
      <c r="R359" s="2"/>
    </row>
    <row r="360" spans="15:19" x14ac:dyDescent="0.25">
      <c r="O360" s="1"/>
      <c r="P360" s="1"/>
      <c r="R360" s="2"/>
      <c r="S360" s="2"/>
    </row>
    <row r="361" spans="15:19" x14ac:dyDescent="0.25">
      <c r="O361" s="1"/>
      <c r="R361" s="2"/>
    </row>
    <row r="362" spans="15:19" x14ac:dyDescent="0.25">
      <c r="O362" s="1"/>
      <c r="R362" s="2"/>
    </row>
    <row r="363" spans="15:19" x14ac:dyDescent="0.25">
      <c r="O363" s="1"/>
    </row>
    <row r="364" spans="15:19" x14ac:dyDescent="0.25">
      <c r="O364" s="1"/>
    </row>
    <row r="365" spans="15:19" x14ac:dyDescent="0.25">
      <c r="O365" s="1"/>
    </row>
    <row r="366" spans="15:19" x14ac:dyDescent="0.25">
      <c r="O366" s="1"/>
      <c r="R366" s="2"/>
    </row>
    <row r="369" spans="15:19" x14ac:dyDescent="0.25">
      <c r="O369" s="1"/>
      <c r="R369" s="2"/>
      <c r="S369" s="2"/>
    </row>
    <row r="370" spans="15:19" x14ac:dyDescent="0.25">
      <c r="O370" s="1"/>
    </row>
    <row r="373" spans="15:19" x14ac:dyDescent="0.25">
      <c r="O373" s="1"/>
      <c r="R373" s="2"/>
      <c r="S373" s="2"/>
    </row>
    <row r="375" spans="15:19" x14ac:dyDescent="0.25">
      <c r="O375" s="1"/>
      <c r="R375" s="2"/>
      <c r="S375" s="2"/>
    </row>
    <row r="376" spans="15:19" x14ac:dyDescent="0.25">
      <c r="O376" s="1"/>
      <c r="P376" s="1"/>
    </row>
    <row r="381" spans="15:19" x14ac:dyDescent="0.25">
      <c r="O381" s="1"/>
      <c r="R381" s="2"/>
      <c r="S381" s="2"/>
    </row>
    <row r="383" spans="15:19" x14ac:dyDescent="0.25">
      <c r="O383" s="1"/>
      <c r="R383" s="2"/>
      <c r="S383" s="2"/>
    </row>
    <row r="384" spans="15:19" x14ac:dyDescent="0.25">
      <c r="O384" s="1"/>
      <c r="R384" s="2"/>
      <c r="S384" s="2"/>
    </row>
    <row r="385" spans="15:19" x14ac:dyDescent="0.25">
      <c r="O385" s="1"/>
      <c r="R385" s="2"/>
      <c r="S385" s="2"/>
    </row>
    <row r="386" spans="15:19" x14ac:dyDescent="0.25">
      <c r="O386" s="1"/>
      <c r="R386" s="2"/>
      <c r="S386" s="2"/>
    </row>
    <row r="387" spans="15:19" x14ac:dyDescent="0.25">
      <c r="O387" s="1"/>
      <c r="R387" s="2"/>
      <c r="S387" s="2"/>
    </row>
    <row r="388" spans="15:19" x14ac:dyDescent="0.25">
      <c r="O388" s="1"/>
      <c r="R388" s="2"/>
      <c r="S388" s="2"/>
    </row>
    <row r="392" spans="15:19" x14ac:dyDescent="0.25">
      <c r="O392" s="1"/>
      <c r="R392" s="2"/>
      <c r="S392" s="2"/>
    </row>
    <row r="402" spans="15:18" x14ac:dyDescent="0.25">
      <c r="O402" s="1"/>
      <c r="R402" s="2"/>
    </row>
    <row r="403" spans="15:18" x14ac:dyDescent="0.25">
      <c r="O403" s="1"/>
      <c r="R403" s="2"/>
    </row>
    <row r="408" spans="15:18" x14ac:dyDescent="0.25">
      <c r="O408" s="1"/>
      <c r="P408" s="1"/>
    </row>
    <row r="414" spans="15:18" x14ac:dyDescent="0.25">
      <c r="O414" s="1"/>
      <c r="R414" s="2"/>
    </row>
    <row r="416" spans="15:18" x14ac:dyDescent="0.25">
      <c r="O416" s="1"/>
    </row>
    <row r="417" spans="15:18" x14ac:dyDescent="0.25">
      <c r="O417" s="1"/>
      <c r="R417" s="2"/>
    </row>
    <row r="418" spans="15:18" x14ac:dyDescent="0.25">
      <c r="O418" s="1"/>
      <c r="P418" s="1"/>
    </row>
    <row r="420" spans="15:18" x14ac:dyDescent="0.25">
      <c r="O420" s="1"/>
      <c r="P420" s="1"/>
    </row>
    <row r="425" spans="15:18" x14ac:dyDescent="0.25">
      <c r="O425" s="1"/>
      <c r="R425" s="2"/>
    </row>
    <row r="427" spans="15:18" x14ac:dyDescent="0.25">
      <c r="O427" s="1"/>
      <c r="R427" s="2"/>
    </row>
    <row r="428" spans="15:18" x14ac:dyDescent="0.25">
      <c r="O428" s="1"/>
      <c r="R428" s="2"/>
    </row>
    <row r="429" spans="15:18" x14ac:dyDescent="0.25">
      <c r="O429" s="1"/>
    </row>
    <row r="431" spans="15:18" x14ac:dyDescent="0.25">
      <c r="O431" s="1"/>
    </row>
    <row r="447" spans="15:19" x14ac:dyDescent="0.25">
      <c r="O447" s="1"/>
      <c r="P447" s="1"/>
      <c r="R447" s="2"/>
      <c r="S447" s="2"/>
    </row>
    <row r="453" spans="15:15" x14ac:dyDescent="0.25">
      <c r="O453" s="1"/>
    </row>
    <row r="459" spans="15:15" x14ac:dyDescent="0.25">
      <c r="O459" s="1"/>
    </row>
    <row r="464" spans="15:15" x14ac:dyDescent="0.25">
      <c r="O464" s="1"/>
    </row>
    <row r="466" spans="15:18" x14ac:dyDescent="0.25">
      <c r="O466" s="1"/>
      <c r="R466" s="2"/>
    </row>
    <row r="467" spans="15:18" x14ac:dyDescent="0.25">
      <c r="O467" s="1"/>
      <c r="R467" s="2"/>
    </row>
    <row r="468" spans="15:18" x14ac:dyDescent="0.25">
      <c r="O468" s="1"/>
      <c r="R468" s="2"/>
    </row>
    <row r="469" spans="15:18" x14ac:dyDescent="0.25">
      <c r="O469" s="1"/>
      <c r="R469" s="2"/>
    </row>
    <row r="470" spans="15:18" x14ac:dyDescent="0.25">
      <c r="O470" s="1"/>
      <c r="R470" s="2"/>
    </row>
    <row r="471" spans="15:18" x14ac:dyDescent="0.25">
      <c r="O471" s="1"/>
      <c r="R471" s="2"/>
    </row>
    <row r="472" spans="15:18" x14ac:dyDescent="0.25">
      <c r="O472" s="1"/>
      <c r="R472" s="2"/>
    </row>
    <row r="473" spans="15:18" x14ac:dyDescent="0.25">
      <c r="O473" s="1"/>
      <c r="R473" s="2"/>
    </row>
    <row r="474" spans="15:18" x14ac:dyDescent="0.25">
      <c r="O474" s="1"/>
      <c r="R474" s="2"/>
    </row>
    <row r="475" spans="15:18" x14ac:dyDescent="0.25">
      <c r="O475" s="1"/>
      <c r="R475" s="2"/>
    </row>
    <row r="476" spans="15:18" x14ac:dyDescent="0.25">
      <c r="O476" s="1"/>
      <c r="R476" s="2"/>
    </row>
    <row r="477" spans="15:18" x14ac:dyDescent="0.25">
      <c r="O477" s="1"/>
      <c r="R477" s="2"/>
    </row>
    <row r="478" spans="15:18" x14ac:dyDescent="0.25">
      <c r="O478" s="1"/>
      <c r="R478" s="2"/>
    </row>
    <row r="479" spans="15:18" x14ac:dyDescent="0.25">
      <c r="O479" s="1"/>
      <c r="R479" s="2"/>
    </row>
    <row r="481" spans="15:18" x14ac:dyDescent="0.25">
      <c r="O481" s="1"/>
      <c r="P481" s="1"/>
    </row>
    <row r="483" spans="15:18" x14ac:dyDescent="0.25">
      <c r="O483" s="1"/>
      <c r="P483" s="1"/>
    </row>
    <row r="484" spans="15:18" x14ac:dyDescent="0.25">
      <c r="O484" s="1"/>
      <c r="P484" s="1"/>
    </row>
    <row r="485" spans="15:18" x14ac:dyDescent="0.25">
      <c r="O485" s="1"/>
      <c r="P485" s="1"/>
    </row>
    <row r="486" spans="15:18" x14ac:dyDescent="0.25">
      <c r="O486" s="1"/>
      <c r="P486" s="1"/>
    </row>
    <row r="488" spans="15:18" x14ac:dyDescent="0.25">
      <c r="O488" s="1"/>
      <c r="R488" s="2"/>
    </row>
    <row r="489" spans="15:18" x14ac:dyDescent="0.25">
      <c r="O489" s="1"/>
      <c r="R489" s="2"/>
    </row>
    <row r="490" spans="15:18" x14ac:dyDescent="0.25">
      <c r="O490" s="1"/>
      <c r="R490" s="2"/>
    </row>
    <row r="491" spans="15:18" x14ac:dyDescent="0.25">
      <c r="O491" s="1"/>
      <c r="R491" s="2"/>
    </row>
    <row r="492" spans="15:18" x14ac:dyDescent="0.25">
      <c r="O492" s="1"/>
      <c r="R492" s="2"/>
    </row>
    <row r="493" spans="15:18" x14ac:dyDescent="0.25">
      <c r="O493" s="1"/>
      <c r="R493" s="2"/>
    </row>
    <row r="494" spans="15:18" x14ac:dyDescent="0.25">
      <c r="O494" s="1"/>
      <c r="R494" s="2"/>
    </row>
    <row r="495" spans="15:18" x14ac:dyDescent="0.25">
      <c r="O495" s="1"/>
      <c r="R495" s="2"/>
    </row>
    <row r="496" spans="15:18" x14ac:dyDescent="0.25">
      <c r="O496" s="1"/>
      <c r="R496" s="2"/>
    </row>
    <row r="497" spans="15:19" x14ac:dyDescent="0.25">
      <c r="O497" s="1"/>
      <c r="R497" s="2"/>
    </row>
    <row r="498" spans="15:19" x14ac:dyDescent="0.25">
      <c r="O498" s="1"/>
      <c r="R498" s="2"/>
    </row>
    <row r="499" spans="15:19" x14ac:dyDescent="0.25">
      <c r="O499" s="1"/>
      <c r="R499" s="2"/>
    </row>
    <row r="500" spans="15:19" x14ac:dyDescent="0.25">
      <c r="O500" s="1"/>
      <c r="R500" s="2"/>
    </row>
    <row r="501" spans="15:19" x14ac:dyDescent="0.25">
      <c r="O501" s="1"/>
      <c r="P501" s="1"/>
      <c r="R501" s="2"/>
      <c r="S501" s="2"/>
    </row>
    <row r="502" spans="15:19" x14ac:dyDescent="0.25">
      <c r="O502" s="1"/>
      <c r="R502" s="2"/>
    </row>
    <row r="503" spans="15:19" x14ac:dyDescent="0.25">
      <c r="O503" s="1"/>
      <c r="R503" s="2"/>
    </row>
    <row r="504" spans="15:19" x14ac:dyDescent="0.25">
      <c r="O504" s="1"/>
      <c r="R504" s="2"/>
    </row>
    <row r="505" spans="15:19" x14ac:dyDescent="0.25">
      <c r="O505" s="1"/>
      <c r="R505" s="2"/>
    </row>
    <row r="506" spans="15:19" x14ac:dyDescent="0.25">
      <c r="O506" s="1"/>
      <c r="R506" s="2"/>
    </row>
    <row r="507" spans="15:19" x14ac:dyDescent="0.25">
      <c r="O507" s="1"/>
      <c r="R507" s="2"/>
    </row>
    <row r="508" spans="15:19" x14ac:dyDescent="0.25">
      <c r="O508" s="1"/>
      <c r="R508" s="2"/>
    </row>
    <row r="509" spans="15:19" x14ac:dyDescent="0.25">
      <c r="O509" s="1"/>
      <c r="R509" s="2"/>
    </row>
    <row r="510" spans="15:19" x14ac:dyDescent="0.25">
      <c r="O510" s="1"/>
      <c r="R510" s="2"/>
    </row>
    <row r="511" spans="15:19" x14ac:dyDescent="0.25">
      <c r="O511" s="1"/>
      <c r="R511" s="2"/>
    </row>
    <row r="512" spans="15:19" x14ac:dyDescent="0.25">
      <c r="O512" s="1"/>
      <c r="R512" s="2"/>
    </row>
    <row r="513" spans="15:19" x14ac:dyDescent="0.25">
      <c r="O513" s="1"/>
      <c r="R513" s="2"/>
    </row>
    <row r="514" spans="15:19" x14ac:dyDescent="0.25">
      <c r="O514" s="1"/>
      <c r="P514" s="1"/>
      <c r="R514" s="2"/>
      <c r="S514" s="2"/>
    </row>
    <row r="515" spans="15:19" x14ac:dyDescent="0.25">
      <c r="O515" s="1"/>
      <c r="R515" s="2"/>
    </row>
    <row r="516" spans="15:19" x14ac:dyDescent="0.25">
      <c r="O516" s="1"/>
      <c r="R516" s="2"/>
    </row>
    <row r="517" spans="15:19" x14ac:dyDescent="0.25">
      <c r="O517" s="1"/>
      <c r="R517" s="2"/>
    </row>
    <row r="518" spans="15:19" x14ac:dyDescent="0.25">
      <c r="O518" s="1"/>
      <c r="R518" s="2"/>
    </row>
    <row r="519" spans="15:19" x14ac:dyDescent="0.25">
      <c r="O519" s="1"/>
      <c r="R519" s="2"/>
    </row>
    <row r="520" spans="15:19" x14ac:dyDescent="0.25">
      <c r="O520" s="1"/>
      <c r="R520" s="2"/>
    </row>
    <row r="521" spans="15:19" x14ac:dyDescent="0.25">
      <c r="O521" s="1"/>
      <c r="R521" s="2"/>
    </row>
    <row r="522" spans="15:19" x14ac:dyDescent="0.25">
      <c r="O522" s="1"/>
      <c r="R522" s="2"/>
    </row>
    <row r="523" spans="15:19" x14ac:dyDescent="0.25">
      <c r="O523" s="1"/>
      <c r="R523" s="2"/>
    </row>
    <row r="524" spans="15:19" x14ac:dyDescent="0.25">
      <c r="O524" s="1"/>
      <c r="R524" s="2"/>
    </row>
    <row r="525" spans="15:19" x14ac:dyDescent="0.25">
      <c r="O525" s="1"/>
      <c r="R525" s="2"/>
    </row>
    <row r="526" spans="15:19" x14ac:dyDescent="0.25">
      <c r="O526" s="1"/>
      <c r="R526" s="2"/>
    </row>
    <row r="527" spans="15:19" x14ac:dyDescent="0.25">
      <c r="O527" s="1"/>
      <c r="R527" s="2"/>
    </row>
    <row r="528" spans="15:19" x14ac:dyDescent="0.25">
      <c r="O528" s="1"/>
      <c r="R528" s="2"/>
    </row>
    <row r="529" spans="15:18" x14ac:dyDescent="0.25">
      <c r="O529" s="1"/>
      <c r="R529" s="2"/>
    </row>
    <row r="530" spans="15:18" x14ac:dyDescent="0.25">
      <c r="O530" s="1"/>
      <c r="R530" s="2"/>
    </row>
    <row r="531" spans="15:18" x14ac:dyDescent="0.25">
      <c r="O531" s="1"/>
      <c r="R531" s="2"/>
    </row>
    <row r="532" spans="15:18" x14ac:dyDescent="0.25">
      <c r="O532" s="1"/>
      <c r="R532" s="2"/>
    </row>
    <row r="533" spans="15:18" x14ac:dyDescent="0.25">
      <c r="O533" s="1"/>
      <c r="R533" s="2"/>
    </row>
    <row r="534" spans="15:18" x14ac:dyDescent="0.25">
      <c r="O534" s="1"/>
      <c r="R534" s="2"/>
    </row>
    <row r="535" spans="15:18" x14ac:dyDescent="0.25">
      <c r="O535" s="1"/>
      <c r="R535" s="2"/>
    </row>
    <row r="536" spans="15:18" x14ac:dyDescent="0.25">
      <c r="O536" s="1"/>
      <c r="R536" s="2"/>
    </row>
    <row r="537" spans="15:18" x14ac:dyDescent="0.25">
      <c r="O537" s="1"/>
      <c r="R537" s="2"/>
    </row>
    <row r="538" spans="15:18" x14ac:dyDescent="0.25">
      <c r="O538" s="1"/>
      <c r="R538" s="2"/>
    </row>
    <row r="539" spans="15:18" x14ac:dyDescent="0.25">
      <c r="O539" s="1"/>
      <c r="R539" s="2"/>
    </row>
    <row r="572" spans="15:18" x14ac:dyDescent="0.25">
      <c r="O572" s="1"/>
      <c r="R572" s="2"/>
    </row>
    <row r="573" spans="15:18" x14ac:dyDescent="0.25">
      <c r="O573" s="1"/>
      <c r="R573" s="2"/>
    </row>
    <row r="574" spans="15:18" x14ac:dyDescent="0.25">
      <c r="O574" s="1"/>
      <c r="R574" s="2"/>
    </row>
    <row r="575" spans="15:18" x14ac:dyDescent="0.25">
      <c r="O575" s="1"/>
      <c r="R575" s="2"/>
    </row>
    <row r="577" spans="15:18" x14ac:dyDescent="0.25">
      <c r="O577" s="1"/>
      <c r="R577" s="2"/>
    </row>
    <row r="580" spans="15:18" x14ac:dyDescent="0.25">
      <c r="O580" s="1"/>
      <c r="P580" s="1"/>
    </row>
    <row r="582" spans="15:18" x14ac:dyDescent="0.25">
      <c r="O582" s="1"/>
      <c r="P582" s="1"/>
    </row>
    <row r="583" spans="15:18" x14ac:dyDescent="0.25">
      <c r="O583" s="1"/>
      <c r="P583" s="1"/>
    </row>
    <row r="584" spans="15:18" x14ac:dyDescent="0.25">
      <c r="O584" s="1"/>
      <c r="P584" s="1"/>
    </row>
    <row r="585" spans="15:18" x14ac:dyDescent="0.25">
      <c r="O585" s="1"/>
      <c r="P585" s="1"/>
    </row>
  </sheetData>
  <sortState xmlns:xlrd2="http://schemas.microsoft.com/office/spreadsheetml/2017/richdata2" ref="A2:AF316">
    <sortCondition ref="A2:A3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4F42-F6C7-46C5-91C2-B6D5A98492D4}">
  <dimension ref="A1:CD316"/>
  <sheetViews>
    <sheetView workbookViewId="0">
      <pane xSplit="1" ySplit="4" topLeftCell="B285" activePane="bottomRight" state="frozen"/>
      <selection pane="topRight" activeCell="B1" sqref="B1"/>
      <selection pane="bottomLeft" activeCell="A5" sqref="A5"/>
      <selection pane="bottomRight" activeCell="U1" sqref="A1:U1"/>
    </sheetView>
  </sheetViews>
  <sheetFormatPr defaultRowHeight="15" x14ac:dyDescent="0.25"/>
  <cols>
    <col min="8" max="8" width="9.140625" customWidth="1"/>
    <col min="19" max="19" width="9.28515625" bestFit="1" customWidth="1"/>
    <col min="20" max="20" width="10.5703125" bestFit="1" customWidth="1"/>
    <col min="21" max="21" width="9.5703125" bestFit="1" customWidth="1"/>
    <col min="43" max="43" width="9.28515625" bestFit="1" customWidth="1"/>
    <col min="44" max="44" width="10.5703125" bestFit="1" customWidth="1"/>
    <col min="45" max="45" width="9.5703125" bestFit="1" customWidth="1"/>
  </cols>
  <sheetData>
    <row r="1" spans="1:82" s="9" customFormat="1" x14ac:dyDescent="0.25">
      <c r="A1" s="9" t="s">
        <v>634</v>
      </c>
      <c r="B1" s="9" t="s">
        <v>635</v>
      </c>
      <c r="C1" s="9" t="s">
        <v>636</v>
      </c>
      <c r="D1" s="9" t="s">
        <v>637</v>
      </c>
      <c r="E1" s="9" t="s">
        <v>638</v>
      </c>
      <c r="F1" s="9" t="s">
        <v>639</v>
      </c>
      <c r="G1" s="9" t="s">
        <v>640</v>
      </c>
      <c r="H1" s="9" t="s">
        <v>644</v>
      </c>
      <c r="I1" s="9" t="s">
        <v>652</v>
      </c>
      <c r="J1" s="9" t="s">
        <v>651</v>
      </c>
      <c r="K1" s="9" t="s">
        <v>711</v>
      </c>
      <c r="L1" s="9" t="s">
        <v>712</v>
      </c>
      <c r="M1" s="9" t="s">
        <v>635</v>
      </c>
      <c r="N1" s="9" t="s">
        <v>654</v>
      </c>
      <c r="O1" s="9" t="s">
        <v>655</v>
      </c>
      <c r="P1" s="9" t="s">
        <v>710</v>
      </c>
      <c r="Q1" s="9" t="s">
        <v>660</v>
      </c>
      <c r="R1" s="9" t="s">
        <v>643</v>
      </c>
      <c r="S1" s="9" t="s">
        <v>657</v>
      </c>
      <c r="T1" s="9" t="s">
        <v>658</v>
      </c>
      <c r="U1" s="9" t="s">
        <v>659</v>
      </c>
      <c r="V1" s="9" t="s">
        <v>565</v>
      </c>
      <c r="Y1" s="9" t="s">
        <v>634</v>
      </c>
      <c r="Z1" s="9" t="s">
        <v>635</v>
      </c>
      <c r="AA1" s="9" t="s">
        <v>636</v>
      </c>
      <c r="AB1" s="9" t="s">
        <v>637</v>
      </c>
      <c r="AC1" s="9" t="s">
        <v>638</v>
      </c>
      <c r="AD1" s="9" t="s">
        <v>639</v>
      </c>
      <c r="AE1" s="9" t="s">
        <v>640</v>
      </c>
      <c r="AF1" s="9" t="s">
        <v>644</v>
      </c>
      <c r="AG1" s="9" t="s">
        <v>652</v>
      </c>
      <c r="AH1" s="9" t="s">
        <v>651</v>
      </c>
      <c r="AI1" s="9" t="s">
        <v>711</v>
      </c>
      <c r="AJ1" s="9" t="s">
        <v>712</v>
      </c>
      <c r="AK1" s="9" t="s">
        <v>635</v>
      </c>
      <c r="AL1" s="9" t="s">
        <v>654</v>
      </c>
      <c r="AM1" s="9" t="s">
        <v>655</v>
      </c>
      <c r="AN1" s="9" t="s">
        <v>710</v>
      </c>
      <c r="AO1" s="9" t="s">
        <v>660</v>
      </c>
      <c r="AP1" s="9" t="s">
        <v>643</v>
      </c>
      <c r="AQ1" s="9" t="s">
        <v>657</v>
      </c>
      <c r="AR1" s="9" t="s">
        <v>658</v>
      </c>
      <c r="AS1" s="9" t="s">
        <v>659</v>
      </c>
      <c r="AT1" s="9" t="s">
        <v>565</v>
      </c>
      <c r="AU1" s="9" t="s">
        <v>713</v>
      </c>
      <c r="AV1" s="9" t="s">
        <v>714</v>
      </c>
      <c r="AW1" s="9" t="s">
        <v>664</v>
      </c>
      <c r="AZ1" s="9" t="s">
        <v>635</v>
      </c>
      <c r="BA1" s="9" t="s">
        <v>636</v>
      </c>
      <c r="BB1" s="9" t="s">
        <v>637</v>
      </c>
      <c r="BC1" s="9" t="s">
        <v>638</v>
      </c>
      <c r="BD1" s="9" t="s">
        <v>639</v>
      </c>
      <c r="BE1" s="9" t="s">
        <v>640</v>
      </c>
      <c r="BF1" s="9" t="s">
        <v>644</v>
      </c>
      <c r="BG1" s="9" t="s">
        <v>652</v>
      </c>
      <c r="BH1" s="9" t="s">
        <v>651</v>
      </c>
      <c r="BI1" s="9" t="s">
        <v>711</v>
      </c>
      <c r="BJ1" s="9" t="s">
        <v>712</v>
      </c>
      <c r="BK1" s="9" t="s">
        <v>635</v>
      </c>
      <c r="BL1" s="9" t="s">
        <v>654</v>
      </c>
      <c r="BM1" s="9" t="s">
        <v>655</v>
      </c>
      <c r="BN1" s="9" t="s">
        <v>710</v>
      </c>
      <c r="BO1" s="9" t="s">
        <v>660</v>
      </c>
      <c r="BP1" s="9" t="s">
        <v>643</v>
      </c>
      <c r="BQ1" s="9" t="s">
        <v>657</v>
      </c>
      <c r="BR1" s="9" t="s">
        <v>658</v>
      </c>
      <c r="BS1" s="9" t="s">
        <v>659</v>
      </c>
      <c r="BT1" s="9" t="s">
        <v>565</v>
      </c>
      <c r="BU1" s="9" t="s">
        <v>713</v>
      </c>
      <c r="BV1" s="9" t="s">
        <v>714</v>
      </c>
      <c r="BW1" s="9" t="s">
        <v>664</v>
      </c>
      <c r="BZ1"/>
      <c r="CA1"/>
      <c r="CB1"/>
      <c r="CC1"/>
      <c r="CD1"/>
    </row>
    <row r="2" spans="1:82" x14ac:dyDescent="0.25">
      <c r="A2">
        <v>0</v>
      </c>
      <c r="B2">
        <v>1</v>
      </c>
      <c r="C2" t="s">
        <v>1</v>
      </c>
      <c r="D2">
        <v>10062000</v>
      </c>
      <c r="E2" t="s">
        <v>2</v>
      </c>
      <c r="F2" t="s">
        <v>0</v>
      </c>
      <c r="G2" t="s">
        <v>1</v>
      </c>
      <c r="H2">
        <v>324.49</v>
      </c>
      <c r="I2">
        <v>49.023584999999997</v>
      </c>
      <c r="J2">
        <v>12.138730000000001</v>
      </c>
      <c r="K2">
        <v>49.024999999999999</v>
      </c>
      <c r="L2">
        <v>12.141671000000001</v>
      </c>
      <c r="M2">
        <v>1</v>
      </c>
      <c r="N2">
        <v>49.022751666666601</v>
      </c>
      <c r="O2">
        <v>12.138730000000001</v>
      </c>
      <c r="P2">
        <v>35399</v>
      </c>
      <c r="Q2">
        <v>35440</v>
      </c>
      <c r="R2" s="11">
        <v>35338.352621294798</v>
      </c>
      <c r="S2" s="10">
        <v>0.17132511852070401</v>
      </c>
      <c r="T2" s="10">
        <v>0.92</v>
      </c>
      <c r="U2" s="10">
        <v>2.0113251185207002</v>
      </c>
      <c r="V2" s="8">
        <v>0.87122745599999996</v>
      </c>
      <c r="Y2">
        <v>0</v>
      </c>
      <c r="Z2">
        <v>2036</v>
      </c>
      <c r="AA2" t="s">
        <v>385</v>
      </c>
      <c r="AB2" t="s">
        <v>407</v>
      </c>
      <c r="AC2" t="s">
        <v>408</v>
      </c>
      <c r="AD2" t="s">
        <v>705</v>
      </c>
      <c r="AE2" t="s">
        <v>385</v>
      </c>
      <c r="AF2" t="s">
        <v>3</v>
      </c>
      <c r="AG2">
        <v>43.98</v>
      </c>
      <c r="AH2">
        <v>19.55</v>
      </c>
      <c r="AI2">
        <v>43.975000000000001</v>
      </c>
      <c r="AJ2">
        <v>19.541672599999998</v>
      </c>
      <c r="AK2">
        <v>2036</v>
      </c>
      <c r="AL2">
        <v>43.980833333333301</v>
      </c>
      <c r="AM2">
        <v>19.55</v>
      </c>
      <c r="AN2">
        <v>6298</v>
      </c>
      <c r="AO2">
        <v>14897</v>
      </c>
      <c r="AP2" s="11">
        <v>9.8852071123176205E-2</v>
      </c>
      <c r="AQ2" s="10">
        <v>99.998430421226999</v>
      </c>
      <c r="AR2" s="10">
        <v>1000.92</v>
      </c>
      <c r="AS2" s="10">
        <v>350.22843042122702</v>
      </c>
      <c r="AT2" s="8">
        <v>0.543386653</v>
      </c>
      <c r="AU2" s="11">
        <f t="shared" ref="AU2:AU65" si="0">SQRT((AL2-AG2)^2+(AM2-AH2)^2)*110*1000</f>
        <v>91.666666663456908</v>
      </c>
      <c r="AV2" s="11">
        <f t="shared" ref="AV2:AV65" si="1">SQRT((AL2-AI2)^2+(AM2-AJ2)^2)*110*1000</f>
        <v>1118.3996420344738</v>
      </c>
      <c r="AW2">
        <v>4</v>
      </c>
      <c r="AZ2">
        <v>660</v>
      </c>
      <c r="BA2" t="s">
        <v>218</v>
      </c>
      <c r="BB2">
        <v>444361</v>
      </c>
      <c r="BC2" t="s">
        <v>223</v>
      </c>
      <c r="BD2" t="s">
        <v>222</v>
      </c>
      <c r="BE2" t="s">
        <v>218</v>
      </c>
      <c r="BF2" t="s">
        <v>3</v>
      </c>
      <c r="BG2">
        <v>46.785600000000002</v>
      </c>
      <c r="BH2">
        <v>21.1419</v>
      </c>
      <c r="BI2">
        <v>46.8596</v>
      </c>
      <c r="BJ2">
        <v>21.093614200000001</v>
      </c>
      <c r="BK2">
        <v>660</v>
      </c>
      <c r="BL2">
        <v>46.785600000000002</v>
      </c>
      <c r="BM2">
        <v>21.1419</v>
      </c>
      <c r="BN2">
        <v>9011</v>
      </c>
      <c r="BO2">
        <v>10759</v>
      </c>
      <c r="BP2" s="11">
        <v>11387.281928234799</v>
      </c>
      <c r="BQ2" s="10">
        <v>26.370901434189499</v>
      </c>
      <c r="BR2" s="10">
        <v>0</v>
      </c>
      <c r="BS2" s="10">
        <v>26.370901434189499</v>
      </c>
      <c r="BT2" s="8">
        <v>0.79764155699999995</v>
      </c>
      <c r="BU2" s="11">
        <f t="shared" ref="BU2:BU19" si="2">SQRT((BL2-BG2)^2+(BM2-BH2)^2)*110*1000</f>
        <v>0</v>
      </c>
      <c r="BV2" s="11">
        <f t="shared" ref="BV2:BV19" si="3">SQRT((BL2-BI2)^2+(BM2-BJ2)^2)*110*1000</f>
        <v>9719.6179774638731</v>
      </c>
      <c r="BW2">
        <v>1</v>
      </c>
      <c r="BX2" s="14" t="s">
        <v>665</v>
      </c>
    </row>
    <row r="3" spans="1:82" x14ac:dyDescent="0.25">
      <c r="A3">
        <v>1</v>
      </c>
      <c r="B3">
        <v>2</v>
      </c>
      <c r="C3" t="s">
        <v>1</v>
      </c>
      <c r="D3">
        <v>10088003</v>
      </c>
      <c r="E3" t="s">
        <v>2</v>
      </c>
      <c r="F3" t="s">
        <v>6</v>
      </c>
      <c r="G3" t="s">
        <v>1</v>
      </c>
      <c r="H3">
        <v>299.60000000000002</v>
      </c>
      <c r="I3">
        <v>48.676627000000003</v>
      </c>
      <c r="J3">
        <v>13.115212</v>
      </c>
      <c r="K3">
        <v>48.674999999999997</v>
      </c>
      <c r="L3">
        <v>13.108332000000001</v>
      </c>
      <c r="M3">
        <v>2</v>
      </c>
      <c r="N3">
        <v>48.676627000000003</v>
      </c>
      <c r="O3">
        <v>13.113545333333301</v>
      </c>
      <c r="P3">
        <v>47496</v>
      </c>
      <c r="Q3">
        <v>47586</v>
      </c>
      <c r="R3" s="11">
        <v>47488.1858734907</v>
      </c>
      <c r="S3" s="10">
        <v>1.6452178097570099E-2</v>
      </c>
      <c r="T3" s="10">
        <v>1.84</v>
      </c>
      <c r="U3" s="10">
        <v>3.6964521780975699</v>
      </c>
      <c r="V3" s="8">
        <v>0.86327776599999995</v>
      </c>
      <c r="Y3">
        <v>1</v>
      </c>
      <c r="Z3">
        <v>839</v>
      </c>
      <c r="AA3" t="s">
        <v>339</v>
      </c>
      <c r="AB3">
        <v>4107</v>
      </c>
      <c r="AC3" t="s">
        <v>340</v>
      </c>
      <c r="AD3" t="s">
        <v>341</v>
      </c>
      <c r="AE3" t="s">
        <v>339</v>
      </c>
      <c r="AF3">
        <v>100.79</v>
      </c>
      <c r="AG3">
        <v>45.548611000000001</v>
      </c>
      <c r="AH3">
        <v>15.8575</v>
      </c>
      <c r="AI3">
        <v>45.541670000000003</v>
      </c>
      <c r="AJ3">
        <v>15.858332089999999</v>
      </c>
      <c r="AK3">
        <v>839</v>
      </c>
      <c r="AL3">
        <v>45.5244443333333</v>
      </c>
      <c r="AM3">
        <v>15.8025</v>
      </c>
      <c r="AN3">
        <v>6895</v>
      </c>
      <c r="AO3">
        <v>6323</v>
      </c>
      <c r="AP3" s="11">
        <v>10248.2097183244</v>
      </c>
      <c r="AQ3" s="10">
        <v>48.632483224429599</v>
      </c>
      <c r="AR3" s="10">
        <v>66.323003550804302</v>
      </c>
      <c r="AS3" s="10">
        <v>65.213234112130706</v>
      </c>
      <c r="AT3" s="8">
        <v>0.87131716800000003</v>
      </c>
      <c r="AU3" s="11">
        <f t="shared" si="0"/>
        <v>6608.2702813316519</v>
      </c>
      <c r="AV3" s="11">
        <f t="shared" si="1"/>
        <v>6427.1879525304666</v>
      </c>
      <c r="AW3">
        <v>3</v>
      </c>
      <c r="AZ3">
        <v>678</v>
      </c>
      <c r="BA3" t="s">
        <v>218</v>
      </c>
      <c r="BB3">
        <v>444537</v>
      </c>
      <c r="BC3" t="s">
        <v>128</v>
      </c>
      <c r="BD3" t="s">
        <v>242</v>
      </c>
      <c r="BE3" t="s">
        <v>218</v>
      </c>
      <c r="BF3" t="s">
        <v>3</v>
      </c>
      <c r="BG3">
        <v>47.492699999999999</v>
      </c>
      <c r="BH3">
        <v>20.516500000000001</v>
      </c>
      <c r="BI3">
        <v>47.508330000000001</v>
      </c>
      <c r="BJ3">
        <v>20.541671529999999</v>
      </c>
      <c r="BK3">
        <v>678</v>
      </c>
      <c r="BL3">
        <v>47.502699999999997</v>
      </c>
      <c r="BM3">
        <v>20.518166666666598</v>
      </c>
      <c r="BN3">
        <v>65670</v>
      </c>
      <c r="BO3">
        <v>65452</v>
      </c>
      <c r="BP3" s="11">
        <v>65239.394227652498</v>
      </c>
      <c r="BQ3" s="10">
        <v>0.65571154613594995</v>
      </c>
      <c r="BR3" s="10">
        <v>11.1922830557487</v>
      </c>
      <c r="BS3" s="10">
        <v>23.0402776576334</v>
      </c>
      <c r="BT3" s="8">
        <v>0.64036450099999997</v>
      </c>
      <c r="BU3" s="11">
        <f t="shared" si="2"/>
        <v>1115.1731305532098</v>
      </c>
      <c r="BV3" s="11">
        <f t="shared" si="3"/>
        <v>2658.6695082116876</v>
      </c>
      <c r="BW3">
        <v>1</v>
      </c>
      <c r="BX3" t="s">
        <v>715</v>
      </c>
    </row>
    <row r="4" spans="1:82" x14ac:dyDescent="0.25">
      <c r="A4">
        <v>2</v>
      </c>
      <c r="B4">
        <v>95</v>
      </c>
      <c r="C4" t="s">
        <v>9</v>
      </c>
      <c r="D4">
        <v>1060</v>
      </c>
      <c r="E4" t="s">
        <v>10</v>
      </c>
      <c r="F4" t="s">
        <v>8</v>
      </c>
      <c r="G4" t="s">
        <v>9</v>
      </c>
      <c r="H4">
        <v>202.34</v>
      </c>
      <c r="I4">
        <v>46.681100000000001</v>
      </c>
      <c r="J4">
        <v>15.9956</v>
      </c>
      <c r="K4">
        <v>46.674999999999997</v>
      </c>
      <c r="L4">
        <v>15.991673</v>
      </c>
      <c r="M4">
        <v>95</v>
      </c>
      <c r="N4">
        <v>46.681933333333298</v>
      </c>
      <c r="O4">
        <v>15.9956</v>
      </c>
      <c r="P4">
        <v>10197</v>
      </c>
      <c r="Q4">
        <v>10338</v>
      </c>
      <c r="R4" s="11">
        <v>10219.944593312001</v>
      </c>
      <c r="S4" s="10">
        <v>0.225013173600108</v>
      </c>
      <c r="T4" s="10">
        <v>0.92</v>
      </c>
      <c r="U4" s="10">
        <v>2.0650131736001001</v>
      </c>
      <c r="V4" s="8">
        <v>0.85719600200000001</v>
      </c>
      <c r="Y4">
        <v>2</v>
      </c>
      <c r="Z4">
        <v>5216</v>
      </c>
      <c r="AA4" t="s">
        <v>385</v>
      </c>
      <c r="AB4">
        <v>45745</v>
      </c>
      <c r="AC4" t="s">
        <v>390</v>
      </c>
      <c r="AD4" t="s">
        <v>414</v>
      </c>
      <c r="AE4" t="s">
        <v>385</v>
      </c>
      <c r="AF4">
        <v>137.01</v>
      </c>
      <c r="AG4">
        <v>44.744472219999999</v>
      </c>
      <c r="AH4">
        <v>18.095683000000001</v>
      </c>
      <c r="AI4">
        <v>44.758330000000001</v>
      </c>
      <c r="AJ4">
        <v>18.091673109999999</v>
      </c>
      <c r="AK4">
        <v>5216</v>
      </c>
      <c r="AL4">
        <v>44.733638886666597</v>
      </c>
      <c r="AM4">
        <v>18.101516333333301</v>
      </c>
      <c r="AN4">
        <v>4588</v>
      </c>
      <c r="AO4">
        <v>9655</v>
      </c>
      <c r="AP4" s="11">
        <v>1961.6352362872699</v>
      </c>
      <c r="AQ4" s="10">
        <v>57.244218912657303</v>
      </c>
      <c r="AR4" s="10">
        <v>1013.58363721541</v>
      </c>
      <c r="AS4" s="10">
        <v>310.64012821651102</v>
      </c>
      <c r="AT4" s="8">
        <v>0.79222806999999995</v>
      </c>
      <c r="AU4" s="11">
        <f t="shared" si="0"/>
        <v>1353.4421138595851</v>
      </c>
      <c r="AV4" s="11">
        <f t="shared" si="1"/>
        <v>2923.8904718046933</v>
      </c>
      <c r="AW4">
        <v>3</v>
      </c>
      <c r="AZ4">
        <v>682</v>
      </c>
      <c r="BA4" t="s">
        <v>218</v>
      </c>
      <c r="BB4">
        <v>444333</v>
      </c>
      <c r="BC4" t="s">
        <v>554</v>
      </c>
      <c r="BD4" t="s">
        <v>243</v>
      </c>
      <c r="BE4" t="s">
        <v>218</v>
      </c>
      <c r="BF4" t="s">
        <v>3</v>
      </c>
      <c r="BG4">
        <v>47.011600000000001</v>
      </c>
      <c r="BH4">
        <v>21.6081</v>
      </c>
      <c r="BI4">
        <v>47.008330000000001</v>
      </c>
      <c r="BJ4">
        <v>21.608331539999998</v>
      </c>
      <c r="BK4">
        <v>682</v>
      </c>
      <c r="BL4">
        <v>46.955766666666598</v>
      </c>
      <c r="BM4">
        <v>21.659766666666599</v>
      </c>
      <c r="BN4">
        <v>2489</v>
      </c>
      <c r="BO4">
        <v>2836</v>
      </c>
      <c r="BP4" s="11">
        <v>2687.6872726788101</v>
      </c>
      <c r="BQ4" s="10">
        <v>7.9826144105589103</v>
      </c>
      <c r="BR4" s="10">
        <v>83.982445784818594</v>
      </c>
      <c r="BS4" s="10">
        <v>49.973837302968199</v>
      </c>
      <c r="BT4" s="8">
        <v>0.12073914299999999</v>
      </c>
      <c r="BU4" s="11">
        <f t="shared" si="2"/>
        <v>8367.8161560966091</v>
      </c>
      <c r="BV4" s="11">
        <f t="shared" si="3"/>
        <v>8089.6577691868097</v>
      </c>
      <c r="BW4">
        <v>2</v>
      </c>
      <c r="BX4" t="s">
        <v>716</v>
      </c>
    </row>
    <row r="5" spans="1:82" x14ac:dyDescent="0.25">
      <c r="A5">
        <v>3</v>
      </c>
      <c r="B5">
        <v>96</v>
      </c>
      <c r="C5" t="s">
        <v>9</v>
      </c>
      <c r="D5">
        <v>2110</v>
      </c>
      <c r="E5" t="s">
        <v>12</v>
      </c>
      <c r="F5" t="s">
        <v>11</v>
      </c>
      <c r="G5" t="s">
        <v>9</v>
      </c>
      <c r="H5">
        <v>214.62</v>
      </c>
      <c r="I5">
        <v>46.416899999999998</v>
      </c>
      <c r="J5">
        <v>15.8675</v>
      </c>
      <c r="K5">
        <v>46.408329999999999</v>
      </c>
      <c r="L5">
        <v>15.875400000000001</v>
      </c>
      <c r="M5">
        <v>96</v>
      </c>
      <c r="N5">
        <v>46.416899999999998</v>
      </c>
      <c r="O5">
        <v>15.8675</v>
      </c>
      <c r="P5">
        <v>13664</v>
      </c>
      <c r="Q5">
        <v>13677</v>
      </c>
      <c r="R5" s="11">
        <v>13594.933255563499</v>
      </c>
      <c r="S5" s="10">
        <v>0.50546505003292697</v>
      </c>
      <c r="T5" s="10">
        <v>0</v>
      </c>
      <c r="U5" s="10">
        <v>0.50546505003292697</v>
      </c>
      <c r="V5" s="8">
        <v>0.74540629000000003</v>
      </c>
      <c r="Y5">
        <v>3</v>
      </c>
      <c r="Z5">
        <v>841</v>
      </c>
      <c r="AA5" t="s">
        <v>339</v>
      </c>
      <c r="AB5">
        <v>4010</v>
      </c>
      <c r="AC5" t="s">
        <v>340</v>
      </c>
      <c r="AD5" t="s">
        <v>343</v>
      </c>
      <c r="AE5" t="s">
        <v>339</v>
      </c>
      <c r="AF5">
        <v>93.82</v>
      </c>
      <c r="AG5">
        <v>45.483277999999999</v>
      </c>
      <c r="AH5">
        <v>16.152694</v>
      </c>
      <c r="AI5">
        <v>45.475000000000001</v>
      </c>
      <c r="AJ5">
        <v>16.15833211</v>
      </c>
      <c r="AK5">
        <v>841</v>
      </c>
      <c r="AL5">
        <v>45.483277999999999</v>
      </c>
      <c r="AM5">
        <v>16.152694</v>
      </c>
      <c r="AN5">
        <v>8992</v>
      </c>
      <c r="AO5">
        <v>8420</v>
      </c>
      <c r="AP5" s="11">
        <v>13100.2207921237</v>
      </c>
      <c r="AQ5" s="10">
        <v>45.687508809205902</v>
      </c>
      <c r="AR5" s="10">
        <v>0</v>
      </c>
      <c r="AS5" s="10">
        <v>45.687508809205902</v>
      </c>
      <c r="AT5" s="8">
        <v>0.86264392700000003</v>
      </c>
      <c r="AU5" s="11">
        <f t="shared" si="0"/>
        <v>0</v>
      </c>
      <c r="AV5" s="11">
        <f t="shared" si="1"/>
        <v>1101.7232761913388</v>
      </c>
      <c r="AW5">
        <v>3</v>
      </c>
      <c r="AZ5">
        <v>699</v>
      </c>
      <c r="BA5" t="s">
        <v>218</v>
      </c>
      <c r="BB5">
        <v>442131</v>
      </c>
      <c r="BC5" t="s">
        <v>250</v>
      </c>
      <c r="BD5" t="s">
        <v>253</v>
      </c>
      <c r="BE5" t="s">
        <v>218</v>
      </c>
      <c r="BF5">
        <v>0</v>
      </c>
      <c r="BG5">
        <v>46.957299999999996</v>
      </c>
      <c r="BH5">
        <v>16.2759</v>
      </c>
      <c r="BI5">
        <v>46.958329999999997</v>
      </c>
      <c r="BJ5">
        <v>16.275161000000001</v>
      </c>
      <c r="BK5">
        <v>699</v>
      </c>
      <c r="BL5">
        <v>46.970633333333303</v>
      </c>
      <c r="BM5">
        <v>16.2759</v>
      </c>
      <c r="BN5">
        <v>3084</v>
      </c>
      <c r="BO5">
        <v>3075</v>
      </c>
      <c r="BP5" s="11">
        <v>3088.9111990752599</v>
      </c>
      <c r="BQ5" s="10">
        <v>0.15924770023547599</v>
      </c>
      <c r="BR5" s="10">
        <v>14.72</v>
      </c>
      <c r="BS5" s="10">
        <v>29.599247700235399</v>
      </c>
      <c r="BT5" s="8">
        <v>0.76906371399999995</v>
      </c>
      <c r="BU5" s="11">
        <f t="shared" si="2"/>
        <v>1466.6666666637695</v>
      </c>
      <c r="BV5" s="11">
        <f t="shared" si="3"/>
        <v>1355.8058115145272</v>
      </c>
      <c r="BW5">
        <v>1</v>
      </c>
      <c r="BX5" t="s">
        <v>717</v>
      </c>
    </row>
    <row r="6" spans="1:82" x14ac:dyDescent="0.25">
      <c r="A6">
        <v>4</v>
      </c>
      <c r="B6">
        <v>98</v>
      </c>
      <c r="C6" t="s">
        <v>9</v>
      </c>
      <c r="D6">
        <v>3420</v>
      </c>
      <c r="E6" t="s">
        <v>14</v>
      </c>
      <c r="F6" t="s">
        <v>13</v>
      </c>
      <c r="G6" t="s">
        <v>9</v>
      </c>
      <c r="H6">
        <v>408.09</v>
      </c>
      <c r="I6">
        <v>46.34</v>
      </c>
      <c r="J6">
        <v>14.1654</v>
      </c>
      <c r="K6">
        <v>46.341670000000001</v>
      </c>
      <c r="L6">
        <v>14.158334999999999</v>
      </c>
      <c r="M6">
        <v>98</v>
      </c>
      <c r="N6">
        <v>46.34</v>
      </c>
      <c r="O6">
        <v>14.1654</v>
      </c>
      <c r="P6">
        <v>908</v>
      </c>
      <c r="Q6">
        <v>891</v>
      </c>
      <c r="R6" s="11">
        <v>899.86934644693395</v>
      </c>
      <c r="S6" s="10">
        <v>0.89544642654909501</v>
      </c>
      <c r="T6" s="10">
        <v>0</v>
      </c>
      <c r="U6" s="10">
        <v>0.89544642654909501</v>
      </c>
      <c r="V6" s="8">
        <v>0.83108814499999994</v>
      </c>
      <c r="Y6">
        <v>4</v>
      </c>
      <c r="Z6">
        <v>818</v>
      </c>
      <c r="AA6" t="s">
        <v>218</v>
      </c>
      <c r="AB6">
        <v>444567</v>
      </c>
      <c r="AC6" t="s">
        <v>259</v>
      </c>
      <c r="AD6" t="s">
        <v>329</v>
      </c>
      <c r="AE6" t="s">
        <v>218</v>
      </c>
      <c r="AF6">
        <v>80.98</v>
      </c>
      <c r="AG6">
        <v>46.953000000000003</v>
      </c>
      <c r="AH6">
        <v>21.0822</v>
      </c>
      <c r="AI6">
        <v>46.958329999999997</v>
      </c>
      <c r="AJ6">
        <v>21.075202999999998</v>
      </c>
      <c r="AK6">
        <v>818</v>
      </c>
      <c r="AL6">
        <v>46.953000000000003</v>
      </c>
      <c r="AM6">
        <v>21.0822</v>
      </c>
      <c r="AN6">
        <v>8985</v>
      </c>
      <c r="AO6">
        <v>3777</v>
      </c>
      <c r="AP6" s="11">
        <v>6219.0974305622904</v>
      </c>
      <c r="AQ6" s="10">
        <v>30.783556699362201</v>
      </c>
      <c r="AR6" s="10">
        <v>0</v>
      </c>
      <c r="AS6" s="10">
        <v>30.783556699362201</v>
      </c>
      <c r="AT6" s="8">
        <v>0.50775548400000003</v>
      </c>
      <c r="AU6" s="11">
        <f t="shared" si="0"/>
        <v>0</v>
      </c>
      <c r="AV6" s="11">
        <f t="shared" si="1"/>
        <v>967.54307340784669</v>
      </c>
      <c r="AW6">
        <v>3</v>
      </c>
      <c r="AZ6">
        <v>790</v>
      </c>
      <c r="BA6" t="s">
        <v>265</v>
      </c>
      <c r="BB6">
        <v>42557</v>
      </c>
      <c r="BC6" t="s">
        <v>291</v>
      </c>
      <c r="BD6" t="s">
        <v>290</v>
      </c>
      <c r="BE6" t="s">
        <v>265</v>
      </c>
      <c r="BF6">
        <v>130</v>
      </c>
      <c r="BG6">
        <v>44.171166999999997</v>
      </c>
      <c r="BH6">
        <v>25.996917</v>
      </c>
      <c r="BI6">
        <v>44.158329999999999</v>
      </c>
      <c r="BJ6">
        <v>25.991671820000001</v>
      </c>
      <c r="BK6">
        <v>790</v>
      </c>
      <c r="BL6" s="20">
        <v>44.17</v>
      </c>
      <c r="BM6" s="20">
        <v>25.997</v>
      </c>
      <c r="BN6">
        <v>1864</v>
      </c>
      <c r="BO6">
        <v>1864</v>
      </c>
      <c r="BP6" s="23">
        <v>3512</v>
      </c>
      <c r="BQ6" s="10">
        <v>1.2804841321995699</v>
      </c>
      <c r="BR6" s="10">
        <v>10.489613910912</v>
      </c>
      <c r="BS6" s="10">
        <v>22.2597119540237</v>
      </c>
      <c r="BT6" s="8">
        <v>0.68327236199999997</v>
      </c>
      <c r="BU6" s="11">
        <f t="shared" si="2"/>
        <v>128.69426482895852</v>
      </c>
      <c r="BV6" s="11">
        <f t="shared" si="3"/>
        <v>1411.169254753165</v>
      </c>
      <c r="BW6">
        <v>1</v>
      </c>
      <c r="BX6" s="20" t="s">
        <v>718</v>
      </c>
    </row>
    <row r="7" spans="1:82" x14ac:dyDescent="0.25">
      <c r="A7">
        <v>5</v>
      </c>
      <c r="B7">
        <v>99</v>
      </c>
      <c r="C7" t="s">
        <v>9</v>
      </c>
      <c r="D7">
        <v>3530</v>
      </c>
      <c r="E7" t="s">
        <v>14</v>
      </c>
      <c r="F7" t="s">
        <v>15</v>
      </c>
      <c r="G7" t="s">
        <v>9</v>
      </c>
      <c r="H7">
        <v>300.27</v>
      </c>
      <c r="I7">
        <v>46.122500000000002</v>
      </c>
      <c r="J7">
        <v>14.4405</v>
      </c>
      <c r="K7">
        <v>46.125</v>
      </c>
      <c r="L7">
        <v>14.441675999999999</v>
      </c>
      <c r="M7">
        <v>99</v>
      </c>
      <c r="N7">
        <v>46.122500000000002</v>
      </c>
      <c r="O7">
        <v>14.4405</v>
      </c>
      <c r="P7">
        <v>2201</v>
      </c>
      <c r="Q7">
        <v>2182</v>
      </c>
      <c r="R7" s="11">
        <v>2161.82308385746</v>
      </c>
      <c r="S7" s="10">
        <v>1.7799598429138299</v>
      </c>
      <c r="T7" s="10">
        <v>0</v>
      </c>
      <c r="U7" s="10">
        <v>1.7799598429138299</v>
      </c>
      <c r="V7" s="8">
        <v>0.89797895900000002</v>
      </c>
      <c r="Y7">
        <v>5</v>
      </c>
      <c r="Z7">
        <v>840</v>
      </c>
      <c r="AA7" t="s">
        <v>339</v>
      </c>
      <c r="AB7">
        <v>4065</v>
      </c>
      <c r="AC7" t="s">
        <v>340</v>
      </c>
      <c r="AD7" t="s">
        <v>342</v>
      </c>
      <c r="AE7" t="s">
        <v>339</v>
      </c>
      <c r="AF7">
        <v>94.81</v>
      </c>
      <c r="AG7">
        <v>45.448500000000003</v>
      </c>
      <c r="AH7">
        <v>16.077193999999999</v>
      </c>
      <c r="AI7">
        <v>45.441670000000002</v>
      </c>
      <c r="AJ7">
        <v>16.075209999999998</v>
      </c>
      <c r="AK7">
        <v>840</v>
      </c>
      <c r="AL7">
        <v>45.447666666666599</v>
      </c>
      <c r="AM7">
        <v>16.076360666666599</v>
      </c>
      <c r="AN7">
        <v>7364</v>
      </c>
      <c r="AO7">
        <v>6825</v>
      </c>
      <c r="AP7" s="11">
        <v>11483.705460262199</v>
      </c>
      <c r="AQ7" s="10">
        <v>55.943854702094299</v>
      </c>
      <c r="AR7" s="10">
        <v>1001.30107647738</v>
      </c>
      <c r="AS7" s="10">
        <v>306.26912382144002</v>
      </c>
      <c r="AT7" s="8">
        <v>0.854384645</v>
      </c>
      <c r="AU7" s="11">
        <f t="shared" si="0"/>
        <v>129.63624322819291</v>
      </c>
      <c r="AV7" s="11">
        <f t="shared" si="1"/>
        <v>671.66728604541595</v>
      </c>
      <c r="AW7">
        <v>3</v>
      </c>
      <c r="AZ7">
        <v>795</v>
      </c>
      <c r="BA7" t="s">
        <v>265</v>
      </c>
      <c r="BB7">
        <v>42911</v>
      </c>
      <c r="BC7" t="s">
        <v>302</v>
      </c>
      <c r="BD7" t="s">
        <v>301</v>
      </c>
      <c r="BE7" t="s">
        <v>265</v>
      </c>
      <c r="BF7">
        <v>220</v>
      </c>
      <c r="BG7">
        <v>45.8446</v>
      </c>
      <c r="BH7">
        <v>27.440300000000001</v>
      </c>
      <c r="BI7">
        <v>45.841670000000001</v>
      </c>
      <c r="BJ7">
        <v>27.44167187</v>
      </c>
      <c r="BK7">
        <v>795</v>
      </c>
      <c r="BL7">
        <v>45.834600000000002</v>
      </c>
      <c r="BM7">
        <v>27.442799999999998</v>
      </c>
      <c r="BN7">
        <v>177</v>
      </c>
      <c r="BO7">
        <v>177</v>
      </c>
      <c r="BP7" s="11">
        <v>173.66123572768601</v>
      </c>
      <c r="BQ7" s="10">
        <v>1.8863074984823001</v>
      </c>
      <c r="BR7" s="10">
        <v>11.379771526704699</v>
      </c>
      <c r="BS7" s="10">
        <v>24.645850551891701</v>
      </c>
      <c r="BT7" s="8">
        <v>0.29377051500000001</v>
      </c>
      <c r="BU7" s="11">
        <f t="shared" si="2"/>
        <v>1133.8540470445837</v>
      </c>
      <c r="BV7" s="11">
        <f t="shared" si="3"/>
        <v>787.53837067931306</v>
      </c>
      <c r="BW7">
        <v>1</v>
      </c>
      <c r="BX7" t="s">
        <v>669</v>
      </c>
    </row>
    <row r="8" spans="1:82" x14ac:dyDescent="0.25">
      <c r="A8">
        <v>6</v>
      </c>
      <c r="B8">
        <v>101</v>
      </c>
      <c r="C8" t="s">
        <v>9</v>
      </c>
      <c r="D8">
        <v>3725</v>
      </c>
      <c r="E8" t="s">
        <v>14</v>
      </c>
      <c r="F8" t="s">
        <v>16</v>
      </c>
      <c r="G8" t="s">
        <v>9</v>
      </c>
      <c r="H8">
        <v>193.85</v>
      </c>
      <c r="I8">
        <v>46.122</v>
      </c>
      <c r="J8">
        <v>15.0906</v>
      </c>
      <c r="K8">
        <v>46.125</v>
      </c>
      <c r="L8">
        <v>15.075699999999999</v>
      </c>
      <c r="M8">
        <v>101</v>
      </c>
      <c r="N8">
        <v>46.122</v>
      </c>
      <c r="O8">
        <v>15.0906</v>
      </c>
      <c r="P8">
        <v>5177</v>
      </c>
      <c r="Q8">
        <v>4531</v>
      </c>
      <c r="R8" s="11">
        <v>5233.2582914394297</v>
      </c>
      <c r="S8" s="10">
        <v>1.08669676336554</v>
      </c>
      <c r="T8" s="10">
        <v>0</v>
      </c>
      <c r="U8" s="10">
        <v>1.08669676336554</v>
      </c>
      <c r="V8" s="8">
        <v>0.87846488300000003</v>
      </c>
      <c r="Y8">
        <v>6</v>
      </c>
      <c r="Z8">
        <v>682</v>
      </c>
      <c r="AA8" t="s">
        <v>218</v>
      </c>
      <c r="AB8">
        <v>444333</v>
      </c>
      <c r="AC8" t="s">
        <v>554</v>
      </c>
      <c r="AD8" t="s">
        <v>243</v>
      </c>
      <c r="AE8" t="s">
        <v>218</v>
      </c>
      <c r="AF8" t="s">
        <v>3</v>
      </c>
      <c r="AG8">
        <v>47.011600000000001</v>
      </c>
      <c r="AH8">
        <v>21.6081</v>
      </c>
      <c r="AI8">
        <v>47.008330000000001</v>
      </c>
      <c r="AJ8">
        <v>21.608331539999998</v>
      </c>
      <c r="AK8">
        <v>682</v>
      </c>
      <c r="AL8">
        <v>46.955766666666598</v>
      </c>
      <c r="AM8">
        <v>21.659766666666599</v>
      </c>
      <c r="AN8">
        <v>2489</v>
      </c>
      <c r="AO8">
        <v>2836</v>
      </c>
      <c r="AP8" s="11">
        <v>2687.6872726788101</v>
      </c>
      <c r="AQ8" s="10">
        <v>7.9826144105589103</v>
      </c>
      <c r="AR8" s="10">
        <v>83.982445784818594</v>
      </c>
      <c r="AS8" s="10">
        <v>49.973837302968199</v>
      </c>
      <c r="AT8" s="8">
        <v>0.12073914299999999</v>
      </c>
      <c r="AU8" s="11">
        <f t="shared" si="0"/>
        <v>8367.8161560966091</v>
      </c>
      <c r="AV8" s="11">
        <f t="shared" si="1"/>
        <v>8089.6577691868097</v>
      </c>
      <c r="AW8">
        <v>2</v>
      </c>
      <c r="AZ8">
        <v>818</v>
      </c>
      <c r="BA8" t="s">
        <v>218</v>
      </c>
      <c r="BB8">
        <v>444567</v>
      </c>
      <c r="BC8" t="s">
        <v>259</v>
      </c>
      <c r="BD8" t="s">
        <v>329</v>
      </c>
      <c r="BE8" t="s">
        <v>218</v>
      </c>
      <c r="BF8">
        <v>80.98</v>
      </c>
      <c r="BG8">
        <v>46.953000000000003</v>
      </c>
      <c r="BH8">
        <v>21.0822</v>
      </c>
      <c r="BI8">
        <v>46.958329999999997</v>
      </c>
      <c r="BJ8">
        <v>21.075202999999998</v>
      </c>
      <c r="BK8">
        <v>818</v>
      </c>
      <c r="BL8" s="22">
        <v>46.953000000000003</v>
      </c>
      <c r="BM8" s="22">
        <v>21.0822</v>
      </c>
      <c r="BN8">
        <v>8985</v>
      </c>
      <c r="BO8">
        <v>3777</v>
      </c>
      <c r="BP8" s="23">
        <v>3776</v>
      </c>
      <c r="BQ8" s="10">
        <v>30.783556699362201</v>
      </c>
      <c r="BR8" s="10">
        <v>0</v>
      </c>
      <c r="BS8" s="10">
        <v>30.783556699362201</v>
      </c>
      <c r="BT8" s="8">
        <v>0.50775548400000003</v>
      </c>
      <c r="BU8" s="11">
        <f t="shared" si="2"/>
        <v>0</v>
      </c>
      <c r="BV8" s="11">
        <f t="shared" si="3"/>
        <v>967.54307340784669</v>
      </c>
      <c r="BW8">
        <v>3</v>
      </c>
      <c r="BX8" s="20" t="s">
        <v>666</v>
      </c>
    </row>
    <row r="9" spans="1:82" x14ac:dyDescent="0.25">
      <c r="A9">
        <v>7</v>
      </c>
      <c r="B9">
        <v>102</v>
      </c>
      <c r="C9" t="s">
        <v>9</v>
      </c>
      <c r="D9">
        <v>3900</v>
      </c>
      <c r="E9" t="s">
        <v>14</v>
      </c>
      <c r="F9" t="s">
        <v>17</v>
      </c>
      <c r="G9" t="s">
        <v>9</v>
      </c>
      <c r="H9">
        <v>129.43</v>
      </c>
      <c r="I9">
        <v>45.860500000000002</v>
      </c>
      <c r="J9">
        <v>15.692500000000001</v>
      </c>
      <c r="K9">
        <v>45.858330000000002</v>
      </c>
      <c r="L9">
        <v>15.691678</v>
      </c>
      <c r="M9">
        <v>102</v>
      </c>
      <c r="N9">
        <v>45.860500000000002</v>
      </c>
      <c r="O9">
        <v>15.692500000000001</v>
      </c>
      <c r="P9">
        <v>10882</v>
      </c>
      <c r="Q9">
        <v>9910</v>
      </c>
      <c r="R9" s="11">
        <v>10629.2160435401</v>
      </c>
      <c r="S9" s="10">
        <v>2.3229549389802799</v>
      </c>
      <c r="T9" s="10">
        <v>0</v>
      </c>
      <c r="U9" s="10">
        <v>2.3229549389802799</v>
      </c>
      <c r="V9" s="8">
        <v>0.84458171199999998</v>
      </c>
      <c r="Y9">
        <v>7</v>
      </c>
      <c r="Z9">
        <v>2726</v>
      </c>
      <c r="AA9" t="s">
        <v>200</v>
      </c>
      <c r="AB9">
        <v>17850</v>
      </c>
      <c r="AC9" t="s">
        <v>411</v>
      </c>
      <c r="AD9" t="s">
        <v>199</v>
      </c>
      <c r="AE9" t="s">
        <v>200</v>
      </c>
      <c r="AF9" t="s">
        <v>3</v>
      </c>
      <c r="AG9">
        <v>43.685000000000002</v>
      </c>
      <c r="AH9">
        <v>23.8612</v>
      </c>
      <c r="AI9">
        <v>43.691670000000002</v>
      </c>
      <c r="AJ9">
        <v>23.858332659999999</v>
      </c>
      <c r="AK9">
        <v>2726</v>
      </c>
      <c r="AL9">
        <v>43.7216666666666</v>
      </c>
      <c r="AM9">
        <v>23.8603666666666</v>
      </c>
      <c r="AN9">
        <v>4523</v>
      </c>
      <c r="AO9">
        <v>1064</v>
      </c>
      <c r="AP9" s="11">
        <v>4229.8068870214101</v>
      </c>
      <c r="AQ9" s="10">
        <v>6.4822709037935402</v>
      </c>
      <c r="AR9" s="10">
        <v>40.490453195784298</v>
      </c>
      <c r="AS9" s="10">
        <v>26.727497501685601</v>
      </c>
      <c r="AT9" s="8">
        <v>0.37963143399999999</v>
      </c>
      <c r="AU9" s="11">
        <f t="shared" si="0"/>
        <v>4034.3748655145796</v>
      </c>
      <c r="AV9" s="11">
        <f t="shared" si="1"/>
        <v>3307.2103123545039</v>
      </c>
      <c r="AW9">
        <v>2</v>
      </c>
      <c r="AZ9">
        <v>839</v>
      </c>
      <c r="BA9" t="s">
        <v>339</v>
      </c>
      <c r="BB9">
        <v>4107</v>
      </c>
      <c r="BC9" t="s">
        <v>340</v>
      </c>
      <c r="BD9" t="s">
        <v>341</v>
      </c>
      <c r="BE9" t="s">
        <v>339</v>
      </c>
      <c r="BF9">
        <v>100.79</v>
      </c>
      <c r="BG9">
        <v>45.548611000000001</v>
      </c>
      <c r="BH9">
        <v>15.8575</v>
      </c>
      <c r="BI9">
        <v>45.541670000000003</v>
      </c>
      <c r="BJ9">
        <v>15.858332089999999</v>
      </c>
      <c r="BK9">
        <v>839</v>
      </c>
      <c r="BL9">
        <v>45.5244443333333</v>
      </c>
      <c r="BM9">
        <v>15.8025</v>
      </c>
      <c r="BN9">
        <v>6895</v>
      </c>
      <c r="BO9">
        <v>6323</v>
      </c>
      <c r="BP9" s="11">
        <v>10248.2097183244</v>
      </c>
      <c r="BQ9" s="10">
        <v>48.632483224429599</v>
      </c>
      <c r="BR9" s="10">
        <v>66.323003550804302</v>
      </c>
      <c r="BS9" s="10">
        <v>65.213234112130706</v>
      </c>
      <c r="BT9" s="8">
        <v>0.87131716800000003</v>
      </c>
      <c r="BU9" s="11">
        <f t="shared" si="2"/>
        <v>6608.2702813316519</v>
      </c>
      <c r="BV9" s="11">
        <f t="shared" si="3"/>
        <v>6427.1879525304666</v>
      </c>
      <c r="BW9">
        <v>3</v>
      </c>
      <c r="BX9" t="s">
        <v>669</v>
      </c>
    </row>
    <row r="10" spans="1:82" x14ac:dyDescent="0.25">
      <c r="A10">
        <v>8</v>
      </c>
      <c r="B10">
        <v>103</v>
      </c>
      <c r="C10" t="s">
        <v>9</v>
      </c>
      <c r="D10">
        <v>5078</v>
      </c>
      <c r="E10" t="s">
        <v>19</v>
      </c>
      <c r="F10" t="s">
        <v>18</v>
      </c>
      <c r="G10" t="s">
        <v>9</v>
      </c>
      <c r="H10">
        <v>281.29000000000002</v>
      </c>
      <c r="I10">
        <v>46.055399999999999</v>
      </c>
      <c r="J10">
        <v>14.5444</v>
      </c>
      <c r="K10">
        <v>46.058329999999998</v>
      </c>
      <c r="L10">
        <v>14.541679</v>
      </c>
      <c r="M10">
        <v>103</v>
      </c>
      <c r="N10">
        <v>46.055399999999999</v>
      </c>
      <c r="O10">
        <v>14.5444</v>
      </c>
      <c r="P10">
        <v>1762</v>
      </c>
      <c r="Q10">
        <v>1118</v>
      </c>
      <c r="R10" s="11">
        <v>1826.1329100118201</v>
      </c>
      <c r="S10" s="10">
        <v>3.63977922882099</v>
      </c>
      <c r="T10" s="10">
        <v>0</v>
      </c>
      <c r="U10" s="10">
        <v>3.63977922882099</v>
      </c>
      <c r="V10" s="8">
        <v>0.65745101100000003</v>
      </c>
      <c r="Y10">
        <v>8</v>
      </c>
      <c r="Z10">
        <v>660</v>
      </c>
      <c r="AA10" t="s">
        <v>218</v>
      </c>
      <c r="AB10">
        <v>444361</v>
      </c>
      <c r="AC10" t="s">
        <v>223</v>
      </c>
      <c r="AD10" t="s">
        <v>222</v>
      </c>
      <c r="AE10" t="s">
        <v>218</v>
      </c>
      <c r="AF10" t="s">
        <v>3</v>
      </c>
      <c r="AG10">
        <v>46.785600000000002</v>
      </c>
      <c r="AH10">
        <v>21.1419</v>
      </c>
      <c r="AI10">
        <v>46.8596</v>
      </c>
      <c r="AJ10">
        <v>21.093614200000001</v>
      </c>
      <c r="AK10">
        <v>660</v>
      </c>
      <c r="AL10">
        <v>46.785600000000002</v>
      </c>
      <c r="AM10">
        <v>21.1419</v>
      </c>
      <c r="AN10">
        <v>9011</v>
      </c>
      <c r="AO10">
        <v>10759</v>
      </c>
      <c r="AP10" s="11">
        <v>11387.281928234799</v>
      </c>
      <c r="AQ10" s="10">
        <v>26.370901434189499</v>
      </c>
      <c r="AR10" s="10">
        <v>0</v>
      </c>
      <c r="AS10" s="10">
        <v>26.370901434189499</v>
      </c>
      <c r="AT10" s="8">
        <v>0.79764155699999995</v>
      </c>
      <c r="AU10" s="11">
        <f t="shared" si="0"/>
        <v>0</v>
      </c>
      <c r="AV10" s="11">
        <f t="shared" si="1"/>
        <v>9719.6179774638731</v>
      </c>
      <c r="AW10">
        <v>1</v>
      </c>
      <c r="AZ10">
        <v>840</v>
      </c>
      <c r="BA10" t="s">
        <v>339</v>
      </c>
      <c r="BB10">
        <v>4065</v>
      </c>
      <c r="BC10" t="s">
        <v>340</v>
      </c>
      <c r="BD10" t="s">
        <v>342</v>
      </c>
      <c r="BE10" t="s">
        <v>339</v>
      </c>
      <c r="BF10">
        <v>94.81</v>
      </c>
      <c r="BG10">
        <v>45.448500000000003</v>
      </c>
      <c r="BH10">
        <v>16.077193999999999</v>
      </c>
      <c r="BI10">
        <v>45.441670000000002</v>
      </c>
      <c r="BJ10">
        <v>16.075209999999998</v>
      </c>
      <c r="BK10">
        <v>840</v>
      </c>
      <c r="BL10">
        <v>45.447666666666599</v>
      </c>
      <c r="BM10">
        <v>16.076360666666599</v>
      </c>
      <c r="BN10">
        <v>7364</v>
      </c>
      <c r="BO10">
        <v>6825</v>
      </c>
      <c r="BP10" s="11">
        <v>11483.705460262199</v>
      </c>
      <c r="BQ10" s="10">
        <v>55.943854702094299</v>
      </c>
      <c r="BR10" s="10">
        <v>1001.30107647738</v>
      </c>
      <c r="BS10" s="10">
        <v>306.26912382144002</v>
      </c>
      <c r="BT10" s="8">
        <v>0.854384645</v>
      </c>
      <c r="BU10" s="11">
        <f t="shared" si="2"/>
        <v>129.63624322819291</v>
      </c>
      <c r="BV10" s="11">
        <f t="shared" si="3"/>
        <v>671.66728604541595</v>
      </c>
      <c r="BW10">
        <v>3</v>
      </c>
      <c r="BX10" s="20" t="s">
        <v>669</v>
      </c>
    </row>
    <row r="11" spans="1:82" x14ac:dyDescent="0.25">
      <c r="A11">
        <v>9</v>
      </c>
      <c r="B11">
        <v>107</v>
      </c>
      <c r="C11" t="s">
        <v>9</v>
      </c>
      <c r="D11">
        <v>7160</v>
      </c>
      <c r="E11" t="s">
        <v>21</v>
      </c>
      <c r="F11" t="s">
        <v>526</v>
      </c>
      <c r="G11" t="s">
        <v>9</v>
      </c>
      <c r="H11">
        <v>146.32</v>
      </c>
      <c r="I11">
        <v>45.864400000000003</v>
      </c>
      <c r="J11">
        <v>15.455500000000001</v>
      </c>
      <c r="K11">
        <v>45.875</v>
      </c>
      <c r="L11">
        <v>15.458330999999999</v>
      </c>
      <c r="M11">
        <v>107</v>
      </c>
      <c r="N11">
        <v>45.864400000000003</v>
      </c>
      <c r="O11">
        <v>15.4563333333333</v>
      </c>
      <c r="P11">
        <v>2238</v>
      </c>
      <c r="Q11">
        <v>1839</v>
      </c>
      <c r="R11" s="11">
        <v>1789.53380033484</v>
      </c>
      <c r="S11" s="10">
        <v>20.038704185217</v>
      </c>
      <c r="T11" s="10">
        <v>0.92</v>
      </c>
      <c r="U11" s="10">
        <v>21.878704185217</v>
      </c>
      <c r="V11" s="8">
        <v>0.82329683600000003</v>
      </c>
      <c r="Y11">
        <v>9</v>
      </c>
      <c r="Z11">
        <v>2970</v>
      </c>
      <c r="AA11" t="s">
        <v>339</v>
      </c>
      <c r="AB11" t="s">
        <v>417</v>
      </c>
      <c r="AC11" t="s">
        <v>418</v>
      </c>
      <c r="AD11" t="s">
        <v>417</v>
      </c>
      <c r="AE11" t="s">
        <v>339</v>
      </c>
      <c r="AF11" t="s">
        <v>3</v>
      </c>
      <c r="AG11">
        <v>45.361185999999996</v>
      </c>
      <c r="AH11">
        <v>17.752701999999999</v>
      </c>
      <c r="AI11">
        <v>45.325000000000003</v>
      </c>
      <c r="AJ11">
        <v>17.775276000000002</v>
      </c>
      <c r="AK11">
        <v>2970</v>
      </c>
      <c r="AL11">
        <v>45.335352666666601</v>
      </c>
      <c r="AM11">
        <v>17.750201999999899</v>
      </c>
      <c r="AN11">
        <v>745</v>
      </c>
      <c r="AO11">
        <v>732</v>
      </c>
      <c r="AP11" s="11">
        <v>717.18782881690595</v>
      </c>
      <c r="AQ11" s="10">
        <v>3.7331773400125199</v>
      </c>
      <c r="AR11" s="10">
        <v>28.653237164411198</v>
      </c>
      <c r="AS11" s="10">
        <v>18.0597959222181</v>
      </c>
      <c r="AT11" s="8">
        <v>0.55582816499999999</v>
      </c>
      <c r="AU11" s="11">
        <f t="shared" si="0"/>
        <v>2854.9421087806941</v>
      </c>
      <c r="AV11" s="11">
        <f t="shared" si="1"/>
        <v>2983.988357163933</v>
      </c>
      <c r="AW11">
        <v>1</v>
      </c>
      <c r="AZ11">
        <v>841</v>
      </c>
      <c r="BA11" t="s">
        <v>339</v>
      </c>
      <c r="BB11">
        <v>4010</v>
      </c>
      <c r="BC11" t="s">
        <v>340</v>
      </c>
      <c r="BD11" t="s">
        <v>343</v>
      </c>
      <c r="BE11" t="s">
        <v>339</v>
      </c>
      <c r="BF11">
        <v>93.82</v>
      </c>
      <c r="BG11">
        <v>45.483277999999999</v>
      </c>
      <c r="BH11">
        <v>16.152694</v>
      </c>
      <c r="BI11">
        <v>45.475000000000001</v>
      </c>
      <c r="BJ11">
        <v>16.15833211</v>
      </c>
      <c r="BK11">
        <v>841</v>
      </c>
      <c r="BL11">
        <v>45.483277999999999</v>
      </c>
      <c r="BM11">
        <v>16.152694</v>
      </c>
      <c r="BN11">
        <v>8992</v>
      </c>
      <c r="BO11">
        <v>8420</v>
      </c>
      <c r="BP11" s="11">
        <v>13100.2207921237</v>
      </c>
      <c r="BQ11" s="10">
        <v>45.687508809205902</v>
      </c>
      <c r="BR11" s="10">
        <v>0</v>
      </c>
      <c r="BS11" s="10">
        <v>45.687508809205902</v>
      </c>
      <c r="BT11" s="8">
        <v>0.86264392700000003</v>
      </c>
      <c r="BU11" s="11">
        <f t="shared" si="2"/>
        <v>0</v>
      </c>
      <c r="BV11" s="11">
        <f t="shared" si="3"/>
        <v>1101.7232761913388</v>
      </c>
      <c r="BW11">
        <v>3</v>
      </c>
      <c r="BX11" t="s">
        <v>669</v>
      </c>
    </row>
    <row r="12" spans="1:82" x14ac:dyDescent="0.25">
      <c r="A12">
        <v>10</v>
      </c>
      <c r="B12">
        <v>155</v>
      </c>
      <c r="C12" t="s">
        <v>23</v>
      </c>
      <c r="D12">
        <v>4001092</v>
      </c>
      <c r="E12" t="s">
        <v>24</v>
      </c>
      <c r="F12" t="s">
        <v>22</v>
      </c>
      <c r="G12" t="s">
        <v>23</v>
      </c>
      <c r="H12">
        <v>348</v>
      </c>
      <c r="I12">
        <v>48.085814999999997</v>
      </c>
      <c r="J12">
        <v>13.838047</v>
      </c>
      <c r="K12">
        <v>48.091670000000001</v>
      </c>
      <c r="L12">
        <v>13.841671099999999</v>
      </c>
      <c r="M12">
        <v>155</v>
      </c>
      <c r="N12">
        <v>48.085814999999997</v>
      </c>
      <c r="O12">
        <v>13.838047</v>
      </c>
      <c r="P12">
        <v>1256</v>
      </c>
      <c r="Q12">
        <v>1235</v>
      </c>
      <c r="R12" s="11">
        <v>1251.4463707269399</v>
      </c>
      <c r="S12" s="10">
        <v>0.36255010135750598</v>
      </c>
      <c r="T12" s="10">
        <v>0</v>
      </c>
      <c r="U12" s="10">
        <v>0.36255010135750598</v>
      </c>
      <c r="V12" s="8">
        <v>0.68621291900000003</v>
      </c>
      <c r="Y12">
        <v>10</v>
      </c>
      <c r="Z12">
        <v>678</v>
      </c>
      <c r="AA12" t="s">
        <v>218</v>
      </c>
      <c r="AB12">
        <v>444537</v>
      </c>
      <c r="AC12" t="s">
        <v>128</v>
      </c>
      <c r="AD12" t="s">
        <v>242</v>
      </c>
      <c r="AE12" t="s">
        <v>218</v>
      </c>
      <c r="AF12" t="s">
        <v>3</v>
      </c>
      <c r="AG12">
        <v>47.492699999999999</v>
      </c>
      <c r="AH12">
        <v>20.516500000000001</v>
      </c>
      <c r="AI12">
        <v>47.508330000000001</v>
      </c>
      <c r="AJ12">
        <v>20.541671529999999</v>
      </c>
      <c r="AK12">
        <v>678</v>
      </c>
      <c r="AL12">
        <v>47.502699999999997</v>
      </c>
      <c r="AM12">
        <v>20.518166666666598</v>
      </c>
      <c r="AN12">
        <v>65670</v>
      </c>
      <c r="AO12">
        <v>65452</v>
      </c>
      <c r="AP12" s="11">
        <v>65239.394227652498</v>
      </c>
      <c r="AQ12" s="10">
        <v>0.65571154613594995</v>
      </c>
      <c r="AR12" s="10">
        <v>11.1922830557487</v>
      </c>
      <c r="AS12" s="10">
        <v>23.0402776576334</v>
      </c>
      <c r="AT12" s="8">
        <v>0.64036450099999997</v>
      </c>
      <c r="AU12" s="11">
        <f t="shared" si="0"/>
        <v>1115.1731305532098</v>
      </c>
      <c r="AV12" s="11">
        <f t="shared" si="1"/>
        <v>2658.6695082116876</v>
      </c>
      <c r="AW12">
        <v>1</v>
      </c>
      <c r="AZ12">
        <v>2028</v>
      </c>
      <c r="BA12" t="s">
        <v>218</v>
      </c>
      <c r="BB12">
        <v>6442100</v>
      </c>
      <c r="BC12" t="s">
        <v>400</v>
      </c>
      <c r="BD12" t="s">
        <v>399</v>
      </c>
      <c r="BE12" t="s">
        <v>218</v>
      </c>
      <c r="BF12" t="s">
        <v>3</v>
      </c>
      <c r="BG12">
        <v>46.73</v>
      </c>
      <c r="BH12">
        <v>17.11</v>
      </c>
      <c r="BI12">
        <v>46.725000000000001</v>
      </c>
      <c r="BJ12">
        <v>17.125254000000002</v>
      </c>
      <c r="BK12">
        <v>2028</v>
      </c>
      <c r="BL12">
        <v>46.73</v>
      </c>
      <c r="BM12">
        <v>17.120833333333302</v>
      </c>
      <c r="BN12">
        <v>1597</v>
      </c>
      <c r="BO12">
        <v>1530</v>
      </c>
      <c r="BP12" s="11">
        <v>1496.42263096035</v>
      </c>
      <c r="BQ12" s="10">
        <v>6.2978941164464102</v>
      </c>
      <c r="BR12" s="10">
        <v>11.96</v>
      </c>
      <c r="BS12" s="10">
        <v>30.217894116446399</v>
      </c>
      <c r="BT12" s="8">
        <v>0.66601657400000003</v>
      </c>
      <c r="BU12" s="11">
        <f t="shared" si="2"/>
        <v>1191.6666666632382</v>
      </c>
      <c r="BV12" s="11">
        <f t="shared" si="3"/>
        <v>734.14014650756133</v>
      </c>
      <c r="BW12">
        <v>1</v>
      </c>
      <c r="BX12" t="s">
        <v>669</v>
      </c>
    </row>
    <row r="13" spans="1:82" x14ac:dyDescent="0.25">
      <c r="A13">
        <v>11</v>
      </c>
      <c r="B13">
        <v>156</v>
      </c>
      <c r="C13" t="s">
        <v>23</v>
      </c>
      <c r="D13">
        <v>10001019</v>
      </c>
      <c r="E13" t="s">
        <v>2</v>
      </c>
      <c r="F13" t="s">
        <v>25</v>
      </c>
      <c r="G13" t="s">
        <v>23</v>
      </c>
      <c r="H13">
        <v>288.04000000000002</v>
      </c>
      <c r="I13">
        <v>48.582690999999997</v>
      </c>
      <c r="J13">
        <v>13.503335999999999</v>
      </c>
      <c r="K13">
        <v>48.591670000000001</v>
      </c>
      <c r="L13">
        <v>13.508331200000001</v>
      </c>
      <c r="M13">
        <v>156</v>
      </c>
      <c r="N13">
        <v>48.583524333333301</v>
      </c>
      <c r="O13">
        <v>13.502502666666601</v>
      </c>
      <c r="P13">
        <v>76653</v>
      </c>
      <c r="Q13">
        <v>76652</v>
      </c>
      <c r="R13" s="11">
        <v>76414.906096730396</v>
      </c>
      <c r="S13" s="10">
        <v>0.31061263521265903</v>
      </c>
      <c r="T13" s="10">
        <v>1.3010764773832399</v>
      </c>
      <c r="U13" s="10">
        <v>2.9127655899791498</v>
      </c>
      <c r="V13" s="8">
        <v>0.89267742500000002</v>
      </c>
      <c r="Y13">
        <v>11</v>
      </c>
      <c r="Z13">
        <v>699</v>
      </c>
      <c r="AA13" t="s">
        <v>218</v>
      </c>
      <c r="AB13">
        <v>442131</v>
      </c>
      <c r="AC13" t="s">
        <v>250</v>
      </c>
      <c r="AD13" t="s">
        <v>253</v>
      </c>
      <c r="AE13" t="s">
        <v>218</v>
      </c>
      <c r="AF13">
        <v>0</v>
      </c>
      <c r="AG13">
        <v>46.957299999999996</v>
      </c>
      <c r="AH13">
        <v>16.2759</v>
      </c>
      <c r="AI13">
        <v>46.958329999999997</v>
      </c>
      <c r="AJ13">
        <v>16.275161000000001</v>
      </c>
      <c r="AK13">
        <v>699</v>
      </c>
      <c r="AL13">
        <v>46.970633333333303</v>
      </c>
      <c r="AM13">
        <v>16.2759</v>
      </c>
      <c r="AN13">
        <v>3084</v>
      </c>
      <c r="AO13">
        <v>3075</v>
      </c>
      <c r="AP13" s="11">
        <v>3088.9111990752599</v>
      </c>
      <c r="AQ13" s="10">
        <v>0.15924770023547599</v>
      </c>
      <c r="AR13" s="10">
        <v>14.72</v>
      </c>
      <c r="AS13" s="10">
        <v>29.599247700235399</v>
      </c>
      <c r="AT13" s="8">
        <v>0.76906371399999995</v>
      </c>
      <c r="AU13" s="11">
        <f t="shared" si="0"/>
        <v>1466.6666666637695</v>
      </c>
      <c r="AV13" s="11">
        <f t="shared" si="1"/>
        <v>1355.8058115145272</v>
      </c>
      <c r="AW13">
        <v>1</v>
      </c>
      <c r="AZ13">
        <v>2036</v>
      </c>
      <c r="BA13" t="s">
        <v>385</v>
      </c>
      <c r="BB13" t="s">
        <v>407</v>
      </c>
      <c r="BC13" t="s">
        <v>408</v>
      </c>
      <c r="BD13" t="s">
        <v>705</v>
      </c>
      <c r="BE13" t="s">
        <v>385</v>
      </c>
      <c r="BF13" t="s">
        <v>3</v>
      </c>
      <c r="BG13">
        <v>43.98</v>
      </c>
      <c r="BH13">
        <v>19.55</v>
      </c>
      <c r="BI13">
        <v>43.975000000000001</v>
      </c>
      <c r="BJ13">
        <v>19.541672599999998</v>
      </c>
      <c r="BK13">
        <v>2036</v>
      </c>
      <c r="BL13" s="20">
        <v>43.98</v>
      </c>
      <c r="BM13">
        <v>19.55</v>
      </c>
      <c r="BN13">
        <v>6298</v>
      </c>
      <c r="BO13">
        <v>14897</v>
      </c>
      <c r="BP13" s="23">
        <v>14842</v>
      </c>
      <c r="BQ13" s="10">
        <v>99.998430421226999</v>
      </c>
      <c r="BR13" s="10">
        <v>1000.92</v>
      </c>
      <c r="BS13" s="10">
        <v>350.22843042122702</v>
      </c>
      <c r="BT13" s="8">
        <v>0.543386653</v>
      </c>
      <c r="BU13" s="11">
        <f t="shared" si="2"/>
        <v>0</v>
      </c>
      <c r="BV13" s="11">
        <f t="shared" si="3"/>
        <v>1068.4482431058318</v>
      </c>
      <c r="BW13">
        <v>4</v>
      </c>
      <c r="BX13" s="20" t="s">
        <v>671</v>
      </c>
    </row>
    <row r="14" spans="1:82" x14ac:dyDescent="0.25">
      <c r="A14">
        <v>12</v>
      </c>
      <c r="B14">
        <v>158</v>
      </c>
      <c r="C14" t="s">
        <v>23</v>
      </c>
      <c r="D14">
        <v>10001016</v>
      </c>
      <c r="E14" t="s">
        <v>2</v>
      </c>
      <c r="F14" t="s">
        <v>27</v>
      </c>
      <c r="G14" t="s">
        <v>23</v>
      </c>
      <c r="H14">
        <v>194</v>
      </c>
      <c r="I14">
        <v>48.382792000000002</v>
      </c>
      <c r="J14">
        <v>15.461220000000001</v>
      </c>
      <c r="K14">
        <v>48.375</v>
      </c>
      <c r="L14">
        <v>15.458331299999999</v>
      </c>
      <c r="M14">
        <v>158</v>
      </c>
      <c r="N14">
        <v>48.383625333333299</v>
      </c>
      <c r="O14">
        <v>15.461220000000001</v>
      </c>
      <c r="P14">
        <v>95970</v>
      </c>
      <c r="Q14">
        <v>95950</v>
      </c>
      <c r="R14" s="11">
        <v>95701.276350219196</v>
      </c>
      <c r="S14" s="10">
        <v>0.28000797101260799</v>
      </c>
      <c r="T14" s="10">
        <v>0.92</v>
      </c>
      <c r="U14" s="10">
        <v>2.1200079710125999</v>
      </c>
      <c r="V14" s="8">
        <v>0.88881214100000006</v>
      </c>
      <c r="Y14">
        <v>12</v>
      </c>
      <c r="Z14">
        <v>2977</v>
      </c>
      <c r="AA14" t="s">
        <v>93</v>
      </c>
      <c r="AB14" t="s">
        <v>425</v>
      </c>
      <c r="AC14" t="s">
        <v>426</v>
      </c>
      <c r="AD14" t="s">
        <v>425</v>
      </c>
      <c r="AE14" t="s">
        <v>93</v>
      </c>
      <c r="AF14" t="s">
        <v>3</v>
      </c>
      <c r="AG14">
        <v>43.303417000000003</v>
      </c>
      <c r="AH14">
        <v>20.064126999999999</v>
      </c>
      <c r="AI14">
        <v>43.291670000000003</v>
      </c>
      <c r="AJ14">
        <v>20.05833281</v>
      </c>
      <c r="AK14">
        <v>2977</v>
      </c>
      <c r="AL14">
        <v>43.281750333333299</v>
      </c>
      <c r="AM14">
        <v>20.064126999999999</v>
      </c>
      <c r="AN14">
        <v>501</v>
      </c>
      <c r="AO14">
        <v>540</v>
      </c>
      <c r="AP14" s="11">
        <v>528.62176844957401</v>
      </c>
      <c r="AQ14" s="10">
        <v>5.5133270358431004</v>
      </c>
      <c r="AR14" s="10">
        <v>23.92</v>
      </c>
      <c r="AS14" s="10">
        <v>17.473327035843099</v>
      </c>
      <c r="AT14" s="8">
        <v>0.81002235</v>
      </c>
      <c r="AU14" s="11">
        <f t="shared" si="0"/>
        <v>2383.3333333374185</v>
      </c>
      <c r="AV14" s="11">
        <f t="shared" si="1"/>
        <v>1263.6717678530463</v>
      </c>
      <c r="AW14">
        <v>1</v>
      </c>
      <c r="AZ14">
        <v>2726</v>
      </c>
      <c r="BA14" t="s">
        <v>200</v>
      </c>
      <c r="BB14">
        <v>17850</v>
      </c>
      <c r="BC14" t="s">
        <v>411</v>
      </c>
      <c r="BD14" t="s">
        <v>199</v>
      </c>
      <c r="BE14" t="s">
        <v>200</v>
      </c>
      <c r="BF14" t="s">
        <v>3</v>
      </c>
      <c r="BG14">
        <v>43.685000000000002</v>
      </c>
      <c r="BH14">
        <v>23.8612</v>
      </c>
      <c r="BI14">
        <v>43.691670000000002</v>
      </c>
      <c r="BJ14">
        <v>23.858332659999999</v>
      </c>
      <c r="BK14">
        <v>2726</v>
      </c>
      <c r="BL14">
        <v>43.7216666666666</v>
      </c>
      <c r="BM14">
        <v>23.8603666666666</v>
      </c>
      <c r="BN14">
        <v>4523</v>
      </c>
      <c r="BO14">
        <v>1064</v>
      </c>
      <c r="BP14" s="11">
        <v>4229.8068870214101</v>
      </c>
      <c r="BQ14" s="10">
        <v>6.4822709037935402</v>
      </c>
      <c r="BR14" s="10">
        <v>40.490453195784298</v>
      </c>
      <c r="BS14" s="10">
        <v>26.727497501685601</v>
      </c>
      <c r="BT14" s="8">
        <v>0.37963143399999999</v>
      </c>
      <c r="BU14" s="11">
        <f t="shared" si="2"/>
        <v>4034.3748655145796</v>
      </c>
      <c r="BV14" s="11">
        <f t="shared" si="3"/>
        <v>3307.2103123545039</v>
      </c>
      <c r="BW14">
        <v>2</v>
      </c>
      <c r="BX14" t="s">
        <v>667</v>
      </c>
    </row>
    <row r="15" spans="1:82" x14ac:dyDescent="0.25">
      <c r="A15">
        <v>13</v>
      </c>
      <c r="B15">
        <v>159</v>
      </c>
      <c r="C15" t="s">
        <v>23</v>
      </c>
      <c r="D15">
        <v>10001035</v>
      </c>
      <c r="E15" t="s">
        <v>2</v>
      </c>
      <c r="F15" t="s">
        <v>29</v>
      </c>
      <c r="G15" t="s">
        <v>23</v>
      </c>
      <c r="H15">
        <v>159.87</v>
      </c>
      <c r="I15">
        <v>48.329484999999998</v>
      </c>
      <c r="J15">
        <v>16.332121000000001</v>
      </c>
      <c r="K15">
        <v>48.325000000000003</v>
      </c>
      <c r="L15">
        <v>16.325140000000001</v>
      </c>
      <c r="M15">
        <v>159</v>
      </c>
      <c r="N15">
        <v>48.329484999999998</v>
      </c>
      <c r="O15">
        <v>16.3304543333333</v>
      </c>
      <c r="P15">
        <v>101537</v>
      </c>
      <c r="Q15">
        <v>101531</v>
      </c>
      <c r="R15" s="11">
        <v>101273.878703682</v>
      </c>
      <c r="S15" s="10">
        <v>0.25913834003103903</v>
      </c>
      <c r="T15" s="10">
        <v>1.84</v>
      </c>
      <c r="U15" s="10">
        <v>3.93913834003104</v>
      </c>
      <c r="V15" s="8">
        <v>0.88234273399999996</v>
      </c>
      <c r="Y15">
        <v>13</v>
      </c>
      <c r="Z15">
        <v>3023</v>
      </c>
      <c r="AA15" t="s">
        <v>93</v>
      </c>
      <c r="AB15" t="s">
        <v>437</v>
      </c>
      <c r="AC15" t="s">
        <v>439</v>
      </c>
      <c r="AD15" t="s">
        <v>438</v>
      </c>
      <c r="AE15" t="s">
        <v>93</v>
      </c>
      <c r="AF15" t="s">
        <v>3</v>
      </c>
      <c r="AG15">
        <v>43.381675000000001</v>
      </c>
      <c r="AH15">
        <v>19.636986</v>
      </c>
      <c r="AI15">
        <v>43.391669999999998</v>
      </c>
      <c r="AJ15">
        <v>19.65833288</v>
      </c>
      <c r="AK15">
        <v>3023</v>
      </c>
      <c r="AL15">
        <v>43.390008333333299</v>
      </c>
      <c r="AM15">
        <v>19.646985999999998</v>
      </c>
      <c r="AN15">
        <v>155</v>
      </c>
      <c r="AO15">
        <v>150</v>
      </c>
      <c r="AP15" s="11">
        <v>153.363795501677</v>
      </c>
      <c r="AQ15" s="10">
        <v>1.0556158053690901</v>
      </c>
      <c r="AR15" s="10">
        <v>14.3708594036682</v>
      </c>
      <c r="AS15" s="10">
        <v>29.797334612705502</v>
      </c>
      <c r="AT15" s="8">
        <v>0.67043597700000002</v>
      </c>
      <c r="AU15" s="11">
        <f t="shared" si="0"/>
        <v>1431.8791072468503</v>
      </c>
      <c r="AV15" s="11">
        <f t="shared" si="1"/>
        <v>1261.4694385249175</v>
      </c>
      <c r="AW15">
        <v>1</v>
      </c>
      <c r="AZ15">
        <v>2970</v>
      </c>
      <c r="BA15" t="s">
        <v>339</v>
      </c>
      <c r="BB15" t="s">
        <v>417</v>
      </c>
      <c r="BC15" t="s">
        <v>418</v>
      </c>
      <c r="BD15" t="s">
        <v>417</v>
      </c>
      <c r="BE15" t="s">
        <v>339</v>
      </c>
      <c r="BF15" t="s">
        <v>3</v>
      </c>
      <c r="BG15">
        <v>45.361185999999996</v>
      </c>
      <c r="BH15">
        <v>17.752701999999999</v>
      </c>
      <c r="BI15">
        <v>45.325000000000003</v>
      </c>
      <c r="BJ15">
        <v>17.775276000000002</v>
      </c>
      <c r="BK15">
        <v>2970</v>
      </c>
      <c r="BL15">
        <v>45.335352666666601</v>
      </c>
      <c r="BM15">
        <v>17.750201999999899</v>
      </c>
      <c r="BN15">
        <v>745</v>
      </c>
      <c r="BO15">
        <v>732</v>
      </c>
      <c r="BP15" s="11">
        <v>717.18782881690595</v>
      </c>
      <c r="BQ15" s="10">
        <v>3.7331773400125199</v>
      </c>
      <c r="BR15" s="10">
        <v>28.653237164411198</v>
      </c>
      <c r="BS15" s="10">
        <v>18.0597959222181</v>
      </c>
      <c r="BT15" s="8">
        <v>0.55582816499999999</v>
      </c>
      <c r="BU15" s="11">
        <f t="shared" si="2"/>
        <v>2854.9421087806941</v>
      </c>
      <c r="BV15" s="11">
        <f t="shared" si="3"/>
        <v>2983.988357163933</v>
      </c>
      <c r="BW15">
        <v>1</v>
      </c>
      <c r="BX15" t="s">
        <v>676</v>
      </c>
    </row>
    <row r="16" spans="1:82" x14ac:dyDescent="0.25">
      <c r="A16">
        <v>14</v>
      </c>
      <c r="B16">
        <v>160</v>
      </c>
      <c r="C16" t="s">
        <v>23</v>
      </c>
      <c r="D16">
        <v>10001023</v>
      </c>
      <c r="E16" t="s">
        <v>2</v>
      </c>
      <c r="F16" t="s">
        <v>30</v>
      </c>
      <c r="G16" t="s">
        <v>23</v>
      </c>
      <c r="H16">
        <v>247.74</v>
      </c>
      <c r="I16">
        <v>48.306919999999998</v>
      </c>
      <c r="J16">
        <v>14.284912</v>
      </c>
      <c r="K16">
        <v>48.308329999999998</v>
      </c>
      <c r="L16">
        <v>14.2916715</v>
      </c>
      <c r="M16">
        <v>160</v>
      </c>
      <c r="N16">
        <v>48.307753333333302</v>
      </c>
      <c r="O16">
        <v>14.284912</v>
      </c>
      <c r="P16">
        <v>79490</v>
      </c>
      <c r="Q16">
        <v>79484</v>
      </c>
      <c r="R16" s="11">
        <v>79253.352708190898</v>
      </c>
      <c r="S16" s="10">
        <v>0.29770699686639801</v>
      </c>
      <c r="T16" s="10">
        <v>0.92</v>
      </c>
      <c r="U16" s="10">
        <v>2.13770699686639</v>
      </c>
      <c r="V16" s="8">
        <v>0.92619057400000004</v>
      </c>
      <c r="Y16">
        <v>14</v>
      </c>
      <c r="Z16">
        <v>790</v>
      </c>
      <c r="AA16" t="s">
        <v>265</v>
      </c>
      <c r="AB16">
        <v>42557</v>
      </c>
      <c r="AC16" t="s">
        <v>291</v>
      </c>
      <c r="AD16" t="s">
        <v>290</v>
      </c>
      <c r="AE16" t="s">
        <v>265</v>
      </c>
      <c r="AF16">
        <v>130</v>
      </c>
      <c r="AG16">
        <v>44.171166999999997</v>
      </c>
      <c r="AH16">
        <v>25.996917</v>
      </c>
      <c r="AI16">
        <v>44.158329999999999</v>
      </c>
      <c r="AJ16">
        <v>25.991671820000001</v>
      </c>
      <c r="AK16">
        <v>790</v>
      </c>
      <c r="AL16">
        <v>44.165333666666598</v>
      </c>
      <c r="AM16">
        <v>25.989417</v>
      </c>
      <c r="AN16">
        <v>1864</v>
      </c>
      <c r="AO16">
        <v>1864</v>
      </c>
      <c r="AP16" s="11">
        <v>1840.1317757758</v>
      </c>
      <c r="AQ16" s="10">
        <v>1.2804841321995699</v>
      </c>
      <c r="AR16" s="10">
        <v>10.489613910912</v>
      </c>
      <c r="AS16" s="10">
        <v>22.2597119540237</v>
      </c>
      <c r="AT16" s="8">
        <v>0.68327236199999997</v>
      </c>
      <c r="AU16" s="11">
        <f t="shared" si="0"/>
        <v>1045.1608063453411</v>
      </c>
      <c r="AV16" s="11">
        <f t="shared" si="1"/>
        <v>809.34558509430644</v>
      </c>
      <c r="AW16">
        <v>1</v>
      </c>
      <c r="AZ16">
        <v>2975</v>
      </c>
      <c r="BA16" t="s">
        <v>385</v>
      </c>
      <c r="BB16" t="s">
        <v>423</v>
      </c>
      <c r="BC16" t="s">
        <v>388</v>
      </c>
      <c r="BD16" t="s">
        <v>423</v>
      </c>
      <c r="BE16" t="s">
        <v>385</v>
      </c>
      <c r="BF16" t="s">
        <v>3</v>
      </c>
      <c r="BG16">
        <v>44.158531000000004</v>
      </c>
      <c r="BH16">
        <v>17.396509999999999</v>
      </c>
      <c r="BI16">
        <v>44.141669999999998</v>
      </c>
      <c r="BJ16">
        <v>17.391672790000001</v>
      </c>
      <c r="BK16">
        <v>2975</v>
      </c>
      <c r="BL16">
        <v>44.145197666666597</v>
      </c>
      <c r="BM16">
        <v>17.39151</v>
      </c>
      <c r="BN16">
        <v>1034</v>
      </c>
      <c r="BO16">
        <v>1042</v>
      </c>
      <c r="BP16" s="11">
        <v>1039.4463255019</v>
      </c>
      <c r="BQ16" s="10">
        <v>0.52672393635457804</v>
      </c>
      <c r="BR16" s="10">
        <v>15.720966891384199</v>
      </c>
      <c r="BS16" s="10">
        <v>31.968657719123001</v>
      </c>
      <c r="BT16" s="8">
        <v>0.69902161200000001</v>
      </c>
      <c r="BU16" s="11">
        <f t="shared" si="2"/>
        <v>1566.400686649042</v>
      </c>
      <c r="BV16" s="11">
        <f t="shared" si="3"/>
        <v>388.45628532218211</v>
      </c>
      <c r="BW16">
        <v>1</v>
      </c>
      <c r="BX16" t="s">
        <v>676</v>
      </c>
    </row>
    <row r="17" spans="1:76" x14ac:dyDescent="0.25">
      <c r="A17">
        <v>15</v>
      </c>
      <c r="B17">
        <v>161</v>
      </c>
      <c r="C17" t="s">
        <v>23</v>
      </c>
      <c r="D17">
        <v>10001036</v>
      </c>
      <c r="E17" t="s">
        <v>2</v>
      </c>
      <c r="F17" t="s">
        <v>31</v>
      </c>
      <c r="G17" t="s">
        <v>23</v>
      </c>
      <c r="H17">
        <v>139.47999999999999</v>
      </c>
      <c r="I17">
        <v>48.114803000000002</v>
      </c>
      <c r="J17">
        <v>16.804302</v>
      </c>
      <c r="K17">
        <v>48.125</v>
      </c>
      <c r="L17">
        <v>16.808331599999999</v>
      </c>
      <c r="M17">
        <v>161</v>
      </c>
      <c r="N17">
        <v>48.117303</v>
      </c>
      <c r="O17">
        <v>16.804302</v>
      </c>
      <c r="P17">
        <v>103993</v>
      </c>
      <c r="Q17">
        <v>104029</v>
      </c>
      <c r="R17" s="11">
        <v>103665.326925977</v>
      </c>
      <c r="S17" s="10">
        <v>0.31509147156321099</v>
      </c>
      <c r="T17" s="10">
        <v>2.76</v>
      </c>
      <c r="U17" s="10">
        <v>5.8350914715632101</v>
      </c>
      <c r="V17" s="8">
        <v>0.88275625800000002</v>
      </c>
      <c r="Y17">
        <v>15</v>
      </c>
      <c r="Z17">
        <v>795</v>
      </c>
      <c r="AA17" t="s">
        <v>265</v>
      </c>
      <c r="AB17">
        <v>42911</v>
      </c>
      <c r="AC17" t="s">
        <v>302</v>
      </c>
      <c r="AD17" t="s">
        <v>301</v>
      </c>
      <c r="AE17" t="s">
        <v>265</v>
      </c>
      <c r="AF17">
        <v>220</v>
      </c>
      <c r="AG17">
        <v>45.8446</v>
      </c>
      <c r="AH17">
        <v>27.440300000000001</v>
      </c>
      <c r="AI17">
        <v>45.841670000000001</v>
      </c>
      <c r="AJ17">
        <v>27.44167187</v>
      </c>
      <c r="AK17">
        <v>795</v>
      </c>
      <c r="AL17">
        <v>45.834600000000002</v>
      </c>
      <c r="AM17">
        <v>27.442799999999998</v>
      </c>
      <c r="AN17">
        <v>177</v>
      </c>
      <c r="AO17">
        <v>177</v>
      </c>
      <c r="AP17" s="11">
        <v>173.66123572768601</v>
      </c>
      <c r="AQ17" s="10">
        <v>1.8863074984823001</v>
      </c>
      <c r="AR17" s="10">
        <v>11.379771526704699</v>
      </c>
      <c r="AS17" s="10">
        <v>24.645850551891701</v>
      </c>
      <c r="AT17" s="8">
        <v>0.29377051500000001</v>
      </c>
      <c r="AU17" s="11">
        <f t="shared" si="0"/>
        <v>1133.8540470445837</v>
      </c>
      <c r="AV17" s="11">
        <f t="shared" si="1"/>
        <v>787.53837067931306</v>
      </c>
      <c r="AW17">
        <v>1</v>
      </c>
      <c r="AZ17">
        <v>2977</v>
      </c>
      <c r="BA17" t="s">
        <v>93</v>
      </c>
      <c r="BB17" t="s">
        <v>425</v>
      </c>
      <c r="BC17" t="s">
        <v>426</v>
      </c>
      <c r="BD17" t="s">
        <v>425</v>
      </c>
      <c r="BE17" t="s">
        <v>93</v>
      </c>
      <c r="BF17" t="s">
        <v>3</v>
      </c>
      <c r="BG17">
        <v>43.303417000000003</v>
      </c>
      <c r="BH17">
        <v>20.064126999999999</v>
      </c>
      <c r="BI17">
        <v>43.291670000000003</v>
      </c>
      <c r="BJ17">
        <v>20.05833281</v>
      </c>
      <c r="BK17">
        <v>2977</v>
      </c>
      <c r="BL17">
        <v>43.281750333333299</v>
      </c>
      <c r="BM17">
        <v>20.064126999999999</v>
      </c>
      <c r="BN17">
        <v>501</v>
      </c>
      <c r="BO17">
        <v>540</v>
      </c>
      <c r="BP17" s="11">
        <v>528.62176844957401</v>
      </c>
      <c r="BQ17" s="10">
        <v>5.5133270358431004</v>
      </c>
      <c r="BR17" s="10">
        <v>23.92</v>
      </c>
      <c r="BS17" s="10">
        <v>17.473327035843099</v>
      </c>
      <c r="BT17" s="8">
        <v>0.81002235</v>
      </c>
      <c r="BU17" s="11">
        <f t="shared" si="2"/>
        <v>2383.3333333374185</v>
      </c>
      <c r="BV17" s="11">
        <f t="shared" si="3"/>
        <v>1263.6717678530463</v>
      </c>
      <c r="BW17">
        <v>1</v>
      </c>
      <c r="BX17" t="s">
        <v>669</v>
      </c>
    </row>
    <row r="18" spans="1:76" x14ac:dyDescent="0.25">
      <c r="A18">
        <v>16</v>
      </c>
      <c r="B18">
        <v>163</v>
      </c>
      <c r="C18" t="s">
        <v>23</v>
      </c>
      <c r="D18">
        <v>2001077</v>
      </c>
      <c r="E18" t="s">
        <v>12</v>
      </c>
      <c r="F18" t="s">
        <v>33</v>
      </c>
      <c r="G18" t="s">
        <v>23</v>
      </c>
      <c r="H18">
        <v>522.79</v>
      </c>
      <c r="I18">
        <v>46.77402</v>
      </c>
      <c r="J18">
        <v>13.52317</v>
      </c>
      <c r="K18">
        <v>46.774999999999999</v>
      </c>
      <c r="L18">
        <v>13.525169999999999</v>
      </c>
      <c r="M18">
        <v>163</v>
      </c>
      <c r="N18">
        <v>46.77402</v>
      </c>
      <c r="O18">
        <v>13.52317</v>
      </c>
      <c r="P18">
        <v>4790</v>
      </c>
      <c r="Q18">
        <v>4795</v>
      </c>
      <c r="R18" s="11">
        <v>4773.9902274462602</v>
      </c>
      <c r="S18" s="10">
        <v>0.33423324746847299</v>
      </c>
      <c r="T18" s="10">
        <v>0</v>
      </c>
      <c r="U18" s="10">
        <v>0.33423324746847299</v>
      </c>
      <c r="V18" s="8">
        <v>0.86102011700000003</v>
      </c>
      <c r="Y18">
        <v>16</v>
      </c>
      <c r="Z18">
        <v>2028</v>
      </c>
      <c r="AA18" t="s">
        <v>218</v>
      </c>
      <c r="AB18">
        <v>6442100</v>
      </c>
      <c r="AC18" t="s">
        <v>400</v>
      </c>
      <c r="AD18" t="s">
        <v>399</v>
      </c>
      <c r="AE18" t="s">
        <v>218</v>
      </c>
      <c r="AF18" t="s">
        <v>3</v>
      </c>
      <c r="AG18">
        <v>46.73</v>
      </c>
      <c r="AH18">
        <v>17.11</v>
      </c>
      <c r="AI18">
        <v>46.725000000000001</v>
      </c>
      <c r="AJ18">
        <v>17.125254000000002</v>
      </c>
      <c r="AK18">
        <v>2028</v>
      </c>
      <c r="AL18">
        <v>46.73</v>
      </c>
      <c r="AM18">
        <v>17.120833333333302</v>
      </c>
      <c r="AN18">
        <v>1597</v>
      </c>
      <c r="AO18">
        <v>1530</v>
      </c>
      <c r="AP18" s="11">
        <v>1496.42263096035</v>
      </c>
      <c r="AQ18" s="10">
        <v>6.2978941164464102</v>
      </c>
      <c r="AR18" s="10">
        <v>11.96</v>
      </c>
      <c r="AS18" s="10">
        <v>30.217894116446399</v>
      </c>
      <c r="AT18" s="8">
        <v>0.66601657400000003</v>
      </c>
      <c r="AU18" s="11">
        <f t="shared" si="0"/>
        <v>1191.6666666632382</v>
      </c>
      <c r="AV18" s="11">
        <f t="shared" si="1"/>
        <v>734.14014650756133</v>
      </c>
      <c r="AW18">
        <v>1</v>
      </c>
      <c r="AZ18">
        <v>3023</v>
      </c>
      <c r="BA18" t="s">
        <v>93</v>
      </c>
      <c r="BB18" t="s">
        <v>437</v>
      </c>
      <c r="BC18" t="s">
        <v>439</v>
      </c>
      <c r="BD18" t="s">
        <v>438</v>
      </c>
      <c r="BE18" t="s">
        <v>93</v>
      </c>
      <c r="BF18" t="s">
        <v>3</v>
      </c>
      <c r="BG18">
        <v>43.381675000000001</v>
      </c>
      <c r="BH18">
        <v>19.636986</v>
      </c>
      <c r="BI18">
        <v>43.391669999999998</v>
      </c>
      <c r="BJ18">
        <v>19.65833288</v>
      </c>
      <c r="BK18">
        <v>3023</v>
      </c>
      <c r="BL18">
        <v>43.390008333333299</v>
      </c>
      <c r="BM18">
        <v>19.646985999999998</v>
      </c>
      <c r="BN18">
        <v>155</v>
      </c>
      <c r="BO18">
        <v>150</v>
      </c>
      <c r="BP18" s="11">
        <v>153.363795501677</v>
      </c>
      <c r="BQ18" s="10">
        <v>1.0556158053690901</v>
      </c>
      <c r="BR18" s="10">
        <v>14.3708594036682</v>
      </c>
      <c r="BS18" s="10">
        <v>29.797334612705502</v>
      </c>
      <c r="BT18" s="8">
        <v>0.67043597700000002</v>
      </c>
      <c r="BU18" s="11">
        <f t="shared" si="2"/>
        <v>1431.8791072468503</v>
      </c>
      <c r="BV18" s="11">
        <f t="shared" si="3"/>
        <v>1261.4694385249175</v>
      </c>
      <c r="BW18">
        <v>1</v>
      </c>
      <c r="BX18" t="s">
        <v>676</v>
      </c>
    </row>
    <row r="19" spans="1:76" x14ac:dyDescent="0.25">
      <c r="A19">
        <v>17</v>
      </c>
      <c r="B19">
        <v>164</v>
      </c>
      <c r="C19" t="s">
        <v>23</v>
      </c>
      <c r="D19">
        <v>2001073</v>
      </c>
      <c r="E19" t="s">
        <v>35</v>
      </c>
      <c r="F19" t="s">
        <v>677</v>
      </c>
      <c r="G19" t="s">
        <v>23</v>
      </c>
      <c r="H19">
        <v>338</v>
      </c>
      <c r="I19">
        <v>46.640619999999998</v>
      </c>
      <c r="J19">
        <v>14.942619000000001</v>
      </c>
      <c r="K19">
        <v>46.658329999999999</v>
      </c>
      <c r="L19">
        <v>14.925179999999999</v>
      </c>
      <c r="M19">
        <v>164</v>
      </c>
      <c r="N19">
        <v>46.639786666666602</v>
      </c>
      <c r="O19">
        <v>14.942619000000001</v>
      </c>
      <c r="P19">
        <v>11052</v>
      </c>
      <c r="Q19">
        <v>11063</v>
      </c>
      <c r="R19" s="11">
        <v>11008.0479508352</v>
      </c>
      <c r="S19" s="10">
        <v>0.39768412201187597</v>
      </c>
      <c r="T19" s="10">
        <v>0.92</v>
      </c>
      <c r="U19" s="10">
        <v>2.2376841220118702</v>
      </c>
      <c r="V19" s="8">
        <v>0.65002633499999996</v>
      </c>
      <c r="Y19">
        <v>17</v>
      </c>
      <c r="Z19">
        <v>2975</v>
      </c>
      <c r="AA19" t="s">
        <v>385</v>
      </c>
      <c r="AB19" t="s">
        <v>423</v>
      </c>
      <c r="AC19" t="s">
        <v>388</v>
      </c>
      <c r="AD19" t="s">
        <v>423</v>
      </c>
      <c r="AE19" t="s">
        <v>385</v>
      </c>
      <c r="AF19" t="s">
        <v>3</v>
      </c>
      <c r="AG19">
        <v>44.158531000000004</v>
      </c>
      <c r="AH19">
        <v>17.396509999999999</v>
      </c>
      <c r="AI19">
        <v>44.141669999999998</v>
      </c>
      <c r="AJ19">
        <v>17.391672790000001</v>
      </c>
      <c r="AK19">
        <v>2975</v>
      </c>
      <c r="AL19">
        <v>44.145197666666597</v>
      </c>
      <c r="AM19">
        <v>17.39151</v>
      </c>
      <c r="AN19">
        <v>1034</v>
      </c>
      <c r="AO19">
        <v>1042</v>
      </c>
      <c r="AP19" s="11">
        <v>1039.4463255019</v>
      </c>
      <c r="AQ19" s="10">
        <v>0.52672393635457804</v>
      </c>
      <c r="AR19" s="10">
        <v>15.720966891384199</v>
      </c>
      <c r="AS19" s="10">
        <v>31.968657719123001</v>
      </c>
      <c r="AT19" s="8">
        <v>0.69902161200000001</v>
      </c>
      <c r="AU19" s="11">
        <f t="shared" si="0"/>
        <v>1566.400686649042</v>
      </c>
      <c r="AV19" s="11">
        <f t="shared" si="1"/>
        <v>388.45628532218211</v>
      </c>
      <c r="AW19">
        <v>1</v>
      </c>
      <c r="AZ19">
        <v>5216</v>
      </c>
      <c r="BA19" t="s">
        <v>385</v>
      </c>
      <c r="BB19">
        <v>45745</v>
      </c>
      <c r="BC19" t="s">
        <v>390</v>
      </c>
      <c r="BD19" t="s">
        <v>414</v>
      </c>
      <c r="BE19" t="s">
        <v>385</v>
      </c>
      <c r="BF19">
        <v>137.01</v>
      </c>
      <c r="BG19">
        <v>44.744472219999999</v>
      </c>
      <c r="BH19">
        <v>18.095683000000001</v>
      </c>
      <c r="BI19">
        <v>44.758330000000001</v>
      </c>
      <c r="BJ19">
        <v>18.091673109999999</v>
      </c>
      <c r="BK19">
        <v>5216</v>
      </c>
      <c r="BL19" s="22">
        <v>44.744472219999999</v>
      </c>
      <c r="BM19" s="22">
        <v>18.095683000000001</v>
      </c>
      <c r="BN19">
        <v>4588</v>
      </c>
      <c r="BO19">
        <v>9655</v>
      </c>
      <c r="BP19" s="23">
        <v>6803.607</v>
      </c>
      <c r="BQ19" s="10">
        <v>57.244218912657303</v>
      </c>
      <c r="BR19" s="10">
        <v>1013.58363721541</v>
      </c>
      <c r="BS19" s="10">
        <v>310.64012821651102</v>
      </c>
      <c r="BT19" s="8">
        <v>0.79222806999999995</v>
      </c>
      <c r="BU19" s="11">
        <f t="shared" si="2"/>
        <v>0</v>
      </c>
      <c r="BV19" s="11">
        <f t="shared" si="3"/>
        <v>1586.8897694928326</v>
      </c>
      <c r="BW19">
        <v>3</v>
      </c>
      <c r="BX19" s="20" t="s">
        <v>673</v>
      </c>
    </row>
    <row r="20" spans="1:76" x14ac:dyDescent="0.25">
      <c r="A20">
        <v>18</v>
      </c>
      <c r="B20">
        <v>166</v>
      </c>
      <c r="C20" t="s">
        <v>23</v>
      </c>
      <c r="D20">
        <v>2001001</v>
      </c>
      <c r="E20" t="s">
        <v>35</v>
      </c>
      <c r="F20" t="s">
        <v>38</v>
      </c>
      <c r="G20" t="s">
        <v>23</v>
      </c>
      <c r="H20">
        <v>616.08000000000004</v>
      </c>
      <c r="I20">
        <v>46.747615000000003</v>
      </c>
      <c r="J20">
        <v>12.97297</v>
      </c>
      <c r="K20">
        <v>46.741669999999999</v>
      </c>
      <c r="L20">
        <v>12.97519</v>
      </c>
      <c r="M20">
        <v>166</v>
      </c>
      <c r="N20">
        <v>46.747615000000003</v>
      </c>
      <c r="O20">
        <v>12.97297</v>
      </c>
      <c r="P20">
        <v>2112</v>
      </c>
      <c r="Q20">
        <v>2113</v>
      </c>
      <c r="R20" s="11">
        <v>2104.5892518699702</v>
      </c>
      <c r="S20" s="10">
        <v>0.350887695550261</v>
      </c>
      <c r="T20" s="10">
        <v>0</v>
      </c>
      <c r="U20" s="10">
        <v>0.350887695550261</v>
      </c>
      <c r="V20" s="8">
        <v>0.89217343400000004</v>
      </c>
      <c r="Y20">
        <v>18</v>
      </c>
      <c r="Z20">
        <v>2746</v>
      </c>
      <c r="AA20" t="s">
        <v>265</v>
      </c>
      <c r="AB20">
        <v>42031</v>
      </c>
      <c r="AC20" t="s">
        <v>489</v>
      </c>
      <c r="AD20" t="s">
        <v>488</v>
      </c>
      <c r="AE20" t="s">
        <v>265</v>
      </c>
      <c r="AF20" t="s">
        <v>3</v>
      </c>
      <c r="AG20">
        <v>44.066667000000002</v>
      </c>
      <c r="AH20">
        <v>26.66667</v>
      </c>
      <c r="AI20">
        <v>44.058329999999998</v>
      </c>
      <c r="AJ20">
        <v>26.62527</v>
      </c>
      <c r="AK20">
        <v>2746</v>
      </c>
      <c r="AL20">
        <v>44.066667000000002</v>
      </c>
      <c r="AM20">
        <v>26.66667</v>
      </c>
      <c r="AN20">
        <v>676229</v>
      </c>
      <c r="AO20">
        <v>676229</v>
      </c>
      <c r="AP20" s="11">
        <v>681465.73311596201</v>
      </c>
      <c r="AQ20" s="10">
        <v>0.77440232760837002</v>
      </c>
      <c r="AR20" s="10">
        <v>0</v>
      </c>
      <c r="AS20" s="10">
        <v>0.77440232760837002</v>
      </c>
      <c r="AT20" s="8">
        <v>0.80841137200000002</v>
      </c>
      <c r="AU20" s="11">
        <f t="shared" si="0"/>
        <v>0</v>
      </c>
      <c r="AV20" s="11">
        <f t="shared" si="1"/>
        <v>4645.4206897653885</v>
      </c>
    </row>
    <row r="21" spans="1:76" x14ac:dyDescent="0.25">
      <c r="A21">
        <v>19</v>
      </c>
      <c r="B21">
        <v>168</v>
      </c>
      <c r="C21" t="s">
        <v>23</v>
      </c>
      <c r="D21">
        <v>6001033</v>
      </c>
      <c r="E21" t="s">
        <v>40</v>
      </c>
      <c r="F21" t="s">
        <v>39</v>
      </c>
      <c r="G21" t="s">
        <v>23</v>
      </c>
      <c r="H21">
        <v>616.79999999999995</v>
      </c>
      <c r="I21">
        <v>47.581186000000002</v>
      </c>
      <c r="J21">
        <v>14.461733000000001</v>
      </c>
      <c r="K21">
        <v>47.575000000000003</v>
      </c>
      <c r="L21">
        <v>14.458332</v>
      </c>
      <c r="M21">
        <v>168</v>
      </c>
      <c r="N21">
        <v>47.581186000000002</v>
      </c>
      <c r="O21">
        <v>14.461733000000001</v>
      </c>
      <c r="P21">
        <v>2638</v>
      </c>
      <c r="Q21">
        <v>2651</v>
      </c>
      <c r="R21" s="11">
        <v>2625.8194892009601</v>
      </c>
      <c r="S21" s="10">
        <v>0.46173278237445697</v>
      </c>
      <c r="T21" s="10">
        <v>0</v>
      </c>
      <c r="U21" s="10">
        <v>0.46173278237445697</v>
      </c>
      <c r="V21" s="8">
        <v>0.87689994900000001</v>
      </c>
      <c r="Y21">
        <v>19</v>
      </c>
      <c r="Z21">
        <v>228</v>
      </c>
      <c r="AA21" t="s">
        <v>93</v>
      </c>
      <c r="AB21">
        <v>42010</v>
      </c>
      <c r="AC21" t="s">
        <v>2</v>
      </c>
      <c r="AD21" t="s">
        <v>92</v>
      </c>
      <c r="AE21" t="s">
        <v>93</v>
      </c>
      <c r="AF21">
        <v>80.64</v>
      </c>
      <c r="AG21">
        <v>45.854140999999998</v>
      </c>
      <c r="AH21">
        <v>18.859776</v>
      </c>
      <c r="AI21">
        <v>45.875</v>
      </c>
      <c r="AJ21">
        <v>18.82555</v>
      </c>
      <c r="AK21">
        <v>228</v>
      </c>
      <c r="AL21">
        <v>45.854140999999998</v>
      </c>
      <c r="AM21">
        <v>18.856442666666599</v>
      </c>
      <c r="AN21">
        <v>210250</v>
      </c>
      <c r="AO21">
        <v>209319</v>
      </c>
      <c r="AP21" s="11">
        <v>209737.460724376</v>
      </c>
      <c r="AQ21" s="10">
        <v>0.24377611206807201</v>
      </c>
      <c r="AR21" s="10">
        <v>3.68</v>
      </c>
      <c r="AS21" s="10">
        <v>7.6037761120680702</v>
      </c>
      <c r="AT21" s="8">
        <v>0.76752366100000002</v>
      </c>
      <c r="AU21" s="11">
        <f t="shared" si="0"/>
        <v>366.66666667414916</v>
      </c>
      <c r="AV21" s="11">
        <f t="shared" si="1"/>
        <v>4100.2929518220099</v>
      </c>
    </row>
    <row r="22" spans="1:76" x14ac:dyDescent="0.25">
      <c r="A22">
        <v>20</v>
      </c>
      <c r="B22">
        <v>169</v>
      </c>
      <c r="C22" t="s">
        <v>23</v>
      </c>
      <c r="D22">
        <v>4001134</v>
      </c>
      <c r="E22" t="s">
        <v>40</v>
      </c>
      <c r="F22" t="s">
        <v>42</v>
      </c>
      <c r="G22" t="s">
        <v>23</v>
      </c>
      <c r="H22">
        <v>283.97000000000003</v>
      </c>
      <c r="I22">
        <v>48.043317999999999</v>
      </c>
      <c r="J22">
        <v>14.424931000000001</v>
      </c>
      <c r="K22">
        <v>48.041670000000003</v>
      </c>
      <c r="L22">
        <v>14.42521</v>
      </c>
      <c r="M22">
        <v>169</v>
      </c>
      <c r="N22">
        <v>48.043317999999999</v>
      </c>
      <c r="O22">
        <v>14.424931000000001</v>
      </c>
      <c r="P22">
        <v>5915</v>
      </c>
      <c r="Q22">
        <v>5943</v>
      </c>
      <c r="R22" s="11">
        <v>5923.9394169835005</v>
      </c>
      <c r="S22" s="10">
        <v>0.15113130994934801</v>
      </c>
      <c r="T22" s="10">
        <v>0</v>
      </c>
      <c r="U22" s="10">
        <v>0.15113130994934801</v>
      </c>
      <c r="V22" s="8">
        <v>0.76644292700000005</v>
      </c>
      <c r="Y22">
        <v>20</v>
      </c>
      <c r="Z22">
        <v>469</v>
      </c>
      <c r="AA22" t="s">
        <v>1</v>
      </c>
      <c r="AB22">
        <v>10046105</v>
      </c>
      <c r="AC22" t="s">
        <v>2</v>
      </c>
      <c r="AD22" t="s">
        <v>700</v>
      </c>
      <c r="AE22" t="s">
        <v>1</v>
      </c>
      <c r="AF22">
        <v>360.35</v>
      </c>
      <c r="AG22">
        <v>48.757399999999997</v>
      </c>
      <c r="AH22">
        <v>11.426</v>
      </c>
      <c r="AI22">
        <v>48.741669999999999</v>
      </c>
      <c r="AJ22">
        <v>11.391671110000001</v>
      </c>
      <c r="AK22">
        <v>469</v>
      </c>
      <c r="AL22">
        <v>48.757399999999997</v>
      </c>
      <c r="AM22">
        <v>11.4251666666666</v>
      </c>
      <c r="AN22">
        <v>20001</v>
      </c>
      <c r="AO22">
        <v>20026</v>
      </c>
      <c r="AP22" s="11">
        <v>20177.6323531659</v>
      </c>
      <c r="AQ22" s="10">
        <v>0.88311760994919097</v>
      </c>
      <c r="AR22" s="10">
        <v>0.92</v>
      </c>
      <c r="AS22" s="10">
        <v>2.7231176099491901</v>
      </c>
      <c r="AT22" s="8">
        <v>0.87351046799999998</v>
      </c>
      <c r="AU22" s="11">
        <f t="shared" si="0"/>
        <v>91.666666674008468</v>
      </c>
      <c r="AV22" s="11">
        <f t="shared" si="1"/>
        <v>4070.5725787048791</v>
      </c>
    </row>
    <row r="23" spans="1:76" x14ac:dyDescent="0.25">
      <c r="A23">
        <v>21</v>
      </c>
      <c r="B23">
        <v>170</v>
      </c>
      <c r="C23" t="s">
        <v>23</v>
      </c>
      <c r="D23">
        <v>6001025</v>
      </c>
      <c r="E23" t="s">
        <v>40</v>
      </c>
      <c r="F23" t="s">
        <v>44</v>
      </c>
      <c r="G23" t="s">
        <v>23</v>
      </c>
      <c r="H23">
        <v>639.96</v>
      </c>
      <c r="I23">
        <v>47.514578999999998</v>
      </c>
      <c r="J23">
        <v>14.085459999999999</v>
      </c>
      <c r="K23">
        <v>47.508330000000001</v>
      </c>
      <c r="L23">
        <v>14.07522</v>
      </c>
      <c r="M23">
        <v>170</v>
      </c>
      <c r="N23">
        <v>47.513745666666601</v>
      </c>
      <c r="O23">
        <v>14.085459999999999</v>
      </c>
      <c r="P23">
        <v>1490</v>
      </c>
      <c r="Q23">
        <v>1520</v>
      </c>
      <c r="R23" s="11">
        <v>1513.47344595141</v>
      </c>
      <c r="S23" s="10">
        <v>1.5753990571421601</v>
      </c>
      <c r="T23" s="10">
        <v>0.92</v>
      </c>
      <c r="U23" s="10">
        <v>3.4153990571421602</v>
      </c>
      <c r="V23" s="8">
        <v>0.79736320100000002</v>
      </c>
      <c r="Y23">
        <v>21</v>
      </c>
      <c r="Z23">
        <v>2818</v>
      </c>
      <c r="AA23" t="s">
        <v>412</v>
      </c>
      <c r="AB23" t="s">
        <v>142</v>
      </c>
      <c r="AC23" t="s">
        <v>142</v>
      </c>
      <c r="AD23" t="s">
        <v>142</v>
      </c>
      <c r="AE23" t="s">
        <v>412</v>
      </c>
      <c r="AF23" t="s">
        <v>3</v>
      </c>
      <c r="AG23">
        <v>47.859834999999997</v>
      </c>
      <c r="AH23">
        <v>18.657613000000001</v>
      </c>
      <c r="AI23">
        <v>47.841670000000001</v>
      </c>
      <c r="AJ23">
        <v>18.675273000000001</v>
      </c>
      <c r="AK23">
        <v>2818</v>
      </c>
      <c r="AL23">
        <v>47.866501666666601</v>
      </c>
      <c r="AM23">
        <v>18.6609463333333</v>
      </c>
      <c r="AN23">
        <v>5325</v>
      </c>
      <c r="AO23">
        <v>5421</v>
      </c>
      <c r="AP23" s="11">
        <v>5149.34435444684</v>
      </c>
      <c r="AQ23" s="10">
        <v>3.29869756907333</v>
      </c>
      <c r="AR23" s="10">
        <v>8.2287301571992195</v>
      </c>
      <c r="AS23" s="10">
        <v>19.756157883471701</v>
      </c>
      <c r="AT23" s="8">
        <v>0.88480504400000004</v>
      </c>
      <c r="AU23" s="11">
        <f t="shared" si="0"/>
        <v>819.89159174201154</v>
      </c>
      <c r="AV23" s="11">
        <f t="shared" si="1"/>
        <v>3153.5007644458751</v>
      </c>
    </row>
    <row r="24" spans="1:76" x14ac:dyDescent="0.25">
      <c r="A24">
        <v>22</v>
      </c>
      <c r="B24">
        <v>173</v>
      </c>
      <c r="C24" t="s">
        <v>23</v>
      </c>
      <c r="D24">
        <v>2001041</v>
      </c>
      <c r="E24" t="s">
        <v>46</v>
      </c>
      <c r="F24" t="s">
        <v>45</v>
      </c>
      <c r="G24" t="s">
        <v>23</v>
      </c>
      <c r="H24">
        <v>498.54</v>
      </c>
      <c r="I24">
        <v>46.569332000000003</v>
      </c>
      <c r="J24">
        <v>13.814816</v>
      </c>
      <c r="K24">
        <v>46.575000000000003</v>
      </c>
      <c r="L24">
        <v>13.8083323</v>
      </c>
      <c r="M24">
        <v>173</v>
      </c>
      <c r="N24">
        <v>46.569332000000003</v>
      </c>
      <c r="O24">
        <v>13.814816</v>
      </c>
      <c r="P24">
        <v>1305</v>
      </c>
      <c r="Q24">
        <v>1337</v>
      </c>
      <c r="R24" s="11">
        <v>1300.04399964871</v>
      </c>
      <c r="S24" s="10">
        <v>0.37977014186056901</v>
      </c>
      <c r="T24" s="10">
        <v>0</v>
      </c>
      <c r="U24" s="10">
        <v>0.37977014186056901</v>
      </c>
      <c r="V24" s="8">
        <v>0.84736204100000001</v>
      </c>
      <c r="Y24">
        <v>22</v>
      </c>
      <c r="Z24">
        <v>805</v>
      </c>
      <c r="AA24" t="s">
        <v>265</v>
      </c>
      <c r="AB24">
        <v>42057</v>
      </c>
      <c r="AC24" t="s">
        <v>323</v>
      </c>
      <c r="AD24" t="s">
        <v>322</v>
      </c>
      <c r="AE24" t="s">
        <v>265</v>
      </c>
      <c r="AF24">
        <v>-999</v>
      </c>
      <c r="AG24">
        <v>45.180222000000001</v>
      </c>
      <c r="AH24">
        <v>28.8</v>
      </c>
      <c r="AI24">
        <v>45.241669999999999</v>
      </c>
      <c r="AJ24">
        <v>28.75833197</v>
      </c>
      <c r="AK24">
        <v>805</v>
      </c>
      <c r="AL24">
        <v>45.237721999999998</v>
      </c>
      <c r="AM24">
        <v>28.7841666666666</v>
      </c>
      <c r="AN24">
        <v>807000</v>
      </c>
      <c r="AO24">
        <v>785915</v>
      </c>
      <c r="AP24" s="11">
        <v>790788.92529363697</v>
      </c>
      <c r="AQ24" s="10">
        <v>2.0088072746421699</v>
      </c>
      <c r="AR24" s="10">
        <v>65.842697393104999</v>
      </c>
      <c r="AS24" s="10">
        <v>34.930155971194701</v>
      </c>
      <c r="AT24" s="8">
        <v>0.81678864600000001</v>
      </c>
      <c r="AU24" s="11">
        <f t="shared" si="0"/>
        <v>6560.4136895320862</v>
      </c>
      <c r="AV24" s="11">
        <f t="shared" si="1"/>
        <v>2874.8079754738783</v>
      </c>
    </row>
    <row r="25" spans="1:76" x14ac:dyDescent="0.25">
      <c r="A25">
        <v>23</v>
      </c>
      <c r="B25">
        <v>175</v>
      </c>
      <c r="C25" t="s">
        <v>23</v>
      </c>
      <c r="D25">
        <v>2001062</v>
      </c>
      <c r="E25" t="s">
        <v>48</v>
      </c>
      <c r="F25" t="s">
        <v>47</v>
      </c>
      <c r="G25" t="s">
        <v>23</v>
      </c>
      <c r="H25">
        <v>394.34</v>
      </c>
      <c r="I25">
        <v>46.606287999999999</v>
      </c>
      <c r="J25">
        <v>14.478061</v>
      </c>
      <c r="K25">
        <v>46.608330000000002</v>
      </c>
      <c r="L25">
        <v>14.475239999999999</v>
      </c>
      <c r="M25">
        <v>175</v>
      </c>
      <c r="N25">
        <v>46.606287999999999</v>
      </c>
      <c r="O25">
        <v>14.478061</v>
      </c>
      <c r="P25">
        <v>2555</v>
      </c>
      <c r="Q25">
        <v>2326</v>
      </c>
      <c r="R25" s="11">
        <v>2316.7476464911201</v>
      </c>
      <c r="S25" s="10">
        <v>9.3249453428129492</v>
      </c>
      <c r="T25" s="10">
        <v>0</v>
      </c>
      <c r="U25" s="10">
        <v>9.3249453428129492</v>
      </c>
      <c r="V25" s="8">
        <v>0.71441629600000001</v>
      </c>
      <c r="Y25">
        <v>23</v>
      </c>
      <c r="Z25">
        <v>248</v>
      </c>
      <c r="AA25" t="s">
        <v>93</v>
      </c>
      <c r="AB25">
        <v>47920</v>
      </c>
      <c r="AC25" t="s">
        <v>126</v>
      </c>
      <c r="AD25" t="s">
        <v>125</v>
      </c>
      <c r="AE25" t="s">
        <v>93</v>
      </c>
      <c r="AF25">
        <v>364.27</v>
      </c>
      <c r="AG25">
        <v>43.159233999999998</v>
      </c>
      <c r="AH25">
        <v>22.588754999999999</v>
      </c>
      <c r="AI25">
        <v>43.141669999999998</v>
      </c>
      <c r="AJ25">
        <v>22.608337299999999</v>
      </c>
      <c r="AK25">
        <v>248</v>
      </c>
      <c r="AL25">
        <v>43.158400666666601</v>
      </c>
      <c r="AM25">
        <v>22.588754999999999</v>
      </c>
      <c r="AN25">
        <v>1745</v>
      </c>
      <c r="AO25">
        <v>1794</v>
      </c>
      <c r="AP25" s="11">
        <v>1814.6920505512601</v>
      </c>
      <c r="AQ25" s="10">
        <v>3.9938137851728501</v>
      </c>
      <c r="AR25" s="10">
        <v>0.92</v>
      </c>
      <c r="AS25" s="10">
        <v>5.8338137851728504</v>
      </c>
      <c r="AT25" s="8">
        <v>0.43460560999999998</v>
      </c>
      <c r="AU25" s="11">
        <f t="shared" si="0"/>
        <v>91.666666673617669</v>
      </c>
      <c r="AV25" s="11">
        <f t="shared" si="1"/>
        <v>2833.1816625179158</v>
      </c>
    </row>
    <row r="26" spans="1:76" x14ac:dyDescent="0.25">
      <c r="A26">
        <v>24</v>
      </c>
      <c r="B26">
        <v>176</v>
      </c>
      <c r="C26" t="s">
        <v>23</v>
      </c>
      <c r="D26">
        <v>2001071</v>
      </c>
      <c r="E26" t="s">
        <v>48</v>
      </c>
      <c r="F26" t="s">
        <v>49</v>
      </c>
      <c r="G26" t="s">
        <v>23</v>
      </c>
      <c r="H26">
        <v>510</v>
      </c>
      <c r="I26">
        <v>46.760438999999998</v>
      </c>
      <c r="J26">
        <v>14.476932</v>
      </c>
      <c r="K26">
        <v>46.758330000000001</v>
      </c>
      <c r="L26">
        <v>14.475250000000001</v>
      </c>
      <c r="M26">
        <v>176</v>
      </c>
      <c r="N26">
        <v>46.760438999999998</v>
      </c>
      <c r="O26">
        <v>14.476932</v>
      </c>
      <c r="P26">
        <v>1243</v>
      </c>
      <c r="Q26">
        <v>1004</v>
      </c>
      <c r="R26" s="11">
        <v>1012.8393138983</v>
      </c>
      <c r="S26" s="10">
        <v>18.516547554440599</v>
      </c>
      <c r="T26" s="10">
        <v>0</v>
      </c>
      <c r="U26" s="10">
        <v>18.516547554440599</v>
      </c>
      <c r="V26" s="8">
        <v>0.77336020500000002</v>
      </c>
      <c r="Y26">
        <v>24</v>
      </c>
      <c r="Z26">
        <v>164</v>
      </c>
      <c r="AA26" t="s">
        <v>23</v>
      </c>
      <c r="AB26">
        <v>2001073</v>
      </c>
      <c r="AC26" t="s">
        <v>35</v>
      </c>
      <c r="AD26" t="s">
        <v>677</v>
      </c>
      <c r="AE26" t="s">
        <v>23</v>
      </c>
      <c r="AF26">
        <v>338</v>
      </c>
      <c r="AG26">
        <v>46.640619999999998</v>
      </c>
      <c r="AH26">
        <v>14.942619000000001</v>
      </c>
      <c r="AI26">
        <v>46.658329999999999</v>
      </c>
      <c r="AJ26">
        <v>14.925179999999999</v>
      </c>
      <c r="AK26">
        <v>164</v>
      </c>
      <c r="AL26">
        <v>46.639786666666602</v>
      </c>
      <c r="AM26">
        <v>14.942619000000001</v>
      </c>
      <c r="AN26">
        <v>11052</v>
      </c>
      <c r="AO26">
        <v>11063</v>
      </c>
      <c r="AP26" s="11">
        <v>11008.0479508352</v>
      </c>
      <c r="AQ26" s="10">
        <v>0.39768412201187597</v>
      </c>
      <c r="AR26" s="10">
        <v>0.92</v>
      </c>
      <c r="AS26" s="10">
        <v>2.2376841220118702</v>
      </c>
      <c r="AT26" s="8">
        <v>0.65002633499999996</v>
      </c>
      <c r="AU26" s="11">
        <f t="shared" si="0"/>
        <v>91.666666673617669</v>
      </c>
      <c r="AV26" s="11">
        <f t="shared" si="1"/>
        <v>2800.0865305511197</v>
      </c>
    </row>
    <row r="27" spans="1:76" x14ac:dyDescent="0.25">
      <c r="A27">
        <v>25</v>
      </c>
      <c r="B27">
        <v>179</v>
      </c>
      <c r="C27" t="s">
        <v>23</v>
      </c>
      <c r="D27">
        <v>7001049</v>
      </c>
      <c r="E27" t="s">
        <v>50</v>
      </c>
      <c r="F27" t="s">
        <v>51</v>
      </c>
      <c r="G27" t="s">
        <v>23</v>
      </c>
      <c r="H27">
        <v>568.46</v>
      </c>
      <c r="I27">
        <v>47.275613</v>
      </c>
      <c r="J27">
        <v>11.396506</v>
      </c>
      <c r="K27">
        <v>47.274999999999999</v>
      </c>
      <c r="L27">
        <v>11.3916726</v>
      </c>
      <c r="M27">
        <v>179</v>
      </c>
      <c r="N27">
        <v>47.274779666666603</v>
      </c>
      <c r="O27">
        <v>11.396506</v>
      </c>
      <c r="P27">
        <v>5772</v>
      </c>
      <c r="Q27">
        <v>5795</v>
      </c>
      <c r="R27" s="11">
        <v>5780.7528116438898</v>
      </c>
      <c r="S27" s="10">
        <v>0.15164261337308099</v>
      </c>
      <c r="T27" s="10">
        <v>0.92</v>
      </c>
      <c r="U27" s="10">
        <v>1.99164261337308</v>
      </c>
      <c r="V27" s="8">
        <v>0.72823368399999999</v>
      </c>
      <c r="Y27">
        <v>25</v>
      </c>
      <c r="Z27">
        <v>238</v>
      </c>
      <c r="AA27" t="s">
        <v>93</v>
      </c>
      <c r="AB27">
        <v>47010</v>
      </c>
      <c r="AC27" t="s">
        <v>110</v>
      </c>
      <c r="AD27" t="s">
        <v>109</v>
      </c>
      <c r="AE27" t="s">
        <v>93</v>
      </c>
      <c r="AF27">
        <v>126.13</v>
      </c>
      <c r="AG27">
        <v>43.724575999999999</v>
      </c>
      <c r="AH27">
        <v>21.373062999999998</v>
      </c>
      <c r="AI27">
        <v>43.708329999999997</v>
      </c>
      <c r="AJ27">
        <v>21.3916763</v>
      </c>
      <c r="AK27">
        <v>238</v>
      </c>
      <c r="AL27">
        <v>43.724575999999999</v>
      </c>
      <c r="AM27">
        <v>21.373896333333299</v>
      </c>
      <c r="AN27">
        <v>31548</v>
      </c>
      <c r="AO27">
        <v>31505</v>
      </c>
      <c r="AP27" s="11">
        <v>31632.792228469501</v>
      </c>
      <c r="AQ27" s="10">
        <v>0.26877212016478402</v>
      </c>
      <c r="AR27" s="10">
        <v>0.92</v>
      </c>
      <c r="AS27" s="10">
        <v>2.10877212016478</v>
      </c>
      <c r="AT27" s="8">
        <v>0.73389930000000003</v>
      </c>
      <c r="AU27" s="11">
        <f t="shared" si="0"/>
        <v>91.66666666306611</v>
      </c>
      <c r="AV27" s="11">
        <f t="shared" si="1"/>
        <v>2649.2872137795825</v>
      </c>
    </row>
    <row r="28" spans="1:76" x14ac:dyDescent="0.25">
      <c r="A28">
        <v>26</v>
      </c>
      <c r="B28">
        <v>180</v>
      </c>
      <c r="C28" t="s">
        <v>23</v>
      </c>
      <c r="D28">
        <v>7001062</v>
      </c>
      <c r="E28" t="s">
        <v>50</v>
      </c>
      <c r="F28" t="s">
        <v>52</v>
      </c>
      <c r="G28" t="s">
        <v>23</v>
      </c>
      <c r="H28">
        <v>521.66999999999996</v>
      </c>
      <c r="I28">
        <v>47.388857000000002</v>
      </c>
      <c r="J28">
        <v>11.789237999999999</v>
      </c>
      <c r="K28">
        <v>47.391669999999998</v>
      </c>
      <c r="L28">
        <v>11.791672699999999</v>
      </c>
      <c r="M28">
        <v>180</v>
      </c>
      <c r="N28">
        <v>47.388857000000002</v>
      </c>
      <c r="O28">
        <v>11.789237999999999</v>
      </c>
      <c r="P28">
        <v>7231</v>
      </c>
      <c r="Q28">
        <v>7233</v>
      </c>
      <c r="R28" s="11">
        <v>7206.34906919682</v>
      </c>
      <c r="S28" s="10">
        <v>0.34090624814238002</v>
      </c>
      <c r="T28" s="10">
        <v>0</v>
      </c>
      <c r="U28" s="10">
        <v>0.34090624814238002</v>
      </c>
      <c r="V28" s="8">
        <v>0.75397676700000005</v>
      </c>
      <c r="Y28">
        <v>26</v>
      </c>
      <c r="Z28">
        <v>4202</v>
      </c>
      <c r="AA28" t="s">
        <v>9</v>
      </c>
      <c r="AB28">
        <v>2754</v>
      </c>
      <c r="AC28" t="s">
        <v>447</v>
      </c>
      <c r="AD28" t="s">
        <v>707</v>
      </c>
      <c r="AE28" t="s">
        <v>9</v>
      </c>
      <c r="AF28">
        <v>214.07</v>
      </c>
      <c r="AG28">
        <v>46.363669999999999</v>
      </c>
      <c r="AH28">
        <v>15.878069999999999</v>
      </c>
      <c r="AI28">
        <v>46.375</v>
      </c>
      <c r="AJ28">
        <v>15.85833294</v>
      </c>
      <c r="AK28">
        <v>4202</v>
      </c>
      <c r="AL28">
        <v>46.362836666666603</v>
      </c>
      <c r="AM28">
        <v>15.8764033333333</v>
      </c>
      <c r="AN28">
        <v>189</v>
      </c>
      <c r="AO28">
        <v>268</v>
      </c>
      <c r="AP28" s="11">
        <v>256.36946337110402</v>
      </c>
      <c r="AQ28" s="10">
        <v>35.645218714869799</v>
      </c>
      <c r="AR28" s="10">
        <v>2.0571825392998</v>
      </c>
      <c r="AS28" s="10">
        <v>39.759583793469403</v>
      </c>
      <c r="AT28" s="8">
        <v>0.71190251500000001</v>
      </c>
      <c r="AU28" s="11">
        <f t="shared" si="0"/>
        <v>204.97289794376081</v>
      </c>
      <c r="AV28" s="11">
        <f t="shared" si="1"/>
        <v>2396.096428630131</v>
      </c>
    </row>
    <row r="29" spans="1:76" x14ac:dyDescent="0.25">
      <c r="A29">
        <v>27</v>
      </c>
      <c r="B29">
        <v>181</v>
      </c>
      <c r="C29" t="s">
        <v>23</v>
      </c>
      <c r="D29">
        <v>7001015</v>
      </c>
      <c r="E29" t="s">
        <v>50</v>
      </c>
      <c r="F29" t="s">
        <v>678</v>
      </c>
      <c r="G29" t="s">
        <v>23</v>
      </c>
      <c r="H29">
        <v>967.16</v>
      </c>
      <c r="I29">
        <v>46.951979000000001</v>
      </c>
      <c r="J29">
        <v>10.511638</v>
      </c>
      <c r="K29">
        <v>46.958329999999997</v>
      </c>
      <c r="L29">
        <v>10.5083328</v>
      </c>
      <c r="M29">
        <v>181</v>
      </c>
      <c r="N29">
        <v>46.951979000000001</v>
      </c>
      <c r="O29">
        <v>10.5124713333333</v>
      </c>
      <c r="P29">
        <v>2162</v>
      </c>
      <c r="Q29">
        <v>2163</v>
      </c>
      <c r="R29" s="11">
        <v>2147.82815636237</v>
      </c>
      <c r="S29" s="10">
        <v>0.65549693050981295</v>
      </c>
      <c r="T29" s="10">
        <v>0.92</v>
      </c>
      <c r="U29" s="10">
        <v>2.4954969305098098</v>
      </c>
      <c r="V29" s="8">
        <v>0.64455600000000002</v>
      </c>
      <c r="Y29">
        <v>27</v>
      </c>
      <c r="Z29">
        <v>460</v>
      </c>
      <c r="AA29" t="s">
        <v>1</v>
      </c>
      <c r="AB29">
        <v>13407902</v>
      </c>
      <c r="AC29" t="s">
        <v>167</v>
      </c>
      <c r="AD29" t="s">
        <v>166</v>
      </c>
      <c r="AE29" t="s">
        <v>1</v>
      </c>
      <c r="AF29">
        <v>362.66</v>
      </c>
      <c r="AG29">
        <v>49.028500000000001</v>
      </c>
      <c r="AH29">
        <v>11.478300000000001</v>
      </c>
      <c r="AI29">
        <v>49.024999999999999</v>
      </c>
      <c r="AJ29">
        <v>11.45833103</v>
      </c>
      <c r="AK29">
        <v>460</v>
      </c>
      <c r="AL29">
        <v>49.027666666666597</v>
      </c>
      <c r="AM29">
        <v>11.478300000000001</v>
      </c>
      <c r="AN29">
        <v>2251</v>
      </c>
      <c r="AO29">
        <v>2267</v>
      </c>
      <c r="AP29" s="11">
        <v>2450.3195703174001</v>
      </c>
      <c r="AQ29" s="10">
        <v>8.8547121420437591</v>
      </c>
      <c r="AR29" s="10">
        <v>0.92</v>
      </c>
      <c r="AS29" s="10">
        <v>10.6947121420437</v>
      </c>
      <c r="AT29" s="8">
        <v>0.78202573900000005</v>
      </c>
      <c r="AU29" s="11">
        <f t="shared" si="0"/>
        <v>91.666666674399266</v>
      </c>
      <c r="AV29" s="11">
        <f t="shared" si="1"/>
        <v>2216.0860937827579</v>
      </c>
    </row>
    <row r="30" spans="1:76" x14ac:dyDescent="0.25">
      <c r="A30">
        <v>28</v>
      </c>
      <c r="B30">
        <v>182</v>
      </c>
      <c r="C30" t="s">
        <v>23</v>
      </c>
      <c r="D30">
        <v>7001081</v>
      </c>
      <c r="E30" t="s">
        <v>50</v>
      </c>
      <c r="F30" t="s">
        <v>53</v>
      </c>
      <c r="G30" t="s">
        <v>23</v>
      </c>
      <c r="H30">
        <v>484</v>
      </c>
      <c r="I30">
        <v>47.522773999999998</v>
      </c>
      <c r="J30">
        <v>12.093311999999999</v>
      </c>
      <c r="K30">
        <v>47.524999999999999</v>
      </c>
      <c r="L30">
        <v>12.091672900000001</v>
      </c>
      <c r="M30">
        <v>182</v>
      </c>
      <c r="N30">
        <v>47.522773999999998</v>
      </c>
      <c r="O30">
        <v>12.093311999999999</v>
      </c>
      <c r="P30">
        <v>9310</v>
      </c>
      <c r="Q30">
        <v>9305</v>
      </c>
      <c r="R30" s="11">
        <v>9281.3880129936497</v>
      </c>
      <c r="S30" s="10">
        <v>0.30732531693173898</v>
      </c>
      <c r="T30" s="10">
        <v>0</v>
      </c>
      <c r="U30" s="10">
        <v>0.30732531693173898</v>
      </c>
      <c r="V30" s="8">
        <v>0.81979754500000002</v>
      </c>
      <c r="Y30">
        <v>28</v>
      </c>
      <c r="Z30">
        <v>2979</v>
      </c>
      <c r="AA30" t="s">
        <v>93</v>
      </c>
      <c r="AB30" t="s">
        <v>429</v>
      </c>
      <c r="AC30" t="s">
        <v>108</v>
      </c>
      <c r="AD30" t="s">
        <v>429</v>
      </c>
      <c r="AE30" t="s">
        <v>93</v>
      </c>
      <c r="AF30" t="s">
        <v>3</v>
      </c>
      <c r="AG30">
        <v>44.268889000000001</v>
      </c>
      <c r="AH30">
        <v>19.892222</v>
      </c>
      <c r="AI30">
        <v>44.258330000000001</v>
      </c>
      <c r="AJ30">
        <v>19.875283</v>
      </c>
      <c r="AK30">
        <v>2979</v>
      </c>
      <c r="AL30">
        <v>44.268055666666598</v>
      </c>
      <c r="AM30">
        <v>19.892222</v>
      </c>
      <c r="AN30">
        <v>340</v>
      </c>
      <c r="AO30">
        <v>340</v>
      </c>
      <c r="AP30" s="11">
        <v>339.35413112149303</v>
      </c>
      <c r="AQ30" s="10">
        <v>0.18996143485489</v>
      </c>
      <c r="AR30" s="10">
        <v>0.92</v>
      </c>
      <c r="AS30" s="10">
        <v>2.02996143485489</v>
      </c>
      <c r="AT30" s="8">
        <v>0.75859184000000002</v>
      </c>
      <c r="AU30" s="11">
        <f t="shared" si="0"/>
        <v>91.666666674399266</v>
      </c>
      <c r="AV30" s="11">
        <f t="shared" si="1"/>
        <v>2148.5743153608491</v>
      </c>
    </row>
    <row r="31" spans="1:76" x14ac:dyDescent="0.25">
      <c r="A31">
        <v>29</v>
      </c>
      <c r="B31">
        <v>183</v>
      </c>
      <c r="C31" t="s">
        <v>23</v>
      </c>
      <c r="D31">
        <v>7001043</v>
      </c>
      <c r="E31" t="s">
        <v>50</v>
      </c>
      <c r="F31" t="s">
        <v>54</v>
      </c>
      <c r="G31" t="s">
        <v>23</v>
      </c>
      <c r="H31">
        <v>652.98</v>
      </c>
      <c r="I31">
        <v>47.258747</v>
      </c>
      <c r="J31">
        <v>10.874705000000001</v>
      </c>
      <c r="K31">
        <v>47.258330000000001</v>
      </c>
      <c r="L31">
        <v>10.875299999999999</v>
      </c>
      <c r="M31">
        <v>183</v>
      </c>
      <c r="N31">
        <v>47.258747</v>
      </c>
      <c r="O31">
        <v>10.874705000000001</v>
      </c>
      <c r="P31">
        <v>5119</v>
      </c>
      <c r="Q31">
        <v>5091</v>
      </c>
      <c r="R31" s="11">
        <v>5086.7274582691798</v>
      </c>
      <c r="S31" s="10">
        <v>0.63044621470639195</v>
      </c>
      <c r="T31" s="10">
        <v>0</v>
      </c>
      <c r="U31" s="10">
        <v>0.63044621470639195</v>
      </c>
      <c r="V31" s="8">
        <v>0.70603817000000002</v>
      </c>
      <c r="Y31">
        <v>29</v>
      </c>
      <c r="Z31">
        <v>3024</v>
      </c>
      <c r="AA31" t="s">
        <v>93</v>
      </c>
      <c r="AB31" t="s">
        <v>440</v>
      </c>
      <c r="AC31" t="s">
        <v>428</v>
      </c>
      <c r="AD31" t="s">
        <v>441</v>
      </c>
      <c r="AE31" t="s">
        <v>93</v>
      </c>
      <c r="AF31" t="s">
        <v>3</v>
      </c>
      <c r="AG31">
        <v>44.449612000000002</v>
      </c>
      <c r="AH31">
        <v>19.490970000000001</v>
      </c>
      <c r="AI31">
        <v>44.441670000000002</v>
      </c>
      <c r="AJ31">
        <v>19.508332889999998</v>
      </c>
      <c r="AK31">
        <v>3024</v>
      </c>
      <c r="AL31">
        <v>44.449612000000002</v>
      </c>
      <c r="AM31">
        <v>19.490970000000001</v>
      </c>
      <c r="AN31">
        <v>313</v>
      </c>
      <c r="AO31">
        <v>298</v>
      </c>
      <c r="AP31" s="11">
        <v>308.630573890736</v>
      </c>
      <c r="AQ31" s="10">
        <v>1.3959827825122</v>
      </c>
      <c r="AR31" s="10">
        <v>0</v>
      </c>
      <c r="AS31" s="10">
        <v>1.3959827825122</v>
      </c>
      <c r="AT31" s="8">
        <v>0.70160508300000002</v>
      </c>
      <c r="AU31" s="11">
        <f t="shared" si="0"/>
        <v>0</v>
      </c>
      <c r="AV31" s="11">
        <f t="shared" si="1"/>
        <v>2100.2376744405315</v>
      </c>
    </row>
    <row r="32" spans="1:76" x14ac:dyDescent="0.25">
      <c r="A32">
        <v>30</v>
      </c>
      <c r="B32">
        <v>184</v>
      </c>
      <c r="C32" t="s">
        <v>23</v>
      </c>
      <c r="D32">
        <v>7001027</v>
      </c>
      <c r="E32" t="s">
        <v>50</v>
      </c>
      <c r="F32" t="s">
        <v>55</v>
      </c>
      <c r="G32" t="s">
        <v>23</v>
      </c>
      <c r="H32">
        <v>768.73</v>
      </c>
      <c r="I32">
        <v>47.146796999999999</v>
      </c>
      <c r="J32">
        <v>10.571567999999999</v>
      </c>
      <c r="K32">
        <v>47.141669999999998</v>
      </c>
      <c r="L32">
        <v>10.57531</v>
      </c>
      <c r="M32">
        <v>184</v>
      </c>
      <c r="N32">
        <v>47.146796999999999</v>
      </c>
      <c r="O32">
        <v>10.5724013333333</v>
      </c>
      <c r="P32">
        <v>3503</v>
      </c>
      <c r="Q32">
        <v>3487</v>
      </c>
      <c r="R32" s="11">
        <v>3484.3494827516001</v>
      </c>
      <c r="S32" s="10">
        <v>0.53241556518386302</v>
      </c>
      <c r="T32" s="10">
        <v>0.92</v>
      </c>
      <c r="U32" s="10">
        <v>2.3724155651838599</v>
      </c>
      <c r="V32" s="8">
        <v>0.59394618399999999</v>
      </c>
      <c r="Y32">
        <v>30</v>
      </c>
      <c r="Z32">
        <v>1697</v>
      </c>
      <c r="AA32" t="s">
        <v>339</v>
      </c>
      <c r="AB32">
        <v>5035</v>
      </c>
      <c r="AC32" t="s">
        <v>10</v>
      </c>
      <c r="AD32" t="s">
        <v>381</v>
      </c>
      <c r="AE32" t="s">
        <v>339</v>
      </c>
      <c r="AF32">
        <v>138.59</v>
      </c>
      <c r="AG32">
        <v>46.419556</v>
      </c>
      <c r="AH32">
        <v>16.693000000000001</v>
      </c>
      <c r="AI32">
        <v>46.408329999999999</v>
      </c>
      <c r="AJ32">
        <v>16.70833245</v>
      </c>
      <c r="AK32">
        <v>1697</v>
      </c>
      <c r="AL32">
        <v>46.419556</v>
      </c>
      <c r="AM32">
        <v>16.693833333333298</v>
      </c>
      <c r="AN32">
        <v>13148</v>
      </c>
      <c r="AO32">
        <v>13037</v>
      </c>
      <c r="AP32" s="11">
        <v>13004.293677429599</v>
      </c>
      <c r="AQ32" s="10">
        <v>1.0929899799999001</v>
      </c>
      <c r="AR32" s="10">
        <v>0.92</v>
      </c>
      <c r="AS32" s="10">
        <v>2.9329899799999</v>
      </c>
      <c r="AT32" s="8">
        <v>0.786953609</v>
      </c>
      <c r="AU32" s="11">
        <f t="shared" si="0"/>
        <v>91.666666662675311</v>
      </c>
      <c r="AV32" s="11">
        <f t="shared" si="1"/>
        <v>2017.075672201523</v>
      </c>
    </row>
    <row r="33" spans="1:48" x14ac:dyDescent="0.25">
      <c r="A33">
        <v>31</v>
      </c>
      <c r="B33">
        <v>185</v>
      </c>
      <c r="C33" t="s">
        <v>23</v>
      </c>
      <c r="D33">
        <v>7001017</v>
      </c>
      <c r="E33" t="s">
        <v>50</v>
      </c>
      <c r="F33" t="s">
        <v>56</v>
      </c>
      <c r="G33" t="s">
        <v>23</v>
      </c>
      <c r="H33">
        <v>861.36</v>
      </c>
      <c r="I33">
        <v>47.076752999999997</v>
      </c>
      <c r="J33">
        <v>10.660907999999999</v>
      </c>
      <c r="K33">
        <v>47.075000000000003</v>
      </c>
      <c r="L33">
        <v>10.6583332</v>
      </c>
      <c r="M33">
        <v>185</v>
      </c>
      <c r="N33">
        <v>47.076752999999997</v>
      </c>
      <c r="O33">
        <v>10.660907999999999</v>
      </c>
      <c r="P33">
        <v>2462</v>
      </c>
      <c r="Q33">
        <v>2452</v>
      </c>
      <c r="R33" s="11">
        <v>2449.3754419417</v>
      </c>
      <c r="S33" s="10">
        <v>0.51277652551978603</v>
      </c>
      <c r="T33" s="10">
        <v>0</v>
      </c>
      <c r="U33" s="10">
        <v>0.51277652551978603</v>
      </c>
      <c r="V33" s="8">
        <v>0.55520354999999999</v>
      </c>
      <c r="Y33">
        <v>31</v>
      </c>
      <c r="Z33">
        <v>585</v>
      </c>
      <c r="AA33" t="s">
        <v>200</v>
      </c>
      <c r="AB33">
        <v>21800</v>
      </c>
      <c r="AC33" t="s">
        <v>206</v>
      </c>
      <c r="AD33" t="s">
        <v>205</v>
      </c>
      <c r="AE33" t="s">
        <v>200</v>
      </c>
      <c r="AF33">
        <v>58.24</v>
      </c>
      <c r="AG33">
        <v>43.4056</v>
      </c>
      <c r="AH33">
        <v>24.519200000000001</v>
      </c>
      <c r="AI33">
        <v>43.391669999999998</v>
      </c>
      <c r="AJ33">
        <v>24.508331340000002</v>
      </c>
      <c r="AK33">
        <v>585</v>
      </c>
      <c r="AL33">
        <v>43.406433333333297</v>
      </c>
      <c r="AM33">
        <v>24.519200000000001</v>
      </c>
      <c r="AN33">
        <v>2236</v>
      </c>
      <c r="AO33">
        <v>2364</v>
      </c>
      <c r="AP33" s="11">
        <v>2202.0250467107699</v>
      </c>
      <c r="AQ33" s="10">
        <v>1.5194522937934301</v>
      </c>
      <c r="AR33" s="10">
        <v>0.92</v>
      </c>
      <c r="AS33" s="10">
        <v>3.3594522937934301</v>
      </c>
      <c r="AT33" s="8">
        <v>0.552182069</v>
      </c>
      <c r="AU33" s="11">
        <f t="shared" si="0"/>
        <v>91.666666662675311</v>
      </c>
      <c r="AV33" s="11">
        <f t="shared" si="1"/>
        <v>2016.5846755836756</v>
      </c>
    </row>
    <row r="34" spans="1:48" x14ac:dyDescent="0.25">
      <c r="A34">
        <v>32</v>
      </c>
      <c r="B34">
        <v>187</v>
      </c>
      <c r="C34" t="s">
        <v>23</v>
      </c>
      <c r="D34">
        <v>7001140</v>
      </c>
      <c r="E34" t="s">
        <v>58</v>
      </c>
      <c r="F34" t="s">
        <v>57</v>
      </c>
      <c r="G34" t="s">
        <v>23</v>
      </c>
      <c r="H34">
        <v>669.29</v>
      </c>
      <c r="I34">
        <v>46.831631999999999</v>
      </c>
      <c r="J34">
        <v>12.766335</v>
      </c>
      <c r="K34">
        <v>46.841670000000001</v>
      </c>
      <c r="L34">
        <v>12.7583333</v>
      </c>
      <c r="M34">
        <v>187</v>
      </c>
      <c r="N34">
        <v>46.831631999999999</v>
      </c>
      <c r="O34">
        <v>12.766335</v>
      </c>
      <c r="P34">
        <v>1199</v>
      </c>
      <c r="Q34">
        <v>1198</v>
      </c>
      <c r="R34" s="11">
        <v>1196.38209885896</v>
      </c>
      <c r="S34" s="10">
        <v>0.218340378734904</v>
      </c>
      <c r="T34" s="10">
        <v>0</v>
      </c>
      <c r="U34" s="10">
        <v>0.218340378734904</v>
      </c>
      <c r="V34" s="8">
        <v>0.873247675</v>
      </c>
      <c r="Y34">
        <v>32</v>
      </c>
      <c r="Z34">
        <v>479</v>
      </c>
      <c r="AA34" t="s">
        <v>1</v>
      </c>
      <c r="AB34">
        <v>10026301</v>
      </c>
      <c r="AC34" t="s">
        <v>2</v>
      </c>
      <c r="AD34" t="s">
        <v>182</v>
      </c>
      <c r="AE34" t="s">
        <v>1</v>
      </c>
      <c r="AF34">
        <v>464.92</v>
      </c>
      <c r="AG34">
        <v>48.389200000000002</v>
      </c>
      <c r="AH34">
        <v>9.9867000000000008</v>
      </c>
      <c r="AI34">
        <v>48.375</v>
      </c>
      <c r="AJ34">
        <v>9.9751180000000002</v>
      </c>
      <c r="AK34">
        <v>479</v>
      </c>
      <c r="AL34">
        <v>48.389200000000002</v>
      </c>
      <c r="AM34">
        <v>9.9867000000000008</v>
      </c>
      <c r="AN34">
        <v>7588</v>
      </c>
      <c r="AO34">
        <v>7587</v>
      </c>
      <c r="AP34" s="11">
        <v>7605.0697714513399</v>
      </c>
      <c r="AQ34" s="10">
        <v>0.22495745191539701</v>
      </c>
      <c r="AR34" s="10">
        <v>0</v>
      </c>
      <c r="AS34" s="10">
        <v>0.22495745191539701</v>
      </c>
      <c r="AT34" s="8">
        <v>0.84299508000000001</v>
      </c>
      <c r="AU34" s="11">
        <f t="shared" si="0"/>
        <v>0</v>
      </c>
      <c r="AV34" s="11">
        <f t="shared" si="1"/>
        <v>2015.6812645855046</v>
      </c>
    </row>
    <row r="35" spans="1:48" x14ac:dyDescent="0.25">
      <c r="A35">
        <v>33</v>
      </c>
      <c r="B35">
        <v>188</v>
      </c>
      <c r="C35" t="s">
        <v>23</v>
      </c>
      <c r="D35">
        <v>3001039</v>
      </c>
      <c r="E35" t="s">
        <v>60</v>
      </c>
      <c r="F35" t="s">
        <v>59</v>
      </c>
      <c r="G35" t="s">
        <v>23</v>
      </c>
      <c r="H35">
        <v>217</v>
      </c>
      <c r="I35">
        <v>48.534688000000003</v>
      </c>
      <c r="J35">
        <v>15.690083</v>
      </c>
      <c r="K35">
        <v>48.541670000000003</v>
      </c>
      <c r="L35">
        <v>15.691673400000001</v>
      </c>
      <c r="M35">
        <v>188</v>
      </c>
      <c r="N35">
        <v>48.534688000000003</v>
      </c>
      <c r="O35">
        <v>15.690083</v>
      </c>
      <c r="P35">
        <v>1493</v>
      </c>
      <c r="Q35">
        <v>1493</v>
      </c>
      <c r="R35" s="11">
        <v>1488.66153368289</v>
      </c>
      <c r="S35" s="10">
        <v>0.29058716122636302</v>
      </c>
      <c r="T35" s="10">
        <v>0</v>
      </c>
      <c r="U35" s="10">
        <v>0.29058716122636302</v>
      </c>
      <c r="V35" s="8">
        <v>0.34812269899999998</v>
      </c>
      <c r="Y35">
        <v>33</v>
      </c>
      <c r="Z35">
        <v>489</v>
      </c>
      <c r="AA35" t="s">
        <v>1</v>
      </c>
      <c r="AB35">
        <v>18003004</v>
      </c>
      <c r="AC35" t="s">
        <v>50</v>
      </c>
      <c r="AD35" t="s">
        <v>186</v>
      </c>
      <c r="AE35" t="s">
        <v>1</v>
      </c>
      <c r="AF35">
        <v>420.45</v>
      </c>
      <c r="AG35">
        <v>48.0593</v>
      </c>
      <c r="AH35">
        <v>12.234299999999999</v>
      </c>
      <c r="AI35">
        <v>48.075000000000003</v>
      </c>
      <c r="AJ35">
        <v>12.225122000000001</v>
      </c>
      <c r="AK35">
        <v>489</v>
      </c>
      <c r="AL35">
        <v>48.0593</v>
      </c>
      <c r="AM35">
        <v>12.234299999999999</v>
      </c>
      <c r="AN35">
        <v>11980</v>
      </c>
      <c r="AO35">
        <v>11970</v>
      </c>
      <c r="AP35" s="11">
        <v>11920.2958430207</v>
      </c>
      <c r="AQ35" s="10">
        <v>0.49836525024439199</v>
      </c>
      <c r="AR35" s="10">
        <v>0</v>
      </c>
      <c r="AS35" s="10">
        <v>0.49836525024439199</v>
      </c>
      <c r="AT35" s="8">
        <v>0.88343867899999995</v>
      </c>
      <c r="AU35" s="11">
        <f t="shared" si="0"/>
        <v>0</v>
      </c>
      <c r="AV35" s="11">
        <f t="shared" si="1"/>
        <v>2000.4451445617374</v>
      </c>
    </row>
    <row r="36" spans="1:48" x14ac:dyDescent="0.25">
      <c r="A36">
        <v>34</v>
      </c>
      <c r="B36">
        <v>189</v>
      </c>
      <c r="C36" t="s">
        <v>23</v>
      </c>
      <c r="D36">
        <v>7001007</v>
      </c>
      <c r="E36" t="s">
        <v>62</v>
      </c>
      <c r="F36" t="s">
        <v>61</v>
      </c>
      <c r="G36" t="s">
        <v>23</v>
      </c>
      <c r="H36">
        <v>836.09</v>
      </c>
      <c r="I36">
        <v>47.497014999999998</v>
      </c>
      <c r="J36">
        <v>10.709676999999999</v>
      </c>
      <c r="K36">
        <v>47.491669999999999</v>
      </c>
      <c r="L36">
        <v>10.7083335</v>
      </c>
      <c r="M36">
        <v>189</v>
      </c>
      <c r="N36">
        <v>47.497014999999998</v>
      </c>
      <c r="O36">
        <v>10.7105103333333</v>
      </c>
      <c r="P36">
        <v>1012</v>
      </c>
      <c r="Q36">
        <v>1021</v>
      </c>
      <c r="R36" s="11">
        <v>998.78194152952005</v>
      </c>
      <c r="S36" s="10">
        <v>1.3061322599287699</v>
      </c>
      <c r="T36" s="10">
        <v>0.92</v>
      </c>
      <c r="U36" s="10">
        <v>3.1461322599287702</v>
      </c>
      <c r="V36" s="8">
        <v>0.85859101100000002</v>
      </c>
      <c r="Y36">
        <v>34</v>
      </c>
      <c r="Z36">
        <v>239</v>
      </c>
      <c r="AA36" t="s">
        <v>93</v>
      </c>
      <c r="AB36">
        <v>47040</v>
      </c>
      <c r="AC36" t="s">
        <v>110</v>
      </c>
      <c r="AD36" t="s">
        <v>111</v>
      </c>
      <c r="AE36" t="s">
        <v>93</v>
      </c>
      <c r="AF36">
        <v>100.94</v>
      </c>
      <c r="AG36">
        <v>44.070498000000001</v>
      </c>
      <c r="AH36">
        <v>21.195798</v>
      </c>
      <c r="AI36">
        <v>44.058329999999998</v>
      </c>
      <c r="AJ36">
        <v>21.2083364</v>
      </c>
      <c r="AK36">
        <v>239</v>
      </c>
      <c r="AL36">
        <v>44.071331333333298</v>
      </c>
      <c r="AM36">
        <v>21.196631333333301</v>
      </c>
      <c r="AN36">
        <v>33446</v>
      </c>
      <c r="AO36">
        <v>33658</v>
      </c>
      <c r="AP36" s="11">
        <v>33577.425662542599</v>
      </c>
      <c r="AQ36" s="10">
        <v>0.392948820614336</v>
      </c>
      <c r="AR36" s="10">
        <v>1.3010764773832399</v>
      </c>
      <c r="AS36" s="10">
        <v>2.9951017753808298</v>
      </c>
      <c r="AT36" s="8">
        <v>0.78527449599999999</v>
      </c>
      <c r="AU36" s="11">
        <f t="shared" si="0"/>
        <v>129.63624321216543</v>
      </c>
      <c r="AV36" s="11">
        <f t="shared" si="1"/>
        <v>1924.3501175194219</v>
      </c>
    </row>
    <row r="37" spans="1:48" x14ac:dyDescent="0.25">
      <c r="A37">
        <v>35</v>
      </c>
      <c r="B37">
        <v>190</v>
      </c>
      <c r="C37" t="s">
        <v>23</v>
      </c>
      <c r="D37">
        <v>3001121</v>
      </c>
      <c r="E37" t="s">
        <v>63</v>
      </c>
      <c r="F37" t="s">
        <v>679</v>
      </c>
      <c r="G37" t="s">
        <v>23</v>
      </c>
      <c r="H37">
        <v>193.04</v>
      </c>
      <c r="I37">
        <v>47.937902999999999</v>
      </c>
      <c r="J37">
        <v>16.477205000000001</v>
      </c>
      <c r="K37">
        <v>47.941670000000002</v>
      </c>
      <c r="L37">
        <v>16.475359999999998</v>
      </c>
      <c r="M37">
        <v>190</v>
      </c>
      <c r="N37">
        <v>47.937902999999999</v>
      </c>
      <c r="O37">
        <v>16.477205000000001</v>
      </c>
      <c r="P37">
        <v>1620</v>
      </c>
      <c r="Q37">
        <v>1620</v>
      </c>
      <c r="R37" s="11">
        <v>1562.1865937474699</v>
      </c>
      <c r="S37" s="10">
        <v>3.5687287810200399</v>
      </c>
      <c r="T37" s="10">
        <v>0</v>
      </c>
      <c r="U37" s="10">
        <v>3.5687287810200399</v>
      </c>
      <c r="V37" s="8">
        <v>0.73306585099999999</v>
      </c>
      <c r="Y37">
        <v>35</v>
      </c>
      <c r="Z37">
        <v>800</v>
      </c>
      <c r="AA37" t="s">
        <v>265</v>
      </c>
      <c r="AB37">
        <v>44405</v>
      </c>
      <c r="AC37" t="s">
        <v>234</v>
      </c>
      <c r="AD37" t="s">
        <v>312</v>
      </c>
      <c r="AE37" t="s">
        <v>265</v>
      </c>
      <c r="AF37">
        <v>515</v>
      </c>
      <c r="AG37">
        <v>46.277721999999997</v>
      </c>
      <c r="AH37">
        <v>22.34225</v>
      </c>
      <c r="AI37">
        <v>46.274999999999999</v>
      </c>
      <c r="AJ37">
        <v>22.358331920000001</v>
      </c>
      <c r="AK37">
        <v>800</v>
      </c>
      <c r="AL37">
        <v>46.277721999999997</v>
      </c>
      <c r="AM37">
        <v>22.3414166666666</v>
      </c>
      <c r="AN37">
        <v>1608</v>
      </c>
      <c r="AO37">
        <v>1608</v>
      </c>
      <c r="AP37" s="11">
        <v>1584.56397523539</v>
      </c>
      <c r="AQ37" s="10">
        <v>1.45746422665435</v>
      </c>
      <c r="AR37" s="10">
        <v>0.92</v>
      </c>
      <c r="AS37" s="10">
        <v>3.2974642266543501</v>
      </c>
      <c r="AT37" s="8">
        <v>0.67814500600000005</v>
      </c>
      <c r="AU37" s="11">
        <f t="shared" si="0"/>
        <v>91.666666674008468</v>
      </c>
      <c r="AV37" s="11">
        <f t="shared" si="1"/>
        <v>1884.6152020852901</v>
      </c>
    </row>
    <row r="38" spans="1:48" x14ac:dyDescent="0.25">
      <c r="A38">
        <v>36</v>
      </c>
      <c r="B38">
        <v>191</v>
      </c>
      <c r="C38" t="s">
        <v>23</v>
      </c>
      <c r="D38">
        <v>3001122</v>
      </c>
      <c r="E38" t="s">
        <v>63</v>
      </c>
      <c r="F38" t="s">
        <v>66</v>
      </c>
      <c r="G38" t="s">
        <v>23</v>
      </c>
      <c r="H38">
        <v>139.19</v>
      </c>
      <c r="I38">
        <v>48.047609999999999</v>
      </c>
      <c r="J38">
        <v>16.943102</v>
      </c>
      <c r="K38">
        <v>48.041670000000003</v>
      </c>
      <c r="L38">
        <v>16.941673699999999</v>
      </c>
      <c r="M38">
        <v>191</v>
      </c>
      <c r="N38">
        <v>48.046776666666602</v>
      </c>
      <c r="O38">
        <v>16.943102</v>
      </c>
      <c r="P38">
        <v>1982</v>
      </c>
      <c r="Q38">
        <v>1998</v>
      </c>
      <c r="R38" s="11">
        <v>1942.54011323585</v>
      </c>
      <c r="S38" s="10">
        <v>1.99091255116794</v>
      </c>
      <c r="T38" s="10">
        <v>0.92</v>
      </c>
      <c r="U38" s="10">
        <v>3.8309125511679398</v>
      </c>
      <c r="V38" s="8">
        <v>0.59616241400000003</v>
      </c>
      <c r="Y38">
        <v>36</v>
      </c>
      <c r="Z38">
        <v>5219</v>
      </c>
      <c r="AA38" t="s">
        <v>385</v>
      </c>
      <c r="AB38">
        <v>45640</v>
      </c>
      <c r="AC38" t="s">
        <v>415</v>
      </c>
      <c r="AD38" t="s">
        <v>415</v>
      </c>
      <c r="AE38" t="s">
        <v>385</v>
      </c>
      <c r="AF38">
        <v>166.22</v>
      </c>
      <c r="AG38">
        <v>44.747435289999999</v>
      </c>
      <c r="AH38">
        <v>17.272767999999999</v>
      </c>
      <c r="AI38">
        <v>44.741669999999999</v>
      </c>
      <c r="AJ38">
        <v>17.258333140000001</v>
      </c>
      <c r="AK38">
        <v>5219</v>
      </c>
      <c r="AL38">
        <v>44.747435289999999</v>
      </c>
      <c r="AM38">
        <v>17.272767999999999</v>
      </c>
      <c r="AN38">
        <v>778</v>
      </c>
      <c r="AO38">
        <v>782</v>
      </c>
      <c r="AP38" s="11">
        <v>770.97732767382604</v>
      </c>
      <c r="AQ38" s="10">
        <v>0.90265711133336002</v>
      </c>
      <c r="AR38" s="10">
        <v>0</v>
      </c>
      <c r="AS38" s="10">
        <v>0.90265711133336002</v>
      </c>
      <c r="AT38" s="8">
        <v>0.76850430700000005</v>
      </c>
      <c r="AU38" s="11">
        <f t="shared" si="0"/>
        <v>0</v>
      </c>
      <c r="AV38" s="11">
        <f t="shared" si="1"/>
        <v>1709.7968883010526</v>
      </c>
    </row>
    <row r="39" spans="1:48" x14ac:dyDescent="0.25">
      <c r="A39">
        <v>37</v>
      </c>
      <c r="B39">
        <v>192</v>
      </c>
      <c r="C39" t="s">
        <v>23</v>
      </c>
      <c r="D39">
        <v>2001020</v>
      </c>
      <c r="E39" t="s">
        <v>68</v>
      </c>
      <c r="F39" t="s">
        <v>67</v>
      </c>
      <c r="G39" t="s">
        <v>23</v>
      </c>
      <c r="H39">
        <v>556.19000000000005</v>
      </c>
      <c r="I39">
        <v>46.807338000000001</v>
      </c>
      <c r="J39">
        <v>13.494837</v>
      </c>
      <c r="K39">
        <v>46.808329999999998</v>
      </c>
      <c r="L39">
        <v>13.491673799999999</v>
      </c>
      <c r="M39">
        <v>192</v>
      </c>
      <c r="N39">
        <v>46.807338000000001</v>
      </c>
      <c r="O39">
        <v>13.4965036666666</v>
      </c>
      <c r="P39">
        <v>1036</v>
      </c>
      <c r="Q39">
        <v>1044</v>
      </c>
      <c r="R39" s="11">
        <v>1030.8564079355699</v>
      </c>
      <c r="S39" s="10">
        <v>0.49648572050434697</v>
      </c>
      <c r="T39" s="10">
        <v>1.84</v>
      </c>
      <c r="U39" s="10">
        <v>4.1764857205043402</v>
      </c>
      <c r="V39" s="8">
        <v>0.62538170500000001</v>
      </c>
      <c r="Y39">
        <v>37</v>
      </c>
      <c r="Z39">
        <v>101</v>
      </c>
      <c r="AA39" t="s">
        <v>9</v>
      </c>
      <c r="AB39">
        <v>3725</v>
      </c>
      <c r="AC39" t="s">
        <v>14</v>
      </c>
      <c r="AD39" t="s">
        <v>16</v>
      </c>
      <c r="AE39" t="s">
        <v>9</v>
      </c>
      <c r="AF39">
        <v>193.85</v>
      </c>
      <c r="AG39">
        <v>46.122</v>
      </c>
      <c r="AH39">
        <v>15.0906</v>
      </c>
      <c r="AI39">
        <v>46.125</v>
      </c>
      <c r="AJ39">
        <v>15.075699999999999</v>
      </c>
      <c r="AK39">
        <v>101</v>
      </c>
      <c r="AL39">
        <v>46.122</v>
      </c>
      <c r="AM39">
        <v>15.0906</v>
      </c>
      <c r="AN39">
        <v>5177</v>
      </c>
      <c r="AO39">
        <v>4531</v>
      </c>
      <c r="AP39" s="11">
        <v>5233.2582914394297</v>
      </c>
      <c r="AQ39" s="10">
        <v>1.08669676336554</v>
      </c>
      <c r="AR39" s="10">
        <v>0</v>
      </c>
      <c r="AS39" s="10">
        <v>1.08669676336554</v>
      </c>
      <c r="AT39" s="8">
        <v>0.87846488300000003</v>
      </c>
      <c r="AU39" s="11">
        <f t="shared" si="0"/>
        <v>0</v>
      </c>
      <c r="AV39" s="11">
        <f t="shared" si="1"/>
        <v>1671.8914438444551</v>
      </c>
    </row>
    <row r="40" spans="1:48" x14ac:dyDescent="0.25">
      <c r="A40">
        <v>38</v>
      </c>
      <c r="B40">
        <v>195</v>
      </c>
      <c r="C40" t="s">
        <v>23</v>
      </c>
      <c r="D40">
        <v>2001007</v>
      </c>
      <c r="E40" t="s">
        <v>70</v>
      </c>
      <c r="F40" t="s">
        <v>69</v>
      </c>
      <c r="G40" t="s">
        <v>23</v>
      </c>
      <c r="H40">
        <v>607</v>
      </c>
      <c r="I40">
        <v>46.875107999999997</v>
      </c>
      <c r="J40">
        <v>13.302640999999999</v>
      </c>
      <c r="K40">
        <v>46.875</v>
      </c>
      <c r="L40">
        <v>13.308333899999999</v>
      </c>
      <c r="M40">
        <v>195</v>
      </c>
      <c r="N40">
        <v>46.874274666666601</v>
      </c>
      <c r="O40">
        <v>13.302640999999999</v>
      </c>
      <c r="P40">
        <v>1044</v>
      </c>
      <c r="Q40">
        <v>1053</v>
      </c>
      <c r="R40" s="11">
        <v>1043.5811938368599</v>
      </c>
      <c r="S40" s="10">
        <v>4.0115532867712703E-2</v>
      </c>
      <c r="T40" s="10">
        <v>0.92</v>
      </c>
      <c r="U40" s="10">
        <v>1.8801155328677099</v>
      </c>
      <c r="V40" s="8">
        <v>0.76975764400000002</v>
      </c>
      <c r="Y40">
        <v>38</v>
      </c>
      <c r="Z40">
        <v>462</v>
      </c>
      <c r="AA40" t="s">
        <v>1</v>
      </c>
      <c r="AB40">
        <v>15202300</v>
      </c>
      <c r="AC40" t="s">
        <v>171</v>
      </c>
      <c r="AD40" t="s">
        <v>170</v>
      </c>
      <c r="AE40" t="s">
        <v>1</v>
      </c>
      <c r="AF40">
        <v>371.28</v>
      </c>
      <c r="AG40">
        <v>49.181156999999999</v>
      </c>
      <c r="AH40">
        <v>12.746632999999999</v>
      </c>
      <c r="AI40">
        <v>49.174999999999997</v>
      </c>
      <c r="AJ40">
        <v>12.758331050000001</v>
      </c>
      <c r="AK40">
        <v>462</v>
      </c>
      <c r="AL40">
        <v>49.181990333333303</v>
      </c>
      <c r="AM40">
        <v>12.746632999999999</v>
      </c>
      <c r="AN40">
        <v>1357</v>
      </c>
      <c r="AO40">
        <v>1366</v>
      </c>
      <c r="AP40" s="11">
        <v>1353.02370692827</v>
      </c>
      <c r="AQ40" s="10">
        <v>0.29302086011274697</v>
      </c>
      <c r="AR40" s="10">
        <v>0.92</v>
      </c>
      <c r="AS40" s="10">
        <v>2.1330208601127398</v>
      </c>
      <c r="AT40" s="8">
        <v>0.78376862000000003</v>
      </c>
      <c r="AU40" s="11">
        <f t="shared" si="0"/>
        <v>91.666666663456908</v>
      </c>
      <c r="AV40" s="11">
        <f t="shared" si="1"/>
        <v>1499.0265242317982</v>
      </c>
    </row>
    <row r="41" spans="1:48" x14ac:dyDescent="0.25">
      <c r="A41">
        <v>39</v>
      </c>
      <c r="B41">
        <v>197</v>
      </c>
      <c r="C41" t="s">
        <v>23</v>
      </c>
      <c r="D41">
        <v>6001079</v>
      </c>
      <c r="E41" t="s">
        <v>10</v>
      </c>
      <c r="F41" t="s">
        <v>680</v>
      </c>
      <c r="G41" t="s">
        <v>23</v>
      </c>
      <c r="H41">
        <v>468.14</v>
      </c>
      <c r="I41">
        <v>47.409965999999997</v>
      </c>
      <c r="J41">
        <v>15.28143</v>
      </c>
      <c r="K41">
        <v>47.408329999999999</v>
      </c>
      <c r="L41">
        <v>15.275399999999999</v>
      </c>
      <c r="M41">
        <v>197</v>
      </c>
      <c r="N41">
        <v>47.410799333333301</v>
      </c>
      <c r="O41">
        <v>15.28143</v>
      </c>
      <c r="P41">
        <v>6214</v>
      </c>
      <c r="Q41">
        <v>6215</v>
      </c>
      <c r="R41" s="11">
        <v>6192.4282395092296</v>
      </c>
      <c r="S41" s="10">
        <v>0.34714773882786798</v>
      </c>
      <c r="T41" s="10">
        <v>0.92</v>
      </c>
      <c r="U41" s="10">
        <v>2.1871477388278602</v>
      </c>
      <c r="V41" s="8">
        <v>0.83784086499999999</v>
      </c>
      <c r="Y41">
        <v>39</v>
      </c>
      <c r="Z41">
        <v>235</v>
      </c>
      <c r="AA41" t="s">
        <v>93</v>
      </c>
      <c r="AB41">
        <v>45090</v>
      </c>
      <c r="AC41" t="s">
        <v>14</v>
      </c>
      <c r="AD41" t="s">
        <v>104</v>
      </c>
      <c r="AE41" t="s">
        <v>93</v>
      </c>
      <c r="AF41">
        <v>72.22</v>
      </c>
      <c r="AG41">
        <v>44.965671999999998</v>
      </c>
      <c r="AH41">
        <v>19.600190000000001</v>
      </c>
      <c r="AI41">
        <v>44.975000000000001</v>
      </c>
      <c r="AJ41">
        <v>19.591676</v>
      </c>
      <c r="AK41">
        <v>235</v>
      </c>
      <c r="AL41">
        <v>44.965671999999998</v>
      </c>
      <c r="AM41">
        <v>19.601023333333298</v>
      </c>
      <c r="AN41">
        <v>87996</v>
      </c>
      <c r="AO41">
        <v>84873</v>
      </c>
      <c r="AP41" s="11">
        <v>91748.906702422595</v>
      </c>
      <c r="AQ41" s="10">
        <v>4.2648605645968898</v>
      </c>
      <c r="AR41" s="10">
        <v>0.92</v>
      </c>
      <c r="AS41" s="10">
        <v>6.1048605645968896</v>
      </c>
      <c r="AT41" s="8">
        <v>0.81773490999999998</v>
      </c>
      <c r="AU41" s="11">
        <f t="shared" si="0"/>
        <v>91.666666662675311</v>
      </c>
      <c r="AV41" s="11">
        <f t="shared" si="1"/>
        <v>1452.6008108805233</v>
      </c>
    </row>
    <row r="42" spans="1:48" x14ac:dyDescent="0.25">
      <c r="A42">
        <v>40</v>
      </c>
      <c r="B42">
        <v>198</v>
      </c>
      <c r="C42" t="s">
        <v>23</v>
      </c>
      <c r="D42">
        <v>6001059</v>
      </c>
      <c r="E42" t="s">
        <v>10</v>
      </c>
      <c r="F42" t="s">
        <v>681</v>
      </c>
      <c r="G42" t="s">
        <v>23</v>
      </c>
      <c r="H42">
        <v>776.3</v>
      </c>
      <c r="I42">
        <v>47.110664</v>
      </c>
      <c r="J42">
        <v>14.209474999999999</v>
      </c>
      <c r="K42">
        <v>47.108330000000002</v>
      </c>
      <c r="L42">
        <v>14.2083341</v>
      </c>
      <c r="M42">
        <v>198</v>
      </c>
      <c r="N42">
        <v>47.111497333333297</v>
      </c>
      <c r="O42">
        <v>14.209474999999999</v>
      </c>
      <c r="P42">
        <v>1700</v>
      </c>
      <c r="Q42">
        <v>1718</v>
      </c>
      <c r="R42" s="11">
        <v>1695.79154039986</v>
      </c>
      <c r="S42" s="10">
        <v>0.24755644706663199</v>
      </c>
      <c r="T42" s="10">
        <v>0.92</v>
      </c>
      <c r="U42" s="10">
        <v>2.0875564470666301</v>
      </c>
      <c r="V42" s="8">
        <v>0.73978311299999999</v>
      </c>
      <c r="Y42">
        <v>40</v>
      </c>
      <c r="Z42">
        <v>187</v>
      </c>
      <c r="AA42" t="s">
        <v>23</v>
      </c>
      <c r="AB42">
        <v>7001140</v>
      </c>
      <c r="AC42" t="s">
        <v>58</v>
      </c>
      <c r="AD42" t="s">
        <v>57</v>
      </c>
      <c r="AE42" t="s">
        <v>23</v>
      </c>
      <c r="AF42">
        <v>669.29</v>
      </c>
      <c r="AG42">
        <v>46.831631999999999</v>
      </c>
      <c r="AH42">
        <v>12.766335</v>
      </c>
      <c r="AI42">
        <v>46.841670000000001</v>
      </c>
      <c r="AJ42">
        <v>12.7583333</v>
      </c>
      <c r="AK42">
        <v>187</v>
      </c>
      <c r="AL42">
        <v>46.831631999999999</v>
      </c>
      <c r="AM42">
        <v>12.766335</v>
      </c>
      <c r="AN42">
        <v>1199</v>
      </c>
      <c r="AO42">
        <v>1198</v>
      </c>
      <c r="AP42" s="11">
        <v>1196.38209885896</v>
      </c>
      <c r="AQ42" s="10">
        <v>0.218340378734904</v>
      </c>
      <c r="AR42" s="10">
        <v>0</v>
      </c>
      <c r="AS42" s="10">
        <v>0.218340378734904</v>
      </c>
      <c r="AT42" s="8">
        <v>0.873247675</v>
      </c>
      <c r="AU42" s="11">
        <f t="shared" si="0"/>
        <v>0</v>
      </c>
      <c r="AV42" s="11">
        <f t="shared" si="1"/>
        <v>1412.0703337189927</v>
      </c>
    </row>
    <row r="43" spans="1:48" x14ac:dyDescent="0.25">
      <c r="A43">
        <v>41</v>
      </c>
      <c r="B43">
        <v>200</v>
      </c>
      <c r="C43" t="s">
        <v>23</v>
      </c>
      <c r="D43">
        <v>6001132</v>
      </c>
      <c r="E43" t="s">
        <v>10</v>
      </c>
      <c r="F43" t="s">
        <v>72</v>
      </c>
      <c r="G43" t="s">
        <v>23</v>
      </c>
      <c r="H43">
        <v>290.8</v>
      </c>
      <c r="I43">
        <v>46.902062999999998</v>
      </c>
      <c r="J43">
        <v>15.492877</v>
      </c>
      <c r="K43">
        <v>46.908329999999999</v>
      </c>
      <c r="L43">
        <v>15.4916742</v>
      </c>
      <c r="M43">
        <v>200</v>
      </c>
      <c r="N43">
        <v>46.902062999999998</v>
      </c>
      <c r="O43">
        <v>15.493710333333301</v>
      </c>
      <c r="P43">
        <v>7296</v>
      </c>
      <c r="Q43">
        <v>7322</v>
      </c>
      <c r="R43" s="11">
        <v>7280.4597567702904</v>
      </c>
      <c r="S43" s="10">
        <v>0.21299675479315899</v>
      </c>
      <c r="T43" s="10">
        <v>0.92</v>
      </c>
      <c r="U43" s="10">
        <v>2.0529967547931598</v>
      </c>
      <c r="V43" s="8">
        <v>0.75854675999999999</v>
      </c>
      <c r="Y43">
        <v>41</v>
      </c>
      <c r="Z43">
        <v>811</v>
      </c>
      <c r="AA43" t="s">
        <v>265</v>
      </c>
      <c r="AB43">
        <v>42318</v>
      </c>
      <c r="AC43" t="s">
        <v>311</v>
      </c>
      <c r="AD43" t="s">
        <v>327</v>
      </c>
      <c r="AE43" t="s">
        <v>265</v>
      </c>
      <c r="AF43">
        <v>-999</v>
      </c>
      <c r="AG43">
        <v>45.385111000000002</v>
      </c>
      <c r="AH43">
        <v>24.297222000000001</v>
      </c>
      <c r="AI43">
        <v>45.391669999999998</v>
      </c>
      <c r="AJ43">
        <v>24.308332010000001</v>
      </c>
      <c r="AK43">
        <v>811</v>
      </c>
      <c r="AL43">
        <v>45.384277666666598</v>
      </c>
      <c r="AM43">
        <v>24.298055333333298</v>
      </c>
      <c r="AN43">
        <v>13733</v>
      </c>
      <c r="AO43">
        <v>13868</v>
      </c>
      <c r="AP43" s="11">
        <v>13844.5016174307</v>
      </c>
      <c r="AQ43" s="10">
        <v>0.81192468820192598</v>
      </c>
      <c r="AR43" s="10">
        <v>1.3010764773832399</v>
      </c>
      <c r="AS43" s="10">
        <v>3.4140776429684201</v>
      </c>
      <c r="AT43" s="8">
        <v>0.81275576400000005</v>
      </c>
      <c r="AU43" s="11">
        <f t="shared" si="0"/>
        <v>129.63624322017918</v>
      </c>
      <c r="AV43" s="11">
        <f t="shared" si="1"/>
        <v>1392.5177818005782</v>
      </c>
    </row>
    <row r="44" spans="1:48" x14ac:dyDescent="0.25">
      <c r="A44">
        <v>42</v>
      </c>
      <c r="B44">
        <v>201</v>
      </c>
      <c r="C44" t="s">
        <v>23</v>
      </c>
      <c r="D44">
        <v>6001099</v>
      </c>
      <c r="E44" t="s">
        <v>10</v>
      </c>
      <c r="F44" t="s">
        <v>73</v>
      </c>
      <c r="G44" t="s">
        <v>23</v>
      </c>
      <c r="H44">
        <v>224.23</v>
      </c>
      <c r="I44">
        <v>46.711443000000003</v>
      </c>
      <c r="J44">
        <v>15.792175</v>
      </c>
      <c r="K44">
        <v>46.708329999999997</v>
      </c>
      <c r="L44">
        <v>15.7916743</v>
      </c>
      <c r="M44">
        <v>201</v>
      </c>
      <c r="N44">
        <v>46.711443000000003</v>
      </c>
      <c r="O44">
        <v>15.793008333333299</v>
      </c>
      <c r="P44">
        <v>9770</v>
      </c>
      <c r="Q44">
        <v>9777</v>
      </c>
      <c r="R44" s="11">
        <v>9747.2662132534297</v>
      </c>
      <c r="S44" s="10">
        <v>0.232689731285185</v>
      </c>
      <c r="T44" s="10">
        <v>0.92</v>
      </c>
      <c r="U44" s="10">
        <v>2.07268973128518</v>
      </c>
      <c r="V44" s="8">
        <v>0.74118953499999995</v>
      </c>
      <c r="Y44">
        <v>42</v>
      </c>
      <c r="Z44">
        <v>785</v>
      </c>
      <c r="AA44" t="s">
        <v>265</v>
      </c>
      <c r="AB44">
        <v>44720</v>
      </c>
      <c r="AC44" t="s">
        <v>280</v>
      </c>
      <c r="AD44" t="s">
        <v>279</v>
      </c>
      <c r="AE44" t="s">
        <v>265</v>
      </c>
      <c r="AF44">
        <v>532</v>
      </c>
      <c r="AG44">
        <v>46.171610999999999</v>
      </c>
      <c r="AH44">
        <v>23.730167000000002</v>
      </c>
      <c r="AI44">
        <v>46.174999999999997</v>
      </c>
      <c r="AJ44">
        <v>23.74167177</v>
      </c>
      <c r="AK44">
        <v>785</v>
      </c>
      <c r="AL44">
        <v>46.172444333333303</v>
      </c>
      <c r="AM44">
        <v>23.729333666666601</v>
      </c>
      <c r="AN44">
        <v>6254</v>
      </c>
      <c r="AO44">
        <v>6254</v>
      </c>
      <c r="AP44" s="11">
        <v>6215.3975148852796</v>
      </c>
      <c r="AQ44" s="10">
        <v>0.61724472521136298</v>
      </c>
      <c r="AR44" s="10">
        <v>1.3010764773832399</v>
      </c>
      <c r="AS44" s="10">
        <v>3.2193976799778499</v>
      </c>
      <c r="AT44" s="8">
        <v>0.12815300700000001</v>
      </c>
      <c r="AU44" s="11">
        <f t="shared" si="0"/>
        <v>129.6362432204555</v>
      </c>
      <c r="AV44" s="11">
        <f t="shared" si="1"/>
        <v>1386.0009864066258</v>
      </c>
    </row>
    <row r="45" spans="1:48" x14ac:dyDescent="0.25">
      <c r="A45">
        <v>43</v>
      </c>
      <c r="B45">
        <v>202</v>
      </c>
      <c r="C45" t="s">
        <v>23</v>
      </c>
      <c r="D45">
        <v>6001060</v>
      </c>
      <c r="E45" t="s">
        <v>10</v>
      </c>
      <c r="F45" t="s">
        <v>74</v>
      </c>
      <c r="G45" t="s">
        <v>23</v>
      </c>
      <c r="H45">
        <v>700.15</v>
      </c>
      <c r="I45">
        <v>47.211775000000003</v>
      </c>
      <c r="J45">
        <v>14.499123000000001</v>
      </c>
      <c r="K45">
        <v>47.208329999999997</v>
      </c>
      <c r="L45">
        <v>14.491674400000001</v>
      </c>
      <c r="M45">
        <v>202</v>
      </c>
      <c r="N45">
        <v>47.211775000000003</v>
      </c>
      <c r="O45">
        <v>14.499123000000001</v>
      </c>
      <c r="P45">
        <v>2368</v>
      </c>
      <c r="Q45">
        <v>2357</v>
      </c>
      <c r="R45" s="11">
        <v>2340.6305591801902</v>
      </c>
      <c r="S45" s="10">
        <v>1.1558040886744001</v>
      </c>
      <c r="T45" s="10">
        <v>0</v>
      </c>
      <c r="U45" s="10">
        <v>1.1558040886744001</v>
      </c>
      <c r="V45" s="8">
        <v>0.79617384099999999</v>
      </c>
      <c r="Y45">
        <v>43</v>
      </c>
      <c r="Z45">
        <v>788</v>
      </c>
      <c r="AA45" t="s">
        <v>265</v>
      </c>
      <c r="AB45">
        <v>42450</v>
      </c>
      <c r="AC45" t="s">
        <v>287</v>
      </c>
      <c r="AD45" t="s">
        <v>286</v>
      </c>
      <c r="AE45" t="s">
        <v>265</v>
      </c>
      <c r="AF45">
        <v>414</v>
      </c>
      <c r="AG45">
        <v>44.348332999999997</v>
      </c>
      <c r="AH45">
        <v>24.098889</v>
      </c>
      <c r="AI45">
        <v>44.341670000000001</v>
      </c>
      <c r="AJ45">
        <v>24.108331799999998</v>
      </c>
      <c r="AK45">
        <v>788</v>
      </c>
      <c r="AL45">
        <v>44.348332999999997</v>
      </c>
      <c r="AM45">
        <v>24.0980556666666</v>
      </c>
      <c r="AN45">
        <v>2110</v>
      </c>
      <c r="AO45">
        <v>2110</v>
      </c>
      <c r="AP45" s="11">
        <v>2093.0186423407399</v>
      </c>
      <c r="AQ45" s="10">
        <v>0.80480368053362705</v>
      </c>
      <c r="AR45" s="10">
        <v>0.92</v>
      </c>
      <c r="AS45" s="10">
        <v>2.6448036805336201</v>
      </c>
      <c r="AT45" s="8">
        <v>0.67989138199999999</v>
      </c>
      <c r="AU45" s="11">
        <f t="shared" si="0"/>
        <v>91.666666674008468</v>
      </c>
      <c r="AV45" s="11">
        <f t="shared" si="1"/>
        <v>1347.1945932037461</v>
      </c>
    </row>
    <row r="46" spans="1:48" x14ac:dyDescent="0.25">
      <c r="A46">
        <v>44</v>
      </c>
      <c r="B46">
        <v>203</v>
      </c>
      <c r="C46" t="s">
        <v>23</v>
      </c>
      <c r="D46">
        <v>6001063</v>
      </c>
      <c r="E46" t="s">
        <v>10</v>
      </c>
      <c r="F46" t="s">
        <v>75</v>
      </c>
      <c r="G46" t="s">
        <v>23</v>
      </c>
      <c r="H46">
        <v>646.34</v>
      </c>
      <c r="I46">
        <v>47.185059000000003</v>
      </c>
      <c r="J46">
        <v>14.752621</v>
      </c>
      <c r="K46">
        <v>47.191670000000002</v>
      </c>
      <c r="L46">
        <v>14.7583345</v>
      </c>
      <c r="M46">
        <v>203</v>
      </c>
      <c r="N46">
        <v>47.185059000000003</v>
      </c>
      <c r="O46">
        <v>14.752621</v>
      </c>
      <c r="P46">
        <v>2958</v>
      </c>
      <c r="Q46">
        <v>2995</v>
      </c>
      <c r="R46" s="11">
        <v>2952.7917466849999</v>
      </c>
      <c r="S46" s="10">
        <v>0.17607347244751301</v>
      </c>
      <c r="T46" s="10">
        <v>0</v>
      </c>
      <c r="U46" s="10">
        <v>0.17607347244751301</v>
      </c>
      <c r="V46" s="8">
        <v>0.79297981500000003</v>
      </c>
      <c r="Y46">
        <v>44</v>
      </c>
      <c r="Z46">
        <v>784</v>
      </c>
      <c r="AA46" t="s">
        <v>265</v>
      </c>
      <c r="AB46">
        <v>44681</v>
      </c>
      <c r="AC46" t="s">
        <v>277</v>
      </c>
      <c r="AD46" t="s">
        <v>276</v>
      </c>
      <c r="AE46" t="s">
        <v>265</v>
      </c>
      <c r="AF46">
        <v>897</v>
      </c>
      <c r="AG46">
        <v>46.566277999999997</v>
      </c>
      <c r="AH46">
        <v>23.784444000000001</v>
      </c>
      <c r="AI46">
        <v>46.558329999999998</v>
      </c>
      <c r="AJ46">
        <v>23.775175999999998</v>
      </c>
      <c r="AK46">
        <v>784</v>
      </c>
      <c r="AL46">
        <v>46.566277999999997</v>
      </c>
      <c r="AM46">
        <v>23.784444000000001</v>
      </c>
      <c r="AN46">
        <v>2367</v>
      </c>
      <c r="AO46">
        <v>2367</v>
      </c>
      <c r="AP46" s="11">
        <v>2368.5310224613299</v>
      </c>
      <c r="AQ46" s="10">
        <v>6.4681979777736404E-2</v>
      </c>
      <c r="AR46" s="10">
        <v>0</v>
      </c>
      <c r="AS46" s="10">
        <v>6.4681979777736404E-2</v>
      </c>
      <c r="AT46" s="8">
        <v>0.76935696099999995</v>
      </c>
      <c r="AU46" s="11">
        <f t="shared" si="0"/>
        <v>0</v>
      </c>
      <c r="AV46" s="11">
        <f t="shared" si="1"/>
        <v>1343.020844514451</v>
      </c>
    </row>
    <row r="47" spans="1:48" x14ac:dyDescent="0.25">
      <c r="A47">
        <v>45</v>
      </c>
      <c r="B47">
        <v>207</v>
      </c>
      <c r="C47" t="s">
        <v>23</v>
      </c>
      <c r="D47">
        <v>5001052</v>
      </c>
      <c r="E47" t="s">
        <v>77</v>
      </c>
      <c r="F47" t="s">
        <v>76</v>
      </c>
      <c r="G47" t="s">
        <v>23</v>
      </c>
      <c r="H47">
        <v>415.77</v>
      </c>
      <c r="I47">
        <v>47.811554999999998</v>
      </c>
      <c r="J47">
        <v>12.974216</v>
      </c>
      <c r="K47">
        <v>47.808329999999998</v>
      </c>
      <c r="L47">
        <v>12.97546</v>
      </c>
      <c r="M47">
        <v>207</v>
      </c>
      <c r="N47">
        <v>47.812388333333303</v>
      </c>
      <c r="O47">
        <v>12.974216</v>
      </c>
      <c r="P47">
        <v>1139</v>
      </c>
      <c r="Q47">
        <v>1133</v>
      </c>
      <c r="R47" s="11">
        <v>1136.6439411220399</v>
      </c>
      <c r="S47" s="10">
        <v>0.20685328164641301</v>
      </c>
      <c r="T47" s="10">
        <v>0.92</v>
      </c>
      <c r="U47" s="10">
        <v>2.0468532816464098</v>
      </c>
      <c r="V47" s="8">
        <v>0.88356365699999995</v>
      </c>
      <c r="Y47">
        <v>45</v>
      </c>
      <c r="Z47">
        <v>1734</v>
      </c>
      <c r="AA47" t="s">
        <v>385</v>
      </c>
      <c r="AB47" t="s">
        <v>387</v>
      </c>
      <c r="AC47" t="s">
        <v>386</v>
      </c>
      <c r="AD47" t="s">
        <v>387</v>
      </c>
      <c r="AE47" t="s">
        <v>385</v>
      </c>
      <c r="AF47">
        <v>156.04</v>
      </c>
      <c r="AG47">
        <v>44.766388999999997</v>
      </c>
      <c r="AH47">
        <v>16.666111000000001</v>
      </c>
      <c r="AI47">
        <v>44.758330000000001</v>
      </c>
      <c r="AJ47">
        <v>16.675248</v>
      </c>
      <c r="AK47">
        <v>1734</v>
      </c>
      <c r="AL47">
        <v>44.766388999999997</v>
      </c>
      <c r="AM47">
        <v>16.666111000000001</v>
      </c>
      <c r="AN47">
        <v>2008</v>
      </c>
      <c r="AO47">
        <v>1420</v>
      </c>
      <c r="AP47" s="11">
        <v>1680.20702537488</v>
      </c>
      <c r="AQ47" s="10">
        <v>16.324351325951799</v>
      </c>
      <c r="AR47" s="10">
        <v>0</v>
      </c>
      <c r="AS47" s="10">
        <v>16.324351325951799</v>
      </c>
      <c r="AT47" s="8">
        <v>0.43207511999999998</v>
      </c>
      <c r="AU47" s="11">
        <f t="shared" si="0"/>
        <v>0</v>
      </c>
      <c r="AV47" s="11">
        <f t="shared" si="1"/>
        <v>1340.1605221013556</v>
      </c>
    </row>
    <row r="48" spans="1:48" x14ac:dyDescent="0.25">
      <c r="A48">
        <v>46</v>
      </c>
      <c r="B48">
        <v>208</v>
      </c>
      <c r="C48" t="s">
        <v>23</v>
      </c>
      <c r="D48">
        <v>5001028</v>
      </c>
      <c r="E48" t="s">
        <v>77</v>
      </c>
      <c r="F48" t="s">
        <v>78</v>
      </c>
      <c r="G48" t="s">
        <v>23</v>
      </c>
      <c r="H48">
        <v>463.19</v>
      </c>
      <c r="I48">
        <v>47.595785999999997</v>
      </c>
      <c r="J48">
        <v>13.163449999999999</v>
      </c>
      <c r="K48">
        <v>47.591670000000001</v>
      </c>
      <c r="L48">
        <v>13.158334699999999</v>
      </c>
      <c r="M48">
        <v>208</v>
      </c>
      <c r="N48">
        <v>47.595785999999997</v>
      </c>
      <c r="O48">
        <v>13.163449999999999</v>
      </c>
      <c r="P48">
        <v>3556</v>
      </c>
      <c r="Q48">
        <v>3541</v>
      </c>
      <c r="R48" s="11">
        <v>3540.7757838367902</v>
      </c>
      <c r="S48" s="10">
        <v>0.42812756364482002</v>
      </c>
      <c r="T48" s="10">
        <v>0</v>
      </c>
      <c r="U48" s="10">
        <v>0.42812756364482002</v>
      </c>
      <c r="V48" s="8">
        <v>0.73387511599999999</v>
      </c>
      <c r="Y48">
        <v>46</v>
      </c>
      <c r="Z48">
        <v>803</v>
      </c>
      <c r="AA48" t="s">
        <v>265</v>
      </c>
      <c r="AB48">
        <v>42741</v>
      </c>
      <c r="AC48" t="s">
        <v>318</v>
      </c>
      <c r="AD48" t="s">
        <v>317</v>
      </c>
      <c r="AE48" t="s">
        <v>265</v>
      </c>
      <c r="AF48">
        <v>703</v>
      </c>
      <c r="AG48">
        <v>47.084639000000003</v>
      </c>
      <c r="AH48">
        <v>26.648111</v>
      </c>
      <c r="AI48">
        <v>47.091670000000001</v>
      </c>
      <c r="AJ48">
        <v>26.658331950000001</v>
      </c>
      <c r="AK48">
        <v>803</v>
      </c>
      <c r="AL48">
        <v>47.0854723333333</v>
      </c>
      <c r="AM48">
        <v>26.648111</v>
      </c>
      <c r="AN48">
        <v>3940</v>
      </c>
      <c r="AO48">
        <v>3940</v>
      </c>
      <c r="AP48" s="11">
        <v>3947.9214259155301</v>
      </c>
      <c r="AQ48" s="10">
        <v>0.20105141917607899</v>
      </c>
      <c r="AR48" s="10">
        <v>0.92</v>
      </c>
      <c r="AS48" s="10">
        <v>2.0410514191760698</v>
      </c>
      <c r="AT48" s="8">
        <v>0.80391490499999996</v>
      </c>
      <c r="AU48" s="11">
        <f t="shared" si="0"/>
        <v>91.666666662675311</v>
      </c>
      <c r="AV48" s="11">
        <f t="shared" si="1"/>
        <v>1314.851543433706</v>
      </c>
    </row>
    <row r="49" spans="1:48" x14ac:dyDescent="0.25">
      <c r="A49">
        <v>47</v>
      </c>
      <c r="B49">
        <v>211</v>
      </c>
      <c r="C49" t="s">
        <v>23</v>
      </c>
      <c r="D49">
        <v>5001085</v>
      </c>
      <c r="E49" t="s">
        <v>77</v>
      </c>
      <c r="F49" t="s">
        <v>79</v>
      </c>
      <c r="G49" t="s">
        <v>23</v>
      </c>
      <c r="H49">
        <v>597.9</v>
      </c>
      <c r="I49">
        <v>47.310132000000003</v>
      </c>
      <c r="J49">
        <v>13.12021</v>
      </c>
      <c r="K49">
        <v>47.308329999999998</v>
      </c>
      <c r="L49">
        <v>13.12548</v>
      </c>
      <c r="M49">
        <v>211</v>
      </c>
      <c r="N49">
        <v>47.309298666666599</v>
      </c>
      <c r="O49">
        <v>13.12021</v>
      </c>
      <c r="P49">
        <v>2143</v>
      </c>
      <c r="Q49">
        <v>2157</v>
      </c>
      <c r="R49" s="11">
        <v>2135.20981665615</v>
      </c>
      <c r="S49" s="10">
        <v>0.363517654869005</v>
      </c>
      <c r="T49" s="10">
        <v>0.92</v>
      </c>
      <c r="U49" s="10">
        <v>2.2035176548690001</v>
      </c>
      <c r="V49" s="8">
        <v>0.57571584899999995</v>
      </c>
      <c r="Y49">
        <v>47</v>
      </c>
      <c r="Z49">
        <v>822</v>
      </c>
      <c r="AA49" t="s">
        <v>93</v>
      </c>
      <c r="AB49">
        <v>44201</v>
      </c>
      <c r="AC49" t="s">
        <v>331</v>
      </c>
      <c r="AD49" t="s">
        <v>330</v>
      </c>
      <c r="AE49" t="s">
        <v>93</v>
      </c>
      <c r="AF49">
        <v>76.69</v>
      </c>
      <c r="AG49">
        <v>45.652777</v>
      </c>
      <c r="AH49">
        <v>20.798278</v>
      </c>
      <c r="AI49">
        <v>45.658329999999999</v>
      </c>
      <c r="AJ49">
        <v>20.80833204</v>
      </c>
      <c r="AK49">
        <v>822</v>
      </c>
      <c r="AL49">
        <v>45.651943666666597</v>
      </c>
      <c r="AM49">
        <v>20.798278</v>
      </c>
      <c r="AN49">
        <v>2271</v>
      </c>
      <c r="AO49">
        <v>1825</v>
      </c>
      <c r="AP49" s="11">
        <v>1843.0802769939401</v>
      </c>
      <c r="AQ49" s="10">
        <v>18.842788331398101</v>
      </c>
      <c r="AR49" s="10">
        <v>0.92</v>
      </c>
      <c r="AS49" s="10">
        <v>20.6827883313981</v>
      </c>
      <c r="AT49" s="8">
        <v>0.69741702400000005</v>
      </c>
      <c r="AU49" s="11">
        <f t="shared" si="0"/>
        <v>91.666666674399266</v>
      </c>
      <c r="AV49" s="11">
        <f t="shared" si="1"/>
        <v>1310.1963908436967</v>
      </c>
    </row>
    <row r="50" spans="1:48" x14ac:dyDescent="0.25">
      <c r="A50">
        <v>48</v>
      </c>
      <c r="B50">
        <v>212</v>
      </c>
      <c r="C50" t="s">
        <v>23</v>
      </c>
      <c r="D50">
        <v>5001098</v>
      </c>
      <c r="E50" t="s">
        <v>77</v>
      </c>
      <c r="F50" t="s">
        <v>80</v>
      </c>
      <c r="G50" t="s">
        <v>23</v>
      </c>
      <c r="H50">
        <v>512.13</v>
      </c>
      <c r="I50">
        <v>47.479883999999998</v>
      </c>
      <c r="J50">
        <v>13.191103</v>
      </c>
      <c r="K50">
        <v>47.475000000000001</v>
      </c>
      <c r="L50">
        <v>13.191674900000001</v>
      </c>
      <c r="M50">
        <v>212</v>
      </c>
      <c r="N50">
        <v>47.480717333333303</v>
      </c>
      <c r="O50">
        <v>13.191103</v>
      </c>
      <c r="P50">
        <v>2953</v>
      </c>
      <c r="Q50">
        <v>2963</v>
      </c>
      <c r="R50" s="11">
        <v>2950.8790514038301</v>
      </c>
      <c r="S50" s="10">
        <v>7.18235217124885E-2</v>
      </c>
      <c r="T50" s="10">
        <v>0.92</v>
      </c>
      <c r="U50" s="10">
        <v>1.9118235217124799</v>
      </c>
      <c r="V50" s="8">
        <v>0.58517013100000004</v>
      </c>
      <c r="Y50">
        <v>48</v>
      </c>
      <c r="Z50">
        <v>96</v>
      </c>
      <c r="AA50" t="s">
        <v>9</v>
      </c>
      <c r="AB50">
        <v>2110</v>
      </c>
      <c r="AC50" t="s">
        <v>12</v>
      </c>
      <c r="AD50" t="s">
        <v>11</v>
      </c>
      <c r="AE50" t="s">
        <v>9</v>
      </c>
      <c r="AF50">
        <v>214.62</v>
      </c>
      <c r="AG50">
        <v>46.416899999999998</v>
      </c>
      <c r="AH50">
        <v>15.8675</v>
      </c>
      <c r="AI50">
        <v>46.408329999999999</v>
      </c>
      <c r="AJ50">
        <v>15.875400000000001</v>
      </c>
      <c r="AK50">
        <v>96</v>
      </c>
      <c r="AL50">
        <v>46.416899999999998</v>
      </c>
      <c r="AM50">
        <v>15.8675</v>
      </c>
      <c r="AN50">
        <v>13664</v>
      </c>
      <c r="AO50">
        <v>13677</v>
      </c>
      <c r="AP50" s="11">
        <v>13594.933255563499</v>
      </c>
      <c r="AQ50" s="10">
        <v>0.50546505003292697</v>
      </c>
      <c r="AR50" s="10">
        <v>0</v>
      </c>
      <c r="AS50" s="10">
        <v>0.50546505003292697</v>
      </c>
      <c r="AT50" s="8">
        <v>0.74540629000000003</v>
      </c>
      <c r="AU50" s="11">
        <f t="shared" si="0"/>
        <v>0</v>
      </c>
      <c r="AV50" s="11">
        <f t="shared" si="1"/>
        <v>1282.124912011298</v>
      </c>
    </row>
    <row r="51" spans="1:48" x14ac:dyDescent="0.25">
      <c r="A51">
        <v>49</v>
      </c>
      <c r="B51">
        <v>213</v>
      </c>
      <c r="C51" t="s">
        <v>23</v>
      </c>
      <c r="D51">
        <v>6001095</v>
      </c>
      <c r="E51" t="s">
        <v>82</v>
      </c>
      <c r="F51" t="s">
        <v>81</v>
      </c>
      <c r="G51" t="s">
        <v>23</v>
      </c>
      <c r="H51">
        <v>262.98</v>
      </c>
      <c r="I51">
        <v>46.771039000000002</v>
      </c>
      <c r="J51">
        <v>15.534549</v>
      </c>
      <c r="K51">
        <v>46.774999999999999</v>
      </c>
      <c r="L51">
        <v>15.541675</v>
      </c>
      <c r="M51">
        <v>213</v>
      </c>
      <c r="N51">
        <v>46.771872333333299</v>
      </c>
      <c r="O51">
        <v>15.534549</v>
      </c>
      <c r="P51">
        <v>1103</v>
      </c>
      <c r="Q51">
        <v>1113</v>
      </c>
      <c r="R51" s="11">
        <v>1104.49409888221</v>
      </c>
      <c r="S51" s="10">
        <v>0.13545774090812901</v>
      </c>
      <c r="T51" s="10">
        <v>0.92</v>
      </c>
      <c r="U51" s="10">
        <v>1.97545774090812</v>
      </c>
      <c r="V51" s="8">
        <v>0.63475612100000001</v>
      </c>
      <c r="Y51">
        <v>49</v>
      </c>
      <c r="Z51">
        <v>170</v>
      </c>
      <c r="AA51" t="s">
        <v>23</v>
      </c>
      <c r="AB51">
        <v>6001025</v>
      </c>
      <c r="AC51" t="s">
        <v>40</v>
      </c>
      <c r="AD51" t="s">
        <v>44</v>
      </c>
      <c r="AE51" t="s">
        <v>23</v>
      </c>
      <c r="AF51">
        <v>639.96</v>
      </c>
      <c r="AG51">
        <v>47.514578999999998</v>
      </c>
      <c r="AH51">
        <v>14.085459999999999</v>
      </c>
      <c r="AI51">
        <v>47.508330000000001</v>
      </c>
      <c r="AJ51">
        <v>14.07522</v>
      </c>
      <c r="AK51">
        <v>170</v>
      </c>
      <c r="AL51">
        <v>47.513745666666601</v>
      </c>
      <c r="AM51">
        <v>14.085459999999999</v>
      </c>
      <c r="AN51">
        <v>1490</v>
      </c>
      <c r="AO51">
        <v>1520</v>
      </c>
      <c r="AP51" s="11">
        <v>1513.47344595141</v>
      </c>
      <c r="AQ51" s="10">
        <v>1.5753990571421601</v>
      </c>
      <c r="AR51" s="10">
        <v>0.92</v>
      </c>
      <c r="AS51" s="10">
        <v>3.4153990571421602</v>
      </c>
      <c r="AT51" s="8">
        <v>0.79736320100000002</v>
      </c>
      <c r="AU51" s="11">
        <f t="shared" si="0"/>
        <v>91.666666673617669</v>
      </c>
      <c r="AV51" s="11">
        <f t="shared" si="1"/>
        <v>1274.2304539874169</v>
      </c>
    </row>
    <row r="52" spans="1:48" x14ac:dyDescent="0.25">
      <c r="A52">
        <v>50</v>
      </c>
      <c r="B52">
        <v>214</v>
      </c>
      <c r="C52" t="s">
        <v>23</v>
      </c>
      <c r="D52">
        <v>3001089</v>
      </c>
      <c r="E52" t="s">
        <v>84</v>
      </c>
      <c r="F52" t="s">
        <v>83</v>
      </c>
      <c r="G52" t="s">
        <v>23</v>
      </c>
      <c r="H52">
        <v>395.44</v>
      </c>
      <c r="I52">
        <v>48.844976000000003</v>
      </c>
      <c r="J52">
        <v>15.499183</v>
      </c>
      <c r="K52">
        <v>48.841670000000001</v>
      </c>
      <c r="L52">
        <v>15.4916751</v>
      </c>
      <c r="M52">
        <v>214</v>
      </c>
      <c r="N52">
        <v>48.844976000000003</v>
      </c>
      <c r="O52">
        <v>15.499183</v>
      </c>
      <c r="P52">
        <v>1406</v>
      </c>
      <c r="Q52">
        <v>1423</v>
      </c>
      <c r="R52" s="11">
        <v>1398.80942613662</v>
      </c>
      <c r="S52" s="10">
        <v>0.51142061617166501</v>
      </c>
      <c r="T52" s="10">
        <v>0</v>
      </c>
      <c r="U52" s="10">
        <v>0.51142061617166501</v>
      </c>
      <c r="V52" s="8">
        <v>0.559776685</v>
      </c>
      <c r="Y52">
        <v>50</v>
      </c>
      <c r="Z52">
        <v>4235</v>
      </c>
      <c r="AA52" t="s">
        <v>9</v>
      </c>
      <c r="AB52">
        <v>4820</v>
      </c>
      <c r="AC52" t="s">
        <v>340</v>
      </c>
      <c r="AD52" t="s">
        <v>457</v>
      </c>
      <c r="AE52" t="s">
        <v>9</v>
      </c>
      <c r="AF52">
        <v>219.31</v>
      </c>
      <c r="AG52">
        <v>45.463889999999999</v>
      </c>
      <c r="AH52">
        <v>14.851760000000001</v>
      </c>
      <c r="AI52">
        <v>45.458329999999997</v>
      </c>
      <c r="AJ52">
        <v>14.841673009999999</v>
      </c>
      <c r="AK52">
        <v>4235</v>
      </c>
      <c r="AL52">
        <v>45.463889999999999</v>
      </c>
      <c r="AM52">
        <v>14.851760000000001</v>
      </c>
      <c r="AN52">
        <v>467</v>
      </c>
      <c r="AO52">
        <v>413</v>
      </c>
      <c r="AP52" s="11">
        <v>529.50137909624004</v>
      </c>
      <c r="AQ52" s="10">
        <v>13.383592954227099</v>
      </c>
      <c r="AR52" s="10">
        <v>0</v>
      </c>
      <c r="AS52" s="10">
        <v>13.383592954227099</v>
      </c>
      <c r="AT52" s="8">
        <v>0.70218982900000004</v>
      </c>
      <c r="AU52" s="11">
        <f t="shared" si="0"/>
        <v>0</v>
      </c>
      <c r="AV52" s="11">
        <f t="shared" si="1"/>
        <v>1266.9639710141323</v>
      </c>
    </row>
    <row r="53" spans="1:48" x14ac:dyDescent="0.25">
      <c r="A53">
        <v>51</v>
      </c>
      <c r="B53">
        <v>216</v>
      </c>
      <c r="C53" t="s">
        <v>23</v>
      </c>
      <c r="D53">
        <v>4001181</v>
      </c>
      <c r="E53" t="s">
        <v>85</v>
      </c>
      <c r="F53" t="s">
        <v>86</v>
      </c>
      <c r="G53" t="s">
        <v>23</v>
      </c>
      <c r="H53">
        <v>309</v>
      </c>
      <c r="I53">
        <v>48.141089000000001</v>
      </c>
      <c r="J53">
        <v>13.995787</v>
      </c>
      <c r="K53">
        <v>48.141669999999998</v>
      </c>
      <c r="L53">
        <v>13.9916752</v>
      </c>
      <c r="M53">
        <v>216</v>
      </c>
      <c r="N53">
        <v>48.140255666666597</v>
      </c>
      <c r="O53">
        <v>13.995787</v>
      </c>
      <c r="P53">
        <v>3387</v>
      </c>
      <c r="Q53">
        <v>3480</v>
      </c>
      <c r="R53" s="11">
        <v>3383.0308268203698</v>
      </c>
      <c r="S53" s="10">
        <v>0.11718846116403001</v>
      </c>
      <c r="T53" s="10">
        <v>0.92</v>
      </c>
      <c r="U53" s="10">
        <v>1.95718846116403</v>
      </c>
      <c r="V53" s="8">
        <v>0.87755696000000005</v>
      </c>
      <c r="Y53">
        <v>51</v>
      </c>
      <c r="Z53">
        <v>2980</v>
      </c>
      <c r="AA53" t="s">
        <v>93</v>
      </c>
      <c r="AB53" t="s">
        <v>430</v>
      </c>
      <c r="AC53" t="s">
        <v>108</v>
      </c>
      <c r="AD53" t="s">
        <v>430</v>
      </c>
      <c r="AE53" t="s">
        <v>93</v>
      </c>
      <c r="AF53" t="s">
        <v>3</v>
      </c>
      <c r="AG53">
        <v>44.338332999999999</v>
      </c>
      <c r="AH53">
        <v>20.085000000000001</v>
      </c>
      <c r="AI53">
        <v>44.341670000000001</v>
      </c>
      <c r="AJ53">
        <v>20.075284</v>
      </c>
      <c r="AK53">
        <v>2980</v>
      </c>
      <c r="AL53">
        <v>44.3399996666666</v>
      </c>
      <c r="AM53">
        <v>20.086666666666599</v>
      </c>
      <c r="AN53">
        <v>995</v>
      </c>
      <c r="AO53">
        <v>999</v>
      </c>
      <c r="AP53" s="11">
        <v>989.03908318987703</v>
      </c>
      <c r="AQ53" s="10">
        <v>0.59908711659527603</v>
      </c>
      <c r="AR53" s="10">
        <v>2.6021529547664901</v>
      </c>
      <c r="AS53" s="10">
        <v>5.8033930261282602</v>
      </c>
      <c r="AT53" s="8">
        <v>0.78040569000000004</v>
      </c>
      <c r="AU53" s="11">
        <f t="shared" si="0"/>
        <v>259.27248642460717</v>
      </c>
      <c r="AV53" s="11">
        <f t="shared" si="1"/>
        <v>1265.5026187406838</v>
      </c>
    </row>
    <row r="54" spans="1:48" x14ac:dyDescent="0.25">
      <c r="A54">
        <v>52</v>
      </c>
      <c r="B54">
        <v>221</v>
      </c>
      <c r="C54" t="s">
        <v>23</v>
      </c>
      <c r="D54">
        <v>3001008</v>
      </c>
      <c r="E54" t="s">
        <v>32</v>
      </c>
      <c r="F54" t="s">
        <v>88</v>
      </c>
      <c r="G54" t="s">
        <v>23</v>
      </c>
      <c r="H54">
        <v>261.73</v>
      </c>
      <c r="I54">
        <v>48.110874000000003</v>
      </c>
      <c r="J54">
        <v>14.891028</v>
      </c>
      <c r="K54">
        <v>48.108330000000002</v>
      </c>
      <c r="L54">
        <v>14.891675299999999</v>
      </c>
      <c r="M54">
        <v>221</v>
      </c>
      <c r="N54">
        <v>48.110874000000003</v>
      </c>
      <c r="O54">
        <v>14.891028</v>
      </c>
      <c r="P54">
        <v>1117</v>
      </c>
      <c r="Q54">
        <v>1124</v>
      </c>
      <c r="R54" s="11">
        <v>1104.4196267268601</v>
      </c>
      <c r="S54" s="10">
        <v>1.1262643932976799</v>
      </c>
      <c r="T54" s="10">
        <v>0</v>
      </c>
      <c r="U54" s="10">
        <v>1.1262643932976799</v>
      </c>
      <c r="V54" s="8">
        <v>0.83331273400000005</v>
      </c>
      <c r="Y54">
        <v>52</v>
      </c>
      <c r="Z54">
        <v>477</v>
      </c>
      <c r="AA54" t="s">
        <v>1</v>
      </c>
      <c r="AB54">
        <v>14006000</v>
      </c>
      <c r="AC54" t="s">
        <v>181</v>
      </c>
      <c r="AD54" t="s">
        <v>701</v>
      </c>
      <c r="AE54" t="s">
        <v>1</v>
      </c>
      <c r="AF54">
        <v>344.01</v>
      </c>
      <c r="AG54">
        <v>49.234000000000002</v>
      </c>
      <c r="AH54">
        <v>12.084</v>
      </c>
      <c r="AI54">
        <v>49.241669999999999</v>
      </c>
      <c r="AJ54">
        <v>12.09167117</v>
      </c>
      <c r="AK54">
        <v>477</v>
      </c>
      <c r="AL54">
        <v>49.234000000000002</v>
      </c>
      <c r="AM54">
        <v>12.0831666666666</v>
      </c>
      <c r="AN54">
        <v>4008</v>
      </c>
      <c r="AO54">
        <v>4014</v>
      </c>
      <c r="AP54" s="11">
        <v>3993.15081441966</v>
      </c>
      <c r="AQ54" s="10">
        <v>0.37048866218405402</v>
      </c>
      <c r="AR54" s="10">
        <v>0.92</v>
      </c>
      <c r="AS54" s="10">
        <v>2.21048866218405</v>
      </c>
      <c r="AT54" s="8">
        <v>0.82219085300000005</v>
      </c>
      <c r="AU54" s="11">
        <f t="shared" si="0"/>
        <v>91.666666674008468</v>
      </c>
      <c r="AV54" s="11">
        <f t="shared" si="1"/>
        <v>1259.7544487192999</v>
      </c>
    </row>
    <row r="55" spans="1:48" x14ac:dyDescent="0.25">
      <c r="A55">
        <v>53</v>
      </c>
      <c r="B55">
        <v>223</v>
      </c>
      <c r="C55" t="s">
        <v>23</v>
      </c>
      <c r="D55">
        <v>7001071</v>
      </c>
      <c r="E55" t="s">
        <v>91</v>
      </c>
      <c r="F55" t="s">
        <v>90</v>
      </c>
      <c r="G55" t="s">
        <v>23</v>
      </c>
      <c r="H55">
        <v>530.95000000000005</v>
      </c>
      <c r="I55">
        <v>47.346304000000003</v>
      </c>
      <c r="J55">
        <v>11.862501999999999</v>
      </c>
      <c r="K55">
        <v>47.341670000000001</v>
      </c>
      <c r="L55">
        <v>11.8583354</v>
      </c>
      <c r="M55">
        <v>223</v>
      </c>
      <c r="N55">
        <v>47.347137333333301</v>
      </c>
      <c r="O55">
        <v>11.862501999999999</v>
      </c>
      <c r="P55">
        <v>1095</v>
      </c>
      <c r="Q55">
        <v>1094</v>
      </c>
      <c r="R55" s="11">
        <v>1090.2593336176899</v>
      </c>
      <c r="S55" s="10">
        <v>0.43293756915986298</v>
      </c>
      <c r="T55" s="10">
        <v>0.92</v>
      </c>
      <c r="U55" s="10">
        <v>2.2729375691598599</v>
      </c>
      <c r="V55" s="8">
        <v>0.64444087699999997</v>
      </c>
      <c r="Y55">
        <v>53</v>
      </c>
      <c r="Z55">
        <v>851</v>
      </c>
      <c r="AA55" t="s">
        <v>339</v>
      </c>
      <c r="AB55">
        <v>3104</v>
      </c>
      <c r="AC55" t="s">
        <v>14</v>
      </c>
      <c r="AD55" t="s">
        <v>349</v>
      </c>
      <c r="AE55" t="s">
        <v>339</v>
      </c>
      <c r="AF55">
        <v>85.47</v>
      </c>
      <c r="AG55">
        <v>45.15025</v>
      </c>
      <c r="AH55">
        <v>17.249943999999999</v>
      </c>
      <c r="AI55">
        <v>45.141669999999998</v>
      </c>
      <c r="AJ55">
        <v>17.241672149999999</v>
      </c>
      <c r="AK55">
        <v>851</v>
      </c>
      <c r="AL55">
        <v>45.148583333333299</v>
      </c>
      <c r="AM55">
        <v>17.2507773333333</v>
      </c>
      <c r="AN55">
        <v>40262</v>
      </c>
      <c r="AO55">
        <v>37895</v>
      </c>
      <c r="AP55" s="11">
        <v>44739.203712330796</v>
      </c>
      <c r="AQ55" s="10">
        <v>11.1201721532234</v>
      </c>
      <c r="AR55" s="10">
        <v>2.0571825392998</v>
      </c>
      <c r="AS55" s="10">
        <v>15.234537231822999</v>
      </c>
      <c r="AT55" s="8">
        <v>0.80551956199999997</v>
      </c>
      <c r="AU55" s="11">
        <f t="shared" si="0"/>
        <v>204.97289793921678</v>
      </c>
      <c r="AV55" s="11">
        <f t="shared" si="1"/>
        <v>1257.5580900519913</v>
      </c>
    </row>
    <row r="56" spans="1:48" x14ac:dyDescent="0.25">
      <c r="A56">
        <v>54</v>
      </c>
      <c r="B56">
        <v>228</v>
      </c>
      <c r="C56" t="s">
        <v>93</v>
      </c>
      <c r="D56">
        <v>42010</v>
      </c>
      <c r="E56" t="s">
        <v>2</v>
      </c>
      <c r="F56" t="s">
        <v>92</v>
      </c>
      <c r="G56" t="s">
        <v>93</v>
      </c>
      <c r="H56">
        <v>80.64</v>
      </c>
      <c r="I56">
        <v>45.854140999999998</v>
      </c>
      <c r="J56">
        <v>18.859776</v>
      </c>
      <c r="K56">
        <v>45.875</v>
      </c>
      <c r="L56">
        <v>18.82555</v>
      </c>
      <c r="M56">
        <v>228</v>
      </c>
      <c r="N56">
        <v>45.854140999999998</v>
      </c>
      <c r="O56">
        <v>18.856442666666599</v>
      </c>
      <c r="P56">
        <v>210250</v>
      </c>
      <c r="Q56">
        <v>209319</v>
      </c>
      <c r="R56" s="11">
        <v>209737.460724376</v>
      </c>
      <c r="S56" s="10">
        <v>0.24377611206807201</v>
      </c>
      <c r="T56" s="10">
        <v>3.68</v>
      </c>
      <c r="U56" s="10">
        <v>7.6037761120680702</v>
      </c>
      <c r="V56" s="8">
        <v>0.76752366100000002</v>
      </c>
      <c r="Y56">
        <v>54</v>
      </c>
      <c r="Z56">
        <v>465</v>
      </c>
      <c r="AA56" t="s">
        <v>1</v>
      </c>
      <c r="AB56">
        <v>13407200</v>
      </c>
      <c r="AC56" t="s">
        <v>167</v>
      </c>
      <c r="AD56" t="s">
        <v>698</v>
      </c>
      <c r="AE56" t="s">
        <v>1</v>
      </c>
      <c r="AF56">
        <v>382.19</v>
      </c>
      <c r="AG56">
        <v>48.883071999999999</v>
      </c>
      <c r="AH56">
        <v>11.200333000000001</v>
      </c>
      <c r="AI56">
        <v>48.875</v>
      </c>
      <c r="AJ56">
        <v>11.208331080000001</v>
      </c>
      <c r="AK56">
        <v>465</v>
      </c>
      <c r="AL56">
        <v>48.883071999999999</v>
      </c>
      <c r="AM56">
        <v>11.200333000000001</v>
      </c>
      <c r="AN56">
        <v>1397</v>
      </c>
      <c r="AO56">
        <v>1404</v>
      </c>
      <c r="AP56" s="11">
        <v>1392.9735294490599</v>
      </c>
      <c r="AQ56" s="10">
        <v>0.28822265933707802</v>
      </c>
      <c r="AR56" s="10">
        <v>0</v>
      </c>
      <c r="AS56" s="10">
        <v>0.28822265933707802</v>
      </c>
      <c r="AT56" s="8">
        <v>0.79588150499999999</v>
      </c>
      <c r="AU56" s="11">
        <f t="shared" si="0"/>
        <v>0</v>
      </c>
      <c r="AV56" s="11">
        <f t="shared" si="1"/>
        <v>1249.9721032907803</v>
      </c>
    </row>
    <row r="57" spans="1:48" x14ac:dyDescent="0.25">
      <c r="A57">
        <v>55</v>
      </c>
      <c r="B57">
        <v>231</v>
      </c>
      <c r="C57" t="s">
        <v>93</v>
      </c>
      <c r="D57">
        <v>42660</v>
      </c>
      <c r="E57" t="s">
        <v>96</v>
      </c>
      <c r="F57" t="s">
        <v>95</v>
      </c>
      <c r="G57" t="s">
        <v>93</v>
      </c>
      <c r="H57">
        <v>91</v>
      </c>
      <c r="I57">
        <v>44.870834000000002</v>
      </c>
      <c r="J57">
        <v>21.485225</v>
      </c>
      <c r="K57">
        <v>44.875</v>
      </c>
      <c r="L57">
        <v>21.491675600000001</v>
      </c>
      <c r="M57">
        <v>231</v>
      </c>
      <c r="N57">
        <v>44.870834000000002</v>
      </c>
      <c r="O57">
        <v>21.4860583333333</v>
      </c>
      <c r="P57">
        <v>1337</v>
      </c>
      <c r="Q57">
        <v>1350</v>
      </c>
      <c r="R57" s="11">
        <v>1343.04615800532</v>
      </c>
      <c r="S57" s="10">
        <v>0.45221825021106699</v>
      </c>
      <c r="T57" s="10">
        <v>0.92</v>
      </c>
      <c r="U57" s="10">
        <v>2.29221825021106</v>
      </c>
      <c r="V57" s="8">
        <v>0.71667026199999995</v>
      </c>
      <c r="Y57">
        <v>55</v>
      </c>
      <c r="Z57">
        <v>1308</v>
      </c>
      <c r="AA57" t="s">
        <v>9</v>
      </c>
      <c r="AB57">
        <v>2005</v>
      </c>
      <c r="AC57" t="s">
        <v>12</v>
      </c>
      <c r="AD57" t="s">
        <v>371</v>
      </c>
      <c r="AE57" t="s">
        <v>9</v>
      </c>
      <c r="AF57">
        <v>46.59</v>
      </c>
      <c r="AG57">
        <v>46.586993</v>
      </c>
      <c r="AH57">
        <v>15.018159000000001</v>
      </c>
      <c r="AI57">
        <v>46.591670000000001</v>
      </c>
      <c r="AJ57">
        <v>15.00833237</v>
      </c>
      <c r="AK57">
        <v>1308</v>
      </c>
      <c r="AL57">
        <v>46.586159666666603</v>
      </c>
      <c r="AM57">
        <v>15.018159000000001</v>
      </c>
      <c r="AN57">
        <v>12060</v>
      </c>
      <c r="AO57">
        <v>12080</v>
      </c>
      <c r="AP57" s="11">
        <v>12025.498178366601</v>
      </c>
      <c r="AQ57" s="10">
        <v>0.28608475649530801</v>
      </c>
      <c r="AR57" s="10">
        <v>0.92</v>
      </c>
      <c r="AS57" s="10">
        <v>2.1260847564952998</v>
      </c>
      <c r="AT57" s="8">
        <v>0.80106756800000001</v>
      </c>
      <c r="AU57" s="11">
        <f t="shared" si="0"/>
        <v>91.666666673617669</v>
      </c>
      <c r="AV57" s="11">
        <f t="shared" si="1"/>
        <v>1239.2779390778499</v>
      </c>
    </row>
    <row r="58" spans="1:48" x14ac:dyDescent="0.25">
      <c r="A58">
        <v>56</v>
      </c>
      <c r="B58">
        <v>232</v>
      </c>
      <c r="C58" t="s">
        <v>93</v>
      </c>
      <c r="D58">
        <v>42929</v>
      </c>
      <c r="E58" t="s">
        <v>98</v>
      </c>
      <c r="F58" t="s">
        <v>97</v>
      </c>
      <c r="G58" t="s">
        <v>93</v>
      </c>
      <c r="H58">
        <v>124.41</v>
      </c>
      <c r="I58">
        <v>43.892142</v>
      </c>
      <c r="J58">
        <v>22.293443</v>
      </c>
      <c r="K58">
        <v>43.891669999999998</v>
      </c>
      <c r="L58">
        <v>22.291675699999999</v>
      </c>
      <c r="M58">
        <v>232</v>
      </c>
      <c r="N58">
        <v>43.892142</v>
      </c>
      <c r="O58">
        <v>22.2926096666666</v>
      </c>
      <c r="P58">
        <v>2150</v>
      </c>
      <c r="Q58">
        <v>2129</v>
      </c>
      <c r="R58" s="11">
        <v>2147.20783435569</v>
      </c>
      <c r="S58" s="10">
        <v>0.12986816950247801</v>
      </c>
      <c r="T58" s="10">
        <v>0.92</v>
      </c>
      <c r="U58" s="10">
        <v>1.96986816950247</v>
      </c>
      <c r="V58" s="8">
        <v>0.712347332</v>
      </c>
      <c r="Y58">
        <v>56</v>
      </c>
      <c r="Z58">
        <v>292</v>
      </c>
      <c r="AA58" t="s">
        <v>137</v>
      </c>
      <c r="AB58">
        <v>9410</v>
      </c>
      <c r="AC58" t="s">
        <v>152</v>
      </c>
      <c r="AD58" t="s">
        <v>695</v>
      </c>
      <c r="AE58" t="s">
        <v>137</v>
      </c>
      <c r="AF58">
        <v>93.7</v>
      </c>
      <c r="AG58">
        <v>48.500765999999999</v>
      </c>
      <c r="AH58">
        <v>22.051758</v>
      </c>
      <c r="AI58">
        <v>48.491669999999999</v>
      </c>
      <c r="AJ58">
        <v>22.058339700000001</v>
      </c>
      <c r="AK58">
        <v>292</v>
      </c>
      <c r="AL58">
        <v>48.500765999999999</v>
      </c>
      <c r="AM58">
        <v>22.051758</v>
      </c>
      <c r="AN58">
        <v>2915</v>
      </c>
      <c r="AO58">
        <v>3814</v>
      </c>
      <c r="AP58" s="11">
        <v>3425.4372911632699</v>
      </c>
      <c r="AQ58" s="10">
        <v>17.510713247453602</v>
      </c>
      <c r="AR58" s="10">
        <v>0</v>
      </c>
      <c r="AS58" s="10">
        <v>17.510713247453602</v>
      </c>
      <c r="AT58" s="8">
        <v>0.68543186</v>
      </c>
      <c r="AU58" s="11">
        <f t="shared" si="0"/>
        <v>0</v>
      </c>
      <c r="AV58" s="11">
        <f t="shared" si="1"/>
        <v>1235.0212507358608</v>
      </c>
    </row>
    <row r="59" spans="1:48" x14ac:dyDescent="0.25">
      <c r="A59">
        <v>57</v>
      </c>
      <c r="B59">
        <v>233</v>
      </c>
      <c r="C59" t="s">
        <v>93</v>
      </c>
      <c r="D59">
        <v>42901</v>
      </c>
      <c r="E59" t="s">
        <v>100</v>
      </c>
      <c r="F59" t="s">
        <v>99</v>
      </c>
      <c r="G59" t="s">
        <v>93</v>
      </c>
      <c r="H59">
        <v>97.05</v>
      </c>
      <c r="I59">
        <v>44.011721999999999</v>
      </c>
      <c r="J59">
        <v>22.355993999999999</v>
      </c>
      <c r="K59">
        <v>44.008330000000001</v>
      </c>
      <c r="L59">
        <v>22.358335799999999</v>
      </c>
      <c r="M59">
        <v>233</v>
      </c>
      <c r="N59">
        <v>44.011721999999999</v>
      </c>
      <c r="O59">
        <v>22.355993999999999</v>
      </c>
      <c r="P59">
        <v>3945</v>
      </c>
      <c r="Q59">
        <v>3962</v>
      </c>
      <c r="R59" s="11">
        <v>3951.1346715323498</v>
      </c>
      <c r="S59" s="10">
        <v>0.155504981808851</v>
      </c>
      <c r="T59" s="10">
        <v>0</v>
      </c>
      <c r="U59" s="10">
        <v>0.155504981808851</v>
      </c>
      <c r="V59" s="8">
        <v>0.71886809100000004</v>
      </c>
      <c r="Y59">
        <v>57</v>
      </c>
      <c r="Z59">
        <v>4254</v>
      </c>
      <c r="AA59" t="s">
        <v>9</v>
      </c>
      <c r="AB59">
        <v>6720</v>
      </c>
      <c r="AC59" t="s">
        <v>465</v>
      </c>
      <c r="AD59" t="s">
        <v>464</v>
      </c>
      <c r="AE59" t="s">
        <v>9</v>
      </c>
      <c r="AF59">
        <v>234.23</v>
      </c>
      <c r="AG59">
        <v>46.232030000000002</v>
      </c>
      <c r="AH59">
        <v>15.28322</v>
      </c>
      <c r="AI59">
        <v>46.225000000000001</v>
      </c>
      <c r="AJ59">
        <v>15.291673060000001</v>
      </c>
      <c r="AK59">
        <v>4254</v>
      </c>
      <c r="AL59">
        <v>46.232030000000002</v>
      </c>
      <c r="AM59">
        <v>15.28322</v>
      </c>
      <c r="AN59">
        <v>203</v>
      </c>
      <c r="AO59">
        <v>205</v>
      </c>
      <c r="AP59" s="11">
        <v>199.37106553681701</v>
      </c>
      <c r="AQ59" s="10">
        <v>1.7876524449172599</v>
      </c>
      <c r="AR59" s="10">
        <v>0</v>
      </c>
      <c r="AS59" s="10">
        <v>1.7876524449172599</v>
      </c>
      <c r="AT59" s="8">
        <v>0.82718909200000001</v>
      </c>
      <c r="AU59" s="11">
        <f t="shared" si="0"/>
        <v>0</v>
      </c>
      <c r="AV59" s="11">
        <f t="shared" si="1"/>
        <v>1209.3754556380638</v>
      </c>
    </row>
    <row r="60" spans="1:48" x14ac:dyDescent="0.25">
      <c r="A60">
        <v>58</v>
      </c>
      <c r="B60">
        <v>234</v>
      </c>
      <c r="C60" t="s">
        <v>93</v>
      </c>
      <c r="D60">
        <v>45084</v>
      </c>
      <c r="E60" t="s">
        <v>14</v>
      </c>
      <c r="F60" t="s">
        <v>102</v>
      </c>
      <c r="G60" t="s">
        <v>93</v>
      </c>
      <c r="H60">
        <v>72.44</v>
      </c>
      <c r="I60">
        <v>44.877743000000002</v>
      </c>
      <c r="J60">
        <v>19.084005999999999</v>
      </c>
      <c r="K60">
        <v>44.875</v>
      </c>
      <c r="L60">
        <v>19.091675899999998</v>
      </c>
      <c r="M60">
        <v>234</v>
      </c>
      <c r="N60">
        <v>44.876076333333302</v>
      </c>
      <c r="O60">
        <v>19.0856726666666</v>
      </c>
      <c r="P60">
        <v>64073</v>
      </c>
      <c r="Q60">
        <v>61445</v>
      </c>
      <c r="R60" s="11">
        <v>68095.584169356996</v>
      </c>
      <c r="S60" s="10">
        <v>6.2781267762661797</v>
      </c>
      <c r="T60" s="10">
        <v>2.6021529547664901</v>
      </c>
      <c r="U60" s="10">
        <v>11.4824326857991</v>
      </c>
      <c r="V60" s="8">
        <v>0.80762715900000004</v>
      </c>
      <c r="Y60">
        <v>58</v>
      </c>
      <c r="Z60">
        <v>579</v>
      </c>
      <c r="AA60" t="s">
        <v>188</v>
      </c>
      <c r="AB60">
        <v>462000</v>
      </c>
      <c r="AC60" t="s">
        <v>195</v>
      </c>
      <c r="AD60" t="s">
        <v>194</v>
      </c>
      <c r="AE60" t="s">
        <v>188</v>
      </c>
      <c r="AF60">
        <v>177.89</v>
      </c>
      <c r="AG60">
        <v>49.035525</v>
      </c>
      <c r="AH60">
        <v>16.616741000000001</v>
      </c>
      <c r="AI60">
        <v>49.041670000000003</v>
      </c>
      <c r="AJ60">
        <v>16.608331280000002</v>
      </c>
      <c r="AK60">
        <v>579</v>
      </c>
      <c r="AL60">
        <v>49.034691666666603</v>
      </c>
      <c r="AM60">
        <v>16.616741000000001</v>
      </c>
      <c r="AN60">
        <v>3940</v>
      </c>
      <c r="AO60">
        <v>3958</v>
      </c>
      <c r="AP60" s="11">
        <v>3921.48303151853</v>
      </c>
      <c r="AQ60" s="10">
        <v>0.469973819326574</v>
      </c>
      <c r="AR60" s="10">
        <v>0.92</v>
      </c>
      <c r="AS60" s="10">
        <v>2.30997381932657</v>
      </c>
      <c r="AT60" s="8">
        <v>0.719961187</v>
      </c>
      <c r="AU60" s="11">
        <f t="shared" si="0"/>
        <v>91.666666673617669</v>
      </c>
      <c r="AV60" s="11">
        <f t="shared" si="1"/>
        <v>1202.0766912906463</v>
      </c>
    </row>
    <row r="61" spans="1:48" x14ac:dyDescent="0.25">
      <c r="A61">
        <v>59</v>
      </c>
      <c r="B61">
        <v>235</v>
      </c>
      <c r="C61" t="s">
        <v>93</v>
      </c>
      <c r="D61">
        <v>45090</v>
      </c>
      <c r="E61" t="s">
        <v>14</v>
      </c>
      <c r="F61" t="s">
        <v>104</v>
      </c>
      <c r="G61" t="s">
        <v>93</v>
      </c>
      <c r="H61">
        <v>72.22</v>
      </c>
      <c r="I61">
        <v>44.965671999999998</v>
      </c>
      <c r="J61">
        <v>19.600190000000001</v>
      </c>
      <c r="K61">
        <v>44.975000000000001</v>
      </c>
      <c r="L61">
        <v>19.591676</v>
      </c>
      <c r="M61">
        <v>235</v>
      </c>
      <c r="N61">
        <v>44.965671999999998</v>
      </c>
      <c r="O61">
        <v>19.601023333333298</v>
      </c>
      <c r="P61">
        <v>87996</v>
      </c>
      <c r="Q61">
        <v>84873</v>
      </c>
      <c r="R61" s="11">
        <v>91748.906702422595</v>
      </c>
      <c r="S61" s="10">
        <v>4.2648605645968898</v>
      </c>
      <c r="T61" s="10">
        <v>0.92</v>
      </c>
      <c r="U61" s="10">
        <v>6.1048605645968896</v>
      </c>
      <c r="V61" s="8">
        <v>0.81773490999999998</v>
      </c>
      <c r="Y61">
        <v>59</v>
      </c>
      <c r="Z61">
        <v>463</v>
      </c>
      <c r="AA61" t="s">
        <v>1</v>
      </c>
      <c r="AB61">
        <v>10035801</v>
      </c>
      <c r="AC61" t="s">
        <v>2</v>
      </c>
      <c r="AD61" t="s">
        <v>172</v>
      </c>
      <c r="AE61" t="s">
        <v>1</v>
      </c>
      <c r="AF61">
        <v>415</v>
      </c>
      <c r="AG61">
        <v>48.568399999999997</v>
      </c>
      <c r="AH61">
        <v>10.500500000000001</v>
      </c>
      <c r="AI61">
        <v>48.575000000000003</v>
      </c>
      <c r="AJ61">
        <v>10.50833106</v>
      </c>
      <c r="AK61">
        <v>463</v>
      </c>
      <c r="AL61">
        <v>48.5675666666666</v>
      </c>
      <c r="AM61">
        <v>10.500500000000001</v>
      </c>
      <c r="AN61">
        <v>11350</v>
      </c>
      <c r="AO61">
        <v>11740</v>
      </c>
      <c r="AP61" s="11">
        <v>11330.684773994901</v>
      </c>
      <c r="AQ61" s="10">
        <v>0.17017820268799799</v>
      </c>
      <c r="AR61" s="10">
        <v>0.92</v>
      </c>
      <c r="AS61" s="10">
        <v>2.0101782026879902</v>
      </c>
      <c r="AT61" s="8">
        <v>0.90531777099999999</v>
      </c>
      <c r="AU61" s="11">
        <f t="shared" si="0"/>
        <v>91.666666673617669</v>
      </c>
      <c r="AV61" s="11">
        <f t="shared" si="1"/>
        <v>1187.6941258361114</v>
      </c>
    </row>
    <row r="62" spans="1:48" x14ac:dyDescent="0.25">
      <c r="A62">
        <v>60</v>
      </c>
      <c r="B62">
        <v>236</v>
      </c>
      <c r="C62" t="s">
        <v>93</v>
      </c>
      <c r="D62">
        <v>45882</v>
      </c>
      <c r="E62" t="s">
        <v>106</v>
      </c>
      <c r="F62" t="s">
        <v>105</v>
      </c>
      <c r="G62" t="s">
        <v>93</v>
      </c>
      <c r="H62">
        <v>129.47</v>
      </c>
      <c r="I62">
        <v>44.419069999999998</v>
      </c>
      <c r="J62">
        <v>19.14799</v>
      </c>
      <c r="K62">
        <v>44.424999999999997</v>
      </c>
      <c r="L62">
        <v>19.141676100000002</v>
      </c>
      <c r="M62">
        <v>236</v>
      </c>
      <c r="N62">
        <v>44.419069999999998</v>
      </c>
      <c r="O62">
        <v>19.1471566666666</v>
      </c>
      <c r="P62">
        <v>17490</v>
      </c>
      <c r="Q62">
        <v>17740</v>
      </c>
      <c r="R62" s="11">
        <v>17514.8238607243</v>
      </c>
      <c r="S62" s="10">
        <v>0.14193173655982999</v>
      </c>
      <c r="T62" s="10">
        <v>0.92</v>
      </c>
      <c r="U62" s="10">
        <v>1.9819317365598299</v>
      </c>
      <c r="V62" s="8">
        <v>0.74089833599999999</v>
      </c>
      <c r="Y62">
        <v>60</v>
      </c>
      <c r="Z62">
        <v>107</v>
      </c>
      <c r="AA62" t="s">
        <v>9</v>
      </c>
      <c r="AB62">
        <v>7160</v>
      </c>
      <c r="AC62" t="s">
        <v>21</v>
      </c>
      <c r="AD62" t="s">
        <v>526</v>
      </c>
      <c r="AE62" t="s">
        <v>9</v>
      </c>
      <c r="AF62">
        <v>146.32</v>
      </c>
      <c r="AG62">
        <v>45.864400000000003</v>
      </c>
      <c r="AH62">
        <v>15.455500000000001</v>
      </c>
      <c r="AI62">
        <v>45.875</v>
      </c>
      <c r="AJ62">
        <v>15.458330999999999</v>
      </c>
      <c r="AK62">
        <v>107</v>
      </c>
      <c r="AL62">
        <v>45.864400000000003</v>
      </c>
      <c r="AM62">
        <v>15.4563333333333</v>
      </c>
      <c r="AN62">
        <v>2238</v>
      </c>
      <c r="AO62">
        <v>1839</v>
      </c>
      <c r="AP62" s="11">
        <v>1789.53380033484</v>
      </c>
      <c r="AQ62" s="10">
        <v>20.038704185217</v>
      </c>
      <c r="AR62" s="10">
        <v>0.92</v>
      </c>
      <c r="AS62" s="10">
        <v>21.878704185217</v>
      </c>
      <c r="AT62" s="8">
        <v>0.82329683600000003</v>
      </c>
      <c r="AU62" s="11">
        <f t="shared" si="0"/>
        <v>91.666666662870711</v>
      </c>
      <c r="AV62" s="11">
        <f t="shared" si="1"/>
        <v>1186.525656083837</v>
      </c>
    </row>
    <row r="63" spans="1:48" x14ac:dyDescent="0.25">
      <c r="A63">
        <v>61</v>
      </c>
      <c r="B63">
        <v>237</v>
      </c>
      <c r="C63" t="s">
        <v>93</v>
      </c>
      <c r="D63">
        <v>45910</v>
      </c>
      <c r="E63" t="s">
        <v>108</v>
      </c>
      <c r="F63" t="s">
        <v>107</v>
      </c>
      <c r="G63" t="s">
        <v>93</v>
      </c>
      <c r="H63">
        <v>99.32</v>
      </c>
      <c r="I63">
        <v>44.371198</v>
      </c>
      <c r="J63">
        <v>20.199508000000002</v>
      </c>
      <c r="K63">
        <v>44.375</v>
      </c>
      <c r="L63">
        <v>20.1916762</v>
      </c>
      <c r="M63">
        <v>237</v>
      </c>
      <c r="N63">
        <v>44.371198</v>
      </c>
      <c r="O63">
        <v>20.199508000000002</v>
      </c>
      <c r="P63">
        <v>1896</v>
      </c>
      <c r="Q63">
        <v>1830</v>
      </c>
      <c r="R63" s="11">
        <v>1831.12966833874</v>
      </c>
      <c r="S63" s="10">
        <v>3.4214309947917099</v>
      </c>
      <c r="T63" s="10">
        <v>0</v>
      </c>
      <c r="U63" s="10">
        <v>3.4214309947917099</v>
      </c>
      <c r="V63" s="8">
        <v>0.61862068999999997</v>
      </c>
      <c r="Y63">
        <v>61</v>
      </c>
      <c r="Z63">
        <v>831</v>
      </c>
      <c r="AA63" t="s">
        <v>93</v>
      </c>
      <c r="AB63">
        <v>45837</v>
      </c>
      <c r="AC63" t="s">
        <v>335</v>
      </c>
      <c r="AD63" t="s">
        <v>334</v>
      </c>
      <c r="AE63" t="s">
        <v>93</v>
      </c>
      <c r="AF63">
        <v>443.37</v>
      </c>
      <c r="AG63">
        <v>43.381887999999996</v>
      </c>
      <c r="AH63">
        <v>19.637294000000001</v>
      </c>
      <c r="AI63">
        <v>43.391669999999998</v>
      </c>
      <c r="AJ63">
        <v>19.641672060000001</v>
      </c>
      <c r="AK63">
        <v>831</v>
      </c>
      <c r="AL63">
        <v>43.381887999999996</v>
      </c>
      <c r="AM63">
        <v>19.638127333333301</v>
      </c>
      <c r="AN63">
        <v>3160</v>
      </c>
      <c r="AO63">
        <v>3186</v>
      </c>
      <c r="AP63" s="11">
        <v>3040.91373212185</v>
      </c>
      <c r="AQ63" s="10">
        <v>3.7685527809540802</v>
      </c>
      <c r="AR63" s="10">
        <v>0.92</v>
      </c>
      <c r="AS63" s="10">
        <v>5.6085527809540796</v>
      </c>
      <c r="AT63" s="8">
        <v>0.60220995399999999</v>
      </c>
      <c r="AU63" s="11">
        <f t="shared" si="0"/>
        <v>91.66666666306611</v>
      </c>
      <c r="AV63" s="11">
        <f t="shared" si="1"/>
        <v>1144.4896656649323</v>
      </c>
    </row>
    <row r="64" spans="1:48" x14ac:dyDescent="0.25">
      <c r="A64">
        <v>62</v>
      </c>
      <c r="B64">
        <v>238</v>
      </c>
      <c r="C64" t="s">
        <v>93</v>
      </c>
      <c r="D64">
        <v>47010</v>
      </c>
      <c r="E64" t="s">
        <v>110</v>
      </c>
      <c r="F64" t="s">
        <v>109</v>
      </c>
      <c r="G64" t="s">
        <v>93</v>
      </c>
      <c r="H64">
        <v>126.13</v>
      </c>
      <c r="I64">
        <v>43.724575999999999</v>
      </c>
      <c r="J64">
        <v>21.373062999999998</v>
      </c>
      <c r="K64">
        <v>43.708329999999997</v>
      </c>
      <c r="L64">
        <v>21.3916763</v>
      </c>
      <c r="M64">
        <v>238</v>
      </c>
      <c r="N64">
        <v>43.724575999999999</v>
      </c>
      <c r="O64">
        <v>21.373896333333299</v>
      </c>
      <c r="P64">
        <v>31548</v>
      </c>
      <c r="Q64">
        <v>31505</v>
      </c>
      <c r="R64" s="11">
        <v>31632.792228469501</v>
      </c>
      <c r="S64" s="10">
        <v>0.26877212016478402</v>
      </c>
      <c r="T64" s="10">
        <v>0.92</v>
      </c>
      <c r="U64" s="10">
        <v>2.10877212016478</v>
      </c>
      <c r="V64" s="8">
        <v>0.73389930000000003</v>
      </c>
      <c r="Y64">
        <v>62</v>
      </c>
      <c r="Z64">
        <v>1976</v>
      </c>
      <c r="AA64" t="s">
        <v>1</v>
      </c>
      <c r="AB64">
        <v>6342200</v>
      </c>
      <c r="AC64" t="s">
        <v>365</v>
      </c>
      <c r="AD64" t="s">
        <v>395</v>
      </c>
      <c r="AE64" t="s">
        <v>1</v>
      </c>
      <c r="AF64" t="s">
        <v>3</v>
      </c>
      <c r="AG64">
        <v>47.73</v>
      </c>
      <c r="AH64">
        <v>10.31</v>
      </c>
      <c r="AI64">
        <v>47.725000000000001</v>
      </c>
      <c r="AJ64">
        <v>10.325251</v>
      </c>
      <c r="AK64">
        <v>1976</v>
      </c>
      <c r="AL64">
        <v>47.730833333333301</v>
      </c>
      <c r="AM64">
        <v>10.316666666666601</v>
      </c>
      <c r="AN64">
        <v>955</v>
      </c>
      <c r="AO64">
        <v>947</v>
      </c>
      <c r="AP64" s="11">
        <v>952.25426448789096</v>
      </c>
      <c r="AQ64" s="10">
        <v>0.287511571948528</v>
      </c>
      <c r="AR64" s="10">
        <v>7.4172771284346597</v>
      </c>
      <c r="AS64" s="10">
        <v>15.122065828817799</v>
      </c>
      <c r="AT64" s="8">
        <v>0.86486215200000005</v>
      </c>
      <c r="AU64" s="11">
        <f t="shared" si="0"/>
        <v>739.04029358638161</v>
      </c>
      <c r="AV64" s="11">
        <f t="shared" si="1"/>
        <v>1141.6630563923445</v>
      </c>
    </row>
    <row r="65" spans="1:48" x14ac:dyDescent="0.25">
      <c r="A65">
        <v>63</v>
      </c>
      <c r="B65">
        <v>239</v>
      </c>
      <c r="C65" t="s">
        <v>93</v>
      </c>
      <c r="D65">
        <v>47040</v>
      </c>
      <c r="E65" t="s">
        <v>110</v>
      </c>
      <c r="F65" t="s">
        <v>111</v>
      </c>
      <c r="G65" t="s">
        <v>93</v>
      </c>
      <c r="H65">
        <v>100.94</v>
      </c>
      <c r="I65">
        <v>44.070498000000001</v>
      </c>
      <c r="J65">
        <v>21.195798</v>
      </c>
      <c r="K65">
        <v>44.058329999999998</v>
      </c>
      <c r="L65">
        <v>21.2083364</v>
      </c>
      <c r="M65">
        <v>239</v>
      </c>
      <c r="N65">
        <v>44.071331333333298</v>
      </c>
      <c r="O65">
        <v>21.196631333333301</v>
      </c>
      <c r="P65">
        <v>33446</v>
      </c>
      <c r="Q65">
        <v>33658</v>
      </c>
      <c r="R65" s="11">
        <v>33577.425662542599</v>
      </c>
      <c r="S65" s="10">
        <v>0.392948820614336</v>
      </c>
      <c r="T65" s="10">
        <v>1.3010764773832399</v>
      </c>
      <c r="U65" s="10">
        <v>2.9951017753808298</v>
      </c>
      <c r="V65" s="8">
        <v>0.78527449599999999</v>
      </c>
      <c r="Y65">
        <v>63</v>
      </c>
      <c r="Z65">
        <v>471</v>
      </c>
      <c r="AA65" t="s">
        <v>1</v>
      </c>
      <c r="AB65">
        <v>10053009</v>
      </c>
      <c r="AC65" t="s">
        <v>2</v>
      </c>
      <c r="AD65" t="s">
        <v>176</v>
      </c>
      <c r="AE65" t="s">
        <v>1</v>
      </c>
      <c r="AF65">
        <v>337.1</v>
      </c>
      <c r="AG65">
        <v>48.916600000000003</v>
      </c>
      <c r="AH65">
        <v>11.8643</v>
      </c>
      <c r="AI65">
        <v>48.908329999999999</v>
      </c>
      <c r="AJ65">
        <v>11.85833113</v>
      </c>
      <c r="AK65">
        <v>471</v>
      </c>
      <c r="AL65">
        <v>48.916600000000003</v>
      </c>
      <c r="AM65">
        <v>11.8643</v>
      </c>
      <c r="AN65">
        <v>23019</v>
      </c>
      <c r="AO65">
        <v>23009</v>
      </c>
      <c r="AP65" s="11">
        <v>22942.1007281604</v>
      </c>
      <c r="AQ65" s="10">
        <v>0.33406869038418102</v>
      </c>
      <c r="AR65" s="10">
        <v>0</v>
      </c>
      <c r="AS65" s="10">
        <v>0.33406869038418102</v>
      </c>
      <c r="AT65" s="8">
        <v>0.88489993899999997</v>
      </c>
      <c r="AU65" s="11">
        <f t="shared" si="0"/>
        <v>0</v>
      </c>
      <c r="AV65" s="11">
        <f t="shared" si="1"/>
        <v>1121.8938184298663</v>
      </c>
    </row>
    <row r="66" spans="1:48" x14ac:dyDescent="0.25">
      <c r="A66">
        <v>64</v>
      </c>
      <c r="B66">
        <v>240</v>
      </c>
      <c r="C66" t="s">
        <v>93</v>
      </c>
      <c r="D66">
        <v>47101</v>
      </c>
      <c r="E66" t="s">
        <v>113</v>
      </c>
      <c r="F66" t="s">
        <v>112</v>
      </c>
      <c r="G66" t="s">
        <v>93</v>
      </c>
      <c r="H66">
        <v>290.44</v>
      </c>
      <c r="I66">
        <v>43.871259999999999</v>
      </c>
      <c r="J66">
        <v>20.118569000000001</v>
      </c>
      <c r="K66">
        <v>43.875</v>
      </c>
      <c r="L66">
        <v>20.12565</v>
      </c>
      <c r="M66">
        <v>240</v>
      </c>
      <c r="N66">
        <v>43.871259999999999</v>
      </c>
      <c r="O66">
        <v>20.118569000000001</v>
      </c>
      <c r="P66">
        <v>3077</v>
      </c>
      <c r="Q66">
        <v>3090</v>
      </c>
      <c r="R66" s="11">
        <v>3094.5909479905799</v>
      </c>
      <c r="S66" s="10">
        <v>0.57169151740614699</v>
      </c>
      <c r="T66" s="10">
        <v>0</v>
      </c>
      <c r="U66" s="10">
        <v>0.57169151740614699</v>
      </c>
      <c r="V66" s="8">
        <v>0.75871160000000004</v>
      </c>
      <c r="Y66">
        <v>64</v>
      </c>
      <c r="Z66">
        <v>293</v>
      </c>
      <c r="AA66" t="s">
        <v>137</v>
      </c>
      <c r="AB66">
        <v>9500</v>
      </c>
      <c r="AC66" t="s">
        <v>154</v>
      </c>
      <c r="AD66" t="s">
        <v>696</v>
      </c>
      <c r="AE66" t="s">
        <v>137</v>
      </c>
      <c r="AF66">
        <v>160.4</v>
      </c>
      <c r="AG66">
        <v>49.032598</v>
      </c>
      <c r="AH66">
        <v>21.519206000000001</v>
      </c>
      <c r="AI66">
        <v>49.024999999999999</v>
      </c>
      <c r="AJ66">
        <v>21.525980000000001</v>
      </c>
      <c r="AK66">
        <v>293</v>
      </c>
      <c r="AL66">
        <v>49.032598</v>
      </c>
      <c r="AM66">
        <v>21.519206000000001</v>
      </c>
      <c r="AN66">
        <v>1050</v>
      </c>
      <c r="AO66">
        <v>1080</v>
      </c>
      <c r="AP66" s="11">
        <v>1056.0893801392999</v>
      </c>
      <c r="AQ66" s="10">
        <v>0.57994096564770703</v>
      </c>
      <c r="AR66" s="10">
        <v>0</v>
      </c>
      <c r="AS66" s="10">
        <v>0.57994096564770703</v>
      </c>
      <c r="AT66" s="8">
        <v>0.75621395000000002</v>
      </c>
      <c r="AU66" s="11">
        <f t="shared" ref="AU66:AU129" si="4">SQRT((AL66-AG66)^2+(AM66-AH66)^2)*110*1000</f>
        <v>0</v>
      </c>
      <c r="AV66" s="11">
        <f t="shared" ref="AV66:AV129" si="5">SQRT((AL66-AI66)^2+(AM66-AJ66)^2)*110*1000</f>
        <v>1119.7150655413611</v>
      </c>
    </row>
    <row r="67" spans="1:48" x14ac:dyDescent="0.25">
      <c r="A67">
        <v>65</v>
      </c>
      <c r="B67">
        <v>241</v>
      </c>
      <c r="C67" t="s">
        <v>93</v>
      </c>
      <c r="D67">
        <v>47120</v>
      </c>
      <c r="E67" t="s">
        <v>113</v>
      </c>
      <c r="F67" t="s">
        <v>115</v>
      </c>
      <c r="G67" t="s">
        <v>93</v>
      </c>
      <c r="H67">
        <v>194.27</v>
      </c>
      <c r="I67">
        <v>43.775838999999998</v>
      </c>
      <c r="J67">
        <v>20.627096000000002</v>
      </c>
      <c r="K67">
        <v>43.774999999999999</v>
      </c>
      <c r="L67">
        <v>20.62566</v>
      </c>
      <c r="M67">
        <v>241</v>
      </c>
      <c r="N67">
        <v>43.775838999999998</v>
      </c>
      <c r="O67">
        <v>20.627096000000002</v>
      </c>
      <c r="P67">
        <v>4658</v>
      </c>
      <c r="Q67">
        <v>4609</v>
      </c>
      <c r="R67" s="11">
        <v>4598.82000494166</v>
      </c>
      <c r="S67" s="10">
        <v>1.27050225543864</v>
      </c>
      <c r="T67" s="10">
        <v>0</v>
      </c>
      <c r="U67" s="10">
        <v>1.27050225543864</v>
      </c>
      <c r="V67" s="8">
        <v>0.73066510699999998</v>
      </c>
      <c r="Y67">
        <v>65</v>
      </c>
      <c r="Z67">
        <v>4205</v>
      </c>
      <c r="AA67" t="s">
        <v>9</v>
      </c>
      <c r="AB67">
        <v>2900</v>
      </c>
      <c r="AC67" t="s">
        <v>448</v>
      </c>
      <c r="AD67" t="s">
        <v>708</v>
      </c>
      <c r="AE67" t="s">
        <v>9</v>
      </c>
      <c r="AF67">
        <v>201.85</v>
      </c>
      <c r="AG67">
        <v>46.41413</v>
      </c>
      <c r="AH67">
        <v>16.03396</v>
      </c>
      <c r="AI67">
        <v>46.408329999999999</v>
      </c>
      <c r="AJ67">
        <v>16.041672949999999</v>
      </c>
      <c r="AK67">
        <v>4205</v>
      </c>
      <c r="AL67">
        <v>46.414963333333297</v>
      </c>
      <c r="AM67">
        <v>16.03396</v>
      </c>
      <c r="AN67">
        <v>480</v>
      </c>
      <c r="AO67">
        <v>533</v>
      </c>
      <c r="AP67" s="11">
        <v>505.41031720204802</v>
      </c>
      <c r="AQ67" s="10">
        <v>5.2938160837600501</v>
      </c>
      <c r="AR67" s="10">
        <v>0.92</v>
      </c>
      <c r="AS67" s="10">
        <v>7.1338160837600499</v>
      </c>
      <c r="AT67" s="8">
        <v>0.78787704999999997</v>
      </c>
      <c r="AU67" s="11">
        <f t="shared" si="4"/>
        <v>91.666666662675311</v>
      </c>
      <c r="AV67" s="11">
        <f t="shared" si="5"/>
        <v>1119.0342160267844</v>
      </c>
    </row>
    <row r="68" spans="1:48" x14ac:dyDescent="0.25">
      <c r="A68">
        <v>66</v>
      </c>
      <c r="B68">
        <v>242</v>
      </c>
      <c r="C68" t="s">
        <v>93</v>
      </c>
      <c r="D68">
        <v>47195</v>
      </c>
      <c r="E68" t="s">
        <v>113</v>
      </c>
      <c r="F68" t="s">
        <v>117</v>
      </c>
      <c r="G68" t="s">
        <v>93</v>
      </c>
      <c r="H68">
        <v>138.56</v>
      </c>
      <c r="I68">
        <v>43.608123999999997</v>
      </c>
      <c r="J68">
        <v>21.295076999999999</v>
      </c>
      <c r="K68">
        <v>43.608330000000002</v>
      </c>
      <c r="L68">
        <v>21.2916767</v>
      </c>
      <c r="M68">
        <v>242</v>
      </c>
      <c r="N68">
        <v>43.608957333333301</v>
      </c>
      <c r="O68">
        <v>21.295076999999999</v>
      </c>
      <c r="P68">
        <v>14721</v>
      </c>
      <c r="Q68">
        <v>14554</v>
      </c>
      <c r="R68" s="11">
        <v>14528.617513372399</v>
      </c>
      <c r="S68" s="10">
        <v>1.30685745959888</v>
      </c>
      <c r="T68" s="10">
        <v>0.92</v>
      </c>
      <c r="U68" s="10">
        <v>3.1468574595988801</v>
      </c>
      <c r="V68" s="8">
        <v>0.73211608100000003</v>
      </c>
      <c r="Y68">
        <v>66</v>
      </c>
      <c r="Z68">
        <v>3021</v>
      </c>
      <c r="AA68" t="s">
        <v>93</v>
      </c>
      <c r="AB68" t="s">
        <v>433</v>
      </c>
      <c r="AC68" t="s">
        <v>335</v>
      </c>
      <c r="AD68" t="s">
        <v>434</v>
      </c>
      <c r="AE68" t="s">
        <v>93</v>
      </c>
      <c r="AF68" t="s">
        <v>3</v>
      </c>
      <c r="AG68">
        <v>43.233145</v>
      </c>
      <c r="AH68">
        <v>19.720081</v>
      </c>
      <c r="AI68">
        <v>43.225000000000001</v>
      </c>
      <c r="AJ68">
        <v>19.725286000000001</v>
      </c>
      <c r="AK68">
        <v>3021</v>
      </c>
      <c r="AL68">
        <v>43.233145</v>
      </c>
      <c r="AM68">
        <v>19.7192476666666</v>
      </c>
      <c r="AN68">
        <v>2762</v>
      </c>
      <c r="AO68">
        <v>2660</v>
      </c>
      <c r="AP68" s="11">
        <v>2653.3560553838702</v>
      </c>
      <c r="AQ68" s="10">
        <v>3.9335244249141299</v>
      </c>
      <c r="AR68" s="10">
        <v>0.92</v>
      </c>
      <c r="AS68" s="10">
        <v>5.7735244249141298</v>
      </c>
      <c r="AT68" s="8">
        <v>0.59010615799999999</v>
      </c>
      <c r="AU68" s="11">
        <f t="shared" si="4"/>
        <v>91.666666674008468</v>
      </c>
      <c r="AV68" s="11">
        <f t="shared" si="5"/>
        <v>1115.3072145320964</v>
      </c>
    </row>
    <row r="69" spans="1:48" x14ac:dyDescent="0.25">
      <c r="A69">
        <v>67</v>
      </c>
      <c r="B69">
        <v>243</v>
      </c>
      <c r="C69" t="s">
        <v>93</v>
      </c>
      <c r="D69">
        <v>47528</v>
      </c>
      <c r="E69" t="s">
        <v>119</v>
      </c>
      <c r="F69" t="s">
        <v>118</v>
      </c>
      <c r="G69" t="s">
        <v>93</v>
      </c>
      <c r="H69">
        <v>349.98</v>
      </c>
      <c r="I69">
        <v>42.600341999999998</v>
      </c>
      <c r="J69">
        <v>22.012318</v>
      </c>
      <c r="K69">
        <v>42.608330000000002</v>
      </c>
      <c r="L69">
        <v>22.008336799999999</v>
      </c>
      <c r="M69">
        <v>243</v>
      </c>
      <c r="N69">
        <v>42.600341999999998</v>
      </c>
      <c r="O69">
        <v>22.012318</v>
      </c>
      <c r="P69">
        <v>2775</v>
      </c>
      <c r="Q69">
        <v>2806</v>
      </c>
      <c r="R69" s="11">
        <v>2779.6850681184001</v>
      </c>
      <c r="S69" s="10">
        <v>0.1688312835461</v>
      </c>
      <c r="T69" s="10">
        <v>0</v>
      </c>
      <c r="U69" s="10">
        <v>0.1688312835461</v>
      </c>
      <c r="V69" s="8">
        <v>0.78154229600000003</v>
      </c>
      <c r="Y69">
        <v>67</v>
      </c>
      <c r="Z69">
        <v>577</v>
      </c>
      <c r="AA69" t="s">
        <v>188</v>
      </c>
      <c r="AB69">
        <v>421500</v>
      </c>
      <c r="AC69" t="s">
        <v>138</v>
      </c>
      <c r="AD69" t="s">
        <v>192</v>
      </c>
      <c r="AE69" t="s">
        <v>188</v>
      </c>
      <c r="AF69">
        <v>163.28</v>
      </c>
      <c r="AG69">
        <v>48.933061000000002</v>
      </c>
      <c r="AH69">
        <v>17.298601000000001</v>
      </c>
      <c r="AI69">
        <v>48.924999999999997</v>
      </c>
      <c r="AJ69">
        <v>17.291671260000001</v>
      </c>
      <c r="AK69">
        <v>577</v>
      </c>
      <c r="AL69">
        <v>48.933061000000002</v>
      </c>
      <c r="AM69">
        <v>17.297767666666601</v>
      </c>
      <c r="AN69">
        <v>9145</v>
      </c>
      <c r="AO69">
        <v>9139</v>
      </c>
      <c r="AP69" s="11">
        <v>9090.7024058327497</v>
      </c>
      <c r="AQ69" s="10">
        <v>0.59374077820930604</v>
      </c>
      <c r="AR69" s="10">
        <v>0.92</v>
      </c>
      <c r="AS69" s="10">
        <v>2.4337407782092999</v>
      </c>
      <c r="AT69" s="8">
        <v>0.74660269800000001</v>
      </c>
      <c r="AU69" s="11">
        <f t="shared" si="4"/>
        <v>91.666666674008468</v>
      </c>
      <c r="AV69" s="11">
        <f t="shared" si="5"/>
        <v>1111.7397773131299</v>
      </c>
    </row>
    <row r="70" spans="1:48" x14ac:dyDescent="0.25">
      <c r="A70">
        <v>68</v>
      </c>
      <c r="B70">
        <v>244</v>
      </c>
      <c r="C70" t="s">
        <v>93</v>
      </c>
      <c r="D70">
        <v>47540</v>
      </c>
      <c r="E70" t="s">
        <v>119</v>
      </c>
      <c r="F70" t="s">
        <v>120</v>
      </c>
      <c r="G70" t="s">
        <v>93</v>
      </c>
      <c r="H70">
        <v>251.63</v>
      </c>
      <c r="I70">
        <v>42.890971999999998</v>
      </c>
      <c r="J70">
        <v>22.061886999999999</v>
      </c>
      <c r="K70">
        <v>42.891669999999998</v>
      </c>
      <c r="L70">
        <v>22.0583369</v>
      </c>
      <c r="M70">
        <v>244</v>
      </c>
      <c r="N70">
        <v>42.890138666666601</v>
      </c>
      <c r="O70">
        <v>22.061886999999999</v>
      </c>
      <c r="P70">
        <v>3782</v>
      </c>
      <c r="Q70">
        <v>3744</v>
      </c>
      <c r="R70" s="11">
        <v>3726.6787089796899</v>
      </c>
      <c r="S70" s="10">
        <v>1.4627522744661601</v>
      </c>
      <c r="T70" s="10">
        <v>0.92</v>
      </c>
      <c r="U70" s="10">
        <v>3.3027522744661599</v>
      </c>
      <c r="V70" s="8">
        <v>0.60228962500000005</v>
      </c>
      <c r="Y70">
        <v>68</v>
      </c>
      <c r="Z70">
        <v>576</v>
      </c>
      <c r="AA70" t="s">
        <v>188</v>
      </c>
      <c r="AB70">
        <v>403000</v>
      </c>
      <c r="AC70" t="s">
        <v>138</v>
      </c>
      <c r="AD70" t="s">
        <v>191</v>
      </c>
      <c r="AE70" t="s">
        <v>188</v>
      </c>
      <c r="AF70">
        <v>183.17</v>
      </c>
      <c r="AG70">
        <v>49.301910999999997</v>
      </c>
      <c r="AH70">
        <v>17.39939</v>
      </c>
      <c r="AI70">
        <v>49.308329999999998</v>
      </c>
      <c r="AJ70">
        <v>17.391671250000002</v>
      </c>
      <c r="AK70">
        <v>576</v>
      </c>
      <c r="AL70">
        <v>49.301910999999997</v>
      </c>
      <c r="AM70">
        <v>17.39939</v>
      </c>
      <c r="AN70">
        <v>7030</v>
      </c>
      <c r="AO70">
        <v>6997</v>
      </c>
      <c r="AP70" s="11">
        <v>7001.5689727569497</v>
      </c>
      <c r="AQ70" s="10">
        <v>0.404424285107296</v>
      </c>
      <c r="AR70" s="10">
        <v>0</v>
      </c>
      <c r="AS70" s="10">
        <v>0.404424285107296</v>
      </c>
      <c r="AT70" s="8">
        <v>0.694179133</v>
      </c>
      <c r="AU70" s="11">
        <f t="shared" si="4"/>
        <v>0</v>
      </c>
      <c r="AV70" s="11">
        <f t="shared" si="5"/>
        <v>1104.2962541846121</v>
      </c>
    </row>
    <row r="71" spans="1:48" x14ac:dyDescent="0.25">
      <c r="A71">
        <v>69</v>
      </c>
      <c r="B71">
        <v>245</v>
      </c>
      <c r="C71" t="s">
        <v>93</v>
      </c>
      <c r="D71">
        <v>47550</v>
      </c>
      <c r="E71" t="s">
        <v>119</v>
      </c>
      <c r="F71" t="s">
        <v>121</v>
      </c>
      <c r="G71" t="s">
        <v>93</v>
      </c>
      <c r="H71">
        <v>188.09</v>
      </c>
      <c r="I71">
        <v>43.219521</v>
      </c>
      <c r="J71">
        <v>21.838303</v>
      </c>
      <c r="K71">
        <v>43.225000000000001</v>
      </c>
      <c r="L71">
        <v>21.841677000000001</v>
      </c>
      <c r="M71">
        <v>245</v>
      </c>
      <c r="N71">
        <v>43.219521</v>
      </c>
      <c r="O71">
        <v>21.838303</v>
      </c>
      <c r="P71">
        <v>9396</v>
      </c>
      <c r="Q71">
        <v>9516</v>
      </c>
      <c r="R71" s="11">
        <v>9485.9559225927205</v>
      </c>
      <c r="S71" s="10">
        <v>0.95738529792173099</v>
      </c>
      <c r="T71" s="10">
        <v>0</v>
      </c>
      <c r="U71" s="10">
        <v>0.95738529792173099</v>
      </c>
      <c r="V71" s="8">
        <v>0.77618424500000005</v>
      </c>
      <c r="Y71">
        <v>69</v>
      </c>
      <c r="Z71">
        <v>2534</v>
      </c>
      <c r="AA71" t="s">
        <v>265</v>
      </c>
      <c r="AB71">
        <v>6842800</v>
      </c>
      <c r="AC71" t="s">
        <v>410</v>
      </c>
      <c r="AD71" t="s">
        <v>486</v>
      </c>
      <c r="AE71" t="s">
        <v>265</v>
      </c>
      <c r="AF71" t="s">
        <v>3</v>
      </c>
      <c r="AG71">
        <v>43.86</v>
      </c>
      <c r="AH71">
        <v>25.95</v>
      </c>
      <c r="AI71">
        <v>43.858330000000002</v>
      </c>
      <c r="AJ71">
        <v>25.94167264</v>
      </c>
      <c r="AK71">
        <v>2534</v>
      </c>
      <c r="AL71">
        <v>43.859166666666603</v>
      </c>
      <c r="AM71">
        <v>25.9516666666666</v>
      </c>
      <c r="AN71">
        <v>669900</v>
      </c>
      <c r="AO71">
        <v>659920</v>
      </c>
      <c r="AP71" s="11">
        <v>665381.47064074897</v>
      </c>
      <c r="AQ71" s="10">
        <v>0.67450803989411701</v>
      </c>
      <c r="AR71" s="10">
        <v>2.0571825392998</v>
      </c>
      <c r="AS71" s="10">
        <v>4.7888731184937301</v>
      </c>
      <c r="AT71" s="8">
        <v>0.811378873</v>
      </c>
      <c r="AU71" s="11">
        <f t="shared" si="4"/>
        <v>204.97289793414845</v>
      </c>
      <c r="AV71" s="11">
        <f t="shared" si="5"/>
        <v>1103.1885693284712</v>
      </c>
    </row>
    <row r="72" spans="1:48" x14ac:dyDescent="0.25">
      <c r="A72">
        <v>70</v>
      </c>
      <c r="B72">
        <v>246</v>
      </c>
      <c r="C72" t="s">
        <v>93</v>
      </c>
      <c r="D72">
        <v>47590</v>
      </c>
      <c r="E72" t="s">
        <v>119</v>
      </c>
      <c r="F72" t="s">
        <v>122</v>
      </c>
      <c r="G72" t="s">
        <v>93</v>
      </c>
      <c r="H72">
        <v>136.28</v>
      </c>
      <c r="I72">
        <v>43.630549999999999</v>
      </c>
      <c r="J72">
        <v>21.485786999999998</v>
      </c>
      <c r="K72">
        <v>43.625</v>
      </c>
      <c r="L72">
        <v>21.4916771</v>
      </c>
      <c r="M72">
        <v>246</v>
      </c>
      <c r="N72">
        <v>43.629716666666603</v>
      </c>
      <c r="O72">
        <v>21.485786999999998</v>
      </c>
      <c r="P72">
        <v>15390</v>
      </c>
      <c r="Q72">
        <v>15657</v>
      </c>
      <c r="R72" s="11">
        <v>15619.6590426147</v>
      </c>
      <c r="S72" s="10">
        <v>1.49226148547587</v>
      </c>
      <c r="T72" s="10">
        <v>0.92</v>
      </c>
      <c r="U72" s="10">
        <v>3.3322614854758701</v>
      </c>
      <c r="V72" s="8">
        <v>0.76878589600000002</v>
      </c>
      <c r="Y72">
        <v>70</v>
      </c>
      <c r="Z72">
        <v>156</v>
      </c>
      <c r="AA72" t="s">
        <v>23</v>
      </c>
      <c r="AB72">
        <v>10001019</v>
      </c>
      <c r="AC72" t="s">
        <v>2</v>
      </c>
      <c r="AD72" t="s">
        <v>25</v>
      </c>
      <c r="AE72" t="s">
        <v>23</v>
      </c>
      <c r="AF72">
        <v>288.04000000000002</v>
      </c>
      <c r="AG72">
        <v>48.582690999999997</v>
      </c>
      <c r="AH72">
        <v>13.503335999999999</v>
      </c>
      <c r="AI72">
        <v>48.591670000000001</v>
      </c>
      <c r="AJ72">
        <v>13.508331200000001</v>
      </c>
      <c r="AK72">
        <v>156</v>
      </c>
      <c r="AL72">
        <v>48.583524333333301</v>
      </c>
      <c r="AM72">
        <v>13.502502666666601</v>
      </c>
      <c r="AN72">
        <v>76653</v>
      </c>
      <c r="AO72">
        <v>76652</v>
      </c>
      <c r="AP72" s="11">
        <v>76414.906096730396</v>
      </c>
      <c r="AQ72" s="10">
        <v>0.31061263521265903</v>
      </c>
      <c r="AR72" s="10">
        <v>1.3010764773832399</v>
      </c>
      <c r="AS72" s="10">
        <v>2.9127655899791498</v>
      </c>
      <c r="AT72" s="8">
        <v>0.89267742500000002</v>
      </c>
      <c r="AU72" s="11">
        <f t="shared" si="4"/>
        <v>129.63624322031734</v>
      </c>
      <c r="AV72" s="11">
        <f t="shared" si="5"/>
        <v>1101.7788361503115</v>
      </c>
    </row>
    <row r="73" spans="1:48" x14ac:dyDescent="0.25">
      <c r="A73">
        <v>71</v>
      </c>
      <c r="B73">
        <v>247</v>
      </c>
      <c r="C73" t="s">
        <v>93</v>
      </c>
      <c r="D73">
        <v>47890</v>
      </c>
      <c r="E73" t="s">
        <v>124</v>
      </c>
      <c r="F73" t="s">
        <v>123</v>
      </c>
      <c r="G73" t="s">
        <v>93</v>
      </c>
      <c r="H73">
        <v>190.41</v>
      </c>
      <c r="I73">
        <v>43.20241</v>
      </c>
      <c r="J73">
        <v>21.830670999999999</v>
      </c>
      <c r="K73">
        <v>43.208329999999997</v>
      </c>
      <c r="L73">
        <v>21.82572</v>
      </c>
      <c r="M73">
        <v>247</v>
      </c>
      <c r="N73">
        <v>43.20241</v>
      </c>
      <c r="O73">
        <v>21.830670999999999</v>
      </c>
      <c r="P73">
        <v>2052</v>
      </c>
      <c r="Q73">
        <v>2206</v>
      </c>
      <c r="R73" s="11">
        <v>2061.00043073812</v>
      </c>
      <c r="S73" s="10">
        <v>0.438617482364556</v>
      </c>
      <c r="T73" s="10">
        <v>0</v>
      </c>
      <c r="U73" s="10">
        <v>0.438617482364556</v>
      </c>
      <c r="V73" s="8">
        <v>0.69995805899999997</v>
      </c>
      <c r="Y73">
        <v>71</v>
      </c>
      <c r="Z73">
        <v>792</v>
      </c>
      <c r="AA73" t="s">
        <v>265</v>
      </c>
      <c r="AB73">
        <v>42718</v>
      </c>
      <c r="AC73" t="s">
        <v>296</v>
      </c>
      <c r="AD73" t="s">
        <v>295</v>
      </c>
      <c r="AE73" t="s">
        <v>265</v>
      </c>
      <c r="AF73">
        <v>629</v>
      </c>
      <c r="AG73">
        <v>47.672778000000001</v>
      </c>
      <c r="AH73">
        <v>26.234639000000001</v>
      </c>
      <c r="AI73">
        <v>47.674999999999997</v>
      </c>
      <c r="AJ73">
        <v>26.225183999999999</v>
      </c>
      <c r="AK73">
        <v>792</v>
      </c>
      <c r="AL73">
        <v>47.672778000000001</v>
      </c>
      <c r="AM73">
        <v>26.234639000000001</v>
      </c>
      <c r="AN73">
        <v>2341</v>
      </c>
      <c r="AO73">
        <v>2341</v>
      </c>
      <c r="AP73" s="11">
        <v>2349.9217298449698</v>
      </c>
      <c r="AQ73" s="10">
        <v>0.38110763968290901</v>
      </c>
      <c r="AR73" s="10">
        <v>0</v>
      </c>
      <c r="AS73" s="10">
        <v>0.38110763968290901</v>
      </c>
      <c r="AT73" s="8">
        <v>0.79457602000000005</v>
      </c>
      <c r="AU73" s="11">
        <f t="shared" si="4"/>
        <v>0</v>
      </c>
      <c r="AV73" s="11">
        <f t="shared" si="5"/>
        <v>1068.3843591612531</v>
      </c>
    </row>
    <row r="74" spans="1:48" x14ac:dyDescent="0.25">
      <c r="A74">
        <v>72</v>
      </c>
      <c r="B74">
        <v>248</v>
      </c>
      <c r="C74" t="s">
        <v>93</v>
      </c>
      <c r="D74">
        <v>47920</v>
      </c>
      <c r="E74" t="s">
        <v>126</v>
      </c>
      <c r="F74" t="s">
        <v>125</v>
      </c>
      <c r="G74" t="s">
        <v>93</v>
      </c>
      <c r="H74">
        <v>364.27</v>
      </c>
      <c r="I74">
        <v>43.159233999999998</v>
      </c>
      <c r="J74">
        <v>22.588754999999999</v>
      </c>
      <c r="K74">
        <v>43.141669999999998</v>
      </c>
      <c r="L74">
        <v>22.608337299999999</v>
      </c>
      <c r="M74">
        <v>248</v>
      </c>
      <c r="N74">
        <v>43.158400666666601</v>
      </c>
      <c r="O74">
        <v>22.588754999999999</v>
      </c>
      <c r="P74">
        <v>1745</v>
      </c>
      <c r="Q74">
        <v>1794</v>
      </c>
      <c r="R74" s="11">
        <v>1814.6920505512601</v>
      </c>
      <c r="S74" s="10">
        <v>3.9938137851728501</v>
      </c>
      <c r="T74" s="10">
        <v>0.92</v>
      </c>
      <c r="U74" s="10">
        <v>5.8338137851728504</v>
      </c>
      <c r="V74" s="8">
        <v>0.43460560999999998</v>
      </c>
      <c r="Y74">
        <v>72</v>
      </c>
      <c r="Z74">
        <v>1324</v>
      </c>
      <c r="AA74" t="s">
        <v>373</v>
      </c>
      <c r="AB74">
        <v>44113</v>
      </c>
      <c r="AC74" t="s">
        <v>151</v>
      </c>
      <c r="AD74" t="s">
        <v>376</v>
      </c>
      <c r="AE74" t="s">
        <v>373</v>
      </c>
      <c r="AF74">
        <v>154.56</v>
      </c>
      <c r="AG74">
        <v>48.771110999999998</v>
      </c>
      <c r="AH74">
        <v>22.501389</v>
      </c>
      <c r="AI74">
        <v>48.774999999999999</v>
      </c>
      <c r="AJ74">
        <v>22.49167241</v>
      </c>
      <c r="AK74">
        <v>1324</v>
      </c>
      <c r="AL74">
        <v>48.771110999999998</v>
      </c>
      <c r="AM74">
        <v>22.5005556666666</v>
      </c>
      <c r="AN74">
        <v>1280</v>
      </c>
      <c r="AO74">
        <v>1283</v>
      </c>
      <c r="AP74" s="11">
        <v>1282.83213144566</v>
      </c>
      <c r="AQ74" s="10">
        <v>0.221260269192535</v>
      </c>
      <c r="AR74" s="10">
        <v>0.92</v>
      </c>
      <c r="AS74" s="10">
        <v>2.0612602691925299</v>
      </c>
      <c r="AT74" s="8">
        <v>0.80327626399999996</v>
      </c>
      <c r="AU74" s="11">
        <f t="shared" si="4"/>
        <v>91.666666674008468</v>
      </c>
      <c r="AV74" s="11">
        <f t="shared" si="5"/>
        <v>1066.69700339734</v>
      </c>
    </row>
    <row r="75" spans="1:48" x14ac:dyDescent="0.25">
      <c r="A75">
        <v>73</v>
      </c>
      <c r="B75">
        <v>249</v>
      </c>
      <c r="C75" t="s">
        <v>93</v>
      </c>
      <c r="D75">
        <v>47990</v>
      </c>
      <c r="E75" t="s">
        <v>126</v>
      </c>
      <c r="F75" t="s">
        <v>127</v>
      </c>
      <c r="G75" t="s">
        <v>93</v>
      </c>
      <c r="H75">
        <v>187.88</v>
      </c>
      <c r="I75">
        <v>43.326211000000001</v>
      </c>
      <c r="J75">
        <v>21.901959999999999</v>
      </c>
      <c r="K75">
        <v>43.325000000000003</v>
      </c>
      <c r="L75">
        <v>21.908337400000001</v>
      </c>
      <c r="M75">
        <v>249</v>
      </c>
      <c r="N75">
        <v>43.326211000000001</v>
      </c>
      <c r="O75">
        <v>21.901959999999999</v>
      </c>
      <c r="P75">
        <v>3870</v>
      </c>
      <c r="Q75">
        <v>4018</v>
      </c>
      <c r="R75" s="11">
        <v>3993.9498255460599</v>
      </c>
      <c r="S75" s="10">
        <v>3.2028378694074</v>
      </c>
      <c r="T75" s="10">
        <v>0</v>
      </c>
      <c r="U75" s="10">
        <v>3.2028378694074</v>
      </c>
      <c r="V75" s="8">
        <v>0.61924065100000003</v>
      </c>
      <c r="Y75">
        <v>73</v>
      </c>
      <c r="Z75">
        <v>4258</v>
      </c>
      <c r="AA75" t="s">
        <v>9</v>
      </c>
      <c r="AB75">
        <v>7110</v>
      </c>
      <c r="AC75" t="s">
        <v>21</v>
      </c>
      <c r="AD75" t="s">
        <v>468</v>
      </c>
      <c r="AE75" t="s">
        <v>9</v>
      </c>
      <c r="AF75">
        <v>148.66999999999999</v>
      </c>
      <c r="AG75">
        <v>45.867510000000003</v>
      </c>
      <c r="AH75">
        <v>15.285550000000001</v>
      </c>
      <c r="AI75">
        <v>45.875</v>
      </c>
      <c r="AJ75">
        <v>15.29167309</v>
      </c>
      <c r="AK75">
        <v>4258</v>
      </c>
      <c r="AL75">
        <v>45.867510000000003</v>
      </c>
      <c r="AM75">
        <v>15.285550000000001</v>
      </c>
      <c r="AN75">
        <v>1874</v>
      </c>
      <c r="AO75">
        <v>1415</v>
      </c>
      <c r="AP75" s="11">
        <v>1444.07531187513</v>
      </c>
      <c r="AQ75" s="10">
        <v>22.941552194496399</v>
      </c>
      <c r="AR75" s="10">
        <v>0</v>
      </c>
      <c r="AS75" s="10">
        <v>22.941552194496399</v>
      </c>
      <c r="AT75" s="8">
        <v>0.79521233099999999</v>
      </c>
      <c r="AU75" s="11">
        <f t="shared" si="4"/>
        <v>0</v>
      </c>
      <c r="AV75" s="11">
        <f t="shared" si="5"/>
        <v>1064.1744250316083</v>
      </c>
    </row>
    <row r="76" spans="1:48" x14ac:dyDescent="0.25">
      <c r="A76">
        <v>74</v>
      </c>
      <c r="B76">
        <v>257</v>
      </c>
      <c r="C76" t="s">
        <v>93</v>
      </c>
      <c r="D76">
        <v>47295</v>
      </c>
      <c r="E76" t="s">
        <v>130</v>
      </c>
      <c r="F76" t="s">
        <v>129</v>
      </c>
      <c r="G76" t="s">
        <v>93</v>
      </c>
      <c r="H76">
        <v>224.68</v>
      </c>
      <c r="I76">
        <v>43.659922000000002</v>
      </c>
      <c r="J76">
        <v>20.563451000000001</v>
      </c>
      <c r="K76">
        <v>43.658329999999999</v>
      </c>
      <c r="L76">
        <v>20.5583375</v>
      </c>
      <c r="M76">
        <v>257</v>
      </c>
      <c r="N76">
        <v>43.659922000000002</v>
      </c>
      <c r="O76">
        <v>20.563451000000001</v>
      </c>
      <c r="P76">
        <v>7818</v>
      </c>
      <c r="Q76">
        <v>7716</v>
      </c>
      <c r="R76" s="11">
        <v>7700.3456162995499</v>
      </c>
      <c r="S76" s="10">
        <v>1.5049166500440101</v>
      </c>
      <c r="T76" s="10">
        <v>0</v>
      </c>
      <c r="U76" s="10">
        <v>1.5049166500440101</v>
      </c>
      <c r="V76" s="8">
        <v>0.794802856</v>
      </c>
      <c r="Y76">
        <v>74</v>
      </c>
      <c r="Z76">
        <v>5220</v>
      </c>
      <c r="AA76" t="s">
        <v>385</v>
      </c>
      <c r="AB76">
        <v>45521</v>
      </c>
      <c r="AC76" t="s">
        <v>345</v>
      </c>
      <c r="AD76" t="s">
        <v>478</v>
      </c>
      <c r="AE76" t="s">
        <v>385</v>
      </c>
      <c r="AF76">
        <v>116.06</v>
      </c>
      <c r="AG76">
        <v>45.053559040000003</v>
      </c>
      <c r="AH76">
        <v>16.384198999999999</v>
      </c>
      <c r="AI76">
        <v>45.058329999999998</v>
      </c>
      <c r="AJ76">
        <v>16.391673149999999</v>
      </c>
      <c r="AK76">
        <v>5220</v>
      </c>
      <c r="AL76">
        <v>45.053559040000003</v>
      </c>
      <c r="AM76">
        <v>16.383365666666599</v>
      </c>
      <c r="AN76">
        <v>8507</v>
      </c>
      <c r="AO76">
        <v>7020</v>
      </c>
      <c r="AP76" s="11">
        <v>8484.9069262555804</v>
      </c>
      <c r="AQ76" s="10">
        <v>0.25970464023060602</v>
      </c>
      <c r="AR76" s="10">
        <v>0.92</v>
      </c>
      <c r="AS76" s="10">
        <v>2.0997046402306001</v>
      </c>
      <c r="AT76" s="8">
        <v>0.72645579299999996</v>
      </c>
      <c r="AU76" s="11">
        <f t="shared" si="4"/>
        <v>91.666666674008468</v>
      </c>
      <c r="AV76" s="11">
        <f t="shared" si="5"/>
        <v>1053.7996478177934</v>
      </c>
    </row>
    <row r="77" spans="1:48" x14ac:dyDescent="0.25">
      <c r="A77">
        <v>75</v>
      </c>
      <c r="B77">
        <v>258</v>
      </c>
      <c r="C77" t="s">
        <v>93</v>
      </c>
      <c r="D77">
        <v>42921</v>
      </c>
      <c r="E77" t="s">
        <v>98</v>
      </c>
      <c r="F77" t="s">
        <v>131</v>
      </c>
      <c r="G77" t="s">
        <v>93</v>
      </c>
      <c r="H77">
        <v>211.63</v>
      </c>
      <c r="I77">
        <v>43.576355</v>
      </c>
      <c r="J77">
        <v>22.259298999999999</v>
      </c>
      <c r="K77">
        <v>43.575000000000003</v>
      </c>
      <c r="L77">
        <v>22.258337600000001</v>
      </c>
      <c r="M77">
        <v>258</v>
      </c>
      <c r="N77">
        <v>43.576355</v>
      </c>
      <c r="O77">
        <v>22.259298999999999</v>
      </c>
      <c r="P77">
        <v>1242</v>
      </c>
      <c r="Q77">
        <v>1237</v>
      </c>
      <c r="R77" s="11">
        <v>1257.4443300182299</v>
      </c>
      <c r="S77" s="10">
        <v>1.2435048323858799</v>
      </c>
      <c r="T77" s="10">
        <v>0</v>
      </c>
      <c r="U77" s="10">
        <v>1.2435048323858799</v>
      </c>
      <c r="V77" s="8">
        <v>0.682897325</v>
      </c>
      <c r="Y77">
        <v>75</v>
      </c>
      <c r="Z77">
        <v>674</v>
      </c>
      <c r="AA77" t="s">
        <v>218</v>
      </c>
      <c r="AB77">
        <v>444543</v>
      </c>
      <c r="AC77" t="s">
        <v>236</v>
      </c>
      <c r="AD77" t="s">
        <v>235</v>
      </c>
      <c r="AE77" t="s">
        <v>218</v>
      </c>
      <c r="AF77" t="s">
        <v>3</v>
      </c>
      <c r="AG77">
        <v>47.661999999999999</v>
      </c>
      <c r="AH77">
        <v>19.682600000000001</v>
      </c>
      <c r="AI77">
        <v>47.658329999999999</v>
      </c>
      <c r="AJ77">
        <v>19.691671490000001</v>
      </c>
      <c r="AK77">
        <v>674</v>
      </c>
      <c r="AL77">
        <v>47.661166666666603</v>
      </c>
      <c r="AM77">
        <v>19.682600000000001</v>
      </c>
      <c r="AN77">
        <v>1222</v>
      </c>
      <c r="AO77">
        <v>1221</v>
      </c>
      <c r="AP77" s="11">
        <v>1202.77351376088</v>
      </c>
      <c r="AQ77" s="10">
        <v>1.57336221269392</v>
      </c>
      <c r="AR77" s="10">
        <v>0.92</v>
      </c>
      <c r="AS77" s="10">
        <v>3.41336221269392</v>
      </c>
      <c r="AT77" s="8">
        <v>0.61518254900000002</v>
      </c>
      <c r="AU77" s="11">
        <f t="shared" si="4"/>
        <v>91.666666673617669</v>
      </c>
      <c r="AV77" s="11">
        <f t="shared" si="5"/>
        <v>1045.5128712885351</v>
      </c>
    </row>
    <row r="78" spans="1:48" x14ac:dyDescent="0.25">
      <c r="A78">
        <v>76</v>
      </c>
      <c r="B78">
        <v>261</v>
      </c>
      <c r="C78" t="s">
        <v>93</v>
      </c>
      <c r="D78">
        <v>42020</v>
      </c>
      <c r="E78" t="s">
        <v>2</v>
      </c>
      <c r="F78" t="s">
        <v>133</v>
      </c>
      <c r="G78" t="s">
        <v>93</v>
      </c>
      <c r="H78">
        <v>77.459999999999994</v>
      </c>
      <c r="I78">
        <v>45.53004</v>
      </c>
      <c r="J78">
        <v>19.078748999999998</v>
      </c>
      <c r="K78">
        <v>45.524999999999999</v>
      </c>
      <c r="L78">
        <v>19.075769999999999</v>
      </c>
      <c r="M78">
        <v>261</v>
      </c>
      <c r="N78">
        <v>45.527540000000002</v>
      </c>
      <c r="O78">
        <v>19.077915666666598</v>
      </c>
      <c r="P78">
        <v>251593</v>
      </c>
      <c r="Q78">
        <v>252207</v>
      </c>
      <c r="R78" s="11">
        <v>253995.84960655001</v>
      </c>
      <c r="S78" s="10">
        <v>0.95505423702188996</v>
      </c>
      <c r="T78" s="10">
        <v>2.9092954473549</v>
      </c>
      <c r="U78" s="10">
        <v>6.7736451317317004</v>
      </c>
      <c r="V78" s="8">
        <v>0.64959903299999999</v>
      </c>
      <c r="Y78">
        <v>76</v>
      </c>
      <c r="Z78">
        <v>2748</v>
      </c>
      <c r="AA78" t="s">
        <v>373</v>
      </c>
      <c r="AB78">
        <v>42055</v>
      </c>
      <c r="AC78" t="s">
        <v>490</v>
      </c>
      <c r="AD78" t="s">
        <v>499</v>
      </c>
      <c r="AE78" t="s">
        <v>373</v>
      </c>
      <c r="AF78" t="s">
        <v>3</v>
      </c>
      <c r="AG78">
        <v>45.283332999999999</v>
      </c>
      <c r="AH78">
        <v>28.483332999999998</v>
      </c>
      <c r="AI78">
        <v>45.274999999999999</v>
      </c>
      <c r="AJ78">
        <v>28.475272</v>
      </c>
      <c r="AK78">
        <v>2748</v>
      </c>
      <c r="AL78">
        <v>45.279999666666598</v>
      </c>
      <c r="AM78">
        <v>28.483332999999998</v>
      </c>
      <c r="AN78">
        <v>805700</v>
      </c>
      <c r="AO78">
        <v>785381</v>
      </c>
      <c r="AP78" s="11">
        <v>790480.35272078996</v>
      </c>
      <c r="AQ78" s="10">
        <v>1.8889968076467101</v>
      </c>
      <c r="AR78" s="10">
        <v>3.68</v>
      </c>
      <c r="AS78" s="10">
        <v>9.2489968076467104</v>
      </c>
      <c r="AT78" s="8">
        <v>0.79829863599999995</v>
      </c>
      <c r="AU78" s="11">
        <f t="shared" si="4"/>
        <v>366.66666667414916</v>
      </c>
      <c r="AV78" s="11">
        <f t="shared" si="5"/>
        <v>1043.4147267997087</v>
      </c>
    </row>
    <row r="79" spans="1:48" x14ac:dyDescent="0.25">
      <c r="A79">
        <v>77</v>
      </c>
      <c r="B79">
        <v>263</v>
      </c>
      <c r="C79" t="s">
        <v>93</v>
      </c>
      <c r="D79">
        <v>42480</v>
      </c>
      <c r="E79" t="s">
        <v>135</v>
      </c>
      <c r="F79" t="s">
        <v>134</v>
      </c>
      <c r="G79" t="s">
        <v>93</v>
      </c>
      <c r="H79">
        <v>76.900000000000006</v>
      </c>
      <c r="I79">
        <v>45.326954000000001</v>
      </c>
      <c r="J79">
        <v>21.030380000000001</v>
      </c>
      <c r="K79">
        <v>45.325000000000003</v>
      </c>
      <c r="L79">
        <v>21.025780000000001</v>
      </c>
      <c r="M79">
        <v>263</v>
      </c>
      <c r="N79">
        <v>45.326120666666597</v>
      </c>
      <c r="O79">
        <v>21.030380000000001</v>
      </c>
      <c r="P79">
        <v>1111</v>
      </c>
      <c r="Q79">
        <v>1217</v>
      </c>
      <c r="R79" s="11">
        <v>948.98662407406698</v>
      </c>
      <c r="S79" s="10">
        <v>14.582662099543899</v>
      </c>
      <c r="T79" s="10">
        <v>0.92</v>
      </c>
      <c r="U79" s="10">
        <v>16.422662099543899</v>
      </c>
      <c r="V79" s="8">
        <v>0.49223343600000002</v>
      </c>
      <c r="Y79">
        <v>77</v>
      </c>
      <c r="Z79">
        <v>845</v>
      </c>
      <c r="AA79" t="s">
        <v>339</v>
      </c>
      <c r="AB79">
        <v>3121</v>
      </c>
      <c r="AC79" t="s">
        <v>14</v>
      </c>
      <c r="AD79" t="s">
        <v>347</v>
      </c>
      <c r="AE79" t="s">
        <v>339</v>
      </c>
      <c r="AF79">
        <v>112.26</v>
      </c>
      <c r="AG79">
        <v>45.784500000000001</v>
      </c>
      <c r="AH79">
        <v>15.953306</v>
      </c>
      <c r="AI79">
        <v>45.791670000000003</v>
      </c>
      <c r="AJ79">
        <v>15.958332130000001</v>
      </c>
      <c r="AK79">
        <v>845</v>
      </c>
      <c r="AL79">
        <v>45.783666666666598</v>
      </c>
      <c r="AM79">
        <v>15.953306</v>
      </c>
      <c r="AN79">
        <v>12450</v>
      </c>
      <c r="AO79">
        <v>11573</v>
      </c>
      <c r="AP79" s="11">
        <v>12228.092691309401</v>
      </c>
      <c r="AQ79" s="10">
        <v>1.7823880216107999</v>
      </c>
      <c r="AR79" s="10">
        <v>0.92</v>
      </c>
      <c r="AS79" s="10">
        <v>3.6223880216108002</v>
      </c>
      <c r="AT79" s="8">
        <v>0.86025326000000002</v>
      </c>
      <c r="AU79" s="11">
        <f t="shared" si="4"/>
        <v>91.666666674399266</v>
      </c>
      <c r="AV79" s="11">
        <f t="shared" si="5"/>
        <v>1039.5746531117472</v>
      </c>
    </row>
    <row r="80" spans="1:48" x14ac:dyDescent="0.25">
      <c r="A80">
        <v>78</v>
      </c>
      <c r="B80">
        <v>264</v>
      </c>
      <c r="C80" t="s">
        <v>93</v>
      </c>
      <c r="D80">
        <v>47090</v>
      </c>
      <c r="E80" t="s">
        <v>110</v>
      </c>
      <c r="F80" t="s">
        <v>136</v>
      </c>
      <c r="G80" t="s">
        <v>93</v>
      </c>
      <c r="H80">
        <v>73.42</v>
      </c>
      <c r="I80">
        <v>44.585386999999997</v>
      </c>
      <c r="J80">
        <v>21.131837000000001</v>
      </c>
      <c r="K80">
        <v>44.591670000000001</v>
      </c>
      <c r="L80">
        <v>21.125789999999999</v>
      </c>
      <c r="M80">
        <v>264</v>
      </c>
      <c r="N80">
        <v>44.584553666666601</v>
      </c>
      <c r="O80">
        <v>21.131837000000001</v>
      </c>
      <c r="P80">
        <v>37320</v>
      </c>
      <c r="Q80">
        <v>37277</v>
      </c>
      <c r="R80" s="11">
        <v>37147.052169924602</v>
      </c>
      <c r="S80" s="10">
        <v>0.46341862292427199</v>
      </c>
      <c r="T80" s="10">
        <v>0.92</v>
      </c>
      <c r="U80" s="10">
        <v>2.3034186229242701</v>
      </c>
      <c r="V80" s="8">
        <v>0.76871962800000004</v>
      </c>
      <c r="Y80">
        <v>78</v>
      </c>
      <c r="Z80">
        <v>4194</v>
      </c>
      <c r="AA80" t="s">
        <v>9</v>
      </c>
      <c r="AB80">
        <v>2390</v>
      </c>
      <c r="AC80" t="s">
        <v>443</v>
      </c>
      <c r="AD80" t="s">
        <v>706</v>
      </c>
      <c r="AE80" t="s">
        <v>9</v>
      </c>
      <c r="AF80">
        <v>344.75</v>
      </c>
      <c r="AG80">
        <v>46.567509999999999</v>
      </c>
      <c r="AH80">
        <v>15.03725</v>
      </c>
      <c r="AI80">
        <v>46.575000000000003</v>
      </c>
      <c r="AJ80">
        <v>15.041672910000001</v>
      </c>
      <c r="AK80">
        <v>4194</v>
      </c>
      <c r="AL80">
        <v>46.566676666666602</v>
      </c>
      <c r="AM80">
        <v>15.03725</v>
      </c>
      <c r="AN80">
        <v>232</v>
      </c>
      <c r="AO80">
        <v>235</v>
      </c>
      <c r="AP80" s="11">
        <v>232.31657226502699</v>
      </c>
      <c r="AQ80" s="10">
        <v>0.136453562511751</v>
      </c>
      <c r="AR80" s="10">
        <v>0.92</v>
      </c>
      <c r="AS80" s="10">
        <v>1.9764535625117501</v>
      </c>
      <c r="AT80" s="8">
        <v>0.77806480700000002</v>
      </c>
      <c r="AU80" s="11">
        <f t="shared" si="4"/>
        <v>91.666666673617669</v>
      </c>
      <c r="AV80" s="11">
        <f t="shared" si="5"/>
        <v>1036.8047689072248</v>
      </c>
    </row>
    <row r="81" spans="1:48" x14ac:dyDescent="0.25">
      <c r="A81">
        <v>79</v>
      </c>
      <c r="B81">
        <v>272</v>
      </c>
      <c r="C81" t="s">
        <v>137</v>
      </c>
      <c r="D81">
        <v>5040</v>
      </c>
      <c r="E81" t="s">
        <v>138</v>
      </c>
      <c r="F81" t="s">
        <v>682</v>
      </c>
      <c r="G81" t="s">
        <v>137</v>
      </c>
      <c r="H81">
        <v>146.24</v>
      </c>
      <c r="I81">
        <v>48.602277999999998</v>
      </c>
      <c r="J81">
        <v>16.935428999999999</v>
      </c>
      <c r="K81">
        <v>48.608330000000002</v>
      </c>
      <c r="L81">
        <v>16.941678</v>
      </c>
      <c r="M81">
        <v>272</v>
      </c>
      <c r="N81">
        <v>48.602277999999998</v>
      </c>
      <c r="O81">
        <v>16.935428999999999</v>
      </c>
      <c r="P81">
        <v>24129</v>
      </c>
      <c r="Q81">
        <v>24137</v>
      </c>
      <c r="R81" s="11">
        <v>23996.888115270001</v>
      </c>
      <c r="S81" s="10">
        <v>0.54752324891178505</v>
      </c>
      <c r="T81" s="10">
        <v>0</v>
      </c>
      <c r="U81" s="10">
        <v>0.54752324891178505</v>
      </c>
      <c r="V81" s="8">
        <v>0.74489159000000005</v>
      </c>
      <c r="Y81">
        <v>79</v>
      </c>
      <c r="Z81">
        <v>264</v>
      </c>
      <c r="AA81" t="s">
        <v>93</v>
      </c>
      <c r="AB81">
        <v>47090</v>
      </c>
      <c r="AC81" t="s">
        <v>110</v>
      </c>
      <c r="AD81" t="s">
        <v>136</v>
      </c>
      <c r="AE81" t="s">
        <v>93</v>
      </c>
      <c r="AF81">
        <v>73.42</v>
      </c>
      <c r="AG81">
        <v>44.585386999999997</v>
      </c>
      <c r="AH81">
        <v>21.131837000000001</v>
      </c>
      <c r="AI81">
        <v>44.591670000000001</v>
      </c>
      <c r="AJ81">
        <v>21.125789999999999</v>
      </c>
      <c r="AK81">
        <v>264</v>
      </c>
      <c r="AL81">
        <v>44.584553666666601</v>
      </c>
      <c r="AM81">
        <v>21.131837000000001</v>
      </c>
      <c r="AN81">
        <v>37320</v>
      </c>
      <c r="AO81">
        <v>37277</v>
      </c>
      <c r="AP81" s="11">
        <v>37147.052169924602</v>
      </c>
      <c r="AQ81" s="10">
        <v>0.46341862292427199</v>
      </c>
      <c r="AR81" s="10">
        <v>0.92</v>
      </c>
      <c r="AS81" s="10">
        <v>2.3034186229242701</v>
      </c>
      <c r="AT81" s="8">
        <v>0.76871962800000004</v>
      </c>
      <c r="AU81" s="11">
        <f t="shared" si="4"/>
        <v>91.666666673617669</v>
      </c>
      <c r="AV81" s="11">
        <f t="shared" si="5"/>
        <v>1027.2398698727827</v>
      </c>
    </row>
    <row r="82" spans="1:48" x14ac:dyDescent="0.25">
      <c r="A82">
        <v>80</v>
      </c>
      <c r="B82">
        <v>273</v>
      </c>
      <c r="C82" t="s">
        <v>137</v>
      </c>
      <c r="D82">
        <v>5127</v>
      </c>
      <c r="E82" t="s">
        <v>2</v>
      </c>
      <c r="F82" t="s">
        <v>683</v>
      </c>
      <c r="G82" t="s">
        <v>137</v>
      </c>
      <c r="H82">
        <v>132.87</v>
      </c>
      <c r="I82">
        <v>48.173299</v>
      </c>
      <c r="J82">
        <v>16.977316999999999</v>
      </c>
      <c r="K82">
        <v>48.174999999999997</v>
      </c>
      <c r="L82">
        <v>16.975809999999999</v>
      </c>
      <c r="M82">
        <v>273</v>
      </c>
      <c r="N82">
        <v>48.172465666666596</v>
      </c>
      <c r="O82">
        <v>16.976483666666599</v>
      </c>
      <c r="P82">
        <v>131244</v>
      </c>
      <c r="Q82">
        <v>131325</v>
      </c>
      <c r="R82" s="11">
        <v>131005.087846682</v>
      </c>
      <c r="S82" s="10">
        <v>0.18203662896363301</v>
      </c>
      <c r="T82" s="10">
        <v>1.3010764773832399</v>
      </c>
      <c r="U82" s="10">
        <v>2.7841895837301198</v>
      </c>
      <c r="V82" s="8">
        <v>0.89464075200000004</v>
      </c>
      <c r="Y82">
        <v>80</v>
      </c>
      <c r="Z82">
        <v>2744</v>
      </c>
      <c r="AA82" t="s">
        <v>200</v>
      </c>
      <c r="AB82">
        <v>42017</v>
      </c>
      <c r="AC82" t="s">
        <v>490</v>
      </c>
      <c r="AD82" t="s">
        <v>501</v>
      </c>
      <c r="AE82" t="s">
        <v>200</v>
      </c>
      <c r="AF82" t="s">
        <v>3</v>
      </c>
      <c r="AG82">
        <v>43.75</v>
      </c>
      <c r="AH82">
        <v>23.95</v>
      </c>
      <c r="AI82">
        <v>43.741669999999999</v>
      </c>
      <c r="AJ82">
        <v>23.958332680000002</v>
      </c>
      <c r="AK82">
        <v>2744</v>
      </c>
      <c r="AL82">
        <v>43.745833333333302</v>
      </c>
      <c r="AM82">
        <v>23.95</v>
      </c>
      <c r="AN82">
        <v>599244</v>
      </c>
      <c r="AO82">
        <v>599244</v>
      </c>
      <c r="AP82" s="11">
        <v>604790.374140225</v>
      </c>
      <c r="AQ82" s="10">
        <v>0.92556189802910305</v>
      </c>
      <c r="AR82" s="10">
        <v>4.5999999999999996</v>
      </c>
      <c r="AS82" s="10">
        <v>10.125561898029099</v>
      </c>
      <c r="AT82" s="8">
        <v>0.81646843000000002</v>
      </c>
      <c r="AU82" s="11">
        <f t="shared" si="4"/>
        <v>458.33333333682447</v>
      </c>
      <c r="AV82" s="11">
        <f t="shared" si="5"/>
        <v>1024.6362745687713</v>
      </c>
    </row>
    <row r="83" spans="1:48" x14ac:dyDescent="0.25">
      <c r="A83">
        <v>81</v>
      </c>
      <c r="B83">
        <v>274</v>
      </c>
      <c r="C83" t="s">
        <v>137</v>
      </c>
      <c r="D83">
        <v>5550</v>
      </c>
      <c r="E83" t="s">
        <v>139</v>
      </c>
      <c r="F83" t="s">
        <v>684</v>
      </c>
      <c r="G83" t="s">
        <v>137</v>
      </c>
      <c r="H83">
        <v>567.67999999999995</v>
      </c>
      <c r="I83">
        <v>49.086364000000003</v>
      </c>
      <c r="J83">
        <v>19.603513</v>
      </c>
      <c r="K83">
        <v>49.091670000000001</v>
      </c>
      <c r="L83">
        <v>19.608338199999999</v>
      </c>
      <c r="M83">
        <v>274</v>
      </c>
      <c r="N83">
        <v>49.086364000000003</v>
      </c>
      <c r="O83">
        <v>19.602679666666599</v>
      </c>
      <c r="P83">
        <v>1107</v>
      </c>
      <c r="Q83">
        <v>1131</v>
      </c>
      <c r="R83" s="11">
        <v>1100.4686907345899</v>
      </c>
      <c r="S83" s="10">
        <v>0.590000836982984</v>
      </c>
      <c r="T83" s="10">
        <v>0.92</v>
      </c>
      <c r="U83" s="10">
        <v>2.43000083698298</v>
      </c>
      <c r="V83" s="8">
        <v>0.81538468200000003</v>
      </c>
      <c r="Y83">
        <v>81</v>
      </c>
      <c r="Z83">
        <v>289</v>
      </c>
      <c r="AA83" t="s">
        <v>137</v>
      </c>
      <c r="AB83">
        <v>8870</v>
      </c>
      <c r="AC83" t="s">
        <v>149</v>
      </c>
      <c r="AD83" t="s">
        <v>692</v>
      </c>
      <c r="AE83" t="s">
        <v>137</v>
      </c>
      <c r="AF83">
        <v>185.7</v>
      </c>
      <c r="AG83">
        <v>48.733426000000001</v>
      </c>
      <c r="AH83">
        <v>21.336383000000001</v>
      </c>
      <c r="AI83">
        <v>48.725000000000001</v>
      </c>
      <c r="AJ83">
        <v>21.3416794</v>
      </c>
      <c r="AK83">
        <v>289</v>
      </c>
      <c r="AL83">
        <v>48.732592666666598</v>
      </c>
      <c r="AM83">
        <v>21.336383000000001</v>
      </c>
      <c r="AN83">
        <v>1298</v>
      </c>
      <c r="AO83">
        <v>1291</v>
      </c>
      <c r="AP83" s="11">
        <v>1297.2587781606901</v>
      </c>
      <c r="AQ83" s="10">
        <v>5.7104918282613298E-2</v>
      </c>
      <c r="AR83" s="10">
        <v>0.92</v>
      </c>
      <c r="AS83" s="10">
        <v>1.8971049182826101</v>
      </c>
      <c r="AT83" s="8">
        <v>0.72297589200000001</v>
      </c>
      <c r="AU83" s="11">
        <f t="shared" si="4"/>
        <v>91.666666674399266</v>
      </c>
      <c r="AV83" s="11">
        <f t="shared" si="5"/>
        <v>1018.3198539002327</v>
      </c>
    </row>
    <row r="84" spans="1:48" x14ac:dyDescent="0.25">
      <c r="A84">
        <v>82</v>
      </c>
      <c r="B84">
        <v>277</v>
      </c>
      <c r="C84" t="s">
        <v>137</v>
      </c>
      <c r="D84">
        <v>6146</v>
      </c>
      <c r="E84" t="s">
        <v>139</v>
      </c>
      <c r="F84" t="s">
        <v>535</v>
      </c>
      <c r="G84" t="s">
        <v>137</v>
      </c>
      <c r="H84">
        <v>353.4</v>
      </c>
      <c r="I84">
        <v>49.172511</v>
      </c>
      <c r="J84">
        <v>18.864046999999999</v>
      </c>
      <c r="K84">
        <v>49.174999999999997</v>
      </c>
      <c r="L84">
        <v>18.8583383</v>
      </c>
      <c r="M84">
        <v>277</v>
      </c>
      <c r="N84">
        <v>49.173344333333297</v>
      </c>
      <c r="O84">
        <v>18.864046999999999</v>
      </c>
      <c r="P84">
        <v>5453</v>
      </c>
      <c r="Q84">
        <v>5476</v>
      </c>
      <c r="R84" s="11">
        <v>5424.8477714984001</v>
      </c>
      <c r="S84" s="10">
        <v>0.51627046582791702</v>
      </c>
      <c r="T84" s="10">
        <v>0.92</v>
      </c>
      <c r="U84" s="10">
        <v>2.3562704658279099</v>
      </c>
      <c r="V84" s="8">
        <v>0.58470506700000002</v>
      </c>
      <c r="Y84">
        <v>82</v>
      </c>
      <c r="Z84">
        <v>4199</v>
      </c>
      <c r="AA84" t="s">
        <v>9</v>
      </c>
      <c r="AB84">
        <v>2652</v>
      </c>
      <c r="AC84" t="s">
        <v>444</v>
      </c>
      <c r="AD84" t="s">
        <v>446</v>
      </c>
      <c r="AE84" t="s">
        <v>9</v>
      </c>
      <c r="AF84">
        <v>209.04</v>
      </c>
      <c r="AG84">
        <v>46.36835</v>
      </c>
      <c r="AH84">
        <v>15.90297</v>
      </c>
      <c r="AI84">
        <v>46.375</v>
      </c>
      <c r="AJ84">
        <v>15.90833293</v>
      </c>
      <c r="AK84">
        <v>4199</v>
      </c>
      <c r="AL84">
        <v>46.367516666666603</v>
      </c>
      <c r="AM84">
        <v>15.90297</v>
      </c>
      <c r="AN84">
        <v>767</v>
      </c>
      <c r="AO84">
        <v>870</v>
      </c>
      <c r="AP84" s="11">
        <v>841.34090475269102</v>
      </c>
      <c r="AQ84" s="10">
        <v>9.6924256522413295</v>
      </c>
      <c r="AR84" s="10">
        <v>0.92</v>
      </c>
      <c r="AS84" s="10">
        <v>11.532425652241299</v>
      </c>
      <c r="AT84" s="8">
        <v>0.77726623399999994</v>
      </c>
      <c r="AU84" s="11">
        <f t="shared" si="4"/>
        <v>91.666666673617669</v>
      </c>
      <c r="AV84" s="11">
        <f t="shared" si="5"/>
        <v>1012.7248793033523</v>
      </c>
    </row>
    <row r="85" spans="1:48" x14ac:dyDescent="0.25">
      <c r="A85">
        <v>83</v>
      </c>
      <c r="B85">
        <v>278</v>
      </c>
      <c r="C85" t="s">
        <v>137</v>
      </c>
      <c r="D85">
        <v>6480</v>
      </c>
      <c r="E85" t="s">
        <v>139</v>
      </c>
      <c r="F85" t="s">
        <v>685</v>
      </c>
      <c r="G85" t="s">
        <v>137</v>
      </c>
      <c r="H85">
        <v>109.23</v>
      </c>
      <c r="I85">
        <v>48.161217000000001</v>
      </c>
      <c r="J85">
        <v>17.881948999999999</v>
      </c>
      <c r="K85">
        <v>48.158329999999999</v>
      </c>
      <c r="L85">
        <v>17.87584</v>
      </c>
      <c r="M85">
        <v>278</v>
      </c>
      <c r="N85">
        <v>48.1595503333333</v>
      </c>
      <c r="O85">
        <v>17.881948999999999</v>
      </c>
      <c r="P85">
        <v>11218</v>
      </c>
      <c r="Q85">
        <v>10808</v>
      </c>
      <c r="R85" s="11">
        <v>10435.198470585299</v>
      </c>
      <c r="S85" s="10">
        <v>6.9780845909669704</v>
      </c>
      <c r="T85" s="10">
        <v>1.84</v>
      </c>
      <c r="U85" s="10">
        <v>10.658084590966901</v>
      </c>
      <c r="V85" s="8">
        <v>0.64972522099999996</v>
      </c>
      <c r="Y85">
        <v>83</v>
      </c>
      <c r="Z85">
        <v>794</v>
      </c>
      <c r="AA85" t="s">
        <v>265</v>
      </c>
      <c r="AB85">
        <v>42873</v>
      </c>
      <c r="AC85" t="s">
        <v>300</v>
      </c>
      <c r="AD85" t="s">
        <v>299</v>
      </c>
      <c r="AE85" t="s">
        <v>265</v>
      </c>
      <c r="AF85">
        <v>554</v>
      </c>
      <c r="AG85">
        <v>45.632193999999998</v>
      </c>
      <c r="AH85">
        <v>27.386417000000002</v>
      </c>
      <c r="AI85">
        <v>45.625</v>
      </c>
      <c r="AJ85">
        <v>27.391671859999999</v>
      </c>
      <c r="AK85">
        <v>794</v>
      </c>
      <c r="AL85">
        <v>45.633027333333303</v>
      </c>
      <c r="AM85">
        <v>27.387250333333299</v>
      </c>
      <c r="AN85">
        <v>2543</v>
      </c>
      <c r="AO85">
        <v>2543</v>
      </c>
      <c r="AP85" s="11">
        <v>2491.2509022783802</v>
      </c>
      <c r="AQ85" s="10">
        <v>2.0349625529538198</v>
      </c>
      <c r="AR85" s="10">
        <v>1.3010764773832399</v>
      </c>
      <c r="AS85" s="10">
        <v>4.6371155077203099</v>
      </c>
      <c r="AT85" s="8">
        <v>0.71586711400000003</v>
      </c>
      <c r="AU85" s="11">
        <f t="shared" si="4"/>
        <v>129.63624321244177</v>
      </c>
      <c r="AV85" s="11">
        <f t="shared" si="5"/>
        <v>1008.0945094336764</v>
      </c>
    </row>
    <row r="86" spans="1:48" x14ac:dyDescent="0.25">
      <c r="A86">
        <v>84</v>
      </c>
      <c r="B86">
        <v>279</v>
      </c>
      <c r="C86" t="s">
        <v>137</v>
      </c>
      <c r="D86">
        <v>6730</v>
      </c>
      <c r="E86" t="s">
        <v>141</v>
      </c>
      <c r="F86" t="s">
        <v>140</v>
      </c>
      <c r="G86" t="s">
        <v>137</v>
      </c>
      <c r="H86">
        <v>158.25</v>
      </c>
      <c r="I86">
        <v>48.523947999999997</v>
      </c>
      <c r="J86">
        <v>18.172554999999999</v>
      </c>
      <c r="K86">
        <v>48.524999999999999</v>
      </c>
      <c r="L86">
        <v>18.175850000000001</v>
      </c>
      <c r="M86">
        <v>279</v>
      </c>
      <c r="N86">
        <v>48.524781333333301</v>
      </c>
      <c r="O86">
        <v>18.171721666666599</v>
      </c>
      <c r="P86">
        <v>2094</v>
      </c>
      <c r="Q86">
        <v>2129</v>
      </c>
      <c r="R86" s="11">
        <v>2078.7964677708801</v>
      </c>
      <c r="S86" s="10">
        <v>0.72605215993862804</v>
      </c>
      <c r="T86" s="10">
        <v>1.3010764773832399</v>
      </c>
      <c r="U86" s="10">
        <v>3.3282051147051201</v>
      </c>
      <c r="V86" s="8">
        <v>0.78989949100000001</v>
      </c>
      <c r="Y86">
        <v>84</v>
      </c>
      <c r="Z86">
        <v>158</v>
      </c>
      <c r="AA86" t="s">
        <v>23</v>
      </c>
      <c r="AB86">
        <v>10001016</v>
      </c>
      <c r="AC86" t="s">
        <v>2</v>
      </c>
      <c r="AD86" t="s">
        <v>27</v>
      </c>
      <c r="AE86" t="s">
        <v>23</v>
      </c>
      <c r="AF86">
        <v>194</v>
      </c>
      <c r="AG86">
        <v>48.382792000000002</v>
      </c>
      <c r="AH86">
        <v>15.461220000000001</v>
      </c>
      <c r="AI86">
        <v>48.375</v>
      </c>
      <c r="AJ86">
        <v>15.458331299999999</v>
      </c>
      <c r="AK86">
        <v>158</v>
      </c>
      <c r="AL86">
        <v>48.383625333333299</v>
      </c>
      <c r="AM86">
        <v>15.461220000000001</v>
      </c>
      <c r="AN86">
        <v>95970</v>
      </c>
      <c r="AO86">
        <v>95950</v>
      </c>
      <c r="AP86" s="11">
        <v>95701.276350219196</v>
      </c>
      <c r="AQ86" s="10">
        <v>0.28000797101260799</v>
      </c>
      <c r="AR86" s="10">
        <v>0.92</v>
      </c>
      <c r="AS86" s="10">
        <v>2.1200079710125999</v>
      </c>
      <c r="AT86" s="8">
        <v>0.88881214100000006</v>
      </c>
      <c r="AU86" s="11">
        <f t="shared" si="4"/>
        <v>91.666666662675311</v>
      </c>
      <c r="AV86" s="11">
        <f t="shared" si="5"/>
        <v>1000.5826551996583</v>
      </c>
    </row>
    <row r="87" spans="1:48" x14ac:dyDescent="0.25">
      <c r="A87">
        <v>85</v>
      </c>
      <c r="B87">
        <v>280</v>
      </c>
      <c r="C87" t="s">
        <v>137</v>
      </c>
      <c r="D87">
        <v>6772</v>
      </c>
      <c r="E87" t="s">
        <v>141</v>
      </c>
      <c r="F87" t="s">
        <v>686</v>
      </c>
      <c r="G87" t="s">
        <v>137</v>
      </c>
      <c r="H87">
        <v>108.73</v>
      </c>
      <c r="I87">
        <v>47.978552000000001</v>
      </c>
      <c r="J87">
        <v>18.174320999999999</v>
      </c>
      <c r="K87">
        <v>47.975000000000001</v>
      </c>
      <c r="L87">
        <v>18.17586</v>
      </c>
      <c r="M87">
        <v>280</v>
      </c>
      <c r="N87">
        <v>47.979385333333298</v>
      </c>
      <c r="O87">
        <v>18.172654333333298</v>
      </c>
      <c r="P87">
        <v>4064</v>
      </c>
      <c r="Q87">
        <v>3157</v>
      </c>
      <c r="R87" s="11">
        <v>3105.6492944379202</v>
      </c>
      <c r="S87" s="10">
        <v>23.5814642116651</v>
      </c>
      <c r="T87" s="10">
        <v>2.0571825392998</v>
      </c>
      <c r="U87" s="10">
        <v>27.695829290264701</v>
      </c>
      <c r="V87" s="8">
        <v>0.78345604199999996</v>
      </c>
      <c r="Y87">
        <v>85</v>
      </c>
      <c r="Z87">
        <v>836</v>
      </c>
      <c r="AA87" t="s">
        <v>339</v>
      </c>
      <c r="AB87">
        <v>4031</v>
      </c>
      <c r="AC87" t="s">
        <v>340</v>
      </c>
      <c r="AD87" t="s">
        <v>338</v>
      </c>
      <c r="AE87" t="s">
        <v>339</v>
      </c>
      <c r="AF87">
        <v>147.84</v>
      </c>
      <c r="AG87">
        <v>45.479444000000001</v>
      </c>
      <c r="AH87">
        <v>15.367278000000001</v>
      </c>
      <c r="AI87">
        <v>45.475000000000001</v>
      </c>
      <c r="AJ87">
        <v>15.375208000000001</v>
      </c>
      <c r="AK87">
        <v>836</v>
      </c>
      <c r="AL87">
        <v>45.479444000000001</v>
      </c>
      <c r="AM87">
        <v>15.367278000000001</v>
      </c>
      <c r="AN87">
        <v>1445</v>
      </c>
      <c r="AO87">
        <v>1405</v>
      </c>
      <c r="AP87" s="11">
        <v>1506.1670536854001</v>
      </c>
      <c r="AQ87" s="10">
        <v>4.2330140958754798</v>
      </c>
      <c r="AR87" s="10">
        <v>0</v>
      </c>
      <c r="AS87" s="10">
        <v>4.2330140958754798</v>
      </c>
      <c r="AT87" s="8">
        <v>0.82098648399999996</v>
      </c>
      <c r="AU87" s="11">
        <f t="shared" si="4"/>
        <v>0</v>
      </c>
      <c r="AV87" s="11">
        <f t="shared" si="5"/>
        <v>999.93591574657387</v>
      </c>
    </row>
    <row r="88" spans="1:48" x14ac:dyDescent="0.25">
      <c r="A88">
        <v>86</v>
      </c>
      <c r="B88">
        <v>281</v>
      </c>
      <c r="C88" t="s">
        <v>137</v>
      </c>
      <c r="D88">
        <v>6849</v>
      </c>
      <c r="E88" t="s">
        <v>2</v>
      </c>
      <c r="F88" t="s">
        <v>687</v>
      </c>
      <c r="G88" t="s">
        <v>137</v>
      </c>
      <c r="H88">
        <v>103.4</v>
      </c>
      <c r="I88">
        <v>47.754313000000003</v>
      </c>
      <c r="J88">
        <v>18.127811999999999</v>
      </c>
      <c r="K88">
        <v>47.758330000000001</v>
      </c>
      <c r="L88">
        <v>18.125869999999999</v>
      </c>
      <c r="M88">
        <v>281</v>
      </c>
      <c r="N88">
        <v>47.750146333333298</v>
      </c>
      <c r="O88">
        <v>18.127811999999999</v>
      </c>
      <c r="P88">
        <v>151962</v>
      </c>
      <c r="Q88">
        <v>151484</v>
      </c>
      <c r="R88" s="11">
        <v>151082.76103374601</v>
      </c>
      <c r="S88" s="10">
        <v>0.57859133615899505</v>
      </c>
      <c r="T88" s="10">
        <v>4.5999999999999996</v>
      </c>
      <c r="U88" s="10">
        <v>9.7785913361589891</v>
      </c>
      <c r="V88" s="8">
        <v>0.87403545599999999</v>
      </c>
      <c r="Y88">
        <v>86</v>
      </c>
      <c r="Z88">
        <v>850</v>
      </c>
      <c r="AA88" t="s">
        <v>339</v>
      </c>
      <c r="AB88">
        <v>3219</v>
      </c>
      <c r="AC88" t="s">
        <v>14</v>
      </c>
      <c r="AD88" t="s">
        <v>348</v>
      </c>
      <c r="AE88" t="s">
        <v>339</v>
      </c>
      <c r="AF88">
        <v>86.82</v>
      </c>
      <c r="AG88">
        <v>45.266806000000003</v>
      </c>
      <c r="AH88">
        <v>16.907471999999999</v>
      </c>
      <c r="AI88">
        <v>45.274999999999999</v>
      </c>
      <c r="AJ88">
        <v>16.908332139999999</v>
      </c>
      <c r="AK88">
        <v>850</v>
      </c>
      <c r="AL88">
        <v>45.265972666666599</v>
      </c>
      <c r="AM88">
        <v>16.908305333333299</v>
      </c>
      <c r="AN88">
        <v>38953</v>
      </c>
      <c r="AO88">
        <v>28719</v>
      </c>
      <c r="AP88" s="11">
        <v>33715.412712092599</v>
      </c>
      <c r="AQ88" s="10">
        <v>13.4459150461</v>
      </c>
      <c r="AR88" s="10">
        <v>1.3010764773832399</v>
      </c>
      <c r="AS88" s="10">
        <v>16.0480680008665</v>
      </c>
      <c r="AT88" s="8">
        <v>0.71085570799999998</v>
      </c>
      <c r="AU88" s="11">
        <f t="shared" si="4"/>
        <v>129.6362432204555</v>
      </c>
      <c r="AV88" s="11">
        <f t="shared" si="5"/>
        <v>993.01104479619369</v>
      </c>
    </row>
    <row r="89" spans="1:48" x14ac:dyDescent="0.25">
      <c r="A89">
        <v>87</v>
      </c>
      <c r="B89">
        <v>282</v>
      </c>
      <c r="C89" t="s">
        <v>137</v>
      </c>
      <c r="D89">
        <v>7160</v>
      </c>
      <c r="E89" t="s">
        <v>142</v>
      </c>
      <c r="F89" t="s">
        <v>688</v>
      </c>
      <c r="G89" t="s">
        <v>137</v>
      </c>
      <c r="H89">
        <v>334.29</v>
      </c>
      <c r="I89">
        <v>48.731088</v>
      </c>
      <c r="J89">
        <v>19.140371999999999</v>
      </c>
      <c r="K89">
        <v>48.725000000000001</v>
      </c>
      <c r="L89">
        <v>19.141678800000001</v>
      </c>
      <c r="M89">
        <v>282</v>
      </c>
      <c r="N89">
        <v>48.731088</v>
      </c>
      <c r="O89">
        <v>19.140371999999999</v>
      </c>
      <c r="P89">
        <v>1766</v>
      </c>
      <c r="Q89">
        <v>1858</v>
      </c>
      <c r="R89" s="11">
        <v>1758.0285646981999</v>
      </c>
      <c r="S89" s="10">
        <v>0.45138365242316503</v>
      </c>
      <c r="T89" s="10">
        <v>0</v>
      </c>
      <c r="U89" s="10">
        <v>0.45138365242316503</v>
      </c>
      <c r="V89" s="8">
        <v>0.76703385499999999</v>
      </c>
      <c r="Y89">
        <v>87</v>
      </c>
      <c r="Z89">
        <v>778</v>
      </c>
      <c r="AA89" t="s">
        <v>265</v>
      </c>
      <c r="AB89">
        <v>44459</v>
      </c>
      <c r="AC89" t="s">
        <v>221</v>
      </c>
      <c r="AD89" t="s">
        <v>270</v>
      </c>
      <c r="AE89" t="s">
        <v>265</v>
      </c>
      <c r="AF89">
        <v>351</v>
      </c>
      <c r="AG89">
        <v>46.627167</v>
      </c>
      <c r="AH89">
        <v>21.515611</v>
      </c>
      <c r="AI89">
        <v>46.625</v>
      </c>
      <c r="AJ89">
        <v>21.525171</v>
      </c>
      <c r="AK89">
        <v>778</v>
      </c>
      <c r="AL89">
        <v>46.627167</v>
      </c>
      <c r="AM89">
        <v>21.5164443333333</v>
      </c>
      <c r="AN89">
        <v>3702</v>
      </c>
      <c r="AO89">
        <v>4060</v>
      </c>
      <c r="AP89" s="11">
        <v>3991.5531271012801</v>
      </c>
      <c r="AQ89" s="10">
        <v>7.8215323366094403</v>
      </c>
      <c r="AR89" s="10">
        <v>0.92</v>
      </c>
      <c r="AS89" s="10">
        <v>9.6615323366094401</v>
      </c>
      <c r="AT89" s="8">
        <v>0.826447033</v>
      </c>
      <c r="AU89" s="11">
        <f t="shared" si="4"/>
        <v>91.66666666306611</v>
      </c>
      <c r="AV89" s="11">
        <f t="shared" si="5"/>
        <v>989.0865793000404</v>
      </c>
    </row>
    <row r="90" spans="1:48" x14ac:dyDescent="0.25">
      <c r="A90">
        <v>88</v>
      </c>
      <c r="B90">
        <v>283</v>
      </c>
      <c r="C90" t="s">
        <v>137</v>
      </c>
      <c r="D90">
        <v>7290</v>
      </c>
      <c r="E90" t="s">
        <v>142</v>
      </c>
      <c r="F90" t="s">
        <v>143</v>
      </c>
      <c r="G90" t="s">
        <v>137</v>
      </c>
      <c r="H90">
        <v>194.27</v>
      </c>
      <c r="I90">
        <v>48.406725999999999</v>
      </c>
      <c r="J90">
        <v>18.646239999999999</v>
      </c>
      <c r="K90">
        <v>48.408329999999999</v>
      </c>
      <c r="L90">
        <v>18.641678899999999</v>
      </c>
      <c r="M90">
        <v>283</v>
      </c>
      <c r="N90">
        <v>48.406725999999999</v>
      </c>
      <c r="O90">
        <v>18.646239999999999</v>
      </c>
      <c r="P90">
        <v>3821</v>
      </c>
      <c r="Q90">
        <v>3901</v>
      </c>
      <c r="R90" s="11">
        <v>3859.5256207305501</v>
      </c>
      <c r="S90" s="10">
        <v>1.0082601604436401</v>
      </c>
      <c r="T90" s="10">
        <v>0</v>
      </c>
      <c r="U90" s="10">
        <v>1.0082601604436401</v>
      </c>
      <c r="V90" s="8">
        <v>0.80330529699999997</v>
      </c>
      <c r="Y90">
        <v>88</v>
      </c>
      <c r="Z90">
        <v>243</v>
      </c>
      <c r="AA90" t="s">
        <v>93</v>
      </c>
      <c r="AB90">
        <v>47528</v>
      </c>
      <c r="AC90" t="s">
        <v>119</v>
      </c>
      <c r="AD90" t="s">
        <v>118</v>
      </c>
      <c r="AE90" t="s">
        <v>93</v>
      </c>
      <c r="AF90">
        <v>349.98</v>
      </c>
      <c r="AG90">
        <v>42.600341999999998</v>
      </c>
      <c r="AH90">
        <v>22.012318</v>
      </c>
      <c r="AI90">
        <v>42.608330000000002</v>
      </c>
      <c r="AJ90">
        <v>22.008336799999999</v>
      </c>
      <c r="AK90">
        <v>243</v>
      </c>
      <c r="AL90">
        <v>42.600341999999998</v>
      </c>
      <c r="AM90">
        <v>22.012318</v>
      </c>
      <c r="AN90">
        <v>2775</v>
      </c>
      <c r="AO90">
        <v>2806</v>
      </c>
      <c r="AP90" s="11">
        <v>2779.6850681184001</v>
      </c>
      <c r="AQ90" s="10">
        <v>0.1688312835461</v>
      </c>
      <c r="AR90" s="10">
        <v>0</v>
      </c>
      <c r="AS90" s="10">
        <v>0.1688312835461</v>
      </c>
      <c r="AT90" s="8">
        <v>0.78154229600000003</v>
      </c>
      <c r="AU90" s="11">
        <f t="shared" si="4"/>
        <v>0</v>
      </c>
      <c r="AV90" s="11">
        <f t="shared" si="5"/>
        <v>981.76523620724242</v>
      </c>
    </row>
    <row r="91" spans="1:48" x14ac:dyDescent="0.25">
      <c r="A91">
        <v>89</v>
      </c>
      <c r="B91">
        <v>284</v>
      </c>
      <c r="C91" t="s">
        <v>137</v>
      </c>
      <c r="D91">
        <v>7540</v>
      </c>
      <c r="E91" t="s">
        <v>144</v>
      </c>
      <c r="F91" t="s">
        <v>689</v>
      </c>
      <c r="G91" t="s">
        <v>137</v>
      </c>
      <c r="H91">
        <v>136.11000000000001</v>
      </c>
      <c r="I91">
        <v>48.087161000000002</v>
      </c>
      <c r="J91">
        <v>19.297626000000001</v>
      </c>
      <c r="K91">
        <v>48.091670000000001</v>
      </c>
      <c r="L91">
        <v>19.291678999999998</v>
      </c>
      <c r="M91">
        <v>284</v>
      </c>
      <c r="N91">
        <v>48.087161000000002</v>
      </c>
      <c r="O91">
        <v>19.297626000000001</v>
      </c>
      <c r="P91">
        <v>2768</v>
      </c>
      <c r="Q91">
        <v>2763</v>
      </c>
      <c r="R91" s="11">
        <v>2747.9842067612399</v>
      </c>
      <c r="S91" s="10">
        <v>0.72311391758508303</v>
      </c>
      <c r="T91" s="10">
        <v>0</v>
      </c>
      <c r="U91" s="10">
        <v>0.72311391758508303</v>
      </c>
      <c r="V91" s="8">
        <v>0.77238280500000001</v>
      </c>
      <c r="Y91">
        <v>89</v>
      </c>
      <c r="Z91">
        <v>475</v>
      </c>
      <c r="AA91" t="s">
        <v>1</v>
      </c>
      <c r="AB91">
        <v>18602009</v>
      </c>
      <c r="AC91" t="s">
        <v>169</v>
      </c>
      <c r="AD91" t="s">
        <v>180</v>
      </c>
      <c r="AE91" t="s">
        <v>1</v>
      </c>
      <c r="AF91">
        <v>387.05</v>
      </c>
      <c r="AG91">
        <v>47.939700000000002</v>
      </c>
      <c r="AH91">
        <v>12.933</v>
      </c>
      <c r="AI91">
        <v>47.941670000000002</v>
      </c>
      <c r="AJ91">
        <v>12.94167116</v>
      </c>
      <c r="AK91">
        <v>475</v>
      </c>
      <c r="AL91">
        <v>47.939700000000002</v>
      </c>
      <c r="AM91">
        <v>12.933</v>
      </c>
      <c r="AN91">
        <v>6112</v>
      </c>
      <c r="AO91">
        <v>6126</v>
      </c>
      <c r="AP91" s="11">
        <v>6104.4596079187804</v>
      </c>
      <c r="AQ91" s="10">
        <v>0.123370289286883</v>
      </c>
      <c r="AR91" s="10">
        <v>0</v>
      </c>
      <c r="AS91" s="10">
        <v>0.123370289286883</v>
      </c>
      <c r="AT91" s="8">
        <v>0.81740900999999999</v>
      </c>
      <c r="AU91" s="11">
        <f t="shared" si="4"/>
        <v>0</v>
      </c>
      <c r="AV91" s="11">
        <f t="shared" si="5"/>
        <v>978.13392770205905</v>
      </c>
    </row>
    <row r="92" spans="1:48" x14ac:dyDescent="0.25">
      <c r="A92">
        <v>90</v>
      </c>
      <c r="B92">
        <v>285</v>
      </c>
      <c r="C92" t="s">
        <v>137</v>
      </c>
      <c r="D92">
        <v>7820</v>
      </c>
      <c r="E92" t="s">
        <v>145</v>
      </c>
      <c r="F92" t="s">
        <v>690</v>
      </c>
      <c r="G92" t="s">
        <v>137</v>
      </c>
      <c r="H92">
        <v>150.41</v>
      </c>
      <c r="I92">
        <v>48.305070000000001</v>
      </c>
      <c r="J92">
        <v>20.313416</v>
      </c>
      <c r="K92">
        <v>48.308329999999998</v>
      </c>
      <c r="L92">
        <v>20.308339100000001</v>
      </c>
      <c r="M92">
        <v>285</v>
      </c>
      <c r="N92">
        <v>48.305070000000001</v>
      </c>
      <c r="O92">
        <v>20.314249333333301</v>
      </c>
      <c r="P92">
        <v>1830</v>
      </c>
      <c r="Q92">
        <v>1769</v>
      </c>
      <c r="R92" s="11">
        <v>1793.4576447740201</v>
      </c>
      <c r="S92" s="10">
        <v>1.9968500123485</v>
      </c>
      <c r="T92" s="10">
        <v>0.92</v>
      </c>
      <c r="U92" s="10">
        <v>3.8368500123485001</v>
      </c>
      <c r="V92" s="8">
        <v>0.69966013699999996</v>
      </c>
      <c r="Y92">
        <v>90</v>
      </c>
      <c r="Z92">
        <v>589</v>
      </c>
      <c r="AA92" t="s">
        <v>200</v>
      </c>
      <c r="AB92">
        <v>23850</v>
      </c>
      <c r="AC92" t="s">
        <v>213</v>
      </c>
      <c r="AD92" t="s">
        <v>212</v>
      </c>
      <c r="AE92" t="s">
        <v>200</v>
      </c>
      <c r="AF92">
        <v>30.9</v>
      </c>
      <c r="AG92">
        <v>43.380299999999998</v>
      </c>
      <c r="AH92">
        <v>25.667200000000001</v>
      </c>
      <c r="AI92">
        <v>43.375</v>
      </c>
      <c r="AJ92">
        <v>25.675138</v>
      </c>
      <c r="AK92">
        <v>589</v>
      </c>
      <c r="AL92">
        <v>43.380299999999998</v>
      </c>
      <c r="AM92">
        <v>25.668033333333302</v>
      </c>
      <c r="AN92">
        <v>6860</v>
      </c>
      <c r="AO92">
        <v>6871</v>
      </c>
      <c r="AP92" s="11">
        <v>6861.9237600952301</v>
      </c>
      <c r="AQ92" s="10">
        <v>2.8043150076251199E-2</v>
      </c>
      <c r="AR92" s="10">
        <v>0.92</v>
      </c>
      <c r="AS92" s="10">
        <v>1.86804315007625</v>
      </c>
      <c r="AT92" s="8">
        <v>0.423872476</v>
      </c>
      <c r="AU92" s="11">
        <f t="shared" si="4"/>
        <v>91.66666666306611</v>
      </c>
      <c r="AV92" s="11">
        <f t="shared" si="5"/>
        <v>975.01389230260406</v>
      </c>
    </row>
    <row r="93" spans="1:48" x14ac:dyDescent="0.25">
      <c r="A93">
        <v>91</v>
      </c>
      <c r="B93">
        <v>286</v>
      </c>
      <c r="C93" t="s">
        <v>137</v>
      </c>
      <c r="D93">
        <v>7900</v>
      </c>
      <c r="E93" t="s">
        <v>146</v>
      </c>
      <c r="F93" t="s">
        <v>691</v>
      </c>
      <c r="G93" t="s">
        <v>137</v>
      </c>
      <c r="H93">
        <v>150.63</v>
      </c>
      <c r="I93">
        <v>48.285404</v>
      </c>
      <c r="J93">
        <v>20.301721000000001</v>
      </c>
      <c r="K93">
        <v>48.291670000000003</v>
      </c>
      <c r="L93">
        <v>20.308339199999999</v>
      </c>
      <c r="M93">
        <v>286</v>
      </c>
      <c r="N93">
        <v>48.285404</v>
      </c>
      <c r="O93">
        <v>20.302554333333301</v>
      </c>
      <c r="P93">
        <v>1377</v>
      </c>
      <c r="Q93">
        <v>1371</v>
      </c>
      <c r="R93" s="11">
        <v>1375.0769885887401</v>
      </c>
      <c r="S93" s="10">
        <v>0.13965224482594901</v>
      </c>
      <c r="T93" s="10">
        <v>0.92</v>
      </c>
      <c r="U93" s="10">
        <v>1.9796522448259399</v>
      </c>
      <c r="V93" s="8">
        <v>0.78126093500000005</v>
      </c>
      <c r="Y93">
        <v>91</v>
      </c>
      <c r="Z93">
        <v>4224</v>
      </c>
      <c r="AA93" t="s">
        <v>9</v>
      </c>
      <c r="AB93">
        <v>4515</v>
      </c>
      <c r="AC93" t="s">
        <v>453</v>
      </c>
      <c r="AD93" t="s">
        <v>452</v>
      </c>
      <c r="AE93" t="s">
        <v>9</v>
      </c>
      <c r="AF93">
        <v>299.04000000000002</v>
      </c>
      <c r="AG93">
        <v>46.144010000000002</v>
      </c>
      <c r="AH93">
        <v>14.616820000000001</v>
      </c>
      <c r="AI93">
        <v>46.141669999999998</v>
      </c>
      <c r="AJ93">
        <v>14.625298000000001</v>
      </c>
      <c r="AK93">
        <v>4224</v>
      </c>
      <c r="AL93">
        <v>46.144010000000002</v>
      </c>
      <c r="AM93">
        <v>14.616820000000001</v>
      </c>
      <c r="AN93">
        <v>161</v>
      </c>
      <c r="AO93">
        <v>162</v>
      </c>
      <c r="AP93" s="11">
        <v>162.71343445052699</v>
      </c>
      <c r="AQ93" s="10">
        <v>1.0642450003275301</v>
      </c>
      <c r="AR93" s="10">
        <v>0</v>
      </c>
      <c r="AS93" s="10">
        <v>1.0642450003275301</v>
      </c>
      <c r="AT93" s="8">
        <v>0.81252986800000004</v>
      </c>
      <c r="AU93" s="11">
        <f t="shared" si="4"/>
        <v>0</v>
      </c>
      <c r="AV93" s="11">
        <f t="shared" si="5"/>
        <v>967.45036895969849</v>
      </c>
    </row>
    <row r="94" spans="1:48" x14ac:dyDescent="0.25">
      <c r="A94">
        <v>92</v>
      </c>
      <c r="B94">
        <v>288</v>
      </c>
      <c r="C94" t="s">
        <v>137</v>
      </c>
      <c r="D94">
        <v>8510</v>
      </c>
      <c r="E94" t="s">
        <v>148</v>
      </c>
      <c r="F94" t="s">
        <v>147</v>
      </c>
      <c r="G94" t="s">
        <v>137</v>
      </c>
      <c r="H94">
        <v>329.35</v>
      </c>
      <c r="I94">
        <v>48.909548000000001</v>
      </c>
      <c r="J94">
        <v>20.972338000000001</v>
      </c>
      <c r="K94">
        <v>48.908329999999999</v>
      </c>
      <c r="L94">
        <v>20.975930000000002</v>
      </c>
      <c r="M94">
        <v>288</v>
      </c>
      <c r="N94">
        <v>48.909548000000001</v>
      </c>
      <c r="O94">
        <v>20.972338000000001</v>
      </c>
      <c r="P94">
        <v>1133</v>
      </c>
      <c r="Q94">
        <v>1113</v>
      </c>
      <c r="R94" s="11">
        <v>1123.64926317351</v>
      </c>
      <c r="S94" s="10">
        <v>0.82530775167544101</v>
      </c>
      <c r="T94" s="10">
        <v>0</v>
      </c>
      <c r="U94" s="10">
        <v>0.82530775167544101</v>
      </c>
      <c r="V94" s="8">
        <v>0.66917411699999996</v>
      </c>
      <c r="Y94">
        <v>92</v>
      </c>
      <c r="Z94">
        <v>467</v>
      </c>
      <c r="AA94" t="s">
        <v>1</v>
      </c>
      <c r="AB94">
        <v>11809009</v>
      </c>
      <c r="AC94" t="s">
        <v>174</v>
      </c>
      <c r="AD94" t="s">
        <v>173</v>
      </c>
      <c r="AE94" t="s">
        <v>1</v>
      </c>
      <c r="AF94">
        <v>400.65</v>
      </c>
      <c r="AG94">
        <v>48.783017000000001</v>
      </c>
      <c r="AH94">
        <v>10.692216</v>
      </c>
      <c r="AI94">
        <v>48.791670000000003</v>
      </c>
      <c r="AJ94">
        <v>10.691671100000001</v>
      </c>
      <c r="AK94">
        <v>467</v>
      </c>
      <c r="AL94">
        <v>48.783017000000001</v>
      </c>
      <c r="AM94">
        <v>10.693049333333301</v>
      </c>
      <c r="AN94">
        <v>1569</v>
      </c>
      <c r="AO94">
        <v>1573</v>
      </c>
      <c r="AP94" s="11">
        <v>1566.47581348935</v>
      </c>
      <c r="AQ94" s="10">
        <v>0.16087868136674899</v>
      </c>
      <c r="AR94" s="10">
        <v>0.92</v>
      </c>
      <c r="AS94" s="10">
        <v>2.0008786813667498</v>
      </c>
      <c r="AT94" s="8">
        <v>0.71971850999999998</v>
      </c>
      <c r="AU94" s="11">
        <f t="shared" si="4"/>
        <v>91.66666666306611</v>
      </c>
      <c r="AV94" s="11">
        <f t="shared" si="5"/>
        <v>963.82811074633662</v>
      </c>
    </row>
    <row r="95" spans="1:48" x14ac:dyDescent="0.25">
      <c r="A95">
        <v>93</v>
      </c>
      <c r="B95">
        <v>289</v>
      </c>
      <c r="C95" t="s">
        <v>137</v>
      </c>
      <c r="D95">
        <v>8870</v>
      </c>
      <c r="E95" t="s">
        <v>149</v>
      </c>
      <c r="F95" t="s">
        <v>692</v>
      </c>
      <c r="G95" t="s">
        <v>137</v>
      </c>
      <c r="H95">
        <v>185.7</v>
      </c>
      <c r="I95">
        <v>48.733426000000001</v>
      </c>
      <c r="J95">
        <v>21.336383000000001</v>
      </c>
      <c r="K95">
        <v>48.725000000000001</v>
      </c>
      <c r="L95">
        <v>21.3416794</v>
      </c>
      <c r="M95">
        <v>289</v>
      </c>
      <c r="N95">
        <v>48.732592666666598</v>
      </c>
      <c r="O95">
        <v>21.336383000000001</v>
      </c>
      <c r="P95">
        <v>1298</v>
      </c>
      <c r="Q95">
        <v>1291</v>
      </c>
      <c r="R95" s="11">
        <v>1297.2587781606901</v>
      </c>
      <c r="S95" s="10">
        <v>5.7104918282613298E-2</v>
      </c>
      <c r="T95" s="10">
        <v>0.92</v>
      </c>
      <c r="U95" s="10">
        <v>1.8971049182826101</v>
      </c>
      <c r="V95" s="8">
        <v>0.72297589200000001</v>
      </c>
      <c r="Y95">
        <v>93</v>
      </c>
      <c r="Z95">
        <v>203</v>
      </c>
      <c r="AA95" t="s">
        <v>23</v>
      </c>
      <c r="AB95">
        <v>6001063</v>
      </c>
      <c r="AC95" t="s">
        <v>10</v>
      </c>
      <c r="AD95" t="s">
        <v>75</v>
      </c>
      <c r="AE95" t="s">
        <v>23</v>
      </c>
      <c r="AF95">
        <v>646.34</v>
      </c>
      <c r="AG95">
        <v>47.185059000000003</v>
      </c>
      <c r="AH95">
        <v>14.752621</v>
      </c>
      <c r="AI95">
        <v>47.191670000000002</v>
      </c>
      <c r="AJ95">
        <v>14.7583345</v>
      </c>
      <c r="AK95">
        <v>203</v>
      </c>
      <c r="AL95">
        <v>47.185059000000003</v>
      </c>
      <c r="AM95">
        <v>14.752621</v>
      </c>
      <c r="AN95">
        <v>2958</v>
      </c>
      <c r="AO95">
        <v>2995</v>
      </c>
      <c r="AP95" s="11">
        <v>2952.7917466849999</v>
      </c>
      <c r="AQ95" s="10">
        <v>0.17607347244751301</v>
      </c>
      <c r="AR95" s="10">
        <v>0</v>
      </c>
      <c r="AS95" s="10">
        <v>0.17607347244751301</v>
      </c>
      <c r="AT95" s="8">
        <v>0.79297981500000003</v>
      </c>
      <c r="AU95" s="11">
        <f t="shared" si="4"/>
        <v>0</v>
      </c>
      <c r="AV95" s="11">
        <f t="shared" si="5"/>
        <v>961.15960138001969</v>
      </c>
    </row>
    <row r="96" spans="1:48" x14ac:dyDescent="0.25">
      <c r="A96">
        <v>94</v>
      </c>
      <c r="B96">
        <v>290</v>
      </c>
      <c r="C96" t="s">
        <v>137</v>
      </c>
      <c r="D96">
        <v>9230</v>
      </c>
      <c r="E96" t="s">
        <v>150</v>
      </c>
      <c r="F96" t="s">
        <v>693</v>
      </c>
      <c r="G96" t="s">
        <v>137</v>
      </c>
      <c r="H96">
        <v>143.6</v>
      </c>
      <c r="I96">
        <v>48.928054000000003</v>
      </c>
      <c r="J96">
        <v>21.912382000000001</v>
      </c>
      <c r="K96">
        <v>48.924999999999997</v>
      </c>
      <c r="L96">
        <v>21.9083395</v>
      </c>
      <c r="M96">
        <v>290</v>
      </c>
      <c r="N96">
        <v>48.928054000000003</v>
      </c>
      <c r="O96">
        <v>21.912382000000001</v>
      </c>
      <c r="P96">
        <v>1272</v>
      </c>
      <c r="Q96">
        <v>1273</v>
      </c>
      <c r="R96" s="11">
        <v>1268.7600025952499</v>
      </c>
      <c r="S96" s="10">
        <v>0.25471677710245899</v>
      </c>
      <c r="T96" s="10">
        <v>0</v>
      </c>
      <c r="U96" s="10">
        <v>0.25471677710245899</v>
      </c>
      <c r="V96" s="8">
        <v>0.72028751800000002</v>
      </c>
      <c r="Y96">
        <v>94</v>
      </c>
      <c r="Z96">
        <v>237</v>
      </c>
      <c r="AA96" t="s">
        <v>93</v>
      </c>
      <c r="AB96">
        <v>45910</v>
      </c>
      <c r="AC96" t="s">
        <v>108</v>
      </c>
      <c r="AD96" t="s">
        <v>107</v>
      </c>
      <c r="AE96" t="s">
        <v>93</v>
      </c>
      <c r="AF96">
        <v>99.32</v>
      </c>
      <c r="AG96">
        <v>44.371198</v>
      </c>
      <c r="AH96">
        <v>20.199508000000002</v>
      </c>
      <c r="AI96">
        <v>44.375</v>
      </c>
      <c r="AJ96">
        <v>20.1916762</v>
      </c>
      <c r="AK96">
        <v>237</v>
      </c>
      <c r="AL96">
        <v>44.371198</v>
      </c>
      <c r="AM96">
        <v>20.199508000000002</v>
      </c>
      <c r="AN96">
        <v>1896</v>
      </c>
      <c r="AO96">
        <v>1830</v>
      </c>
      <c r="AP96" s="11">
        <v>1831.12966833874</v>
      </c>
      <c r="AQ96" s="10">
        <v>3.4214309947917099</v>
      </c>
      <c r="AR96" s="10">
        <v>0</v>
      </c>
      <c r="AS96" s="10">
        <v>3.4214309947917099</v>
      </c>
      <c r="AT96" s="8">
        <v>0.61862068999999997</v>
      </c>
      <c r="AU96" s="11">
        <f t="shared" si="4"/>
        <v>0</v>
      </c>
      <c r="AV96" s="11">
        <f t="shared" si="5"/>
        <v>957.64647569150202</v>
      </c>
    </row>
    <row r="97" spans="1:48" x14ac:dyDescent="0.25">
      <c r="A97">
        <v>95</v>
      </c>
      <c r="B97">
        <v>291</v>
      </c>
      <c r="C97" t="s">
        <v>137</v>
      </c>
      <c r="D97">
        <v>9320</v>
      </c>
      <c r="E97" t="s">
        <v>151</v>
      </c>
      <c r="F97" t="s">
        <v>694</v>
      </c>
      <c r="G97" t="s">
        <v>137</v>
      </c>
      <c r="H97">
        <v>98.92</v>
      </c>
      <c r="I97">
        <v>48.605474999999998</v>
      </c>
      <c r="J97">
        <v>22.156618999999999</v>
      </c>
      <c r="K97">
        <v>48.608330000000002</v>
      </c>
      <c r="L97">
        <v>22.158339600000001</v>
      </c>
      <c r="M97">
        <v>291</v>
      </c>
      <c r="N97">
        <v>48.605474999999998</v>
      </c>
      <c r="O97">
        <v>22.156618999999999</v>
      </c>
      <c r="P97">
        <v>1989</v>
      </c>
      <c r="Q97">
        <v>2008</v>
      </c>
      <c r="R97" s="11">
        <v>1990.5390293125699</v>
      </c>
      <c r="S97" s="10">
        <v>7.7377039345161103E-2</v>
      </c>
      <c r="T97" s="10">
        <v>0</v>
      </c>
      <c r="U97" s="10">
        <v>7.7377039345161103E-2</v>
      </c>
      <c r="V97" s="8">
        <v>0.78848502099999995</v>
      </c>
      <c r="Y97">
        <v>95</v>
      </c>
      <c r="Z97">
        <v>272</v>
      </c>
      <c r="AA97" t="s">
        <v>137</v>
      </c>
      <c r="AB97">
        <v>5040</v>
      </c>
      <c r="AC97" t="s">
        <v>138</v>
      </c>
      <c r="AD97" t="s">
        <v>682</v>
      </c>
      <c r="AE97" t="s">
        <v>137</v>
      </c>
      <c r="AF97">
        <v>146.24</v>
      </c>
      <c r="AG97">
        <v>48.602277999999998</v>
      </c>
      <c r="AH97">
        <v>16.935428999999999</v>
      </c>
      <c r="AI97">
        <v>48.608330000000002</v>
      </c>
      <c r="AJ97">
        <v>16.941678</v>
      </c>
      <c r="AK97">
        <v>272</v>
      </c>
      <c r="AL97">
        <v>48.602277999999998</v>
      </c>
      <c r="AM97">
        <v>16.935428999999999</v>
      </c>
      <c r="AN97">
        <v>24129</v>
      </c>
      <c r="AO97">
        <v>24137</v>
      </c>
      <c r="AP97" s="11">
        <v>23996.888115270001</v>
      </c>
      <c r="AQ97" s="10">
        <v>0.54752324891178505</v>
      </c>
      <c r="AR97" s="10">
        <v>0</v>
      </c>
      <c r="AS97" s="10">
        <v>0.54752324891178505</v>
      </c>
      <c r="AT97" s="8">
        <v>0.74489159000000005</v>
      </c>
      <c r="AU97" s="11">
        <f t="shared" si="4"/>
        <v>0</v>
      </c>
      <c r="AV97" s="11">
        <f t="shared" si="5"/>
        <v>956.91594745862437</v>
      </c>
    </row>
    <row r="98" spans="1:48" x14ac:dyDescent="0.25">
      <c r="A98">
        <v>96</v>
      </c>
      <c r="B98">
        <v>292</v>
      </c>
      <c r="C98" t="s">
        <v>137</v>
      </c>
      <c r="D98">
        <v>9410</v>
      </c>
      <c r="E98" t="s">
        <v>152</v>
      </c>
      <c r="F98" t="s">
        <v>695</v>
      </c>
      <c r="G98" t="s">
        <v>137</v>
      </c>
      <c r="H98">
        <v>93.7</v>
      </c>
      <c r="I98">
        <v>48.500765999999999</v>
      </c>
      <c r="J98">
        <v>22.051758</v>
      </c>
      <c r="K98">
        <v>48.491669999999999</v>
      </c>
      <c r="L98">
        <v>22.058339700000001</v>
      </c>
      <c r="M98">
        <v>292</v>
      </c>
      <c r="N98">
        <v>48.500765999999999</v>
      </c>
      <c r="O98">
        <v>22.051758</v>
      </c>
      <c r="P98">
        <v>2915</v>
      </c>
      <c r="Q98">
        <v>3814</v>
      </c>
      <c r="R98" s="11">
        <v>3425.4372911632699</v>
      </c>
      <c r="S98" s="10">
        <v>17.510713247453602</v>
      </c>
      <c r="T98" s="10">
        <v>0</v>
      </c>
      <c r="U98" s="10">
        <v>17.510713247453602</v>
      </c>
      <c r="V98" s="8">
        <v>0.68543186</v>
      </c>
      <c r="Y98">
        <v>96</v>
      </c>
      <c r="Z98">
        <v>161</v>
      </c>
      <c r="AA98" t="s">
        <v>23</v>
      </c>
      <c r="AB98">
        <v>10001036</v>
      </c>
      <c r="AC98" t="s">
        <v>2</v>
      </c>
      <c r="AD98" t="s">
        <v>31</v>
      </c>
      <c r="AE98" t="s">
        <v>23</v>
      </c>
      <c r="AF98">
        <v>139.47999999999999</v>
      </c>
      <c r="AG98">
        <v>48.114803000000002</v>
      </c>
      <c r="AH98">
        <v>16.804302</v>
      </c>
      <c r="AI98">
        <v>48.125</v>
      </c>
      <c r="AJ98">
        <v>16.808331599999999</v>
      </c>
      <c r="AK98">
        <v>161</v>
      </c>
      <c r="AL98">
        <v>48.117303</v>
      </c>
      <c r="AM98">
        <v>16.804302</v>
      </c>
      <c r="AN98">
        <v>103993</v>
      </c>
      <c r="AO98">
        <v>104029</v>
      </c>
      <c r="AP98" s="11">
        <v>103665.326925977</v>
      </c>
      <c r="AQ98" s="10">
        <v>0.31509147156321099</v>
      </c>
      <c r="AR98" s="10">
        <v>2.76</v>
      </c>
      <c r="AS98" s="10">
        <v>5.8350914715632101</v>
      </c>
      <c r="AT98" s="8">
        <v>0.88275625800000002</v>
      </c>
      <c r="AU98" s="11">
        <f t="shared" si="4"/>
        <v>274.99999999974989</v>
      </c>
      <c r="AV98" s="11">
        <f t="shared" si="5"/>
        <v>955.68089362295188</v>
      </c>
    </row>
    <row r="99" spans="1:48" x14ac:dyDescent="0.25">
      <c r="A99">
        <v>97</v>
      </c>
      <c r="B99">
        <v>293</v>
      </c>
      <c r="C99" t="s">
        <v>137</v>
      </c>
      <c r="D99">
        <v>9500</v>
      </c>
      <c r="E99" t="s">
        <v>154</v>
      </c>
      <c r="F99" t="s">
        <v>696</v>
      </c>
      <c r="G99" t="s">
        <v>137</v>
      </c>
      <c r="H99">
        <v>160.4</v>
      </c>
      <c r="I99">
        <v>49.032598</v>
      </c>
      <c r="J99">
        <v>21.519206000000001</v>
      </c>
      <c r="K99">
        <v>49.024999999999999</v>
      </c>
      <c r="L99">
        <v>21.525980000000001</v>
      </c>
      <c r="M99">
        <v>293</v>
      </c>
      <c r="N99">
        <v>49.032598</v>
      </c>
      <c r="O99">
        <v>21.519206000000001</v>
      </c>
      <c r="P99">
        <v>1050</v>
      </c>
      <c r="Q99">
        <v>1080</v>
      </c>
      <c r="R99" s="11">
        <v>1056.0893801392999</v>
      </c>
      <c r="S99" s="10">
        <v>0.57994096564770703</v>
      </c>
      <c r="T99" s="10">
        <v>0</v>
      </c>
      <c r="U99" s="10">
        <v>0.57994096564770703</v>
      </c>
      <c r="V99" s="8">
        <v>0.75621395000000002</v>
      </c>
      <c r="Y99">
        <v>97</v>
      </c>
      <c r="Z99">
        <v>2969</v>
      </c>
      <c r="AA99" t="s">
        <v>339</v>
      </c>
      <c r="AB99" t="s">
        <v>416</v>
      </c>
      <c r="AC99" t="s">
        <v>340</v>
      </c>
      <c r="AD99" t="s">
        <v>416</v>
      </c>
      <c r="AE99" t="s">
        <v>339</v>
      </c>
      <c r="AF99" t="s">
        <v>3</v>
      </c>
      <c r="AG99">
        <v>45.544443999999999</v>
      </c>
      <c r="AH99">
        <v>15.533889</v>
      </c>
      <c r="AI99">
        <v>45.541670000000003</v>
      </c>
      <c r="AJ99">
        <v>15.54167275</v>
      </c>
      <c r="AK99">
        <v>2969</v>
      </c>
      <c r="AL99">
        <v>45.542777333333298</v>
      </c>
      <c r="AM99">
        <v>15.5330556666666</v>
      </c>
      <c r="AN99">
        <v>3405</v>
      </c>
      <c r="AO99">
        <v>2507</v>
      </c>
      <c r="AP99" s="11">
        <v>2627.2176864903599</v>
      </c>
      <c r="AQ99" s="10">
        <v>22.842358693381399</v>
      </c>
      <c r="AR99" s="10">
        <v>2.0571825392998</v>
      </c>
      <c r="AS99" s="10">
        <v>26.956723771981</v>
      </c>
      <c r="AT99" s="8">
        <v>0.79573002900000001</v>
      </c>
      <c r="AU99" s="11">
        <f t="shared" si="4"/>
        <v>204.97289794411034</v>
      </c>
      <c r="AV99" s="11">
        <f t="shared" si="5"/>
        <v>955.67346863767511</v>
      </c>
    </row>
    <row r="100" spans="1:48" x14ac:dyDescent="0.25">
      <c r="A100">
        <v>98</v>
      </c>
      <c r="B100">
        <v>294</v>
      </c>
      <c r="C100" t="s">
        <v>137</v>
      </c>
      <c r="D100">
        <v>9670</v>
      </c>
      <c r="E100" t="s">
        <v>156</v>
      </c>
      <c r="F100" t="s">
        <v>155</v>
      </c>
      <c r="G100" t="s">
        <v>137</v>
      </c>
      <c r="H100">
        <v>91.48</v>
      </c>
      <c r="I100">
        <v>48.395088000000001</v>
      </c>
      <c r="J100">
        <v>21.748242999999999</v>
      </c>
      <c r="K100">
        <v>48.391669999999998</v>
      </c>
      <c r="L100">
        <v>21.741679900000001</v>
      </c>
      <c r="M100">
        <v>294</v>
      </c>
      <c r="N100">
        <v>48.395088000000001</v>
      </c>
      <c r="O100">
        <v>21.748242999999999</v>
      </c>
      <c r="P100">
        <v>11474</v>
      </c>
      <c r="Q100">
        <v>12092</v>
      </c>
      <c r="R100" s="11">
        <v>11931.476160272199</v>
      </c>
      <c r="S100" s="10">
        <v>3.9870678078463802</v>
      </c>
      <c r="T100" s="10">
        <v>0</v>
      </c>
      <c r="U100" s="10">
        <v>3.9870678078463802</v>
      </c>
      <c r="V100" s="8">
        <v>0.74535919500000003</v>
      </c>
      <c r="Y100">
        <v>98</v>
      </c>
      <c r="Z100">
        <v>590</v>
      </c>
      <c r="AA100" t="s">
        <v>200</v>
      </c>
      <c r="AB100">
        <v>23400</v>
      </c>
      <c r="AC100" t="s">
        <v>215</v>
      </c>
      <c r="AD100" t="s">
        <v>214</v>
      </c>
      <c r="AE100" t="s">
        <v>200</v>
      </c>
      <c r="AF100">
        <v>62.02</v>
      </c>
      <c r="AG100">
        <v>43.133000000000003</v>
      </c>
      <c r="AH100">
        <v>25.905899999999999</v>
      </c>
      <c r="AI100">
        <v>43.125</v>
      </c>
      <c r="AJ100">
        <v>25.908331390000001</v>
      </c>
      <c r="AK100">
        <v>590</v>
      </c>
      <c r="AL100">
        <v>43.133000000000003</v>
      </c>
      <c r="AM100">
        <v>25.905066666666599</v>
      </c>
      <c r="AN100">
        <v>882</v>
      </c>
      <c r="AO100">
        <v>902</v>
      </c>
      <c r="AP100" s="11">
        <v>884.14369756246504</v>
      </c>
      <c r="AQ100" s="10">
        <v>0.24304961025685101</v>
      </c>
      <c r="AR100" s="10">
        <v>0.92</v>
      </c>
      <c r="AS100" s="10">
        <v>2.0830496102568499</v>
      </c>
      <c r="AT100" s="8">
        <v>0.40272140699999998</v>
      </c>
      <c r="AU100" s="11">
        <f t="shared" si="4"/>
        <v>91.666666674008468</v>
      </c>
      <c r="AV100" s="11">
        <f t="shared" si="5"/>
        <v>950.45613426858324</v>
      </c>
    </row>
    <row r="101" spans="1:48" x14ac:dyDescent="0.25">
      <c r="A101">
        <v>99</v>
      </c>
      <c r="B101">
        <v>327</v>
      </c>
      <c r="C101" t="s">
        <v>93</v>
      </c>
      <c r="D101">
        <v>42527</v>
      </c>
      <c r="E101" t="s">
        <v>158</v>
      </c>
      <c r="F101" t="s">
        <v>157</v>
      </c>
      <c r="G101" t="s">
        <v>93</v>
      </c>
      <c r="H101">
        <v>92.55</v>
      </c>
      <c r="I101">
        <v>44.494549999999997</v>
      </c>
      <c r="J101">
        <v>21.299876999999999</v>
      </c>
      <c r="K101">
        <v>44.491669999999999</v>
      </c>
      <c r="L101">
        <v>21.308330999999999</v>
      </c>
      <c r="M101">
        <v>327</v>
      </c>
      <c r="N101">
        <v>44.494549999999997</v>
      </c>
      <c r="O101">
        <v>21.300710333333299</v>
      </c>
      <c r="P101">
        <v>1124</v>
      </c>
      <c r="Q101">
        <v>1296</v>
      </c>
      <c r="R101" s="11">
        <v>1276.11086635981</v>
      </c>
      <c r="S101" s="10">
        <v>13.532995227741401</v>
      </c>
      <c r="T101" s="10">
        <v>0.92</v>
      </c>
      <c r="U101" s="10">
        <v>15.3729952277414</v>
      </c>
      <c r="V101" s="8">
        <v>0.65665763600000004</v>
      </c>
      <c r="Y101">
        <v>99</v>
      </c>
      <c r="Z101">
        <v>906</v>
      </c>
      <c r="AA101" t="s">
        <v>1</v>
      </c>
      <c r="AB101">
        <v>16007004</v>
      </c>
      <c r="AC101" t="s">
        <v>179</v>
      </c>
      <c r="AD101" t="s">
        <v>368</v>
      </c>
      <c r="AE101" t="s">
        <v>1</v>
      </c>
      <c r="AF101">
        <v>38865</v>
      </c>
      <c r="AG101">
        <v>48.527500000000003</v>
      </c>
      <c r="AH101">
        <v>12.1332</v>
      </c>
      <c r="AI101">
        <v>48.524999999999999</v>
      </c>
      <c r="AJ101">
        <v>12.125234000000001</v>
      </c>
      <c r="AK101">
        <v>906</v>
      </c>
      <c r="AL101">
        <v>48.5283333333333</v>
      </c>
      <c r="AM101">
        <v>12.1332</v>
      </c>
      <c r="AN101">
        <v>7915</v>
      </c>
      <c r="AO101">
        <v>7971</v>
      </c>
      <c r="AP101" s="11">
        <v>7962.2640003442002</v>
      </c>
      <c r="AQ101" s="10">
        <v>0.59714466638285302</v>
      </c>
      <c r="AR101" s="10">
        <v>0.92</v>
      </c>
      <c r="AS101" s="10">
        <v>2.4371446663828502</v>
      </c>
      <c r="AT101" s="8">
        <v>0.70426929400000005</v>
      </c>
      <c r="AU101" s="11">
        <f t="shared" si="4"/>
        <v>91.666666662675311</v>
      </c>
      <c r="AV101" s="11">
        <f t="shared" si="5"/>
        <v>949.8821148131218</v>
      </c>
    </row>
    <row r="102" spans="1:48" x14ac:dyDescent="0.25">
      <c r="A102">
        <v>100</v>
      </c>
      <c r="B102">
        <v>457</v>
      </c>
      <c r="C102" t="s">
        <v>1</v>
      </c>
      <c r="D102">
        <v>16606009</v>
      </c>
      <c r="E102" t="s">
        <v>160</v>
      </c>
      <c r="F102" t="s">
        <v>159</v>
      </c>
      <c r="G102" t="s">
        <v>1</v>
      </c>
      <c r="H102">
        <v>464.07</v>
      </c>
      <c r="I102">
        <v>48.296999999999997</v>
      </c>
      <c r="J102">
        <v>11.4916</v>
      </c>
      <c r="K102">
        <v>48.291670000000003</v>
      </c>
      <c r="L102">
        <v>11.491671009999999</v>
      </c>
      <c r="M102">
        <v>457</v>
      </c>
      <c r="N102">
        <v>48.296999999999997</v>
      </c>
      <c r="O102">
        <v>11.4916</v>
      </c>
      <c r="P102">
        <v>2189</v>
      </c>
      <c r="Q102">
        <v>2238</v>
      </c>
      <c r="R102" s="11">
        <v>2310.8670923140098</v>
      </c>
      <c r="S102" s="10">
        <v>5.5672495346740902</v>
      </c>
      <c r="T102" s="10">
        <v>0</v>
      </c>
      <c r="U102" s="10">
        <v>5.5672495346740902</v>
      </c>
      <c r="V102" s="8">
        <v>0.82865247399999997</v>
      </c>
      <c r="Y102">
        <v>100</v>
      </c>
      <c r="Z102">
        <v>483</v>
      </c>
      <c r="AA102" t="s">
        <v>1</v>
      </c>
      <c r="AB102">
        <v>16008506</v>
      </c>
      <c r="AC102" t="s">
        <v>179</v>
      </c>
      <c r="AD102" t="s">
        <v>183</v>
      </c>
      <c r="AE102" t="s">
        <v>1</v>
      </c>
      <c r="AF102">
        <v>316.31</v>
      </c>
      <c r="AG102">
        <v>48.771000000000001</v>
      </c>
      <c r="AH102">
        <v>12.8835</v>
      </c>
      <c r="AI102">
        <v>48.774999999999999</v>
      </c>
      <c r="AJ102">
        <v>12.89167119</v>
      </c>
      <c r="AK102">
        <v>483</v>
      </c>
      <c r="AL102">
        <v>48.7693333333333</v>
      </c>
      <c r="AM102">
        <v>12.885166666666599</v>
      </c>
      <c r="AN102">
        <v>8435</v>
      </c>
      <c r="AO102">
        <v>8948</v>
      </c>
      <c r="AP102" s="11">
        <v>8819.8331081453398</v>
      </c>
      <c r="AQ102" s="10">
        <v>4.5623367889192599</v>
      </c>
      <c r="AR102" s="10">
        <v>2.6021529547664901</v>
      </c>
      <c r="AS102" s="10">
        <v>9.7666426984522499</v>
      </c>
      <c r="AT102" s="8">
        <v>0.77254796100000001</v>
      </c>
      <c r="AU102" s="11">
        <f t="shared" si="4"/>
        <v>259.27248643248276</v>
      </c>
      <c r="AV102" s="11">
        <f t="shared" si="5"/>
        <v>948.93688534348621</v>
      </c>
    </row>
    <row r="103" spans="1:48" x14ac:dyDescent="0.25">
      <c r="A103">
        <v>101</v>
      </c>
      <c r="B103">
        <v>458</v>
      </c>
      <c r="C103" t="s">
        <v>1</v>
      </c>
      <c r="D103">
        <v>12407000</v>
      </c>
      <c r="E103" t="s">
        <v>163</v>
      </c>
      <c r="F103" t="s">
        <v>162</v>
      </c>
      <c r="G103" t="s">
        <v>1</v>
      </c>
      <c r="H103">
        <v>464.09</v>
      </c>
      <c r="I103">
        <v>48.378352999999997</v>
      </c>
      <c r="J103">
        <v>10.881891</v>
      </c>
      <c r="K103">
        <v>48.375</v>
      </c>
      <c r="L103">
        <v>10.875102</v>
      </c>
      <c r="M103">
        <v>458</v>
      </c>
      <c r="N103">
        <v>48.378352999999997</v>
      </c>
      <c r="O103">
        <v>10.881891</v>
      </c>
      <c r="P103">
        <v>1257</v>
      </c>
      <c r="Q103">
        <v>1256</v>
      </c>
      <c r="R103" s="11">
        <v>1239.7692491631001</v>
      </c>
      <c r="S103" s="10">
        <v>1.3707836783527201</v>
      </c>
      <c r="T103" s="10">
        <v>0</v>
      </c>
      <c r="U103" s="10">
        <v>1.3707836783527201</v>
      </c>
      <c r="V103" s="8">
        <v>0.81465123399999995</v>
      </c>
      <c r="Y103">
        <v>101</v>
      </c>
      <c r="Z103">
        <v>580</v>
      </c>
      <c r="AA103" t="s">
        <v>188</v>
      </c>
      <c r="AB103">
        <v>478000</v>
      </c>
      <c r="AC103" t="s">
        <v>197</v>
      </c>
      <c r="AD103" t="s">
        <v>196</v>
      </c>
      <c r="AE103" t="s">
        <v>188</v>
      </c>
      <c r="AF103">
        <v>194.01</v>
      </c>
      <c r="AG103">
        <v>49.083013000000001</v>
      </c>
      <c r="AH103">
        <v>16.411487999999999</v>
      </c>
      <c r="AI103">
        <v>49.075000000000003</v>
      </c>
      <c r="AJ103">
        <v>16.40833129</v>
      </c>
      <c r="AK103">
        <v>580</v>
      </c>
      <c r="AL103">
        <v>49.083013000000001</v>
      </c>
      <c r="AM103">
        <v>16.411487999999999</v>
      </c>
      <c r="AN103">
        <v>2682</v>
      </c>
      <c r="AO103">
        <v>2678</v>
      </c>
      <c r="AP103" s="11">
        <v>2671.6355839252501</v>
      </c>
      <c r="AQ103" s="10">
        <v>0.386443552376869</v>
      </c>
      <c r="AR103" s="10">
        <v>0</v>
      </c>
      <c r="AS103" s="10">
        <v>0.386443552376869</v>
      </c>
      <c r="AT103" s="8">
        <v>0.60494197000000005</v>
      </c>
      <c r="AU103" s="11">
        <f t="shared" si="4"/>
        <v>0</v>
      </c>
      <c r="AV103" s="11">
        <f t="shared" si="5"/>
        <v>947.36114707707668</v>
      </c>
    </row>
    <row r="104" spans="1:48" x14ac:dyDescent="0.25">
      <c r="A104">
        <v>102</v>
      </c>
      <c r="B104">
        <v>460</v>
      </c>
      <c r="C104" t="s">
        <v>1</v>
      </c>
      <c r="D104">
        <v>13407902</v>
      </c>
      <c r="E104" t="s">
        <v>167</v>
      </c>
      <c r="F104" t="s">
        <v>166</v>
      </c>
      <c r="G104" t="s">
        <v>1</v>
      </c>
      <c r="H104">
        <v>362.66</v>
      </c>
      <c r="I104">
        <v>49.028500000000001</v>
      </c>
      <c r="J104">
        <v>11.478300000000001</v>
      </c>
      <c r="K104">
        <v>49.024999999999999</v>
      </c>
      <c r="L104">
        <v>11.45833103</v>
      </c>
      <c r="M104">
        <v>460</v>
      </c>
      <c r="N104">
        <v>49.027666666666597</v>
      </c>
      <c r="O104">
        <v>11.478300000000001</v>
      </c>
      <c r="P104">
        <v>2251</v>
      </c>
      <c r="Q104">
        <v>2267</v>
      </c>
      <c r="R104" s="11">
        <v>2450.3195703174001</v>
      </c>
      <c r="S104" s="10">
        <v>8.8547121420437591</v>
      </c>
      <c r="T104" s="10">
        <v>0.92</v>
      </c>
      <c r="U104" s="10">
        <v>10.6947121420437</v>
      </c>
      <c r="V104" s="8">
        <v>0.78202573900000005</v>
      </c>
      <c r="Y104">
        <v>102</v>
      </c>
      <c r="Z104">
        <v>173</v>
      </c>
      <c r="AA104" t="s">
        <v>23</v>
      </c>
      <c r="AB104">
        <v>2001041</v>
      </c>
      <c r="AC104" t="s">
        <v>46</v>
      </c>
      <c r="AD104" t="s">
        <v>45</v>
      </c>
      <c r="AE104" t="s">
        <v>23</v>
      </c>
      <c r="AF104">
        <v>498.54</v>
      </c>
      <c r="AG104">
        <v>46.569332000000003</v>
      </c>
      <c r="AH104">
        <v>13.814816</v>
      </c>
      <c r="AI104">
        <v>46.575000000000003</v>
      </c>
      <c r="AJ104">
        <v>13.8083323</v>
      </c>
      <c r="AK104">
        <v>173</v>
      </c>
      <c r="AL104">
        <v>46.569332000000003</v>
      </c>
      <c r="AM104">
        <v>13.814816</v>
      </c>
      <c r="AN104">
        <v>1305</v>
      </c>
      <c r="AO104">
        <v>1337</v>
      </c>
      <c r="AP104" s="11">
        <v>1300.04399964871</v>
      </c>
      <c r="AQ104" s="10">
        <v>0.37977014186056901</v>
      </c>
      <c r="AR104" s="10">
        <v>0</v>
      </c>
      <c r="AS104" s="10">
        <v>0.37977014186056901</v>
      </c>
      <c r="AT104" s="8">
        <v>0.84736204100000001</v>
      </c>
      <c r="AU104" s="11">
        <f t="shared" si="4"/>
        <v>0</v>
      </c>
      <c r="AV104" s="11">
        <f t="shared" si="5"/>
        <v>947.30751883908727</v>
      </c>
    </row>
    <row r="105" spans="1:48" x14ac:dyDescent="0.25">
      <c r="A105">
        <v>103</v>
      </c>
      <c r="B105">
        <v>461</v>
      </c>
      <c r="C105" t="s">
        <v>1</v>
      </c>
      <c r="D105">
        <v>18606000</v>
      </c>
      <c r="E105" t="s">
        <v>169</v>
      </c>
      <c r="F105" t="s">
        <v>168</v>
      </c>
      <c r="G105" t="s">
        <v>1</v>
      </c>
      <c r="H105">
        <v>351.62</v>
      </c>
      <c r="I105">
        <v>48.158499999999997</v>
      </c>
      <c r="J105">
        <v>12.834099999999999</v>
      </c>
      <c r="K105">
        <v>48.158329999999999</v>
      </c>
      <c r="L105">
        <v>12.84167104</v>
      </c>
      <c r="M105">
        <v>461</v>
      </c>
      <c r="N105">
        <v>48.158499999999997</v>
      </c>
      <c r="O105">
        <v>12.8349333333333</v>
      </c>
      <c r="P105">
        <v>6649</v>
      </c>
      <c r="Q105">
        <v>6659</v>
      </c>
      <c r="R105" s="11">
        <v>6647.3720427866701</v>
      </c>
      <c r="S105" s="10">
        <v>2.4484241439737198E-2</v>
      </c>
      <c r="T105" s="10">
        <v>0.92</v>
      </c>
      <c r="U105" s="10">
        <v>1.86448424143973</v>
      </c>
      <c r="V105" s="8">
        <v>0.83988867599999995</v>
      </c>
      <c r="Y105">
        <v>103</v>
      </c>
      <c r="Z105">
        <v>900</v>
      </c>
      <c r="AA105" t="s">
        <v>1</v>
      </c>
      <c r="AB105">
        <v>14008006</v>
      </c>
      <c r="AC105" t="s">
        <v>181</v>
      </c>
      <c r="AD105" t="s">
        <v>366</v>
      </c>
      <c r="AE105" t="s">
        <v>1</v>
      </c>
      <c r="AF105">
        <v>33364</v>
      </c>
      <c r="AG105">
        <v>49.118299999999998</v>
      </c>
      <c r="AH105">
        <v>11.936299999999999</v>
      </c>
      <c r="AI105">
        <v>49.125</v>
      </c>
      <c r="AJ105">
        <v>11.94167231</v>
      </c>
      <c r="AK105">
        <v>900</v>
      </c>
      <c r="AL105">
        <v>49.118299999999998</v>
      </c>
      <c r="AM105">
        <v>11.936299999999999</v>
      </c>
      <c r="AN105">
        <v>5432</v>
      </c>
      <c r="AO105">
        <v>5418</v>
      </c>
      <c r="AP105" s="11">
        <v>5417.0068289877399</v>
      </c>
      <c r="AQ105" s="10">
        <v>0.27601566664681099</v>
      </c>
      <c r="AR105" s="10">
        <v>0</v>
      </c>
      <c r="AS105" s="10">
        <v>0.27601566664681099</v>
      </c>
      <c r="AT105" s="8">
        <v>0.844824731</v>
      </c>
      <c r="AU105" s="11">
        <f t="shared" si="4"/>
        <v>0</v>
      </c>
      <c r="AV105" s="11">
        <f t="shared" si="5"/>
        <v>944.66700392635369</v>
      </c>
    </row>
    <row r="106" spans="1:48" x14ac:dyDescent="0.25">
      <c r="A106">
        <v>104</v>
      </c>
      <c r="B106">
        <v>462</v>
      </c>
      <c r="C106" t="s">
        <v>1</v>
      </c>
      <c r="D106">
        <v>15202300</v>
      </c>
      <c r="E106" t="s">
        <v>171</v>
      </c>
      <c r="F106" t="s">
        <v>170</v>
      </c>
      <c r="G106" t="s">
        <v>1</v>
      </c>
      <c r="H106">
        <v>371.28</v>
      </c>
      <c r="I106">
        <v>49.181156999999999</v>
      </c>
      <c r="J106">
        <v>12.746632999999999</v>
      </c>
      <c r="K106">
        <v>49.174999999999997</v>
      </c>
      <c r="L106">
        <v>12.758331050000001</v>
      </c>
      <c r="M106">
        <v>462</v>
      </c>
      <c r="N106">
        <v>49.181990333333303</v>
      </c>
      <c r="O106">
        <v>12.746632999999999</v>
      </c>
      <c r="P106">
        <v>1357</v>
      </c>
      <c r="Q106">
        <v>1366</v>
      </c>
      <c r="R106" s="11">
        <v>1353.02370692827</v>
      </c>
      <c r="S106" s="10">
        <v>0.29302086011274697</v>
      </c>
      <c r="T106" s="10">
        <v>0.92</v>
      </c>
      <c r="U106" s="10">
        <v>2.1330208601127398</v>
      </c>
      <c r="V106" s="8">
        <v>0.78376862000000003</v>
      </c>
      <c r="Y106">
        <v>104</v>
      </c>
      <c r="Z106">
        <v>487</v>
      </c>
      <c r="AA106" t="s">
        <v>1</v>
      </c>
      <c r="AB106">
        <v>18403002</v>
      </c>
      <c r="AC106" t="s">
        <v>185</v>
      </c>
      <c r="AD106" t="s">
        <v>184</v>
      </c>
      <c r="AE106" t="s">
        <v>1</v>
      </c>
      <c r="AF106">
        <v>517.34</v>
      </c>
      <c r="AG106">
        <v>47.934545</v>
      </c>
      <c r="AH106">
        <v>12.480662000000001</v>
      </c>
      <c r="AI106">
        <v>47.941670000000002</v>
      </c>
      <c r="AJ106">
        <v>12.47512</v>
      </c>
      <c r="AK106">
        <v>487</v>
      </c>
      <c r="AL106">
        <v>47.934545</v>
      </c>
      <c r="AM106">
        <v>12.479828666666601</v>
      </c>
      <c r="AN106">
        <v>1399</v>
      </c>
      <c r="AO106">
        <v>1476</v>
      </c>
      <c r="AP106" s="11">
        <v>1449.0730660480101</v>
      </c>
      <c r="AQ106" s="10">
        <v>3.5792041492504101</v>
      </c>
      <c r="AR106" s="10">
        <v>0.92</v>
      </c>
      <c r="AS106" s="10">
        <v>5.4192041492504099</v>
      </c>
      <c r="AT106" s="8">
        <v>0.93108257800000005</v>
      </c>
      <c r="AU106" s="11">
        <f t="shared" si="4"/>
        <v>91.666666674008468</v>
      </c>
      <c r="AV106" s="11">
        <f t="shared" si="5"/>
        <v>939.43585092537126</v>
      </c>
    </row>
    <row r="107" spans="1:48" x14ac:dyDescent="0.25">
      <c r="A107">
        <v>105</v>
      </c>
      <c r="B107">
        <v>463</v>
      </c>
      <c r="C107" t="s">
        <v>1</v>
      </c>
      <c r="D107">
        <v>10035801</v>
      </c>
      <c r="E107" t="s">
        <v>2</v>
      </c>
      <c r="F107" t="s">
        <v>172</v>
      </c>
      <c r="G107" t="s">
        <v>1</v>
      </c>
      <c r="H107">
        <v>415</v>
      </c>
      <c r="I107">
        <v>48.568399999999997</v>
      </c>
      <c r="J107">
        <v>10.500500000000001</v>
      </c>
      <c r="K107">
        <v>48.575000000000003</v>
      </c>
      <c r="L107">
        <v>10.50833106</v>
      </c>
      <c r="M107">
        <v>463</v>
      </c>
      <c r="N107">
        <v>48.5675666666666</v>
      </c>
      <c r="O107">
        <v>10.500500000000001</v>
      </c>
      <c r="P107">
        <v>11350</v>
      </c>
      <c r="Q107">
        <v>11740</v>
      </c>
      <c r="R107" s="11">
        <v>11330.684773994901</v>
      </c>
      <c r="S107" s="10">
        <v>0.17017820268799799</v>
      </c>
      <c r="T107" s="10">
        <v>0.92</v>
      </c>
      <c r="U107" s="10">
        <v>2.0101782026879902</v>
      </c>
      <c r="V107" s="8">
        <v>0.90531777099999999</v>
      </c>
      <c r="Y107">
        <v>105</v>
      </c>
      <c r="Z107">
        <v>286</v>
      </c>
      <c r="AA107" t="s">
        <v>137</v>
      </c>
      <c r="AB107">
        <v>7900</v>
      </c>
      <c r="AC107" t="s">
        <v>146</v>
      </c>
      <c r="AD107" t="s">
        <v>691</v>
      </c>
      <c r="AE107" t="s">
        <v>137</v>
      </c>
      <c r="AF107">
        <v>150.63</v>
      </c>
      <c r="AG107">
        <v>48.285404</v>
      </c>
      <c r="AH107">
        <v>20.301721000000001</v>
      </c>
      <c r="AI107">
        <v>48.291670000000003</v>
      </c>
      <c r="AJ107">
        <v>20.308339199999999</v>
      </c>
      <c r="AK107">
        <v>286</v>
      </c>
      <c r="AL107">
        <v>48.285404</v>
      </c>
      <c r="AM107">
        <v>20.302554333333301</v>
      </c>
      <c r="AN107">
        <v>1377</v>
      </c>
      <c r="AO107">
        <v>1371</v>
      </c>
      <c r="AP107" s="11">
        <v>1375.0769885887401</v>
      </c>
      <c r="AQ107" s="10">
        <v>0.13965224482594901</v>
      </c>
      <c r="AR107" s="10">
        <v>0.92</v>
      </c>
      <c r="AS107" s="10">
        <v>1.9796522448259399</v>
      </c>
      <c r="AT107" s="8">
        <v>0.78126093500000005</v>
      </c>
      <c r="AU107" s="11">
        <f t="shared" si="4"/>
        <v>91.66666666306611</v>
      </c>
      <c r="AV107" s="11">
        <f t="shared" si="5"/>
        <v>938.08422012810274</v>
      </c>
    </row>
    <row r="108" spans="1:48" x14ac:dyDescent="0.25">
      <c r="A108">
        <v>106</v>
      </c>
      <c r="B108">
        <v>464</v>
      </c>
      <c r="C108" t="s">
        <v>1</v>
      </c>
      <c r="D108">
        <v>10039802</v>
      </c>
      <c r="E108" t="s">
        <v>2</v>
      </c>
      <c r="F108" t="s">
        <v>697</v>
      </c>
      <c r="G108" t="s">
        <v>1</v>
      </c>
      <c r="H108">
        <v>394.78</v>
      </c>
      <c r="I108">
        <v>48.710700000000003</v>
      </c>
      <c r="J108">
        <v>10.801399999999999</v>
      </c>
      <c r="K108">
        <v>48.708329999999997</v>
      </c>
      <c r="L108">
        <v>10.808331069999999</v>
      </c>
      <c r="M108">
        <v>464</v>
      </c>
      <c r="N108">
        <v>48.710700000000003</v>
      </c>
      <c r="O108">
        <v>10.801399999999999</v>
      </c>
      <c r="P108">
        <v>15092</v>
      </c>
      <c r="Q108">
        <v>15092</v>
      </c>
      <c r="R108" s="11">
        <v>15074.557115350101</v>
      </c>
      <c r="S108" s="10">
        <v>0.115577025244051</v>
      </c>
      <c r="T108" s="10">
        <v>0</v>
      </c>
      <c r="U108" s="10">
        <v>0.115577025244051</v>
      </c>
      <c r="V108" s="8">
        <v>0.90667408000000005</v>
      </c>
      <c r="Y108">
        <v>106</v>
      </c>
      <c r="Z108">
        <v>2034</v>
      </c>
      <c r="AA108" t="s">
        <v>265</v>
      </c>
      <c r="AB108">
        <v>44524</v>
      </c>
      <c r="AC108" t="s">
        <v>259</v>
      </c>
      <c r="AD108" t="s">
        <v>406</v>
      </c>
      <c r="AE108" t="s">
        <v>265</v>
      </c>
      <c r="AF108" t="s">
        <v>3</v>
      </c>
      <c r="AG108">
        <v>47.05</v>
      </c>
      <c r="AH108">
        <v>21.933333000000001</v>
      </c>
      <c r="AI108">
        <v>47.058329999999998</v>
      </c>
      <c r="AJ108">
        <v>21.925259</v>
      </c>
      <c r="AK108">
        <v>2034</v>
      </c>
      <c r="AL108">
        <v>47.055833333333297</v>
      </c>
      <c r="AM108">
        <v>21.933333000000001</v>
      </c>
      <c r="AN108">
        <v>6003</v>
      </c>
      <c r="AO108">
        <v>2174</v>
      </c>
      <c r="AP108" s="11">
        <v>2159.9831723709199</v>
      </c>
      <c r="AQ108" s="10">
        <v>64.018271324822095</v>
      </c>
      <c r="AR108" s="10">
        <v>1006.44</v>
      </c>
      <c r="AS108" s="10">
        <v>315.62827132482198</v>
      </c>
      <c r="AT108" s="8">
        <v>0.56783031900000003</v>
      </c>
      <c r="AU108" s="11">
        <f t="shared" si="4"/>
        <v>641.66666666295669</v>
      </c>
      <c r="AV108" s="11">
        <f t="shared" si="5"/>
        <v>929.63225384018358</v>
      </c>
    </row>
    <row r="109" spans="1:48" x14ac:dyDescent="0.25">
      <c r="A109">
        <v>107</v>
      </c>
      <c r="B109">
        <v>465</v>
      </c>
      <c r="C109" t="s">
        <v>1</v>
      </c>
      <c r="D109">
        <v>13407200</v>
      </c>
      <c r="E109" t="s">
        <v>167</v>
      </c>
      <c r="F109" t="s">
        <v>698</v>
      </c>
      <c r="G109" t="s">
        <v>1</v>
      </c>
      <c r="H109">
        <v>382.19</v>
      </c>
      <c r="I109">
        <v>48.883071999999999</v>
      </c>
      <c r="J109">
        <v>11.200333000000001</v>
      </c>
      <c r="K109">
        <v>48.875</v>
      </c>
      <c r="L109">
        <v>11.208331080000001</v>
      </c>
      <c r="M109">
        <v>465</v>
      </c>
      <c r="N109">
        <v>48.883071999999999</v>
      </c>
      <c r="O109">
        <v>11.200333000000001</v>
      </c>
      <c r="P109">
        <v>1397</v>
      </c>
      <c r="Q109">
        <v>1404</v>
      </c>
      <c r="R109" s="11">
        <v>1392.9735294490599</v>
      </c>
      <c r="S109" s="10">
        <v>0.28822265933707802</v>
      </c>
      <c r="T109" s="10">
        <v>0</v>
      </c>
      <c r="U109" s="10">
        <v>0.28822265933707802</v>
      </c>
      <c r="V109" s="8">
        <v>0.79588150499999999</v>
      </c>
      <c r="Y109">
        <v>107</v>
      </c>
      <c r="Z109">
        <v>281</v>
      </c>
      <c r="AA109" t="s">
        <v>137</v>
      </c>
      <c r="AB109">
        <v>6849</v>
      </c>
      <c r="AC109" t="s">
        <v>2</v>
      </c>
      <c r="AD109" t="s">
        <v>687</v>
      </c>
      <c r="AE109" t="s">
        <v>137</v>
      </c>
      <c r="AF109">
        <v>103.4</v>
      </c>
      <c r="AG109">
        <v>47.754313000000003</v>
      </c>
      <c r="AH109">
        <v>18.127811999999999</v>
      </c>
      <c r="AI109">
        <v>47.758330000000001</v>
      </c>
      <c r="AJ109">
        <v>18.125869999999999</v>
      </c>
      <c r="AK109">
        <v>281</v>
      </c>
      <c r="AL109">
        <v>47.750146333333298</v>
      </c>
      <c r="AM109">
        <v>18.127811999999999</v>
      </c>
      <c r="AN109">
        <v>151962</v>
      </c>
      <c r="AO109">
        <v>151484</v>
      </c>
      <c r="AP109" s="11">
        <v>151082.76103374601</v>
      </c>
      <c r="AQ109" s="10">
        <v>0.57859133615899505</v>
      </c>
      <c r="AR109" s="10">
        <v>4.5999999999999996</v>
      </c>
      <c r="AS109" s="10">
        <v>9.7785913361589891</v>
      </c>
      <c r="AT109" s="8">
        <v>0.87403545599999999</v>
      </c>
      <c r="AU109" s="11">
        <f t="shared" si="4"/>
        <v>458.33333333760606</v>
      </c>
      <c r="AV109" s="11">
        <f t="shared" si="5"/>
        <v>925.20243501172502</v>
      </c>
    </row>
    <row r="110" spans="1:48" x14ac:dyDescent="0.25">
      <c r="A110">
        <v>108</v>
      </c>
      <c r="B110">
        <v>466</v>
      </c>
      <c r="C110" t="s">
        <v>1</v>
      </c>
      <c r="D110">
        <v>16605006</v>
      </c>
      <c r="E110" t="s">
        <v>160</v>
      </c>
      <c r="F110" t="s">
        <v>699</v>
      </c>
      <c r="G110" t="s">
        <v>1</v>
      </c>
      <c r="H110">
        <v>514.23</v>
      </c>
      <c r="I110">
        <v>48.177101</v>
      </c>
      <c r="J110">
        <v>11.261473000000001</v>
      </c>
      <c r="K110">
        <v>48.174999999999997</v>
      </c>
      <c r="L110">
        <v>11.25833109</v>
      </c>
      <c r="M110">
        <v>466</v>
      </c>
      <c r="N110">
        <v>48.177101</v>
      </c>
      <c r="O110">
        <v>11.261473000000001</v>
      </c>
      <c r="P110">
        <v>1230</v>
      </c>
      <c r="Q110">
        <v>1272</v>
      </c>
      <c r="R110" s="11">
        <v>1237.02201554978</v>
      </c>
      <c r="S110" s="10">
        <v>0.57089557315346195</v>
      </c>
      <c r="T110" s="10">
        <v>0</v>
      </c>
      <c r="U110" s="10">
        <v>0.57089557315346195</v>
      </c>
      <c r="V110" s="8">
        <v>0.89112013700000003</v>
      </c>
      <c r="Y110">
        <v>108</v>
      </c>
      <c r="Z110">
        <v>677</v>
      </c>
      <c r="AA110" t="s">
        <v>218</v>
      </c>
      <c r="AB110">
        <v>444548</v>
      </c>
      <c r="AC110" t="s">
        <v>236</v>
      </c>
      <c r="AD110" t="s">
        <v>241</v>
      </c>
      <c r="AE110" t="s">
        <v>218</v>
      </c>
      <c r="AF110" t="s">
        <v>3</v>
      </c>
      <c r="AG110">
        <v>47.483800000000002</v>
      </c>
      <c r="AH110">
        <v>19.9938</v>
      </c>
      <c r="AI110">
        <v>47.491669999999999</v>
      </c>
      <c r="AJ110">
        <v>19.991671520000001</v>
      </c>
      <c r="AK110">
        <v>677</v>
      </c>
      <c r="AL110">
        <v>47.483800000000002</v>
      </c>
      <c r="AM110">
        <v>19.994633333333301</v>
      </c>
      <c r="AN110">
        <v>4207</v>
      </c>
      <c r="AO110">
        <v>3974</v>
      </c>
      <c r="AP110" s="11">
        <v>4087.6659339533198</v>
      </c>
      <c r="AQ110" s="10">
        <v>2.8365596873466599</v>
      </c>
      <c r="AR110" s="10">
        <v>0.92</v>
      </c>
      <c r="AS110" s="10">
        <v>4.6765596873466597</v>
      </c>
      <c r="AT110" s="8">
        <v>0.58317309299999998</v>
      </c>
      <c r="AU110" s="11">
        <f t="shared" si="4"/>
        <v>91.66666666306611</v>
      </c>
      <c r="AV110" s="11">
        <f t="shared" si="5"/>
        <v>924.97663888193949</v>
      </c>
    </row>
    <row r="111" spans="1:48" x14ac:dyDescent="0.25">
      <c r="A111">
        <v>109</v>
      </c>
      <c r="B111">
        <v>467</v>
      </c>
      <c r="C111" t="s">
        <v>1</v>
      </c>
      <c r="D111">
        <v>11809009</v>
      </c>
      <c r="E111" t="s">
        <v>174</v>
      </c>
      <c r="F111" t="s">
        <v>173</v>
      </c>
      <c r="G111" t="s">
        <v>1</v>
      </c>
      <c r="H111">
        <v>400.65</v>
      </c>
      <c r="I111">
        <v>48.783017000000001</v>
      </c>
      <c r="J111">
        <v>10.692216</v>
      </c>
      <c r="K111">
        <v>48.791670000000003</v>
      </c>
      <c r="L111">
        <v>10.691671100000001</v>
      </c>
      <c r="M111">
        <v>467</v>
      </c>
      <c r="N111">
        <v>48.783017000000001</v>
      </c>
      <c r="O111">
        <v>10.693049333333301</v>
      </c>
      <c r="P111">
        <v>1569</v>
      </c>
      <c r="Q111">
        <v>1573</v>
      </c>
      <c r="R111" s="11">
        <v>1566.47581348935</v>
      </c>
      <c r="S111" s="10">
        <v>0.16087868136674899</v>
      </c>
      <c r="T111" s="10">
        <v>0.92</v>
      </c>
      <c r="U111" s="10">
        <v>2.0008786813667498</v>
      </c>
      <c r="V111" s="8">
        <v>0.71971850999999998</v>
      </c>
      <c r="Y111">
        <v>109</v>
      </c>
      <c r="Z111">
        <v>2745</v>
      </c>
      <c r="AA111" t="s">
        <v>200</v>
      </c>
      <c r="AB111">
        <v>42024</v>
      </c>
      <c r="AC111" t="s">
        <v>490</v>
      </c>
      <c r="AD111" t="s">
        <v>494</v>
      </c>
      <c r="AE111" t="s">
        <v>200</v>
      </c>
      <c r="AF111" t="s">
        <v>3</v>
      </c>
      <c r="AG111">
        <v>43.7</v>
      </c>
      <c r="AH111">
        <v>24.883333</v>
      </c>
      <c r="AI111">
        <v>43.708329999999997</v>
      </c>
      <c r="AJ111">
        <v>24.89167269</v>
      </c>
      <c r="AK111">
        <v>2745</v>
      </c>
      <c r="AL111">
        <v>43.707500000000003</v>
      </c>
      <c r="AM111">
        <v>24.883333</v>
      </c>
      <c r="AN111">
        <v>639731</v>
      </c>
      <c r="AO111">
        <v>639731</v>
      </c>
      <c r="AP111" s="11">
        <v>645185.41929033305</v>
      </c>
      <c r="AQ111" s="10">
        <v>0.85261137733416703</v>
      </c>
      <c r="AR111" s="10">
        <v>8.2799999999999994</v>
      </c>
      <c r="AS111" s="10">
        <v>17.412611377334098</v>
      </c>
      <c r="AT111" s="8">
        <v>0.82490086299999998</v>
      </c>
      <c r="AU111" s="11">
        <f t="shared" si="4"/>
        <v>825.00000000003126</v>
      </c>
      <c r="AV111" s="11">
        <f t="shared" si="5"/>
        <v>921.89797943298106</v>
      </c>
    </row>
    <row r="112" spans="1:48" x14ac:dyDescent="0.25">
      <c r="A112">
        <v>110</v>
      </c>
      <c r="B112">
        <v>469</v>
      </c>
      <c r="C112" t="s">
        <v>1</v>
      </c>
      <c r="D112">
        <v>10046105</v>
      </c>
      <c r="E112" t="s">
        <v>2</v>
      </c>
      <c r="F112" t="s">
        <v>700</v>
      </c>
      <c r="G112" t="s">
        <v>1</v>
      </c>
      <c r="H112">
        <v>360.35</v>
      </c>
      <c r="I112">
        <v>48.757399999999997</v>
      </c>
      <c r="J112">
        <v>11.426</v>
      </c>
      <c r="K112">
        <v>48.741669999999999</v>
      </c>
      <c r="L112">
        <v>11.391671110000001</v>
      </c>
      <c r="M112">
        <v>469</v>
      </c>
      <c r="N112">
        <v>48.757399999999997</v>
      </c>
      <c r="O112">
        <v>11.4251666666666</v>
      </c>
      <c r="P112">
        <v>20001</v>
      </c>
      <c r="Q112">
        <v>20026</v>
      </c>
      <c r="R112" s="11">
        <v>20177.6323531659</v>
      </c>
      <c r="S112" s="10">
        <v>0.88311760994919097</v>
      </c>
      <c r="T112" s="10">
        <v>0.92</v>
      </c>
      <c r="U112" s="10">
        <v>2.7231176099491901</v>
      </c>
      <c r="V112" s="8">
        <v>0.87351046799999998</v>
      </c>
      <c r="Y112">
        <v>110</v>
      </c>
      <c r="Z112">
        <v>857</v>
      </c>
      <c r="AA112" t="s">
        <v>339</v>
      </c>
      <c r="AB112">
        <v>5115</v>
      </c>
      <c r="AC112" t="s">
        <v>12</v>
      </c>
      <c r="AD112" t="s">
        <v>354</v>
      </c>
      <c r="AE112" t="s">
        <v>339</v>
      </c>
      <c r="AF112">
        <v>129.69999999999999</v>
      </c>
      <c r="AG112">
        <v>46.309027999999998</v>
      </c>
      <c r="AH112">
        <v>16.816638999999999</v>
      </c>
      <c r="AI112">
        <v>46.308329999999998</v>
      </c>
      <c r="AJ112">
        <v>16.808332199999999</v>
      </c>
      <c r="AK112">
        <v>857</v>
      </c>
      <c r="AL112">
        <v>46.309027999999998</v>
      </c>
      <c r="AM112">
        <v>16.816638999999999</v>
      </c>
      <c r="AN112">
        <v>16770</v>
      </c>
      <c r="AO112">
        <v>16701</v>
      </c>
      <c r="AP112" s="11">
        <v>16629.6684629048</v>
      </c>
      <c r="AQ112" s="10">
        <v>0.83680105602334998</v>
      </c>
      <c r="AR112" s="10">
        <v>0</v>
      </c>
      <c r="AS112" s="10">
        <v>0.83680105602334998</v>
      </c>
      <c r="AT112" s="8">
        <v>0.81243922700000004</v>
      </c>
      <c r="AU112" s="11">
        <f t="shared" si="4"/>
        <v>0</v>
      </c>
      <c r="AV112" s="11">
        <f t="shared" si="5"/>
        <v>916.968143341928</v>
      </c>
    </row>
    <row r="113" spans="1:48" x14ac:dyDescent="0.25">
      <c r="A113">
        <v>111</v>
      </c>
      <c r="B113">
        <v>470</v>
      </c>
      <c r="C113" t="s">
        <v>1</v>
      </c>
      <c r="D113">
        <v>16607001</v>
      </c>
      <c r="E113" t="s">
        <v>160</v>
      </c>
      <c r="F113" t="s">
        <v>175</v>
      </c>
      <c r="G113" t="s">
        <v>1</v>
      </c>
      <c r="H113">
        <v>415.58</v>
      </c>
      <c r="I113">
        <v>48.460700000000003</v>
      </c>
      <c r="J113">
        <v>11.8652</v>
      </c>
      <c r="K113">
        <v>48.458329999999997</v>
      </c>
      <c r="L113">
        <v>11.858331120000001</v>
      </c>
      <c r="M113">
        <v>470</v>
      </c>
      <c r="N113">
        <v>48.460700000000003</v>
      </c>
      <c r="O113">
        <v>11.8652</v>
      </c>
      <c r="P113">
        <v>3076</v>
      </c>
      <c r="Q113">
        <v>3207</v>
      </c>
      <c r="R113" s="11">
        <v>3157.6793831477999</v>
      </c>
      <c r="S113" s="10">
        <v>2.65537656527317</v>
      </c>
      <c r="T113" s="10">
        <v>0</v>
      </c>
      <c r="U113" s="10">
        <v>2.65537656527317</v>
      </c>
      <c r="V113" s="8">
        <v>0.75997054399999997</v>
      </c>
      <c r="Y113">
        <v>111</v>
      </c>
      <c r="Z113">
        <v>1014</v>
      </c>
      <c r="AA113" t="s">
        <v>93</v>
      </c>
      <c r="AB113">
        <v>47290</v>
      </c>
      <c r="AC113" t="s">
        <v>130</v>
      </c>
      <c r="AD113" t="s">
        <v>369</v>
      </c>
      <c r="AE113" t="s">
        <v>93</v>
      </c>
      <c r="AF113">
        <v>329.89</v>
      </c>
      <c r="AG113">
        <v>43.465178000000002</v>
      </c>
      <c r="AH113">
        <v>20.621409</v>
      </c>
      <c r="AI113">
        <v>43.458329999999997</v>
      </c>
      <c r="AJ113">
        <v>20.625235</v>
      </c>
      <c r="AK113">
        <v>1014</v>
      </c>
      <c r="AL113">
        <v>43.465178000000002</v>
      </c>
      <c r="AM113">
        <v>20.6205756666666</v>
      </c>
      <c r="AN113">
        <v>6883</v>
      </c>
      <c r="AO113">
        <v>6805</v>
      </c>
      <c r="AP113" s="11">
        <v>6769.0729336733102</v>
      </c>
      <c r="AQ113" s="10">
        <v>1.65519491975421</v>
      </c>
      <c r="AR113" s="10">
        <v>0.92</v>
      </c>
      <c r="AS113" s="10">
        <v>3.4951949197542098</v>
      </c>
      <c r="AT113" s="8">
        <v>0.75394790700000003</v>
      </c>
      <c r="AU113" s="11">
        <f t="shared" si="4"/>
        <v>91.666666674008468</v>
      </c>
      <c r="AV113" s="11">
        <f t="shared" si="5"/>
        <v>911.10610932691191</v>
      </c>
    </row>
    <row r="114" spans="1:48" x14ac:dyDescent="0.25">
      <c r="A114">
        <v>112</v>
      </c>
      <c r="B114">
        <v>471</v>
      </c>
      <c r="C114" t="s">
        <v>1</v>
      </c>
      <c r="D114">
        <v>10053009</v>
      </c>
      <c r="E114" t="s">
        <v>2</v>
      </c>
      <c r="F114" t="s">
        <v>176</v>
      </c>
      <c r="G114" t="s">
        <v>1</v>
      </c>
      <c r="H114">
        <v>337.1</v>
      </c>
      <c r="I114">
        <v>48.916600000000003</v>
      </c>
      <c r="J114">
        <v>11.8643</v>
      </c>
      <c r="K114">
        <v>48.908329999999999</v>
      </c>
      <c r="L114">
        <v>11.85833113</v>
      </c>
      <c r="M114">
        <v>471</v>
      </c>
      <c r="N114">
        <v>48.916600000000003</v>
      </c>
      <c r="O114">
        <v>11.8643</v>
      </c>
      <c r="P114">
        <v>23019</v>
      </c>
      <c r="Q114">
        <v>23009</v>
      </c>
      <c r="R114" s="11">
        <v>22942.1007281604</v>
      </c>
      <c r="S114" s="10">
        <v>0.33406869038418102</v>
      </c>
      <c r="T114" s="10">
        <v>0</v>
      </c>
      <c r="U114" s="10">
        <v>0.33406869038418102</v>
      </c>
      <c r="V114" s="8">
        <v>0.88489993899999997</v>
      </c>
      <c r="Y114">
        <v>112</v>
      </c>
      <c r="Z114">
        <v>1321</v>
      </c>
      <c r="AA114" t="s">
        <v>373</v>
      </c>
      <c r="AB114">
        <v>44090</v>
      </c>
      <c r="AC114" t="s">
        <v>152</v>
      </c>
      <c r="AD114" t="s">
        <v>375</v>
      </c>
      <c r="AE114" t="s">
        <v>373</v>
      </c>
      <c r="AF114">
        <v>115.6</v>
      </c>
      <c r="AG114">
        <v>48.443610999999997</v>
      </c>
      <c r="AH114">
        <v>22.718056000000001</v>
      </c>
      <c r="AI114">
        <v>48.441670000000002</v>
      </c>
      <c r="AJ114">
        <v>22.725238999999998</v>
      </c>
      <c r="AK114">
        <v>1321</v>
      </c>
      <c r="AL114">
        <v>48.443610999999997</v>
      </c>
      <c r="AM114">
        <v>22.717222666666601</v>
      </c>
      <c r="AN114">
        <v>1360</v>
      </c>
      <c r="AO114">
        <v>1352</v>
      </c>
      <c r="AP114" s="11">
        <v>1351.29605887619</v>
      </c>
      <c r="AQ114" s="10">
        <v>0.63999567086769904</v>
      </c>
      <c r="AR114" s="10">
        <v>0.92</v>
      </c>
      <c r="AS114" s="10">
        <v>2.47999567086769</v>
      </c>
      <c r="AT114" s="8">
        <v>0.80697175399999999</v>
      </c>
      <c r="AU114" s="11">
        <f t="shared" si="4"/>
        <v>91.666666674008468</v>
      </c>
      <c r="AV114" s="11">
        <f t="shared" si="5"/>
        <v>907.27718005950044</v>
      </c>
    </row>
    <row r="115" spans="1:48" x14ac:dyDescent="0.25">
      <c r="A115">
        <v>113</v>
      </c>
      <c r="B115">
        <v>473</v>
      </c>
      <c r="C115" t="s">
        <v>1</v>
      </c>
      <c r="D115">
        <v>15205501</v>
      </c>
      <c r="E115" t="s">
        <v>171</v>
      </c>
      <c r="F115" t="s">
        <v>177</v>
      </c>
      <c r="G115" t="s">
        <v>1</v>
      </c>
      <c r="H115">
        <v>354.12</v>
      </c>
      <c r="I115">
        <v>49.190300000000001</v>
      </c>
      <c r="J115">
        <v>12.495100000000001</v>
      </c>
      <c r="K115">
        <v>49.191670000000002</v>
      </c>
      <c r="L115">
        <v>12.491671139999999</v>
      </c>
      <c r="M115">
        <v>473</v>
      </c>
      <c r="N115">
        <v>49.190300000000001</v>
      </c>
      <c r="O115">
        <v>12.495100000000001</v>
      </c>
      <c r="P115">
        <v>2174</v>
      </c>
      <c r="Q115">
        <v>2178</v>
      </c>
      <c r="R115" s="11">
        <v>2172.3372325208802</v>
      </c>
      <c r="S115" s="10">
        <v>7.6484244669561205E-2</v>
      </c>
      <c r="T115" s="10">
        <v>0</v>
      </c>
      <c r="U115" s="10">
        <v>7.6484244669561205E-2</v>
      </c>
      <c r="V115" s="8">
        <v>0.81191786499999996</v>
      </c>
      <c r="Y115">
        <v>113</v>
      </c>
      <c r="Z115">
        <v>202</v>
      </c>
      <c r="AA115" t="s">
        <v>23</v>
      </c>
      <c r="AB115">
        <v>6001060</v>
      </c>
      <c r="AC115" t="s">
        <v>10</v>
      </c>
      <c r="AD115" t="s">
        <v>74</v>
      </c>
      <c r="AE115" t="s">
        <v>23</v>
      </c>
      <c r="AF115">
        <v>700.15</v>
      </c>
      <c r="AG115">
        <v>47.211775000000003</v>
      </c>
      <c r="AH115">
        <v>14.499123000000001</v>
      </c>
      <c r="AI115">
        <v>47.208329999999997</v>
      </c>
      <c r="AJ115">
        <v>14.491674400000001</v>
      </c>
      <c r="AK115">
        <v>202</v>
      </c>
      <c r="AL115">
        <v>47.211775000000003</v>
      </c>
      <c r="AM115">
        <v>14.499123000000001</v>
      </c>
      <c r="AN115">
        <v>2368</v>
      </c>
      <c r="AO115">
        <v>2357</v>
      </c>
      <c r="AP115" s="11">
        <v>2340.6305591801902</v>
      </c>
      <c r="AQ115" s="10">
        <v>1.1558040886744001</v>
      </c>
      <c r="AR115" s="10">
        <v>0</v>
      </c>
      <c r="AS115" s="10">
        <v>1.1558040886744001</v>
      </c>
      <c r="AT115" s="8">
        <v>0.79617384099999999</v>
      </c>
      <c r="AU115" s="11">
        <f t="shared" si="4"/>
        <v>0</v>
      </c>
      <c r="AV115" s="11">
        <f t="shared" si="5"/>
        <v>902.7352713927462</v>
      </c>
    </row>
    <row r="116" spans="1:48" x14ac:dyDescent="0.25">
      <c r="A116">
        <v>114</v>
      </c>
      <c r="B116">
        <v>474</v>
      </c>
      <c r="C116" t="s">
        <v>1</v>
      </c>
      <c r="D116">
        <v>16008007</v>
      </c>
      <c r="E116" t="s">
        <v>179</v>
      </c>
      <c r="F116" t="s">
        <v>178</v>
      </c>
      <c r="G116" t="s">
        <v>1</v>
      </c>
      <c r="H116">
        <v>333.65</v>
      </c>
      <c r="I116">
        <v>48.675294000000001</v>
      </c>
      <c r="J116">
        <v>12.692565999999999</v>
      </c>
      <c r="K116">
        <v>48.674999999999997</v>
      </c>
      <c r="L116">
        <v>12.691671149999999</v>
      </c>
      <c r="M116">
        <v>474</v>
      </c>
      <c r="N116">
        <v>48.675294000000001</v>
      </c>
      <c r="O116">
        <v>12.692565999999999</v>
      </c>
      <c r="P116">
        <v>8392</v>
      </c>
      <c r="Q116">
        <v>8618</v>
      </c>
      <c r="R116" s="11">
        <v>8623.2356245073206</v>
      </c>
      <c r="S116" s="10">
        <v>2.7554292720129299</v>
      </c>
      <c r="T116" s="10">
        <v>0</v>
      </c>
      <c r="U116" s="10">
        <v>2.7554292720129299</v>
      </c>
      <c r="V116" s="8">
        <v>0.73035745699999999</v>
      </c>
      <c r="Y116">
        <v>114</v>
      </c>
      <c r="Z116">
        <v>214</v>
      </c>
      <c r="AA116" t="s">
        <v>23</v>
      </c>
      <c r="AB116">
        <v>3001089</v>
      </c>
      <c r="AC116" t="s">
        <v>84</v>
      </c>
      <c r="AD116" t="s">
        <v>83</v>
      </c>
      <c r="AE116" t="s">
        <v>23</v>
      </c>
      <c r="AF116">
        <v>395.44</v>
      </c>
      <c r="AG116">
        <v>48.844976000000003</v>
      </c>
      <c r="AH116">
        <v>15.499183</v>
      </c>
      <c r="AI116">
        <v>48.841670000000001</v>
      </c>
      <c r="AJ116">
        <v>15.4916751</v>
      </c>
      <c r="AK116">
        <v>214</v>
      </c>
      <c r="AL116">
        <v>48.844976000000003</v>
      </c>
      <c r="AM116">
        <v>15.499183</v>
      </c>
      <c r="AN116">
        <v>1406</v>
      </c>
      <c r="AO116">
        <v>1423</v>
      </c>
      <c r="AP116" s="11">
        <v>1398.80942613662</v>
      </c>
      <c r="AQ116" s="10">
        <v>0.51142061617166501</v>
      </c>
      <c r="AR116" s="10">
        <v>0</v>
      </c>
      <c r="AS116" s="10">
        <v>0.51142061617166501</v>
      </c>
      <c r="AT116" s="8">
        <v>0.559776685</v>
      </c>
      <c r="AU116" s="11">
        <f t="shared" si="4"/>
        <v>0</v>
      </c>
      <c r="AV116" s="11">
        <f t="shared" si="5"/>
        <v>902.39027075938986</v>
      </c>
    </row>
    <row r="117" spans="1:48" x14ac:dyDescent="0.25">
      <c r="A117">
        <v>115</v>
      </c>
      <c r="B117">
        <v>475</v>
      </c>
      <c r="C117" t="s">
        <v>1</v>
      </c>
      <c r="D117">
        <v>18602009</v>
      </c>
      <c r="E117" t="s">
        <v>169</v>
      </c>
      <c r="F117" t="s">
        <v>180</v>
      </c>
      <c r="G117" t="s">
        <v>1</v>
      </c>
      <c r="H117">
        <v>387.05</v>
      </c>
      <c r="I117">
        <v>47.939700000000002</v>
      </c>
      <c r="J117">
        <v>12.933</v>
      </c>
      <c r="K117">
        <v>47.941670000000002</v>
      </c>
      <c r="L117">
        <v>12.94167116</v>
      </c>
      <c r="M117">
        <v>475</v>
      </c>
      <c r="N117">
        <v>47.939700000000002</v>
      </c>
      <c r="O117">
        <v>12.933</v>
      </c>
      <c r="P117">
        <v>6112</v>
      </c>
      <c r="Q117">
        <v>6126</v>
      </c>
      <c r="R117" s="11">
        <v>6104.4596079187804</v>
      </c>
      <c r="S117" s="10">
        <v>0.123370289286883</v>
      </c>
      <c r="T117" s="10">
        <v>0</v>
      </c>
      <c r="U117" s="10">
        <v>0.123370289286883</v>
      </c>
      <c r="V117" s="8">
        <v>0.81740900999999999</v>
      </c>
      <c r="Y117">
        <v>115</v>
      </c>
      <c r="Z117">
        <v>327</v>
      </c>
      <c r="AA117" t="s">
        <v>93</v>
      </c>
      <c r="AB117">
        <v>42527</v>
      </c>
      <c r="AC117" t="s">
        <v>158</v>
      </c>
      <c r="AD117" t="s">
        <v>157</v>
      </c>
      <c r="AE117" t="s">
        <v>93</v>
      </c>
      <c r="AF117">
        <v>92.55</v>
      </c>
      <c r="AG117">
        <v>44.494549999999997</v>
      </c>
      <c r="AH117">
        <v>21.299876999999999</v>
      </c>
      <c r="AI117">
        <v>44.491669999999999</v>
      </c>
      <c r="AJ117">
        <v>21.308330999999999</v>
      </c>
      <c r="AK117">
        <v>327</v>
      </c>
      <c r="AL117">
        <v>44.494549999999997</v>
      </c>
      <c r="AM117">
        <v>21.300710333333299</v>
      </c>
      <c r="AN117">
        <v>1124</v>
      </c>
      <c r="AO117">
        <v>1296</v>
      </c>
      <c r="AP117" s="11">
        <v>1276.11086635981</v>
      </c>
      <c r="AQ117" s="10">
        <v>13.532995227741401</v>
      </c>
      <c r="AR117" s="10">
        <v>0.92</v>
      </c>
      <c r="AS117" s="10">
        <v>15.3729952277414</v>
      </c>
      <c r="AT117" s="8">
        <v>0.65665763600000004</v>
      </c>
      <c r="AU117" s="11">
        <f t="shared" si="4"/>
        <v>91.66666666306611</v>
      </c>
      <c r="AV117" s="11">
        <f t="shared" si="5"/>
        <v>896.13861728179006</v>
      </c>
    </row>
    <row r="118" spans="1:48" x14ac:dyDescent="0.25">
      <c r="A118">
        <v>116</v>
      </c>
      <c r="B118">
        <v>477</v>
      </c>
      <c r="C118" t="s">
        <v>1</v>
      </c>
      <c r="D118">
        <v>14006000</v>
      </c>
      <c r="E118" t="s">
        <v>181</v>
      </c>
      <c r="F118" t="s">
        <v>701</v>
      </c>
      <c r="G118" t="s">
        <v>1</v>
      </c>
      <c r="H118">
        <v>344.01</v>
      </c>
      <c r="I118">
        <v>49.234000000000002</v>
      </c>
      <c r="J118">
        <v>12.084</v>
      </c>
      <c r="K118">
        <v>49.241669999999999</v>
      </c>
      <c r="L118">
        <v>12.09167117</v>
      </c>
      <c r="M118">
        <v>477</v>
      </c>
      <c r="N118">
        <v>49.234000000000002</v>
      </c>
      <c r="O118">
        <v>12.0831666666666</v>
      </c>
      <c r="P118">
        <v>4008</v>
      </c>
      <c r="Q118">
        <v>4014</v>
      </c>
      <c r="R118" s="11">
        <v>3993.15081441966</v>
      </c>
      <c r="S118" s="10">
        <v>0.37048866218405402</v>
      </c>
      <c r="T118" s="10">
        <v>0.92</v>
      </c>
      <c r="U118" s="10">
        <v>2.21048866218405</v>
      </c>
      <c r="V118" s="8">
        <v>0.82219085300000005</v>
      </c>
      <c r="Y118">
        <v>116</v>
      </c>
      <c r="Z118">
        <v>1740</v>
      </c>
      <c r="AA118" t="s">
        <v>385</v>
      </c>
      <c r="AB118" t="s">
        <v>391</v>
      </c>
      <c r="AC118" t="s">
        <v>392</v>
      </c>
      <c r="AD118" t="s">
        <v>391</v>
      </c>
      <c r="AE118" t="s">
        <v>385</v>
      </c>
      <c r="AF118">
        <v>357.59</v>
      </c>
      <c r="AG118">
        <v>44.134721999999996</v>
      </c>
      <c r="AH118">
        <v>17.912500000000001</v>
      </c>
      <c r="AI118">
        <v>44.141669999999998</v>
      </c>
      <c r="AJ118">
        <v>17.9083325</v>
      </c>
      <c r="AK118">
        <v>1740</v>
      </c>
      <c r="AL118">
        <v>44.134721999999996</v>
      </c>
      <c r="AM118">
        <v>17.912500000000001</v>
      </c>
      <c r="AN118">
        <v>950</v>
      </c>
      <c r="AO118">
        <v>965</v>
      </c>
      <c r="AP118" s="11">
        <v>954.90473820715897</v>
      </c>
      <c r="AQ118" s="10">
        <v>0.51628823233258403</v>
      </c>
      <c r="AR118" s="10">
        <v>0</v>
      </c>
      <c r="AS118" s="10">
        <v>0.51628823233258403</v>
      </c>
      <c r="AT118" s="8">
        <v>0.69891522900000003</v>
      </c>
      <c r="AU118" s="11">
        <f t="shared" si="4"/>
        <v>0</v>
      </c>
      <c r="AV118" s="11">
        <f t="shared" si="5"/>
        <v>891.22241838125831</v>
      </c>
    </row>
    <row r="119" spans="1:48" x14ac:dyDescent="0.25">
      <c r="A119">
        <v>117</v>
      </c>
      <c r="B119">
        <v>479</v>
      </c>
      <c r="C119" t="s">
        <v>1</v>
      </c>
      <c r="D119">
        <v>10026301</v>
      </c>
      <c r="E119" t="s">
        <v>2</v>
      </c>
      <c r="F119" t="s">
        <v>182</v>
      </c>
      <c r="G119" t="s">
        <v>1</v>
      </c>
      <c r="H119">
        <v>464.92</v>
      </c>
      <c r="I119">
        <v>48.389200000000002</v>
      </c>
      <c r="J119">
        <v>9.9867000000000008</v>
      </c>
      <c r="K119">
        <v>48.375</v>
      </c>
      <c r="L119">
        <v>9.9751180000000002</v>
      </c>
      <c r="M119">
        <v>479</v>
      </c>
      <c r="N119">
        <v>48.389200000000002</v>
      </c>
      <c r="O119">
        <v>9.9867000000000008</v>
      </c>
      <c r="P119">
        <v>7588</v>
      </c>
      <c r="Q119">
        <v>7587</v>
      </c>
      <c r="R119" s="11">
        <v>7605.0697714513399</v>
      </c>
      <c r="S119" s="10">
        <v>0.22495745191539701</v>
      </c>
      <c r="T119" s="10">
        <v>0</v>
      </c>
      <c r="U119" s="10">
        <v>0.22495745191539701</v>
      </c>
      <c r="V119" s="8">
        <v>0.84299508000000001</v>
      </c>
      <c r="Y119">
        <v>117</v>
      </c>
      <c r="Z119">
        <v>799</v>
      </c>
      <c r="AA119" t="s">
        <v>265</v>
      </c>
      <c r="AB119">
        <v>42309</v>
      </c>
      <c r="AC119" t="s">
        <v>311</v>
      </c>
      <c r="AD119" t="s">
        <v>310</v>
      </c>
      <c r="AE119" t="s">
        <v>265</v>
      </c>
      <c r="AF119">
        <v>797</v>
      </c>
      <c r="AG119">
        <v>45.991889</v>
      </c>
      <c r="AH119">
        <v>25.301082999999998</v>
      </c>
      <c r="AI119">
        <v>45.991669999999999</v>
      </c>
      <c r="AJ119">
        <v>25.30833191</v>
      </c>
      <c r="AK119">
        <v>799</v>
      </c>
      <c r="AL119">
        <v>45.991889</v>
      </c>
      <c r="AM119">
        <v>25.300249666666598</v>
      </c>
      <c r="AN119">
        <v>7225</v>
      </c>
      <c r="AO119">
        <v>7158</v>
      </c>
      <c r="AP119" s="11">
        <v>7152.5219396938201</v>
      </c>
      <c r="AQ119" s="10">
        <v>1.0031565440300401</v>
      </c>
      <c r="AR119" s="10">
        <v>0.92</v>
      </c>
      <c r="AS119" s="10">
        <v>2.8431565440300401</v>
      </c>
      <c r="AT119" s="8">
        <v>0.739267491</v>
      </c>
      <c r="AU119" s="11">
        <f t="shared" si="4"/>
        <v>91.666666674008468</v>
      </c>
      <c r="AV119" s="11">
        <f t="shared" si="5"/>
        <v>889.37308337601769</v>
      </c>
    </row>
    <row r="120" spans="1:48" x14ac:dyDescent="0.25">
      <c r="A120">
        <v>118</v>
      </c>
      <c r="B120">
        <v>483</v>
      </c>
      <c r="C120" t="s">
        <v>1</v>
      </c>
      <c r="D120">
        <v>16008506</v>
      </c>
      <c r="E120" t="s">
        <v>179</v>
      </c>
      <c r="F120" t="s">
        <v>183</v>
      </c>
      <c r="G120" t="s">
        <v>1</v>
      </c>
      <c r="H120">
        <v>316.31</v>
      </c>
      <c r="I120">
        <v>48.771000000000001</v>
      </c>
      <c r="J120">
        <v>12.8835</v>
      </c>
      <c r="K120">
        <v>48.774999999999999</v>
      </c>
      <c r="L120">
        <v>12.89167119</v>
      </c>
      <c r="M120">
        <v>483</v>
      </c>
      <c r="N120">
        <v>48.7693333333333</v>
      </c>
      <c r="O120">
        <v>12.885166666666599</v>
      </c>
      <c r="P120">
        <v>8435</v>
      </c>
      <c r="Q120">
        <v>8948</v>
      </c>
      <c r="R120" s="11">
        <v>8819.8331081453398</v>
      </c>
      <c r="S120" s="10">
        <v>4.5623367889192599</v>
      </c>
      <c r="T120" s="10">
        <v>2.6021529547664901</v>
      </c>
      <c r="U120" s="10">
        <v>9.7666426984522499</v>
      </c>
      <c r="V120" s="8">
        <v>0.77254796100000001</v>
      </c>
      <c r="Y120">
        <v>118</v>
      </c>
      <c r="Z120">
        <v>236</v>
      </c>
      <c r="AA120" t="s">
        <v>93</v>
      </c>
      <c r="AB120">
        <v>45882</v>
      </c>
      <c r="AC120" t="s">
        <v>106</v>
      </c>
      <c r="AD120" t="s">
        <v>105</v>
      </c>
      <c r="AE120" t="s">
        <v>93</v>
      </c>
      <c r="AF120">
        <v>129.47</v>
      </c>
      <c r="AG120">
        <v>44.419069999999998</v>
      </c>
      <c r="AH120">
        <v>19.14799</v>
      </c>
      <c r="AI120">
        <v>44.424999999999997</v>
      </c>
      <c r="AJ120">
        <v>19.141676100000002</v>
      </c>
      <c r="AK120">
        <v>236</v>
      </c>
      <c r="AL120">
        <v>44.419069999999998</v>
      </c>
      <c r="AM120">
        <v>19.1471566666666</v>
      </c>
      <c r="AN120">
        <v>17490</v>
      </c>
      <c r="AO120">
        <v>17740</v>
      </c>
      <c r="AP120" s="11">
        <v>17514.8238607243</v>
      </c>
      <c r="AQ120" s="10">
        <v>0.14193173655982999</v>
      </c>
      <c r="AR120" s="10">
        <v>0.92</v>
      </c>
      <c r="AS120" s="10">
        <v>1.9819317365598299</v>
      </c>
      <c r="AT120" s="8">
        <v>0.74089833599999999</v>
      </c>
      <c r="AU120" s="11">
        <f t="shared" si="4"/>
        <v>91.666666674008468</v>
      </c>
      <c r="AV120" s="11">
        <f t="shared" si="5"/>
        <v>888.22197841697675</v>
      </c>
    </row>
    <row r="121" spans="1:48" x14ac:dyDescent="0.25">
      <c r="A121">
        <v>119</v>
      </c>
      <c r="B121">
        <v>487</v>
      </c>
      <c r="C121" t="s">
        <v>1</v>
      </c>
      <c r="D121">
        <v>18403002</v>
      </c>
      <c r="E121" t="s">
        <v>185</v>
      </c>
      <c r="F121" t="s">
        <v>184</v>
      </c>
      <c r="G121" t="s">
        <v>1</v>
      </c>
      <c r="H121">
        <v>517.34</v>
      </c>
      <c r="I121">
        <v>47.934545</v>
      </c>
      <c r="J121">
        <v>12.480662000000001</v>
      </c>
      <c r="K121">
        <v>47.941670000000002</v>
      </c>
      <c r="L121">
        <v>12.47512</v>
      </c>
      <c r="M121">
        <v>487</v>
      </c>
      <c r="N121">
        <v>47.934545</v>
      </c>
      <c r="O121">
        <v>12.479828666666601</v>
      </c>
      <c r="P121">
        <v>1399</v>
      </c>
      <c r="Q121">
        <v>1476</v>
      </c>
      <c r="R121" s="11">
        <v>1449.0730660480101</v>
      </c>
      <c r="S121" s="10">
        <v>3.5792041492504101</v>
      </c>
      <c r="T121" s="10">
        <v>0.92</v>
      </c>
      <c r="U121" s="10">
        <v>5.4192041492504099</v>
      </c>
      <c r="V121" s="8">
        <v>0.93108257800000005</v>
      </c>
      <c r="Y121">
        <v>119</v>
      </c>
      <c r="Z121">
        <v>4255</v>
      </c>
      <c r="AA121" t="s">
        <v>9</v>
      </c>
      <c r="AB121">
        <v>6790</v>
      </c>
      <c r="AC121" t="s">
        <v>466</v>
      </c>
      <c r="AD121" t="s">
        <v>709</v>
      </c>
      <c r="AE121" t="s">
        <v>9</v>
      </c>
      <c r="AF121">
        <v>242.23</v>
      </c>
      <c r="AG121">
        <v>46.264690000000002</v>
      </c>
      <c r="AH121">
        <v>15.2867</v>
      </c>
      <c r="AI121">
        <v>46.258330000000001</v>
      </c>
      <c r="AJ121">
        <v>15.29167307</v>
      </c>
      <c r="AK121">
        <v>4255</v>
      </c>
      <c r="AL121">
        <v>46.264690000000002</v>
      </c>
      <c r="AM121">
        <v>15.2867</v>
      </c>
      <c r="AN121">
        <v>156</v>
      </c>
      <c r="AO121">
        <v>159</v>
      </c>
      <c r="AP121" s="11">
        <v>155.29739897348699</v>
      </c>
      <c r="AQ121" s="10">
        <v>0.45038527340551798</v>
      </c>
      <c r="AR121" s="10">
        <v>0</v>
      </c>
      <c r="AS121" s="10">
        <v>0.45038527340551798</v>
      </c>
      <c r="AT121" s="8">
        <v>0.75832201600000004</v>
      </c>
      <c r="AU121" s="11">
        <f t="shared" si="4"/>
        <v>0</v>
      </c>
      <c r="AV121" s="11">
        <f t="shared" si="5"/>
        <v>888.08243154643628</v>
      </c>
    </row>
    <row r="122" spans="1:48" x14ac:dyDescent="0.25">
      <c r="A122">
        <v>120</v>
      </c>
      <c r="B122">
        <v>488</v>
      </c>
      <c r="C122" t="s">
        <v>1</v>
      </c>
      <c r="D122">
        <v>14002305</v>
      </c>
      <c r="E122" t="s">
        <v>181</v>
      </c>
      <c r="F122" t="s">
        <v>702</v>
      </c>
      <c r="G122" t="s">
        <v>1</v>
      </c>
      <c r="H122">
        <v>369.63</v>
      </c>
      <c r="I122">
        <v>49.535600000000002</v>
      </c>
      <c r="J122">
        <v>12.154</v>
      </c>
      <c r="K122">
        <v>49.541670000000003</v>
      </c>
      <c r="L122">
        <v>12.15833121</v>
      </c>
      <c r="M122">
        <v>488</v>
      </c>
      <c r="N122">
        <v>49.536433333333299</v>
      </c>
      <c r="O122">
        <v>12.154</v>
      </c>
      <c r="P122">
        <v>2010</v>
      </c>
      <c r="Q122">
        <v>2010</v>
      </c>
      <c r="R122" s="11">
        <v>2003.0608007757601</v>
      </c>
      <c r="S122" s="10">
        <v>0.345233792250698</v>
      </c>
      <c r="T122" s="10">
        <v>0.92</v>
      </c>
      <c r="U122" s="10">
        <v>2.1852337922506901</v>
      </c>
      <c r="V122" s="8">
        <v>0.85268464499999996</v>
      </c>
      <c r="Y122">
        <v>120</v>
      </c>
      <c r="Z122">
        <v>789</v>
      </c>
      <c r="AA122" t="s">
        <v>265</v>
      </c>
      <c r="AB122">
        <v>42471</v>
      </c>
      <c r="AC122" t="s">
        <v>289</v>
      </c>
      <c r="AD122" t="s">
        <v>288</v>
      </c>
      <c r="AE122" t="s">
        <v>265</v>
      </c>
      <c r="AF122">
        <v>195</v>
      </c>
      <c r="AG122">
        <v>43.986778000000001</v>
      </c>
      <c r="AH122">
        <v>25.318805999999999</v>
      </c>
      <c r="AI122">
        <v>43.991669999999999</v>
      </c>
      <c r="AJ122">
        <v>25.325181000000001</v>
      </c>
      <c r="AK122">
        <v>789</v>
      </c>
      <c r="AL122">
        <v>43.986778000000001</v>
      </c>
      <c r="AM122">
        <v>25.318805999999999</v>
      </c>
      <c r="AN122">
        <v>3295</v>
      </c>
      <c r="AO122">
        <v>3295</v>
      </c>
      <c r="AP122" s="11">
        <v>3276.4789279809502</v>
      </c>
      <c r="AQ122" s="10">
        <v>0.56209626764927001</v>
      </c>
      <c r="AR122" s="10">
        <v>0</v>
      </c>
      <c r="AS122" s="10">
        <v>0.56209626764927001</v>
      </c>
      <c r="AT122" s="8">
        <v>0.70420704999999995</v>
      </c>
      <c r="AU122" s="11">
        <f t="shared" si="4"/>
        <v>0</v>
      </c>
      <c r="AV122" s="11">
        <f t="shared" si="5"/>
        <v>883.92573042088145</v>
      </c>
    </row>
    <row r="123" spans="1:48" x14ac:dyDescent="0.25">
      <c r="A123">
        <v>121</v>
      </c>
      <c r="B123">
        <v>489</v>
      </c>
      <c r="C123" t="s">
        <v>1</v>
      </c>
      <c r="D123">
        <v>18003004</v>
      </c>
      <c r="E123" t="s">
        <v>50</v>
      </c>
      <c r="F123" t="s">
        <v>186</v>
      </c>
      <c r="G123" t="s">
        <v>1</v>
      </c>
      <c r="H123">
        <v>420.45</v>
      </c>
      <c r="I123">
        <v>48.0593</v>
      </c>
      <c r="J123">
        <v>12.234299999999999</v>
      </c>
      <c r="K123">
        <v>48.075000000000003</v>
      </c>
      <c r="L123">
        <v>12.225122000000001</v>
      </c>
      <c r="M123">
        <v>489</v>
      </c>
      <c r="N123">
        <v>48.0593</v>
      </c>
      <c r="O123">
        <v>12.234299999999999</v>
      </c>
      <c r="P123">
        <v>11980</v>
      </c>
      <c r="Q123">
        <v>11970</v>
      </c>
      <c r="R123" s="11">
        <v>11920.2958430207</v>
      </c>
      <c r="S123" s="10">
        <v>0.49836525024439199</v>
      </c>
      <c r="T123" s="10">
        <v>0</v>
      </c>
      <c r="U123" s="10">
        <v>0.49836525024439199</v>
      </c>
      <c r="V123" s="8">
        <v>0.88343867899999995</v>
      </c>
      <c r="Y123">
        <v>121</v>
      </c>
      <c r="Z123">
        <v>240</v>
      </c>
      <c r="AA123" t="s">
        <v>93</v>
      </c>
      <c r="AB123">
        <v>47101</v>
      </c>
      <c r="AC123" t="s">
        <v>113</v>
      </c>
      <c r="AD123" t="s">
        <v>112</v>
      </c>
      <c r="AE123" t="s">
        <v>93</v>
      </c>
      <c r="AF123">
        <v>290.44</v>
      </c>
      <c r="AG123">
        <v>43.871259999999999</v>
      </c>
      <c r="AH123">
        <v>20.118569000000001</v>
      </c>
      <c r="AI123">
        <v>43.875</v>
      </c>
      <c r="AJ123">
        <v>20.12565</v>
      </c>
      <c r="AK123">
        <v>240</v>
      </c>
      <c r="AL123">
        <v>43.871259999999999</v>
      </c>
      <c r="AM123">
        <v>20.118569000000001</v>
      </c>
      <c r="AN123">
        <v>3077</v>
      </c>
      <c r="AO123">
        <v>3090</v>
      </c>
      <c r="AP123" s="11">
        <v>3094.5909479905799</v>
      </c>
      <c r="AQ123" s="10">
        <v>0.57169151740614699</v>
      </c>
      <c r="AR123" s="10">
        <v>0</v>
      </c>
      <c r="AS123" s="10">
        <v>0.57169151740614699</v>
      </c>
      <c r="AT123" s="8">
        <v>0.75871160000000004</v>
      </c>
      <c r="AU123" s="11">
        <f t="shared" si="4"/>
        <v>0</v>
      </c>
      <c r="AV123" s="11">
        <f t="shared" si="5"/>
        <v>880.88066620851237</v>
      </c>
    </row>
    <row r="124" spans="1:48" x14ac:dyDescent="0.25">
      <c r="A124">
        <v>122</v>
      </c>
      <c r="B124">
        <v>574</v>
      </c>
      <c r="C124" t="s">
        <v>188</v>
      </c>
      <c r="D124">
        <v>367000</v>
      </c>
      <c r="E124" t="s">
        <v>138</v>
      </c>
      <c r="F124" t="s">
        <v>187</v>
      </c>
      <c r="G124" t="s">
        <v>188</v>
      </c>
      <c r="H124">
        <v>204.63</v>
      </c>
      <c r="I124">
        <v>49.576873999999997</v>
      </c>
      <c r="J124">
        <v>17.261330000000001</v>
      </c>
      <c r="K124">
        <v>49.575000000000003</v>
      </c>
      <c r="L124">
        <v>17.25833123</v>
      </c>
      <c r="M124">
        <v>574</v>
      </c>
      <c r="N124">
        <v>49.577707333333301</v>
      </c>
      <c r="O124">
        <v>17.261330000000001</v>
      </c>
      <c r="P124">
        <v>3324</v>
      </c>
      <c r="Q124">
        <v>3324</v>
      </c>
      <c r="R124" s="11">
        <v>3329.6230513411501</v>
      </c>
      <c r="S124" s="10">
        <v>0.16916520280241201</v>
      </c>
      <c r="T124" s="10">
        <v>0.92</v>
      </c>
      <c r="U124" s="10">
        <v>2.0091652028024098</v>
      </c>
      <c r="V124" s="8">
        <v>0.53711410000000004</v>
      </c>
      <c r="Y124">
        <v>122</v>
      </c>
      <c r="Z124">
        <v>95</v>
      </c>
      <c r="AA124" t="s">
        <v>9</v>
      </c>
      <c r="AB124">
        <v>1060</v>
      </c>
      <c r="AC124" t="s">
        <v>10</v>
      </c>
      <c r="AD124" t="s">
        <v>8</v>
      </c>
      <c r="AE124" t="s">
        <v>9</v>
      </c>
      <c r="AF124">
        <v>202.34</v>
      </c>
      <c r="AG124">
        <v>46.681100000000001</v>
      </c>
      <c r="AH124">
        <v>15.9956</v>
      </c>
      <c r="AI124">
        <v>46.674999999999997</v>
      </c>
      <c r="AJ124">
        <v>15.991673</v>
      </c>
      <c r="AK124">
        <v>95</v>
      </c>
      <c r="AL124">
        <v>46.681933333333298</v>
      </c>
      <c r="AM124">
        <v>15.9956</v>
      </c>
      <c r="AN124">
        <v>10197</v>
      </c>
      <c r="AO124">
        <v>10338</v>
      </c>
      <c r="AP124" s="11">
        <v>10219.944593312001</v>
      </c>
      <c r="AQ124" s="10">
        <v>0.225013173600108</v>
      </c>
      <c r="AR124" s="10">
        <v>0.92</v>
      </c>
      <c r="AS124" s="10">
        <v>2.0650131736001001</v>
      </c>
      <c r="AT124" s="8">
        <v>0.85719600200000001</v>
      </c>
      <c r="AU124" s="11">
        <f t="shared" si="4"/>
        <v>91.666666662675311</v>
      </c>
      <c r="AV124" s="11">
        <f t="shared" si="5"/>
        <v>876.50357976386408</v>
      </c>
    </row>
    <row r="125" spans="1:48" x14ac:dyDescent="0.25">
      <c r="A125">
        <v>123</v>
      </c>
      <c r="B125">
        <v>575</v>
      </c>
      <c r="C125" t="s">
        <v>188</v>
      </c>
      <c r="D125">
        <v>390000</v>
      </c>
      <c r="E125" t="s">
        <v>190</v>
      </c>
      <c r="F125" t="s">
        <v>189</v>
      </c>
      <c r="G125" t="s">
        <v>188</v>
      </c>
      <c r="H125">
        <v>199.71</v>
      </c>
      <c r="I125">
        <v>49.449115999999997</v>
      </c>
      <c r="J125">
        <v>17.408543000000002</v>
      </c>
      <c r="K125">
        <v>49.441670000000002</v>
      </c>
      <c r="L125">
        <v>17.408331239999999</v>
      </c>
      <c r="M125">
        <v>575</v>
      </c>
      <c r="N125">
        <v>49.449115999999997</v>
      </c>
      <c r="O125">
        <v>17.408543000000002</v>
      </c>
      <c r="P125">
        <v>1593</v>
      </c>
      <c r="Q125">
        <v>1591</v>
      </c>
      <c r="R125" s="11">
        <v>1587.3632867271699</v>
      </c>
      <c r="S125" s="10">
        <v>0.35384264110666003</v>
      </c>
      <c r="T125" s="10">
        <v>0</v>
      </c>
      <c r="U125" s="10">
        <v>0.35384264110666003</v>
      </c>
      <c r="V125" s="8">
        <v>0.86354674499999995</v>
      </c>
      <c r="Y125">
        <v>123</v>
      </c>
      <c r="Z125">
        <v>801</v>
      </c>
      <c r="AA125" t="s">
        <v>265</v>
      </c>
      <c r="AB125">
        <v>42153</v>
      </c>
      <c r="AC125" t="s">
        <v>315</v>
      </c>
      <c r="AD125" t="s">
        <v>314</v>
      </c>
      <c r="AE125" t="s">
        <v>265</v>
      </c>
      <c r="AF125">
        <v>359</v>
      </c>
      <c r="AG125">
        <v>45.439</v>
      </c>
      <c r="AH125">
        <v>21.434200000000001</v>
      </c>
      <c r="AI125">
        <v>45.441670000000002</v>
      </c>
      <c r="AJ125">
        <v>21.441671929999998</v>
      </c>
      <c r="AK125">
        <v>801</v>
      </c>
      <c r="AL125">
        <v>45.439</v>
      </c>
      <c r="AM125">
        <v>21.434200000000001</v>
      </c>
      <c r="AN125">
        <v>719</v>
      </c>
      <c r="AO125">
        <v>719</v>
      </c>
      <c r="AP125" s="11">
        <v>694.56787324709603</v>
      </c>
      <c r="AQ125" s="10">
        <v>3.3980704802369899</v>
      </c>
      <c r="AR125" s="10">
        <v>0</v>
      </c>
      <c r="AS125" s="10">
        <v>3.3980704802369899</v>
      </c>
      <c r="AT125" s="8">
        <v>0.67164868899999997</v>
      </c>
      <c r="AU125" s="11">
        <f t="shared" si="4"/>
        <v>0</v>
      </c>
      <c r="AV125" s="11">
        <f t="shared" si="5"/>
        <v>872.8112733523767</v>
      </c>
    </row>
    <row r="126" spans="1:48" x14ac:dyDescent="0.25">
      <c r="A126">
        <v>124</v>
      </c>
      <c r="B126">
        <v>576</v>
      </c>
      <c r="C126" t="s">
        <v>188</v>
      </c>
      <c r="D126">
        <v>403000</v>
      </c>
      <c r="E126" t="s">
        <v>138</v>
      </c>
      <c r="F126" t="s">
        <v>191</v>
      </c>
      <c r="G126" t="s">
        <v>188</v>
      </c>
      <c r="H126">
        <v>183.17</v>
      </c>
      <c r="I126">
        <v>49.301910999999997</v>
      </c>
      <c r="J126">
        <v>17.39939</v>
      </c>
      <c r="K126">
        <v>49.308329999999998</v>
      </c>
      <c r="L126">
        <v>17.391671250000002</v>
      </c>
      <c r="M126">
        <v>576</v>
      </c>
      <c r="N126">
        <v>49.301910999999997</v>
      </c>
      <c r="O126">
        <v>17.39939</v>
      </c>
      <c r="P126">
        <v>7030</v>
      </c>
      <c r="Q126">
        <v>6997</v>
      </c>
      <c r="R126" s="11">
        <v>7001.5689727569497</v>
      </c>
      <c r="S126" s="10">
        <v>0.404424285107296</v>
      </c>
      <c r="T126" s="10">
        <v>0</v>
      </c>
      <c r="U126" s="10">
        <v>0.404424285107296</v>
      </c>
      <c r="V126" s="8">
        <v>0.694179133</v>
      </c>
      <c r="Y126">
        <v>124</v>
      </c>
      <c r="Z126">
        <v>802</v>
      </c>
      <c r="AA126" t="s">
        <v>265</v>
      </c>
      <c r="AB126">
        <v>42109</v>
      </c>
      <c r="AC126" t="s">
        <v>282</v>
      </c>
      <c r="AD126" t="s">
        <v>316</v>
      </c>
      <c r="AE126" t="s">
        <v>265</v>
      </c>
      <c r="AF126">
        <v>666</v>
      </c>
      <c r="AG126">
        <v>45.683700000000002</v>
      </c>
      <c r="AH126">
        <v>21.907299999999999</v>
      </c>
      <c r="AI126">
        <v>45.674999999999997</v>
      </c>
      <c r="AJ126">
        <v>21.90833194</v>
      </c>
      <c r="AK126">
        <v>802</v>
      </c>
      <c r="AL126">
        <v>45.682866666666598</v>
      </c>
      <c r="AM126">
        <v>21.907299999999999</v>
      </c>
      <c r="AN126">
        <v>2707</v>
      </c>
      <c r="AO126">
        <v>2707</v>
      </c>
      <c r="AP126" s="11">
        <v>2785.8420613396402</v>
      </c>
      <c r="AQ126" s="10">
        <v>2.9125253542534799</v>
      </c>
      <c r="AR126" s="10">
        <v>0.92</v>
      </c>
      <c r="AS126" s="10">
        <v>4.7525253542534802</v>
      </c>
      <c r="AT126" s="8">
        <v>0.74725438399999999</v>
      </c>
      <c r="AU126" s="11">
        <f t="shared" si="4"/>
        <v>91.666666674399266</v>
      </c>
      <c r="AV126" s="11">
        <f t="shared" si="5"/>
        <v>872.74685318530248</v>
      </c>
    </row>
    <row r="127" spans="1:48" x14ac:dyDescent="0.25">
      <c r="A127">
        <v>125</v>
      </c>
      <c r="B127">
        <v>577</v>
      </c>
      <c r="C127" t="s">
        <v>188</v>
      </c>
      <c r="D127">
        <v>421500</v>
      </c>
      <c r="E127" t="s">
        <v>138</v>
      </c>
      <c r="F127" t="s">
        <v>192</v>
      </c>
      <c r="G127" t="s">
        <v>188</v>
      </c>
      <c r="H127">
        <v>163.28</v>
      </c>
      <c r="I127">
        <v>48.933061000000002</v>
      </c>
      <c r="J127">
        <v>17.298601000000001</v>
      </c>
      <c r="K127">
        <v>48.924999999999997</v>
      </c>
      <c r="L127">
        <v>17.291671260000001</v>
      </c>
      <c r="M127">
        <v>577</v>
      </c>
      <c r="N127">
        <v>48.933061000000002</v>
      </c>
      <c r="O127">
        <v>17.297767666666601</v>
      </c>
      <c r="P127">
        <v>9145</v>
      </c>
      <c r="Q127">
        <v>9139</v>
      </c>
      <c r="R127" s="11">
        <v>9090.7024058327497</v>
      </c>
      <c r="S127" s="10">
        <v>0.59374077820930604</v>
      </c>
      <c r="T127" s="10">
        <v>0.92</v>
      </c>
      <c r="U127" s="10">
        <v>2.4337407782092999</v>
      </c>
      <c r="V127" s="8">
        <v>0.74660269800000001</v>
      </c>
      <c r="Y127">
        <v>125</v>
      </c>
      <c r="Z127">
        <v>586</v>
      </c>
      <c r="AA127" t="s">
        <v>200</v>
      </c>
      <c r="AB127">
        <v>22700</v>
      </c>
      <c r="AC127" t="s">
        <v>208</v>
      </c>
      <c r="AD127" t="s">
        <v>207</v>
      </c>
      <c r="AE127" t="s">
        <v>200</v>
      </c>
      <c r="AF127">
        <v>353.1</v>
      </c>
      <c r="AG127">
        <v>42.917200000000001</v>
      </c>
      <c r="AH127">
        <v>24.709700000000002</v>
      </c>
      <c r="AI127">
        <v>42.924999999999997</v>
      </c>
      <c r="AJ127">
        <v>24.708331350000002</v>
      </c>
      <c r="AK127">
        <v>586</v>
      </c>
      <c r="AL127">
        <v>42.917200000000001</v>
      </c>
      <c r="AM127">
        <v>24.709700000000002</v>
      </c>
      <c r="AN127">
        <v>458</v>
      </c>
      <c r="AO127">
        <v>482</v>
      </c>
      <c r="AP127" s="11">
        <v>464.109134533006</v>
      </c>
      <c r="AQ127" s="10">
        <v>1.33387216877876</v>
      </c>
      <c r="AR127" s="10">
        <v>0</v>
      </c>
      <c r="AS127" s="10">
        <v>1.33387216877876</v>
      </c>
      <c r="AT127" s="8">
        <v>0.55556073500000003</v>
      </c>
      <c r="AU127" s="11">
        <f t="shared" si="4"/>
        <v>0</v>
      </c>
      <c r="AV127" s="11">
        <f t="shared" si="5"/>
        <v>871.10834811261952</v>
      </c>
    </row>
    <row r="128" spans="1:48" x14ac:dyDescent="0.25">
      <c r="A128">
        <v>126</v>
      </c>
      <c r="B128">
        <v>578</v>
      </c>
      <c r="C128" t="s">
        <v>188</v>
      </c>
      <c r="D128">
        <v>437000</v>
      </c>
      <c r="E128" t="s">
        <v>84</v>
      </c>
      <c r="F128" t="s">
        <v>193</v>
      </c>
      <c r="G128" t="s">
        <v>188</v>
      </c>
      <c r="H128">
        <v>172.64</v>
      </c>
      <c r="I128">
        <v>48.790546999999997</v>
      </c>
      <c r="J128">
        <v>16.437895999999999</v>
      </c>
      <c r="K128">
        <v>48.791670000000003</v>
      </c>
      <c r="L128">
        <v>16.441671270000001</v>
      </c>
      <c r="M128">
        <v>578</v>
      </c>
      <c r="N128">
        <v>48.790546999999997</v>
      </c>
      <c r="O128">
        <v>16.437895999999999</v>
      </c>
      <c r="P128">
        <v>3531</v>
      </c>
      <c r="Q128">
        <v>3633</v>
      </c>
      <c r="R128" s="11">
        <v>3527.6572393010301</v>
      </c>
      <c r="S128" s="10">
        <v>9.4668952108845003E-2</v>
      </c>
      <c r="T128" s="10">
        <v>0</v>
      </c>
      <c r="U128" s="10">
        <v>9.4668952108845003E-2</v>
      </c>
      <c r="V128" s="8">
        <v>-0.11408617</v>
      </c>
      <c r="Y128">
        <v>126</v>
      </c>
      <c r="Z128">
        <v>853</v>
      </c>
      <c r="AA128" t="s">
        <v>339</v>
      </c>
      <c r="AB128">
        <v>3177</v>
      </c>
      <c r="AC128" t="s">
        <v>14</v>
      </c>
      <c r="AD128" t="s">
        <v>351</v>
      </c>
      <c r="AE128" t="s">
        <v>339</v>
      </c>
      <c r="AF128">
        <v>82.69</v>
      </c>
      <c r="AG128">
        <v>45.098860999999999</v>
      </c>
      <c r="AH128">
        <v>17.737832999999998</v>
      </c>
      <c r="AI128">
        <v>45.091670000000001</v>
      </c>
      <c r="AJ128">
        <v>17.741672170000001</v>
      </c>
      <c r="AK128">
        <v>853</v>
      </c>
      <c r="AL128">
        <v>45.098027666666603</v>
      </c>
      <c r="AM128">
        <v>17.736999666666598</v>
      </c>
      <c r="AN128">
        <v>48744</v>
      </c>
      <c r="AO128">
        <v>45840</v>
      </c>
      <c r="AP128" s="11">
        <v>52603.991353307501</v>
      </c>
      <c r="AQ128" s="10">
        <v>7.9189056156809601</v>
      </c>
      <c r="AR128" s="10">
        <v>1.3010764773832399</v>
      </c>
      <c r="AS128" s="10">
        <v>10.5210585704474</v>
      </c>
      <c r="AT128" s="8">
        <v>0.80816239999999995</v>
      </c>
      <c r="AU128" s="11">
        <f t="shared" si="4"/>
        <v>129.63624322764025</v>
      </c>
      <c r="AV128" s="11">
        <f t="shared" si="5"/>
        <v>867.90078662014116</v>
      </c>
    </row>
    <row r="129" spans="1:48" x14ac:dyDescent="0.25">
      <c r="A129">
        <v>127</v>
      </c>
      <c r="B129">
        <v>579</v>
      </c>
      <c r="C129" t="s">
        <v>188</v>
      </c>
      <c r="D129">
        <v>462000</v>
      </c>
      <c r="E129" t="s">
        <v>195</v>
      </c>
      <c r="F129" t="s">
        <v>194</v>
      </c>
      <c r="G129" t="s">
        <v>188</v>
      </c>
      <c r="H129">
        <v>177.89</v>
      </c>
      <c r="I129">
        <v>49.035525</v>
      </c>
      <c r="J129">
        <v>16.616741000000001</v>
      </c>
      <c r="K129">
        <v>49.041670000000003</v>
      </c>
      <c r="L129">
        <v>16.608331280000002</v>
      </c>
      <c r="M129">
        <v>579</v>
      </c>
      <c r="N129">
        <v>49.034691666666603</v>
      </c>
      <c r="O129">
        <v>16.616741000000001</v>
      </c>
      <c r="P129">
        <v>3940</v>
      </c>
      <c r="Q129">
        <v>3958</v>
      </c>
      <c r="R129" s="11">
        <v>3921.48303151853</v>
      </c>
      <c r="S129" s="10">
        <v>0.469973819326574</v>
      </c>
      <c r="T129" s="10">
        <v>0.92</v>
      </c>
      <c r="U129" s="10">
        <v>2.30997381932657</v>
      </c>
      <c r="V129" s="8">
        <v>0.719961187</v>
      </c>
      <c r="Y129">
        <v>127</v>
      </c>
      <c r="Z129">
        <v>1322</v>
      </c>
      <c r="AA129" t="s">
        <v>373</v>
      </c>
      <c r="AB129">
        <v>44093</v>
      </c>
      <c r="AC129" t="s">
        <v>152</v>
      </c>
      <c r="AD129" t="s">
        <v>374</v>
      </c>
      <c r="AE129" t="s">
        <v>373</v>
      </c>
      <c r="AF129">
        <v>96.58</v>
      </c>
      <c r="AG129">
        <v>48.454999999999998</v>
      </c>
      <c r="AH129">
        <v>22.213611</v>
      </c>
      <c r="AI129">
        <v>48.458329999999997</v>
      </c>
      <c r="AJ129">
        <v>22.2083324</v>
      </c>
      <c r="AK129">
        <v>1322</v>
      </c>
      <c r="AL129">
        <v>48.452500000000001</v>
      </c>
      <c r="AM129">
        <v>22.213611</v>
      </c>
      <c r="AN129">
        <v>2870</v>
      </c>
      <c r="AO129">
        <v>3565</v>
      </c>
      <c r="AP129" s="11">
        <v>3261.4098153723598</v>
      </c>
      <c r="AQ129" s="10">
        <v>13.6379726610581</v>
      </c>
      <c r="AR129" s="10">
        <v>2.76</v>
      </c>
      <c r="AS129" s="10">
        <v>19.1579726610581</v>
      </c>
      <c r="AT129" s="8">
        <v>0.72101801499999996</v>
      </c>
      <c r="AU129" s="11">
        <f t="shared" si="4"/>
        <v>274.99999999974989</v>
      </c>
      <c r="AV129" s="11">
        <f t="shared" si="5"/>
        <v>865.1100897085272</v>
      </c>
    </row>
    <row r="130" spans="1:48" x14ac:dyDescent="0.25">
      <c r="A130">
        <v>128</v>
      </c>
      <c r="B130">
        <v>580</v>
      </c>
      <c r="C130" t="s">
        <v>188</v>
      </c>
      <c r="D130">
        <v>478000</v>
      </c>
      <c r="E130" t="s">
        <v>197</v>
      </c>
      <c r="F130" t="s">
        <v>196</v>
      </c>
      <c r="G130" t="s">
        <v>188</v>
      </c>
      <c r="H130">
        <v>194.01</v>
      </c>
      <c r="I130">
        <v>49.083013000000001</v>
      </c>
      <c r="J130">
        <v>16.411487999999999</v>
      </c>
      <c r="K130">
        <v>49.075000000000003</v>
      </c>
      <c r="L130">
        <v>16.40833129</v>
      </c>
      <c r="M130">
        <v>580</v>
      </c>
      <c r="N130">
        <v>49.083013000000001</v>
      </c>
      <c r="O130">
        <v>16.411487999999999</v>
      </c>
      <c r="P130">
        <v>2682</v>
      </c>
      <c r="Q130">
        <v>2678</v>
      </c>
      <c r="R130" s="11">
        <v>2671.6355839252501</v>
      </c>
      <c r="S130" s="10">
        <v>0.386443552376869</v>
      </c>
      <c r="T130" s="10">
        <v>0</v>
      </c>
      <c r="U130" s="10">
        <v>0.386443552376869</v>
      </c>
      <c r="V130" s="8">
        <v>0.60494197000000005</v>
      </c>
      <c r="Y130">
        <v>128</v>
      </c>
      <c r="Z130">
        <v>213</v>
      </c>
      <c r="AA130" t="s">
        <v>23</v>
      </c>
      <c r="AB130">
        <v>6001095</v>
      </c>
      <c r="AC130" t="s">
        <v>82</v>
      </c>
      <c r="AD130" t="s">
        <v>81</v>
      </c>
      <c r="AE130" t="s">
        <v>23</v>
      </c>
      <c r="AF130">
        <v>262.98</v>
      </c>
      <c r="AG130">
        <v>46.771039000000002</v>
      </c>
      <c r="AH130">
        <v>15.534549</v>
      </c>
      <c r="AI130">
        <v>46.774999999999999</v>
      </c>
      <c r="AJ130">
        <v>15.541675</v>
      </c>
      <c r="AK130">
        <v>213</v>
      </c>
      <c r="AL130">
        <v>46.771872333333299</v>
      </c>
      <c r="AM130">
        <v>15.534549</v>
      </c>
      <c r="AN130">
        <v>1103</v>
      </c>
      <c r="AO130">
        <v>1113</v>
      </c>
      <c r="AP130" s="11">
        <v>1104.49409888221</v>
      </c>
      <c r="AQ130" s="10">
        <v>0.13545774090812901</v>
      </c>
      <c r="AR130" s="10">
        <v>0.92</v>
      </c>
      <c r="AS130" s="10">
        <v>1.97545774090812</v>
      </c>
      <c r="AT130" s="8">
        <v>0.63475612100000001</v>
      </c>
      <c r="AU130" s="11">
        <f t="shared" ref="AU130:AU193" si="6">SQRT((AL130-AG130)^2+(AM130-AH130)^2)*110*1000</f>
        <v>91.666666662675311</v>
      </c>
      <c r="AV130" s="11">
        <f t="shared" ref="AV130:AV193" si="7">SQRT((AL130-AI130)^2+(AM130-AJ130)^2)*110*1000</f>
        <v>856.03873441190194</v>
      </c>
    </row>
    <row r="131" spans="1:48" x14ac:dyDescent="0.25">
      <c r="A131">
        <v>129</v>
      </c>
      <c r="B131">
        <v>581</v>
      </c>
      <c r="C131" t="s">
        <v>188</v>
      </c>
      <c r="D131">
        <v>480500</v>
      </c>
      <c r="E131" t="s">
        <v>84</v>
      </c>
      <c r="F131" t="s">
        <v>198</v>
      </c>
      <c r="G131" t="s">
        <v>188</v>
      </c>
      <c r="H131">
        <v>157.38</v>
      </c>
      <c r="I131">
        <v>48.79945</v>
      </c>
      <c r="J131">
        <v>16.858671999999999</v>
      </c>
      <c r="K131">
        <v>48.791670000000003</v>
      </c>
      <c r="L131">
        <v>16.8583313</v>
      </c>
      <c r="M131">
        <v>581</v>
      </c>
      <c r="N131">
        <v>48.7977833333333</v>
      </c>
      <c r="O131">
        <v>16.858671999999999</v>
      </c>
      <c r="P131">
        <v>12280</v>
      </c>
      <c r="Q131">
        <v>12365</v>
      </c>
      <c r="R131" s="11">
        <v>12281.172589804801</v>
      </c>
      <c r="S131" s="10">
        <v>9.5487769122382105E-3</v>
      </c>
      <c r="T131" s="10">
        <v>1.84</v>
      </c>
      <c r="U131" s="10">
        <v>3.6895487769122299</v>
      </c>
      <c r="V131" s="8">
        <v>0.43266004400000002</v>
      </c>
      <c r="Y131">
        <v>129</v>
      </c>
      <c r="Z131">
        <v>1021</v>
      </c>
      <c r="AA131" t="s">
        <v>23</v>
      </c>
      <c r="AB131">
        <v>5002427</v>
      </c>
      <c r="AC131" t="s">
        <v>169</v>
      </c>
      <c r="AD131" t="s">
        <v>370</v>
      </c>
      <c r="AE131" t="s">
        <v>23</v>
      </c>
      <c r="AF131">
        <v>413.07</v>
      </c>
      <c r="AG131">
        <v>47.798051000000001</v>
      </c>
      <c r="AH131">
        <v>13.053879</v>
      </c>
      <c r="AI131">
        <v>47.791670000000003</v>
      </c>
      <c r="AJ131">
        <v>13.05833236</v>
      </c>
      <c r="AK131">
        <v>1021</v>
      </c>
      <c r="AL131">
        <v>47.798051000000001</v>
      </c>
      <c r="AM131">
        <v>13.053879</v>
      </c>
      <c r="AN131">
        <v>4394</v>
      </c>
      <c r="AO131">
        <v>4418</v>
      </c>
      <c r="AP131" s="11">
        <v>4404.0804391638303</v>
      </c>
      <c r="AQ131" s="10">
        <v>0.22941372698763701</v>
      </c>
      <c r="AR131" s="10">
        <v>0</v>
      </c>
      <c r="AS131" s="10">
        <v>0.22941372698763701</v>
      </c>
      <c r="AT131" s="8">
        <v>0.77194008199999997</v>
      </c>
      <c r="AU131" s="11">
        <f t="shared" si="6"/>
        <v>0</v>
      </c>
      <c r="AV131" s="11">
        <f t="shared" si="7"/>
        <v>855.94969075507834</v>
      </c>
    </row>
    <row r="132" spans="1:48" x14ac:dyDescent="0.25">
      <c r="A132">
        <v>130</v>
      </c>
      <c r="B132">
        <v>582</v>
      </c>
      <c r="C132" t="s">
        <v>200</v>
      </c>
      <c r="D132">
        <v>16850</v>
      </c>
      <c r="E132" t="s">
        <v>201</v>
      </c>
      <c r="F132" t="s">
        <v>199</v>
      </c>
      <c r="G132" t="s">
        <v>200</v>
      </c>
      <c r="H132">
        <v>26.32</v>
      </c>
      <c r="I132">
        <v>43.691899999999997</v>
      </c>
      <c r="J132">
        <v>23.825800000000001</v>
      </c>
      <c r="K132">
        <v>43.691670000000002</v>
      </c>
      <c r="L132">
        <v>23.825130999999999</v>
      </c>
      <c r="M132">
        <v>582</v>
      </c>
      <c r="N132">
        <v>43.691899999999997</v>
      </c>
      <c r="O132">
        <v>23.826633333333302</v>
      </c>
      <c r="P132">
        <v>3112</v>
      </c>
      <c r="Q132">
        <v>3180</v>
      </c>
      <c r="R132" s="11">
        <v>3139.15158407034</v>
      </c>
      <c r="S132" s="10">
        <v>0.87248020791581504</v>
      </c>
      <c r="T132" s="10">
        <v>0.92</v>
      </c>
      <c r="U132" s="10">
        <v>2.7124802079158101</v>
      </c>
      <c r="V132" s="8">
        <v>0.44331595699999998</v>
      </c>
      <c r="Y132">
        <v>130</v>
      </c>
      <c r="Z132">
        <v>274</v>
      </c>
      <c r="AA132" t="s">
        <v>137</v>
      </c>
      <c r="AB132">
        <v>5550</v>
      </c>
      <c r="AC132" t="s">
        <v>139</v>
      </c>
      <c r="AD132" t="s">
        <v>684</v>
      </c>
      <c r="AE132" t="s">
        <v>137</v>
      </c>
      <c r="AF132">
        <v>567.67999999999995</v>
      </c>
      <c r="AG132">
        <v>49.086364000000003</v>
      </c>
      <c r="AH132">
        <v>19.603513</v>
      </c>
      <c r="AI132">
        <v>49.091670000000001</v>
      </c>
      <c r="AJ132">
        <v>19.608338199999999</v>
      </c>
      <c r="AK132">
        <v>274</v>
      </c>
      <c r="AL132">
        <v>49.086364000000003</v>
      </c>
      <c r="AM132">
        <v>19.602679666666599</v>
      </c>
      <c r="AN132">
        <v>1107</v>
      </c>
      <c r="AO132">
        <v>1131</v>
      </c>
      <c r="AP132" s="11">
        <v>1100.4686907345899</v>
      </c>
      <c r="AQ132" s="10">
        <v>0.590000836982984</v>
      </c>
      <c r="AR132" s="10">
        <v>0.92</v>
      </c>
      <c r="AS132" s="10">
        <v>2.43000083698298</v>
      </c>
      <c r="AT132" s="8">
        <v>0.81538468200000003</v>
      </c>
      <c r="AU132" s="11">
        <f t="shared" si="6"/>
        <v>91.666666674008468</v>
      </c>
      <c r="AV132" s="11">
        <f t="shared" si="7"/>
        <v>853.28124869263036</v>
      </c>
    </row>
    <row r="133" spans="1:48" x14ac:dyDescent="0.25">
      <c r="A133">
        <v>131</v>
      </c>
      <c r="B133">
        <v>583</v>
      </c>
      <c r="C133" t="s">
        <v>200</v>
      </c>
      <c r="D133">
        <v>18700</v>
      </c>
      <c r="E133" t="s">
        <v>203</v>
      </c>
      <c r="F133" t="s">
        <v>202</v>
      </c>
      <c r="G133" t="s">
        <v>200</v>
      </c>
      <c r="H133">
        <v>502.63</v>
      </c>
      <c r="I133">
        <v>42.8292</v>
      </c>
      <c r="J133">
        <v>23.3598</v>
      </c>
      <c r="K133">
        <v>42.825000000000003</v>
      </c>
      <c r="L133">
        <v>23.358331320000001</v>
      </c>
      <c r="M133">
        <v>583</v>
      </c>
      <c r="N133">
        <v>42.8292</v>
      </c>
      <c r="O133">
        <v>23.3598</v>
      </c>
      <c r="P133">
        <v>3662</v>
      </c>
      <c r="Q133">
        <v>3525</v>
      </c>
      <c r="R133" s="11">
        <v>3552.0357893837299</v>
      </c>
      <c r="S133" s="10">
        <v>3.0028457295539899</v>
      </c>
      <c r="T133" s="10">
        <v>0</v>
      </c>
      <c r="U133" s="10">
        <v>3.0028457295539899</v>
      </c>
      <c r="V133" s="8">
        <v>0.71551356300000002</v>
      </c>
      <c r="Y133">
        <v>131</v>
      </c>
      <c r="Z133">
        <v>777</v>
      </c>
      <c r="AA133" t="s">
        <v>265</v>
      </c>
      <c r="AB133">
        <v>44210</v>
      </c>
      <c r="AC133" t="s">
        <v>268</v>
      </c>
      <c r="AD133" t="s">
        <v>267</v>
      </c>
      <c r="AE133" t="s">
        <v>265</v>
      </c>
      <c r="AF133">
        <v>711</v>
      </c>
      <c r="AG133">
        <v>47.177166999999997</v>
      </c>
      <c r="AH133">
        <v>24.151194</v>
      </c>
      <c r="AI133">
        <v>47.174999999999997</v>
      </c>
      <c r="AJ133">
        <v>24.158331700000002</v>
      </c>
      <c r="AK133">
        <v>777</v>
      </c>
      <c r="AL133">
        <v>47.178000333333301</v>
      </c>
      <c r="AM133">
        <v>24.151194</v>
      </c>
      <c r="AN133">
        <v>4347</v>
      </c>
      <c r="AO133">
        <v>4347</v>
      </c>
      <c r="AP133" s="11">
        <v>4333.3963173619704</v>
      </c>
      <c r="AQ133" s="10">
        <v>0.31294416006498699</v>
      </c>
      <c r="AR133" s="10">
        <v>0.92</v>
      </c>
      <c r="AS133" s="10">
        <v>2.1529441600649801</v>
      </c>
      <c r="AT133" s="8">
        <v>0.64494738200000001</v>
      </c>
      <c r="AU133" s="11">
        <f t="shared" si="6"/>
        <v>91.666666663456908</v>
      </c>
      <c r="AV133" s="11">
        <f t="shared" si="7"/>
        <v>851.69244035129441</v>
      </c>
    </row>
    <row r="134" spans="1:48" x14ac:dyDescent="0.25">
      <c r="A134">
        <v>132</v>
      </c>
      <c r="B134">
        <v>584</v>
      </c>
      <c r="C134" t="s">
        <v>200</v>
      </c>
      <c r="D134">
        <v>18850</v>
      </c>
      <c r="E134" t="s">
        <v>203</v>
      </c>
      <c r="F134" t="s">
        <v>204</v>
      </c>
      <c r="G134" t="s">
        <v>200</v>
      </c>
      <c r="H134">
        <v>31.2</v>
      </c>
      <c r="I134">
        <v>43.587800000000001</v>
      </c>
      <c r="J134">
        <v>24.358899999999998</v>
      </c>
      <c r="K134">
        <v>43.591670000000001</v>
      </c>
      <c r="L134">
        <v>24.358331329999999</v>
      </c>
      <c r="M134">
        <v>584</v>
      </c>
      <c r="N134">
        <v>43.587800000000001</v>
      </c>
      <c r="O134">
        <v>24.358899999999998</v>
      </c>
      <c r="P134">
        <v>8366</v>
      </c>
      <c r="Q134">
        <v>8324</v>
      </c>
      <c r="R134" s="11">
        <v>8355.1572462555196</v>
      </c>
      <c r="S134" s="10">
        <v>0.12960499335977699</v>
      </c>
      <c r="T134" s="10">
        <v>0</v>
      </c>
      <c r="U134" s="10">
        <v>0.12960499335977699</v>
      </c>
      <c r="V134" s="8">
        <v>0.65484299300000004</v>
      </c>
      <c r="Y134">
        <v>132</v>
      </c>
      <c r="Z134">
        <v>870</v>
      </c>
      <c r="AA134" t="s">
        <v>339</v>
      </c>
      <c r="AB134">
        <v>5024</v>
      </c>
      <c r="AC134" t="s">
        <v>2</v>
      </c>
      <c r="AD134" t="s">
        <v>361</v>
      </c>
      <c r="AE134" t="s">
        <v>339</v>
      </c>
      <c r="AF134">
        <v>73.97</v>
      </c>
      <c r="AG134">
        <v>45.230443999999999</v>
      </c>
      <c r="AH134">
        <v>19.378250000000001</v>
      </c>
      <c r="AI134">
        <v>45.225000000000001</v>
      </c>
      <c r="AJ134">
        <v>19.375226999999999</v>
      </c>
      <c r="AK134">
        <v>870</v>
      </c>
      <c r="AL134">
        <v>45.2321106666666</v>
      </c>
      <c r="AM134">
        <v>19.378250000000001</v>
      </c>
      <c r="AN134">
        <v>253737</v>
      </c>
      <c r="AO134">
        <v>254717</v>
      </c>
      <c r="AP134" s="11">
        <v>256408.746802501</v>
      </c>
      <c r="AQ134" s="10">
        <v>1.0529590885448801</v>
      </c>
      <c r="AR134" s="10">
        <v>1.84</v>
      </c>
      <c r="AS134" s="10">
        <v>4.73295908854488</v>
      </c>
      <c r="AT134" s="8">
        <v>0.62764341099999998</v>
      </c>
      <c r="AU134" s="11">
        <f t="shared" si="6"/>
        <v>183.33333332613222</v>
      </c>
      <c r="AV134" s="11">
        <f t="shared" si="7"/>
        <v>849.92430502145032</v>
      </c>
    </row>
    <row r="135" spans="1:48" x14ac:dyDescent="0.25">
      <c r="A135">
        <v>133</v>
      </c>
      <c r="B135">
        <v>585</v>
      </c>
      <c r="C135" t="s">
        <v>200</v>
      </c>
      <c r="D135">
        <v>21800</v>
      </c>
      <c r="E135" t="s">
        <v>206</v>
      </c>
      <c r="F135" t="s">
        <v>205</v>
      </c>
      <c r="G135" t="s">
        <v>200</v>
      </c>
      <c r="H135">
        <v>58.24</v>
      </c>
      <c r="I135">
        <v>43.4056</v>
      </c>
      <c r="J135">
        <v>24.519200000000001</v>
      </c>
      <c r="K135">
        <v>43.391669999999998</v>
      </c>
      <c r="L135">
        <v>24.508331340000002</v>
      </c>
      <c r="M135">
        <v>585</v>
      </c>
      <c r="N135">
        <v>43.406433333333297</v>
      </c>
      <c r="O135">
        <v>24.519200000000001</v>
      </c>
      <c r="P135">
        <v>2236</v>
      </c>
      <c r="Q135">
        <v>2364</v>
      </c>
      <c r="R135" s="11">
        <v>2202.0250467107699</v>
      </c>
      <c r="S135" s="10">
        <v>1.5194522937934301</v>
      </c>
      <c r="T135" s="10">
        <v>0.92</v>
      </c>
      <c r="U135" s="10">
        <v>3.3594522937934301</v>
      </c>
      <c r="V135" s="8">
        <v>0.552182069</v>
      </c>
      <c r="Y135">
        <v>133</v>
      </c>
      <c r="Z135">
        <v>247</v>
      </c>
      <c r="AA135" t="s">
        <v>93</v>
      </c>
      <c r="AB135">
        <v>47890</v>
      </c>
      <c r="AC135" t="s">
        <v>124</v>
      </c>
      <c r="AD135" t="s">
        <v>123</v>
      </c>
      <c r="AE135" t="s">
        <v>93</v>
      </c>
      <c r="AF135">
        <v>190.41</v>
      </c>
      <c r="AG135">
        <v>43.20241</v>
      </c>
      <c r="AH135">
        <v>21.830670999999999</v>
      </c>
      <c r="AI135">
        <v>43.208329999999997</v>
      </c>
      <c r="AJ135">
        <v>21.82572</v>
      </c>
      <c r="AK135">
        <v>247</v>
      </c>
      <c r="AL135">
        <v>43.20241</v>
      </c>
      <c r="AM135">
        <v>21.830670999999999</v>
      </c>
      <c r="AN135">
        <v>2052</v>
      </c>
      <c r="AO135">
        <v>2206</v>
      </c>
      <c r="AP135" s="11">
        <v>2061.00043073812</v>
      </c>
      <c r="AQ135" s="10">
        <v>0.438617482364556</v>
      </c>
      <c r="AR135" s="10">
        <v>0</v>
      </c>
      <c r="AS135" s="10">
        <v>0.438617482364556</v>
      </c>
      <c r="AT135" s="8">
        <v>0.69995805899999997</v>
      </c>
      <c r="AU135" s="11">
        <f t="shared" si="6"/>
        <v>0</v>
      </c>
      <c r="AV135" s="11">
        <f t="shared" si="7"/>
        <v>848.9178358941773</v>
      </c>
    </row>
    <row r="136" spans="1:48" x14ac:dyDescent="0.25">
      <c r="A136">
        <v>134</v>
      </c>
      <c r="B136">
        <v>586</v>
      </c>
      <c r="C136" t="s">
        <v>200</v>
      </c>
      <c r="D136">
        <v>22700</v>
      </c>
      <c r="E136" t="s">
        <v>208</v>
      </c>
      <c r="F136" t="s">
        <v>207</v>
      </c>
      <c r="G136" t="s">
        <v>200</v>
      </c>
      <c r="H136">
        <v>353.1</v>
      </c>
      <c r="I136">
        <v>42.917200000000001</v>
      </c>
      <c r="J136">
        <v>24.709700000000002</v>
      </c>
      <c r="K136">
        <v>42.924999999999997</v>
      </c>
      <c r="L136">
        <v>24.708331350000002</v>
      </c>
      <c r="M136">
        <v>586</v>
      </c>
      <c r="N136">
        <v>42.917200000000001</v>
      </c>
      <c r="O136">
        <v>24.709700000000002</v>
      </c>
      <c r="P136">
        <v>458</v>
      </c>
      <c r="Q136">
        <v>482</v>
      </c>
      <c r="R136" s="11">
        <v>464.109134533006</v>
      </c>
      <c r="S136" s="10">
        <v>1.33387216877876</v>
      </c>
      <c r="T136" s="10">
        <v>0</v>
      </c>
      <c r="U136" s="10">
        <v>1.33387216877876</v>
      </c>
      <c r="V136" s="8">
        <v>0.55556073500000003</v>
      </c>
      <c r="Y136">
        <v>134</v>
      </c>
      <c r="Z136">
        <v>697</v>
      </c>
      <c r="AA136" t="s">
        <v>218</v>
      </c>
      <c r="AB136">
        <v>442634</v>
      </c>
      <c r="AC136" t="s">
        <v>252</v>
      </c>
      <c r="AD136" t="s">
        <v>251</v>
      </c>
      <c r="AE136" t="s">
        <v>218</v>
      </c>
      <c r="AF136">
        <v>0</v>
      </c>
      <c r="AG136">
        <v>46.882599999999996</v>
      </c>
      <c r="AH136">
        <v>18.1404</v>
      </c>
      <c r="AI136">
        <v>46.875</v>
      </c>
      <c r="AJ136">
        <v>18.141671599999999</v>
      </c>
      <c r="AK136">
        <v>697</v>
      </c>
      <c r="AL136">
        <v>46.882599999999996</v>
      </c>
      <c r="AM136">
        <v>18.1404</v>
      </c>
      <c r="AN136">
        <v>5884</v>
      </c>
      <c r="AO136">
        <v>5781</v>
      </c>
      <c r="AP136" s="11">
        <v>5746.7971076970198</v>
      </c>
      <c r="AQ136" s="10">
        <v>2.3317962661960099</v>
      </c>
      <c r="AR136" s="10">
        <v>0</v>
      </c>
      <c r="AS136" s="10">
        <v>2.3317962661960099</v>
      </c>
      <c r="AT136" s="8">
        <v>0.18223106</v>
      </c>
      <c r="AU136" s="11">
        <f t="shared" si="6"/>
        <v>0</v>
      </c>
      <c r="AV136" s="11">
        <f t="shared" si="7"/>
        <v>847.62096209055994</v>
      </c>
    </row>
    <row r="137" spans="1:48" x14ac:dyDescent="0.25">
      <c r="A137">
        <v>135</v>
      </c>
      <c r="B137">
        <v>587</v>
      </c>
      <c r="C137" t="s">
        <v>200</v>
      </c>
      <c r="D137">
        <v>22800</v>
      </c>
      <c r="E137" t="s">
        <v>208</v>
      </c>
      <c r="F137" t="s">
        <v>209</v>
      </c>
      <c r="G137" t="s">
        <v>200</v>
      </c>
      <c r="H137">
        <v>40.32</v>
      </c>
      <c r="I137">
        <v>43.455500000000001</v>
      </c>
      <c r="J137">
        <v>25.052800000000001</v>
      </c>
      <c r="K137">
        <v>43.458329999999997</v>
      </c>
      <c r="L137">
        <v>25.05833136</v>
      </c>
      <c r="M137">
        <v>587</v>
      </c>
      <c r="N137">
        <v>43.455500000000001</v>
      </c>
      <c r="O137">
        <v>25.052800000000001</v>
      </c>
      <c r="P137">
        <v>2154</v>
      </c>
      <c r="Q137">
        <v>2185</v>
      </c>
      <c r="R137" s="11">
        <v>2170.1006424523998</v>
      </c>
      <c r="S137" s="10">
        <v>0.74747643697310395</v>
      </c>
      <c r="T137" s="10">
        <v>0</v>
      </c>
      <c r="U137" s="10">
        <v>0.74747643697310395</v>
      </c>
      <c r="V137" s="8">
        <v>0.65647369499999997</v>
      </c>
      <c r="Y137">
        <v>135</v>
      </c>
      <c r="Z137">
        <v>2032</v>
      </c>
      <c r="AA137" t="s">
        <v>265</v>
      </c>
      <c r="AB137">
        <v>44010</v>
      </c>
      <c r="AC137" t="s">
        <v>405</v>
      </c>
      <c r="AD137" t="s">
        <v>404</v>
      </c>
      <c r="AE137" t="s">
        <v>265</v>
      </c>
      <c r="AF137" t="s">
        <v>3</v>
      </c>
      <c r="AG137">
        <v>45.8</v>
      </c>
      <c r="AH137">
        <v>23.033332999999999</v>
      </c>
      <c r="AI137">
        <v>45.808329999999998</v>
      </c>
      <c r="AJ137">
        <v>23.025258000000001</v>
      </c>
      <c r="AK137">
        <v>2032</v>
      </c>
      <c r="AL137">
        <v>45.800833333333301</v>
      </c>
      <c r="AM137">
        <v>23.026666333333299</v>
      </c>
      <c r="AN137">
        <v>1750</v>
      </c>
      <c r="AO137">
        <v>1966</v>
      </c>
      <c r="AP137" s="11">
        <v>1933.97940460776</v>
      </c>
      <c r="AQ137" s="10">
        <v>10.5131088347293</v>
      </c>
      <c r="AR137" s="10">
        <v>7.4172771284346597</v>
      </c>
      <c r="AS137" s="10">
        <v>25.347663091598601</v>
      </c>
      <c r="AT137" s="8">
        <v>0.73411926800000005</v>
      </c>
      <c r="AU137" s="11">
        <f t="shared" si="6"/>
        <v>739.04029359723938</v>
      </c>
      <c r="AV137" s="11">
        <f t="shared" si="7"/>
        <v>839.05858440266832</v>
      </c>
    </row>
    <row r="138" spans="1:48" x14ac:dyDescent="0.25">
      <c r="A138">
        <v>136</v>
      </c>
      <c r="B138">
        <v>588</v>
      </c>
      <c r="C138" t="s">
        <v>200</v>
      </c>
      <c r="D138">
        <v>23500</v>
      </c>
      <c r="E138" t="s">
        <v>211</v>
      </c>
      <c r="F138" t="s">
        <v>210</v>
      </c>
      <c r="G138" t="s">
        <v>200</v>
      </c>
      <c r="H138">
        <v>196.24</v>
      </c>
      <c r="I138">
        <v>42.995800000000003</v>
      </c>
      <c r="J138">
        <v>25.108599999999999</v>
      </c>
      <c r="K138">
        <v>42.991669999999999</v>
      </c>
      <c r="L138">
        <v>25.108331369999998</v>
      </c>
      <c r="M138">
        <v>588</v>
      </c>
      <c r="N138">
        <v>42.995800000000003</v>
      </c>
      <c r="O138">
        <v>25.107766666666599</v>
      </c>
      <c r="P138">
        <v>958</v>
      </c>
      <c r="Q138">
        <v>998</v>
      </c>
      <c r="R138" s="11">
        <v>1002.22142138207</v>
      </c>
      <c r="S138" s="10">
        <v>4.6160147580458704</v>
      </c>
      <c r="T138" s="10">
        <v>0.92</v>
      </c>
      <c r="U138" s="10">
        <v>6.4560147580458702</v>
      </c>
      <c r="V138" s="8">
        <v>0.52737146899999998</v>
      </c>
      <c r="Y138">
        <v>136</v>
      </c>
      <c r="Z138">
        <v>181</v>
      </c>
      <c r="AA138" t="s">
        <v>23</v>
      </c>
      <c r="AB138">
        <v>7001015</v>
      </c>
      <c r="AC138" t="s">
        <v>50</v>
      </c>
      <c r="AD138" t="s">
        <v>678</v>
      </c>
      <c r="AE138" t="s">
        <v>23</v>
      </c>
      <c r="AF138">
        <v>967.16</v>
      </c>
      <c r="AG138">
        <v>46.951979000000001</v>
      </c>
      <c r="AH138">
        <v>10.511638</v>
      </c>
      <c r="AI138">
        <v>46.958329999999997</v>
      </c>
      <c r="AJ138">
        <v>10.5083328</v>
      </c>
      <c r="AK138">
        <v>181</v>
      </c>
      <c r="AL138">
        <v>46.951979000000001</v>
      </c>
      <c r="AM138">
        <v>10.5124713333333</v>
      </c>
      <c r="AN138">
        <v>2162</v>
      </c>
      <c r="AO138">
        <v>2163</v>
      </c>
      <c r="AP138" s="11">
        <v>2147.82815636237</v>
      </c>
      <c r="AQ138" s="10">
        <v>0.65549693050981295</v>
      </c>
      <c r="AR138" s="10">
        <v>0.92</v>
      </c>
      <c r="AS138" s="10">
        <v>2.4954969305098098</v>
      </c>
      <c r="AT138" s="8">
        <v>0.64455600000000002</v>
      </c>
      <c r="AU138" s="11">
        <f t="shared" si="6"/>
        <v>91.66666666306611</v>
      </c>
      <c r="AV138" s="11">
        <f t="shared" si="7"/>
        <v>833.8454147648672</v>
      </c>
    </row>
    <row r="139" spans="1:48" x14ac:dyDescent="0.25">
      <c r="A139">
        <v>137</v>
      </c>
      <c r="B139">
        <v>589</v>
      </c>
      <c r="C139" t="s">
        <v>200</v>
      </c>
      <c r="D139">
        <v>23850</v>
      </c>
      <c r="E139" t="s">
        <v>213</v>
      </c>
      <c r="F139" t="s">
        <v>212</v>
      </c>
      <c r="G139" t="s">
        <v>200</v>
      </c>
      <c r="H139">
        <v>30.9</v>
      </c>
      <c r="I139">
        <v>43.380299999999998</v>
      </c>
      <c r="J139">
        <v>25.667200000000001</v>
      </c>
      <c r="K139">
        <v>43.375</v>
      </c>
      <c r="L139">
        <v>25.675138</v>
      </c>
      <c r="M139">
        <v>589</v>
      </c>
      <c r="N139">
        <v>43.380299999999998</v>
      </c>
      <c r="O139">
        <v>25.668033333333302</v>
      </c>
      <c r="P139">
        <v>6860</v>
      </c>
      <c r="Q139">
        <v>6871</v>
      </c>
      <c r="R139" s="11">
        <v>6861.9237600952301</v>
      </c>
      <c r="S139" s="10">
        <v>2.8043150076251199E-2</v>
      </c>
      <c r="T139" s="10">
        <v>0.92</v>
      </c>
      <c r="U139" s="10">
        <v>1.86804315007625</v>
      </c>
      <c r="V139" s="8">
        <v>0.423872476</v>
      </c>
      <c r="Y139">
        <v>137</v>
      </c>
      <c r="Z139">
        <v>458</v>
      </c>
      <c r="AA139" t="s">
        <v>1</v>
      </c>
      <c r="AB139">
        <v>12407000</v>
      </c>
      <c r="AC139" t="s">
        <v>163</v>
      </c>
      <c r="AD139" t="s">
        <v>162</v>
      </c>
      <c r="AE139" t="s">
        <v>1</v>
      </c>
      <c r="AF139">
        <v>464.09</v>
      </c>
      <c r="AG139">
        <v>48.378352999999997</v>
      </c>
      <c r="AH139">
        <v>10.881891</v>
      </c>
      <c r="AI139">
        <v>48.375</v>
      </c>
      <c r="AJ139">
        <v>10.875102</v>
      </c>
      <c r="AK139">
        <v>458</v>
      </c>
      <c r="AL139">
        <v>48.378352999999997</v>
      </c>
      <c r="AM139">
        <v>10.881891</v>
      </c>
      <c r="AN139">
        <v>1257</v>
      </c>
      <c r="AO139">
        <v>1256</v>
      </c>
      <c r="AP139" s="11">
        <v>1239.7692491631001</v>
      </c>
      <c r="AQ139" s="10">
        <v>1.3707836783527201</v>
      </c>
      <c r="AR139" s="10">
        <v>0</v>
      </c>
      <c r="AS139" s="10">
        <v>1.3707836783527201</v>
      </c>
      <c r="AT139" s="8">
        <v>0.81465123399999995</v>
      </c>
      <c r="AU139" s="11">
        <f t="shared" si="6"/>
        <v>0</v>
      </c>
      <c r="AV139" s="11">
        <f t="shared" si="7"/>
        <v>832.90508042614147</v>
      </c>
    </row>
    <row r="140" spans="1:48" x14ac:dyDescent="0.25">
      <c r="A140">
        <v>138</v>
      </c>
      <c r="B140">
        <v>590</v>
      </c>
      <c r="C140" t="s">
        <v>200</v>
      </c>
      <c r="D140">
        <v>23400</v>
      </c>
      <c r="E140" t="s">
        <v>215</v>
      </c>
      <c r="F140" t="s">
        <v>214</v>
      </c>
      <c r="G140" t="s">
        <v>200</v>
      </c>
      <c r="H140">
        <v>62.02</v>
      </c>
      <c r="I140">
        <v>43.133000000000003</v>
      </c>
      <c r="J140">
        <v>25.905899999999999</v>
      </c>
      <c r="K140">
        <v>43.125</v>
      </c>
      <c r="L140">
        <v>25.908331390000001</v>
      </c>
      <c r="M140">
        <v>590</v>
      </c>
      <c r="N140">
        <v>43.133000000000003</v>
      </c>
      <c r="O140">
        <v>25.905066666666599</v>
      </c>
      <c r="P140">
        <v>882</v>
      </c>
      <c r="Q140">
        <v>902</v>
      </c>
      <c r="R140" s="11">
        <v>884.14369756246504</v>
      </c>
      <c r="S140" s="10">
        <v>0.24304961025685101</v>
      </c>
      <c r="T140" s="10">
        <v>0.92</v>
      </c>
      <c r="U140" s="10">
        <v>2.0830496102568499</v>
      </c>
      <c r="V140" s="8">
        <v>0.40272140699999998</v>
      </c>
      <c r="Y140">
        <v>138</v>
      </c>
      <c r="Z140">
        <v>246</v>
      </c>
      <c r="AA140" t="s">
        <v>93</v>
      </c>
      <c r="AB140">
        <v>47590</v>
      </c>
      <c r="AC140" t="s">
        <v>119</v>
      </c>
      <c r="AD140" t="s">
        <v>122</v>
      </c>
      <c r="AE140" t="s">
        <v>93</v>
      </c>
      <c r="AF140">
        <v>136.28</v>
      </c>
      <c r="AG140">
        <v>43.630549999999999</v>
      </c>
      <c r="AH140">
        <v>21.485786999999998</v>
      </c>
      <c r="AI140">
        <v>43.625</v>
      </c>
      <c r="AJ140">
        <v>21.4916771</v>
      </c>
      <c r="AK140">
        <v>246</v>
      </c>
      <c r="AL140">
        <v>43.629716666666603</v>
      </c>
      <c r="AM140">
        <v>21.485786999999998</v>
      </c>
      <c r="AN140">
        <v>15390</v>
      </c>
      <c r="AO140">
        <v>15657</v>
      </c>
      <c r="AP140" s="11">
        <v>15619.6590426147</v>
      </c>
      <c r="AQ140" s="10">
        <v>1.49226148547587</v>
      </c>
      <c r="AR140" s="10">
        <v>0.92</v>
      </c>
      <c r="AS140" s="10">
        <v>3.3322614854758701</v>
      </c>
      <c r="AT140" s="8">
        <v>0.76878589600000002</v>
      </c>
      <c r="AU140" s="11">
        <f t="shared" si="6"/>
        <v>91.666666673617669</v>
      </c>
      <c r="AV140" s="11">
        <f t="shared" si="7"/>
        <v>830.04619852860844</v>
      </c>
    </row>
    <row r="141" spans="1:48" x14ac:dyDescent="0.25">
      <c r="A141">
        <v>139</v>
      </c>
      <c r="B141">
        <v>591</v>
      </c>
      <c r="C141" t="s">
        <v>200</v>
      </c>
      <c r="D141">
        <v>31550</v>
      </c>
      <c r="E141" t="s">
        <v>217</v>
      </c>
      <c r="F141" t="s">
        <v>216</v>
      </c>
      <c r="G141" t="s">
        <v>200</v>
      </c>
      <c r="H141">
        <v>92.81</v>
      </c>
      <c r="I141">
        <v>43.552900000000001</v>
      </c>
      <c r="J141">
        <v>25.945799999999998</v>
      </c>
      <c r="K141">
        <v>43.558329999999998</v>
      </c>
      <c r="L141">
        <v>25.941671400000001</v>
      </c>
      <c r="M141">
        <v>591</v>
      </c>
      <c r="N141">
        <v>43.552900000000001</v>
      </c>
      <c r="O141">
        <v>25.945799999999998</v>
      </c>
      <c r="P141">
        <v>1383</v>
      </c>
      <c r="Q141">
        <v>1411</v>
      </c>
      <c r="R141" s="11">
        <v>1393.58593738332</v>
      </c>
      <c r="S141" s="10">
        <v>0.76543292721058498</v>
      </c>
      <c r="T141" s="10">
        <v>0</v>
      </c>
      <c r="U141" s="10">
        <v>0.76543292721058498</v>
      </c>
      <c r="V141" s="8">
        <v>0.754503221</v>
      </c>
      <c r="Y141">
        <v>139</v>
      </c>
      <c r="Z141">
        <v>4198</v>
      </c>
      <c r="AA141" t="s">
        <v>9</v>
      </c>
      <c r="AB141">
        <v>2640</v>
      </c>
      <c r="AC141" t="s">
        <v>444</v>
      </c>
      <c r="AD141" t="s">
        <v>445</v>
      </c>
      <c r="AE141" t="s">
        <v>9</v>
      </c>
      <c r="AF141">
        <v>240.22</v>
      </c>
      <c r="AG141">
        <v>46.319279999999999</v>
      </c>
      <c r="AH141">
        <v>15.67041</v>
      </c>
      <c r="AI141">
        <v>46.325000000000003</v>
      </c>
      <c r="AJ141">
        <v>15.675292000000001</v>
      </c>
      <c r="AK141">
        <v>4198</v>
      </c>
      <c r="AL141">
        <v>46.319279999999999</v>
      </c>
      <c r="AM141">
        <v>15.67041</v>
      </c>
      <c r="AN141">
        <v>303</v>
      </c>
      <c r="AO141">
        <v>323</v>
      </c>
      <c r="AP141" s="11">
        <v>300.08782532251001</v>
      </c>
      <c r="AQ141" s="10">
        <v>0.96111375494709606</v>
      </c>
      <c r="AR141" s="10">
        <v>0</v>
      </c>
      <c r="AS141" s="10">
        <v>0.96111375494709606</v>
      </c>
      <c r="AT141" s="8">
        <v>0.73095194299999999</v>
      </c>
      <c r="AU141" s="11">
        <f t="shared" si="6"/>
        <v>0</v>
      </c>
      <c r="AV141" s="11">
        <f t="shared" si="7"/>
        <v>827.21407168915334</v>
      </c>
    </row>
    <row r="142" spans="1:48" x14ac:dyDescent="0.25">
      <c r="A142">
        <v>140</v>
      </c>
      <c r="B142">
        <v>657</v>
      </c>
      <c r="C142" t="s">
        <v>218</v>
      </c>
      <c r="D142">
        <v>444507</v>
      </c>
      <c r="E142" t="s">
        <v>220</v>
      </c>
      <c r="F142" t="s">
        <v>219</v>
      </c>
      <c r="G142" t="s">
        <v>218</v>
      </c>
      <c r="H142" t="s">
        <v>3</v>
      </c>
      <c r="I142">
        <v>47.762999999999998</v>
      </c>
      <c r="J142">
        <v>22.420100000000001</v>
      </c>
      <c r="K142">
        <v>47.758330000000001</v>
      </c>
      <c r="L142">
        <v>22.425141</v>
      </c>
      <c r="M142">
        <v>657</v>
      </c>
      <c r="N142">
        <v>47.762999999999998</v>
      </c>
      <c r="O142">
        <v>22.420100000000001</v>
      </c>
      <c r="P142">
        <v>1974</v>
      </c>
      <c r="Q142">
        <v>1964</v>
      </c>
      <c r="R142" s="11">
        <v>1968.45044559299</v>
      </c>
      <c r="S142" s="10">
        <v>0.28113244209759802</v>
      </c>
      <c r="T142" s="10">
        <v>0</v>
      </c>
      <c r="U142" s="10">
        <v>0.28113244209759802</v>
      </c>
      <c r="V142" s="8">
        <v>0.64039763800000005</v>
      </c>
      <c r="Y142">
        <v>140</v>
      </c>
      <c r="Z142">
        <v>842</v>
      </c>
      <c r="AA142" t="s">
        <v>339</v>
      </c>
      <c r="AB142">
        <v>3217</v>
      </c>
      <c r="AC142" t="s">
        <v>345</v>
      </c>
      <c r="AD142" t="s">
        <v>344</v>
      </c>
      <c r="AE142" t="s">
        <v>339</v>
      </c>
      <c r="AF142">
        <v>103.2</v>
      </c>
      <c r="AG142">
        <v>45.222389</v>
      </c>
      <c r="AH142">
        <v>16.548722000000001</v>
      </c>
      <c r="AI142">
        <v>45.225000000000001</v>
      </c>
      <c r="AJ142">
        <v>16.541672120000001</v>
      </c>
      <c r="AK142">
        <v>842</v>
      </c>
      <c r="AL142">
        <v>45.222389</v>
      </c>
      <c r="AM142">
        <v>16.548722000000001</v>
      </c>
      <c r="AN142">
        <v>8876</v>
      </c>
      <c r="AO142">
        <v>7693</v>
      </c>
      <c r="AP142" s="11">
        <v>9150.8408514453604</v>
      </c>
      <c r="AQ142" s="10">
        <v>3.0964494304344998</v>
      </c>
      <c r="AR142" s="10">
        <v>0</v>
      </c>
      <c r="AS142" s="10">
        <v>3.0964494304344998</v>
      </c>
      <c r="AT142" s="8">
        <v>0.72356893099999997</v>
      </c>
      <c r="AU142" s="11">
        <f t="shared" si="6"/>
        <v>0</v>
      </c>
      <c r="AV142" s="11">
        <f t="shared" si="7"/>
        <v>826.96394182237225</v>
      </c>
    </row>
    <row r="143" spans="1:48" x14ac:dyDescent="0.25">
      <c r="A143">
        <v>141</v>
      </c>
      <c r="B143">
        <v>660</v>
      </c>
      <c r="C143" t="s">
        <v>218</v>
      </c>
      <c r="D143">
        <v>444361</v>
      </c>
      <c r="E143" t="s">
        <v>223</v>
      </c>
      <c r="F143" t="s">
        <v>222</v>
      </c>
      <c r="G143" t="s">
        <v>218</v>
      </c>
      <c r="H143" t="s">
        <v>3</v>
      </c>
      <c r="I143">
        <v>46.785600000000002</v>
      </c>
      <c r="J143">
        <v>21.1419</v>
      </c>
      <c r="K143">
        <v>46.8596</v>
      </c>
      <c r="L143">
        <v>21.093614200000001</v>
      </c>
      <c r="M143">
        <v>660</v>
      </c>
      <c r="N143">
        <v>46.785600000000002</v>
      </c>
      <c r="O143">
        <v>21.1419</v>
      </c>
      <c r="P143">
        <v>9011</v>
      </c>
      <c r="Q143">
        <v>10759</v>
      </c>
      <c r="R143" s="11">
        <v>11387.281928234799</v>
      </c>
      <c r="S143" s="10">
        <v>26.370901434189499</v>
      </c>
      <c r="T143" s="10">
        <v>0</v>
      </c>
      <c r="U143" s="10">
        <v>26.370901434189499</v>
      </c>
      <c r="V143" s="8">
        <v>0.79764155699999995</v>
      </c>
      <c r="Y143">
        <v>141</v>
      </c>
      <c r="Z143">
        <v>284</v>
      </c>
      <c r="AA143" t="s">
        <v>137</v>
      </c>
      <c r="AB143">
        <v>7540</v>
      </c>
      <c r="AC143" t="s">
        <v>144</v>
      </c>
      <c r="AD143" t="s">
        <v>689</v>
      </c>
      <c r="AE143" t="s">
        <v>137</v>
      </c>
      <c r="AF143">
        <v>136.11000000000001</v>
      </c>
      <c r="AG143">
        <v>48.087161000000002</v>
      </c>
      <c r="AH143">
        <v>19.297626000000001</v>
      </c>
      <c r="AI143">
        <v>48.091670000000001</v>
      </c>
      <c r="AJ143">
        <v>19.291678999999998</v>
      </c>
      <c r="AK143">
        <v>284</v>
      </c>
      <c r="AL143">
        <v>48.087161000000002</v>
      </c>
      <c r="AM143">
        <v>19.297626000000001</v>
      </c>
      <c r="AN143">
        <v>2768</v>
      </c>
      <c r="AO143">
        <v>2763</v>
      </c>
      <c r="AP143" s="11">
        <v>2747.9842067612399</v>
      </c>
      <c r="AQ143" s="10">
        <v>0.72311391758508303</v>
      </c>
      <c r="AR143" s="10">
        <v>0</v>
      </c>
      <c r="AS143" s="10">
        <v>0.72311391758508303</v>
      </c>
      <c r="AT143" s="8">
        <v>0.77238280500000001</v>
      </c>
      <c r="AU143" s="11">
        <f t="shared" si="6"/>
        <v>0</v>
      </c>
      <c r="AV143" s="11">
        <f t="shared" si="7"/>
        <v>820.94120922282718</v>
      </c>
    </row>
    <row r="144" spans="1:48" x14ac:dyDescent="0.25">
      <c r="A144">
        <v>142</v>
      </c>
      <c r="B144">
        <v>663</v>
      </c>
      <c r="C144" t="s">
        <v>218</v>
      </c>
      <c r="D144">
        <v>444382</v>
      </c>
      <c r="E144" t="s">
        <v>226</v>
      </c>
      <c r="F144" t="s">
        <v>225</v>
      </c>
      <c r="G144" t="s">
        <v>218</v>
      </c>
      <c r="H144" t="s">
        <v>3</v>
      </c>
      <c r="I144">
        <v>47.207700000000003</v>
      </c>
      <c r="J144">
        <v>21.539400000000001</v>
      </c>
      <c r="K144">
        <v>47.208329999999997</v>
      </c>
      <c r="L144">
        <v>21.541671430000001</v>
      </c>
      <c r="M144">
        <v>663</v>
      </c>
      <c r="N144">
        <v>47.207700000000003</v>
      </c>
      <c r="O144">
        <v>21.5385666666666</v>
      </c>
      <c r="P144">
        <v>3712</v>
      </c>
      <c r="Q144">
        <v>3746</v>
      </c>
      <c r="R144" s="11">
        <v>3681.32534105782</v>
      </c>
      <c r="S144" s="10">
        <v>0.826364734433648</v>
      </c>
      <c r="T144" s="10">
        <v>0.92</v>
      </c>
      <c r="U144" s="10">
        <v>2.6663647344336399</v>
      </c>
      <c r="V144" s="8">
        <v>0.61535086000000006</v>
      </c>
      <c r="Y144">
        <v>142</v>
      </c>
      <c r="Z144">
        <v>2027</v>
      </c>
      <c r="AA144" t="s">
        <v>137</v>
      </c>
      <c r="AB144">
        <v>6144300</v>
      </c>
      <c r="AC144" t="s">
        <v>148</v>
      </c>
      <c r="AD144" t="s">
        <v>398</v>
      </c>
      <c r="AE144" t="s">
        <v>137</v>
      </c>
      <c r="AF144" t="s">
        <v>3</v>
      </c>
      <c r="AG144">
        <v>48.6</v>
      </c>
      <c r="AH144">
        <v>21.34</v>
      </c>
      <c r="AI144">
        <v>48.608330000000002</v>
      </c>
      <c r="AJ144">
        <v>21.34167253</v>
      </c>
      <c r="AK144">
        <v>2027</v>
      </c>
      <c r="AL144">
        <v>48.601666666666603</v>
      </c>
      <c r="AM144">
        <v>21.338333333333299</v>
      </c>
      <c r="AN144">
        <v>4390</v>
      </c>
      <c r="AO144">
        <v>4248</v>
      </c>
      <c r="AP144" s="11">
        <v>4246.9023193002104</v>
      </c>
      <c r="AQ144" s="10">
        <v>3.2596282619540098</v>
      </c>
      <c r="AR144" s="10">
        <v>2.6021529547664901</v>
      </c>
      <c r="AS144" s="10">
        <v>8.4639341714870007</v>
      </c>
      <c r="AT144" s="8">
        <v>0.85354896300000005</v>
      </c>
      <c r="AU144" s="11">
        <f t="shared" si="6"/>
        <v>259.27248643262089</v>
      </c>
      <c r="AV144" s="11">
        <f t="shared" si="7"/>
        <v>819.85240771734129</v>
      </c>
    </row>
    <row r="145" spans="1:48" x14ac:dyDescent="0.25">
      <c r="A145">
        <v>143</v>
      </c>
      <c r="B145">
        <v>664</v>
      </c>
      <c r="C145" t="s">
        <v>218</v>
      </c>
      <c r="D145">
        <v>442027</v>
      </c>
      <c r="E145" t="s">
        <v>2</v>
      </c>
      <c r="F145" t="s">
        <v>227</v>
      </c>
      <c r="G145" t="s">
        <v>218</v>
      </c>
      <c r="H145" t="s">
        <v>3</v>
      </c>
      <c r="I145">
        <v>47.494900000000001</v>
      </c>
      <c r="J145">
        <v>19.048300000000001</v>
      </c>
      <c r="K145">
        <v>47.491669999999999</v>
      </c>
      <c r="L145">
        <v>19.041671439999998</v>
      </c>
      <c r="M145">
        <v>664</v>
      </c>
      <c r="N145">
        <v>47.493233333333301</v>
      </c>
      <c r="O145">
        <v>19.047466666666601</v>
      </c>
      <c r="P145">
        <v>184893</v>
      </c>
      <c r="Q145">
        <v>184824</v>
      </c>
      <c r="R145" s="11">
        <v>184226.26622478999</v>
      </c>
      <c r="S145" s="10">
        <v>0.36060520150003</v>
      </c>
      <c r="T145" s="10">
        <v>2.0571825392998</v>
      </c>
      <c r="U145" s="10">
        <v>4.4749702800996403</v>
      </c>
      <c r="V145" s="8">
        <v>0.83666785799999999</v>
      </c>
      <c r="Y145">
        <v>143</v>
      </c>
      <c r="Z145">
        <v>575</v>
      </c>
      <c r="AA145" t="s">
        <v>188</v>
      </c>
      <c r="AB145">
        <v>390000</v>
      </c>
      <c r="AC145" t="s">
        <v>190</v>
      </c>
      <c r="AD145" t="s">
        <v>189</v>
      </c>
      <c r="AE145" t="s">
        <v>188</v>
      </c>
      <c r="AF145">
        <v>199.71</v>
      </c>
      <c r="AG145">
        <v>49.449115999999997</v>
      </c>
      <c r="AH145">
        <v>17.408543000000002</v>
      </c>
      <c r="AI145">
        <v>49.441670000000002</v>
      </c>
      <c r="AJ145">
        <v>17.408331239999999</v>
      </c>
      <c r="AK145">
        <v>575</v>
      </c>
      <c r="AL145">
        <v>49.449115999999997</v>
      </c>
      <c r="AM145">
        <v>17.408543000000002</v>
      </c>
      <c r="AN145">
        <v>1593</v>
      </c>
      <c r="AO145">
        <v>1591</v>
      </c>
      <c r="AP145" s="11">
        <v>1587.3632867271699</v>
      </c>
      <c r="AQ145" s="10">
        <v>0.35384264110666003</v>
      </c>
      <c r="AR145" s="10">
        <v>0</v>
      </c>
      <c r="AS145" s="10">
        <v>0.35384264110666003</v>
      </c>
      <c r="AT145" s="8">
        <v>0.86354674499999995</v>
      </c>
      <c r="AU145" s="11">
        <f t="shared" si="6"/>
        <v>0</v>
      </c>
      <c r="AV145" s="11">
        <f t="shared" si="7"/>
        <v>819.39116141192596</v>
      </c>
    </row>
    <row r="146" spans="1:48" x14ac:dyDescent="0.25">
      <c r="A146">
        <v>144</v>
      </c>
      <c r="B146">
        <v>665</v>
      </c>
      <c r="C146" t="s">
        <v>218</v>
      </c>
      <c r="D146">
        <v>444244</v>
      </c>
      <c r="E146" t="s">
        <v>229</v>
      </c>
      <c r="F146" t="s">
        <v>228</v>
      </c>
      <c r="G146" t="s">
        <v>218</v>
      </c>
      <c r="H146" t="s">
        <v>3</v>
      </c>
      <c r="I146">
        <v>47.841000000000001</v>
      </c>
      <c r="J146">
        <v>22.692399999999999</v>
      </c>
      <c r="K146">
        <v>47.841670000000001</v>
      </c>
      <c r="L146">
        <v>22.691671450000001</v>
      </c>
      <c r="M146">
        <v>665</v>
      </c>
      <c r="N146">
        <v>47.840166666666597</v>
      </c>
      <c r="O146">
        <v>22.6932333333333</v>
      </c>
      <c r="P146">
        <v>15283</v>
      </c>
      <c r="Q146">
        <v>15326</v>
      </c>
      <c r="R146" s="11">
        <v>15352.3586972998</v>
      </c>
      <c r="S146" s="10">
        <v>0.45382907347954998</v>
      </c>
      <c r="T146" s="10">
        <v>1.3010764773832399</v>
      </c>
      <c r="U146" s="10">
        <v>3.0559820282460399</v>
      </c>
      <c r="V146" s="8">
        <v>0.79905731199999996</v>
      </c>
      <c r="Y146">
        <v>144</v>
      </c>
      <c r="Z146">
        <v>667</v>
      </c>
      <c r="AA146" t="s">
        <v>218</v>
      </c>
      <c r="AB146">
        <v>442540</v>
      </c>
      <c r="AC146" t="s">
        <v>2</v>
      </c>
      <c r="AD146" t="s">
        <v>231</v>
      </c>
      <c r="AE146" t="s">
        <v>218</v>
      </c>
      <c r="AF146" t="s">
        <v>3</v>
      </c>
      <c r="AG146">
        <v>46.422699999999999</v>
      </c>
      <c r="AH146">
        <v>18.895700000000001</v>
      </c>
      <c r="AI146">
        <v>46.424999999999997</v>
      </c>
      <c r="AJ146">
        <v>18.891671460000001</v>
      </c>
      <c r="AK146">
        <v>667</v>
      </c>
      <c r="AL146">
        <v>46.420200000000001</v>
      </c>
      <c r="AM146">
        <v>18.897366666666599</v>
      </c>
      <c r="AN146">
        <v>189538</v>
      </c>
      <c r="AO146">
        <v>188655</v>
      </c>
      <c r="AP146" s="11">
        <v>187901.907013939</v>
      </c>
      <c r="AQ146" s="10">
        <v>0.86320051180245305</v>
      </c>
      <c r="AR146" s="10">
        <v>3.3171071734268698</v>
      </c>
      <c r="AS146" s="10">
        <v>7.4974148586561897</v>
      </c>
      <c r="AT146" s="8">
        <v>0.843055785</v>
      </c>
      <c r="AU146" s="11">
        <f t="shared" si="6"/>
        <v>330.50886691311297</v>
      </c>
      <c r="AV146" s="11">
        <f t="shared" si="7"/>
        <v>819.29975320402593</v>
      </c>
    </row>
    <row r="147" spans="1:48" x14ac:dyDescent="0.25">
      <c r="A147">
        <v>145</v>
      </c>
      <c r="B147">
        <v>667</v>
      </c>
      <c r="C147" t="s">
        <v>218</v>
      </c>
      <c r="D147">
        <v>442540</v>
      </c>
      <c r="E147" t="s">
        <v>2</v>
      </c>
      <c r="F147" t="s">
        <v>231</v>
      </c>
      <c r="G147" t="s">
        <v>218</v>
      </c>
      <c r="H147" t="s">
        <v>3</v>
      </c>
      <c r="I147">
        <v>46.422699999999999</v>
      </c>
      <c r="J147">
        <v>18.895700000000001</v>
      </c>
      <c r="K147">
        <v>46.424999999999997</v>
      </c>
      <c r="L147">
        <v>18.891671460000001</v>
      </c>
      <c r="M147">
        <v>667</v>
      </c>
      <c r="N147">
        <v>46.420200000000001</v>
      </c>
      <c r="O147">
        <v>18.897366666666599</v>
      </c>
      <c r="P147">
        <v>189538</v>
      </c>
      <c r="Q147">
        <v>188655</v>
      </c>
      <c r="R147" s="11">
        <v>187901.907013939</v>
      </c>
      <c r="S147" s="10">
        <v>0.86320051180245305</v>
      </c>
      <c r="T147" s="10">
        <v>3.3171071734268698</v>
      </c>
      <c r="U147" s="10">
        <v>7.4974148586561897</v>
      </c>
      <c r="V147" s="8">
        <v>0.843055785</v>
      </c>
      <c r="Y147">
        <v>145</v>
      </c>
      <c r="Z147">
        <v>781</v>
      </c>
      <c r="AA147" t="s">
        <v>265</v>
      </c>
      <c r="AB147">
        <v>44610</v>
      </c>
      <c r="AC147" t="s">
        <v>246</v>
      </c>
      <c r="AD147" t="s">
        <v>274</v>
      </c>
      <c r="AE147" t="s">
        <v>265</v>
      </c>
      <c r="AF147">
        <v>703</v>
      </c>
      <c r="AG147">
        <v>46.395333000000001</v>
      </c>
      <c r="AH147">
        <v>23.852694</v>
      </c>
      <c r="AI147">
        <v>46.391669999999998</v>
      </c>
      <c r="AJ147">
        <v>23.858331740000001</v>
      </c>
      <c r="AK147">
        <v>781</v>
      </c>
      <c r="AL147">
        <v>46.395333000000001</v>
      </c>
      <c r="AM147">
        <v>23.8518606666666</v>
      </c>
      <c r="AN147">
        <v>9935</v>
      </c>
      <c r="AO147">
        <v>9935</v>
      </c>
      <c r="AP147" s="11">
        <v>9901.58691769695</v>
      </c>
      <c r="AQ147" s="10">
        <v>0.33631688276849397</v>
      </c>
      <c r="AR147" s="10">
        <v>0.92</v>
      </c>
      <c r="AS147" s="10">
        <v>2.1763168827684898</v>
      </c>
      <c r="AT147" s="8">
        <v>0.609900251</v>
      </c>
      <c r="AU147" s="11">
        <f t="shared" si="6"/>
        <v>91.666666674008468</v>
      </c>
      <c r="AV147" s="11">
        <f t="shared" si="7"/>
        <v>817.94715290411295</v>
      </c>
    </row>
    <row r="148" spans="1:48" x14ac:dyDescent="0.25">
      <c r="A148">
        <v>146</v>
      </c>
      <c r="B148">
        <v>670</v>
      </c>
      <c r="C148" t="s">
        <v>218</v>
      </c>
      <c r="D148">
        <v>444282</v>
      </c>
      <c r="E148" t="s">
        <v>156</v>
      </c>
      <c r="F148" t="s">
        <v>232</v>
      </c>
      <c r="G148" t="s">
        <v>218</v>
      </c>
      <c r="H148" t="s">
        <v>3</v>
      </c>
      <c r="I148">
        <v>48.3566</v>
      </c>
      <c r="J148">
        <v>21.692</v>
      </c>
      <c r="K148">
        <v>48.358330000000002</v>
      </c>
      <c r="L148">
        <v>21.691671469999999</v>
      </c>
      <c r="M148">
        <v>670</v>
      </c>
      <c r="N148">
        <v>48.3566</v>
      </c>
      <c r="O148">
        <v>21.692</v>
      </c>
      <c r="P148">
        <v>12886</v>
      </c>
      <c r="Q148">
        <v>12853</v>
      </c>
      <c r="R148" s="11">
        <v>12509.458921666001</v>
      </c>
      <c r="S148" s="10">
        <v>2.9220943530496699</v>
      </c>
      <c r="T148" s="10">
        <v>0</v>
      </c>
      <c r="U148" s="10">
        <v>2.9220943530496699</v>
      </c>
      <c r="V148" s="8">
        <v>0.65138086799999995</v>
      </c>
      <c r="Y148">
        <v>146</v>
      </c>
      <c r="Z148">
        <v>798</v>
      </c>
      <c r="AA148" t="s">
        <v>265</v>
      </c>
      <c r="AB148">
        <v>42001</v>
      </c>
      <c r="AC148" t="s">
        <v>2</v>
      </c>
      <c r="AD148" t="s">
        <v>309</v>
      </c>
      <c r="AE148" t="s">
        <v>265</v>
      </c>
      <c r="AF148">
        <v>-999</v>
      </c>
      <c r="AG148">
        <v>44.808700000000002</v>
      </c>
      <c r="AH148">
        <v>21.3901</v>
      </c>
      <c r="AI148">
        <v>44.808329999999998</v>
      </c>
      <c r="AJ148">
        <v>21.391671899999999</v>
      </c>
      <c r="AK148">
        <v>798</v>
      </c>
      <c r="AL148">
        <v>44.807866666666598</v>
      </c>
      <c r="AM148">
        <v>21.384266666666601</v>
      </c>
      <c r="AN148">
        <v>570896</v>
      </c>
      <c r="AO148">
        <v>562383</v>
      </c>
      <c r="AP148" s="11">
        <v>567950.89468646306</v>
      </c>
      <c r="AQ148" s="10">
        <v>0.51587422464621702</v>
      </c>
      <c r="AR148" s="10">
        <v>6.5053823869162297</v>
      </c>
      <c r="AS148" s="10">
        <v>13.5266389984786</v>
      </c>
      <c r="AT148" s="8">
        <v>0.78826068599999999</v>
      </c>
      <c r="AU148" s="11">
        <f t="shared" si="6"/>
        <v>648.18121609592185</v>
      </c>
      <c r="AV148" s="11">
        <f t="shared" si="7"/>
        <v>816.16855970367942</v>
      </c>
    </row>
    <row r="149" spans="1:48" x14ac:dyDescent="0.25">
      <c r="A149">
        <v>147</v>
      </c>
      <c r="B149">
        <v>671</v>
      </c>
      <c r="C149" t="s">
        <v>218</v>
      </c>
      <c r="D149">
        <v>444371</v>
      </c>
      <c r="E149" t="s">
        <v>224</v>
      </c>
      <c r="F149" t="s">
        <v>233</v>
      </c>
      <c r="G149" t="s">
        <v>218</v>
      </c>
      <c r="H149" t="s">
        <v>3</v>
      </c>
      <c r="I149">
        <v>46.944899999999997</v>
      </c>
      <c r="J149">
        <v>20.8443</v>
      </c>
      <c r="K149">
        <v>46.941670000000002</v>
      </c>
      <c r="L149">
        <v>20.841671479999999</v>
      </c>
      <c r="M149">
        <v>671</v>
      </c>
      <c r="N149">
        <v>46.944899999999997</v>
      </c>
      <c r="O149">
        <v>20.845133333333301</v>
      </c>
      <c r="P149">
        <v>19715</v>
      </c>
      <c r="Q149">
        <v>14980</v>
      </c>
      <c r="R149" s="11">
        <v>19842.031052536298</v>
      </c>
      <c r="S149" s="10">
        <v>0.644337065870215</v>
      </c>
      <c r="T149" s="10">
        <v>0.92</v>
      </c>
      <c r="U149" s="10">
        <v>2.4843370658702102</v>
      </c>
      <c r="V149" s="8">
        <v>0.68871139299999995</v>
      </c>
      <c r="Y149">
        <v>147</v>
      </c>
      <c r="Z149">
        <v>1696</v>
      </c>
      <c r="AA149" t="s">
        <v>339</v>
      </c>
      <c r="AB149">
        <v>5044</v>
      </c>
      <c r="AC149" t="s">
        <v>10</v>
      </c>
      <c r="AD149" t="s">
        <v>380</v>
      </c>
      <c r="AE149" t="s">
        <v>339</v>
      </c>
      <c r="AF149">
        <v>156.29</v>
      </c>
      <c r="AG149">
        <v>46.514667000000003</v>
      </c>
      <c r="AH149">
        <v>16.443556000000001</v>
      </c>
      <c r="AI149">
        <v>46.508330000000001</v>
      </c>
      <c r="AJ149">
        <v>16.441672440000001</v>
      </c>
      <c r="AK149">
        <v>1696</v>
      </c>
      <c r="AL149">
        <v>46.5155003333333</v>
      </c>
      <c r="AM149">
        <v>16.443556000000001</v>
      </c>
      <c r="AN149">
        <v>10891</v>
      </c>
      <c r="AO149">
        <v>10896</v>
      </c>
      <c r="AP149" s="11">
        <v>10845.005747994301</v>
      </c>
      <c r="AQ149" s="10">
        <v>0.42231431462366098</v>
      </c>
      <c r="AR149" s="10">
        <v>0.92</v>
      </c>
      <c r="AS149" s="10">
        <v>2.2623143146236599</v>
      </c>
      <c r="AT149" s="8">
        <v>0.80012172999999998</v>
      </c>
      <c r="AU149" s="11">
        <f t="shared" si="6"/>
        <v>91.666666662675311</v>
      </c>
      <c r="AV149" s="11">
        <f t="shared" si="7"/>
        <v>815.49609959155623</v>
      </c>
    </row>
    <row r="150" spans="1:48" x14ac:dyDescent="0.25">
      <c r="A150">
        <v>148</v>
      </c>
      <c r="B150">
        <v>674</v>
      </c>
      <c r="C150" t="s">
        <v>218</v>
      </c>
      <c r="D150">
        <v>444543</v>
      </c>
      <c r="E150" t="s">
        <v>236</v>
      </c>
      <c r="F150" t="s">
        <v>235</v>
      </c>
      <c r="G150" t="s">
        <v>218</v>
      </c>
      <c r="H150" t="s">
        <v>3</v>
      </c>
      <c r="I150">
        <v>47.661999999999999</v>
      </c>
      <c r="J150">
        <v>19.682600000000001</v>
      </c>
      <c r="K150">
        <v>47.658329999999999</v>
      </c>
      <c r="L150">
        <v>19.691671490000001</v>
      </c>
      <c r="M150">
        <v>674</v>
      </c>
      <c r="N150">
        <v>47.661166666666603</v>
      </c>
      <c r="O150">
        <v>19.682600000000001</v>
      </c>
      <c r="P150">
        <v>1222</v>
      </c>
      <c r="Q150">
        <v>1221</v>
      </c>
      <c r="R150" s="11">
        <v>1202.77351376088</v>
      </c>
      <c r="S150" s="10">
        <v>1.57336221269392</v>
      </c>
      <c r="T150" s="10">
        <v>0.92</v>
      </c>
      <c r="U150" s="10">
        <v>3.41336221269392</v>
      </c>
      <c r="V150" s="8">
        <v>0.61518254900000002</v>
      </c>
      <c r="Y150">
        <v>148</v>
      </c>
      <c r="Z150">
        <v>294</v>
      </c>
      <c r="AA150" t="s">
        <v>137</v>
      </c>
      <c r="AB150">
        <v>9670</v>
      </c>
      <c r="AC150" t="s">
        <v>156</v>
      </c>
      <c r="AD150" t="s">
        <v>155</v>
      </c>
      <c r="AE150" t="s">
        <v>137</v>
      </c>
      <c r="AF150">
        <v>91.48</v>
      </c>
      <c r="AG150">
        <v>48.395088000000001</v>
      </c>
      <c r="AH150">
        <v>21.748242999999999</v>
      </c>
      <c r="AI150">
        <v>48.391669999999998</v>
      </c>
      <c r="AJ150">
        <v>21.741679900000001</v>
      </c>
      <c r="AK150">
        <v>294</v>
      </c>
      <c r="AL150">
        <v>48.395088000000001</v>
      </c>
      <c r="AM150">
        <v>21.748242999999999</v>
      </c>
      <c r="AN150">
        <v>11474</v>
      </c>
      <c r="AO150">
        <v>12092</v>
      </c>
      <c r="AP150" s="11">
        <v>11931.476160272199</v>
      </c>
      <c r="AQ150" s="10">
        <v>3.9870678078463802</v>
      </c>
      <c r="AR150" s="10">
        <v>0</v>
      </c>
      <c r="AS150" s="10">
        <v>3.9870678078463802</v>
      </c>
      <c r="AT150" s="8">
        <v>0.74535919500000003</v>
      </c>
      <c r="AU150" s="11">
        <f t="shared" si="6"/>
        <v>0</v>
      </c>
      <c r="AV150" s="11">
        <f t="shared" si="7"/>
        <v>813.97774409432645</v>
      </c>
    </row>
    <row r="151" spans="1:48" x14ac:dyDescent="0.25">
      <c r="A151">
        <v>149</v>
      </c>
      <c r="B151">
        <v>675</v>
      </c>
      <c r="C151" t="s">
        <v>218</v>
      </c>
      <c r="D151">
        <v>444322</v>
      </c>
      <c r="E151" t="s">
        <v>148</v>
      </c>
      <c r="F151" t="s">
        <v>238</v>
      </c>
      <c r="G151" t="s">
        <v>218</v>
      </c>
      <c r="H151" t="s">
        <v>3</v>
      </c>
      <c r="I151">
        <v>48.497500000000002</v>
      </c>
      <c r="J151">
        <v>21.2285</v>
      </c>
      <c r="K151">
        <v>48.491669999999999</v>
      </c>
      <c r="L151">
        <v>21.225149999999999</v>
      </c>
      <c r="M151">
        <v>675</v>
      </c>
      <c r="N151">
        <v>48.496666666666599</v>
      </c>
      <c r="O151">
        <v>21.2285</v>
      </c>
      <c r="P151">
        <v>4515</v>
      </c>
      <c r="Q151">
        <v>4497</v>
      </c>
      <c r="R151" s="11">
        <v>4463.9411690185698</v>
      </c>
      <c r="S151" s="10">
        <v>1.1308711180826201</v>
      </c>
      <c r="T151" s="10">
        <v>0.92</v>
      </c>
      <c r="U151" s="10">
        <v>2.9708711180826199</v>
      </c>
      <c r="V151" s="8">
        <v>0.72033230299999995</v>
      </c>
      <c r="Y151">
        <v>149</v>
      </c>
      <c r="Z151">
        <v>2532</v>
      </c>
      <c r="AA151" t="s">
        <v>265</v>
      </c>
      <c r="AB151">
        <v>6842200</v>
      </c>
      <c r="AC151" t="s">
        <v>410</v>
      </c>
      <c r="AD151" t="s">
        <v>495</v>
      </c>
      <c r="AE151" t="s">
        <v>265</v>
      </c>
      <c r="AF151" t="s">
        <v>3</v>
      </c>
      <c r="AG151">
        <v>44.16</v>
      </c>
      <c r="AH151">
        <v>22.82</v>
      </c>
      <c r="AI151">
        <v>44.158329999999999</v>
      </c>
      <c r="AJ151">
        <v>22.825263</v>
      </c>
      <c r="AK151">
        <v>2532</v>
      </c>
      <c r="AL151">
        <v>44.154166666666598</v>
      </c>
      <c r="AM151">
        <v>22.8191666666666</v>
      </c>
      <c r="AN151">
        <v>584900</v>
      </c>
      <c r="AO151">
        <v>575537</v>
      </c>
      <c r="AP151" s="11">
        <v>581126.69206142204</v>
      </c>
      <c r="AQ151" s="10">
        <v>0.64512018098437096</v>
      </c>
      <c r="AR151" s="10">
        <v>6.5053823869162297</v>
      </c>
      <c r="AS151" s="10">
        <v>13.6558849548168</v>
      </c>
      <c r="AT151" s="8">
        <v>0.80008188099999999</v>
      </c>
      <c r="AU151" s="11">
        <f t="shared" si="6"/>
        <v>648.18121609586649</v>
      </c>
      <c r="AV151" s="11">
        <f t="shared" si="7"/>
        <v>812.05502100466219</v>
      </c>
    </row>
    <row r="152" spans="1:48" x14ac:dyDescent="0.25">
      <c r="A152">
        <v>150</v>
      </c>
      <c r="B152">
        <v>676</v>
      </c>
      <c r="C152" t="s">
        <v>218</v>
      </c>
      <c r="D152">
        <v>442626</v>
      </c>
      <c r="E152" t="s">
        <v>240</v>
      </c>
      <c r="F152" t="s">
        <v>239</v>
      </c>
      <c r="G152" t="s">
        <v>218</v>
      </c>
      <c r="H152" t="s">
        <v>3</v>
      </c>
      <c r="I152">
        <v>48.236199999999997</v>
      </c>
      <c r="J152">
        <v>19.606000000000002</v>
      </c>
      <c r="K152">
        <v>48.241669999999999</v>
      </c>
      <c r="L152">
        <v>19.608331509999999</v>
      </c>
      <c r="M152">
        <v>676</v>
      </c>
      <c r="N152">
        <v>48.236199999999997</v>
      </c>
      <c r="O152">
        <v>19.606000000000002</v>
      </c>
      <c r="P152">
        <v>1123</v>
      </c>
      <c r="Q152">
        <v>1206</v>
      </c>
      <c r="R152" s="11">
        <v>1125.9248291840699</v>
      </c>
      <c r="S152" s="10">
        <v>0.26044783473488903</v>
      </c>
      <c r="T152" s="10">
        <v>0</v>
      </c>
      <c r="U152" s="10">
        <v>0.26044783473488903</v>
      </c>
      <c r="V152" s="8">
        <v>0.677686923</v>
      </c>
      <c r="Y152">
        <v>150</v>
      </c>
      <c r="Z152">
        <v>782</v>
      </c>
      <c r="AA152" t="s">
        <v>265</v>
      </c>
      <c r="AB152">
        <v>44612</v>
      </c>
      <c r="AC152" t="s">
        <v>246</v>
      </c>
      <c r="AD152" t="s">
        <v>275</v>
      </c>
      <c r="AE152" t="s">
        <v>265</v>
      </c>
      <c r="AF152">
        <v>625</v>
      </c>
      <c r="AG152">
        <v>46.036056000000002</v>
      </c>
      <c r="AH152">
        <v>23.581361000000001</v>
      </c>
      <c r="AI152">
        <v>46.041670000000003</v>
      </c>
      <c r="AJ152">
        <v>23.575175000000002</v>
      </c>
      <c r="AK152">
        <v>782</v>
      </c>
      <c r="AL152">
        <v>46.037722666666603</v>
      </c>
      <c r="AM152">
        <v>23.581361000000001</v>
      </c>
      <c r="AN152">
        <v>18055</v>
      </c>
      <c r="AO152">
        <v>18027</v>
      </c>
      <c r="AP152" s="11">
        <v>17961.479024925698</v>
      </c>
      <c r="AQ152" s="10">
        <v>0.51797826128089297</v>
      </c>
      <c r="AR152" s="10">
        <v>1.84</v>
      </c>
      <c r="AS152" s="10">
        <v>4.1979782612808902</v>
      </c>
      <c r="AT152" s="8">
        <v>0.76757258900000003</v>
      </c>
      <c r="AU152" s="11">
        <f t="shared" si="6"/>
        <v>183.33333332613222</v>
      </c>
      <c r="AV152" s="11">
        <f t="shared" si="7"/>
        <v>807.1934346760363</v>
      </c>
    </row>
    <row r="153" spans="1:48" x14ac:dyDescent="0.25">
      <c r="A153">
        <v>151</v>
      </c>
      <c r="B153">
        <v>677</v>
      </c>
      <c r="C153" t="s">
        <v>218</v>
      </c>
      <c r="D153">
        <v>444548</v>
      </c>
      <c r="E153" t="s">
        <v>236</v>
      </c>
      <c r="F153" t="s">
        <v>241</v>
      </c>
      <c r="G153" t="s">
        <v>218</v>
      </c>
      <c r="H153" t="s">
        <v>3</v>
      </c>
      <c r="I153">
        <v>47.483800000000002</v>
      </c>
      <c r="J153">
        <v>19.9938</v>
      </c>
      <c r="K153">
        <v>47.491669999999999</v>
      </c>
      <c r="L153">
        <v>19.991671520000001</v>
      </c>
      <c r="M153">
        <v>677</v>
      </c>
      <c r="N153">
        <v>47.483800000000002</v>
      </c>
      <c r="O153">
        <v>19.994633333333301</v>
      </c>
      <c r="P153">
        <v>4207</v>
      </c>
      <c r="Q153">
        <v>3974</v>
      </c>
      <c r="R153" s="11">
        <v>4087.6659339533198</v>
      </c>
      <c r="S153" s="10">
        <v>2.8365596873466599</v>
      </c>
      <c r="T153" s="10">
        <v>0.92</v>
      </c>
      <c r="U153" s="10">
        <v>4.6765596873466597</v>
      </c>
      <c r="V153" s="8">
        <v>0.58317309299999998</v>
      </c>
      <c r="Y153">
        <v>151</v>
      </c>
      <c r="Z153">
        <v>464</v>
      </c>
      <c r="AA153" t="s">
        <v>1</v>
      </c>
      <c r="AB153">
        <v>10039802</v>
      </c>
      <c r="AC153" t="s">
        <v>2</v>
      </c>
      <c r="AD153" t="s">
        <v>697</v>
      </c>
      <c r="AE153" t="s">
        <v>1</v>
      </c>
      <c r="AF153">
        <v>394.78</v>
      </c>
      <c r="AG153">
        <v>48.710700000000003</v>
      </c>
      <c r="AH153">
        <v>10.801399999999999</v>
      </c>
      <c r="AI153">
        <v>48.708329999999997</v>
      </c>
      <c r="AJ153">
        <v>10.808331069999999</v>
      </c>
      <c r="AK153">
        <v>464</v>
      </c>
      <c r="AL153">
        <v>48.710700000000003</v>
      </c>
      <c r="AM153">
        <v>10.801399999999999</v>
      </c>
      <c r="AN153">
        <v>15092</v>
      </c>
      <c r="AO153">
        <v>15092</v>
      </c>
      <c r="AP153" s="11">
        <v>15074.557115350101</v>
      </c>
      <c r="AQ153" s="10">
        <v>0.115577025244051</v>
      </c>
      <c r="AR153" s="10">
        <v>0</v>
      </c>
      <c r="AS153" s="10">
        <v>0.115577025244051</v>
      </c>
      <c r="AT153" s="8">
        <v>0.90667408000000005</v>
      </c>
      <c r="AU153" s="11">
        <f t="shared" si="6"/>
        <v>0</v>
      </c>
      <c r="AV153" s="11">
        <f t="shared" si="7"/>
        <v>805.75755613812862</v>
      </c>
    </row>
    <row r="154" spans="1:48" x14ac:dyDescent="0.25">
      <c r="A154">
        <v>152</v>
      </c>
      <c r="B154">
        <v>678</v>
      </c>
      <c r="C154" t="s">
        <v>218</v>
      </c>
      <c r="D154">
        <v>444537</v>
      </c>
      <c r="E154" t="s">
        <v>128</v>
      </c>
      <c r="F154" t="s">
        <v>242</v>
      </c>
      <c r="G154" t="s">
        <v>218</v>
      </c>
      <c r="H154" t="s">
        <v>3</v>
      </c>
      <c r="I154">
        <v>47.492699999999999</v>
      </c>
      <c r="J154">
        <v>20.516500000000001</v>
      </c>
      <c r="K154">
        <v>47.508330000000001</v>
      </c>
      <c r="L154">
        <v>20.541671529999999</v>
      </c>
      <c r="M154">
        <v>678</v>
      </c>
      <c r="N154">
        <v>47.502699999999997</v>
      </c>
      <c r="O154">
        <v>20.518166666666598</v>
      </c>
      <c r="P154">
        <v>65670</v>
      </c>
      <c r="Q154">
        <v>65452</v>
      </c>
      <c r="R154" s="11">
        <v>65239.394227652498</v>
      </c>
      <c r="S154" s="10">
        <v>0.65571154613594995</v>
      </c>
      <c r="T154" s="10">
        <v>11.1922830557487</v>
      </c>
      <c r="U154" s="10">
        <v>23.0402776576334</v>
      </c>
      <c r="V154" s="8">
        <v>0.64036450099999997</v>
      </c>
      <c r="Y154">
        <v>152</v>
      </c>
      <c r="Z154">
        <v>470</v>
      </c>
      <c r="AA154" t="s">
        <v>1</v>
      </c>
      <c r="AB154">
        <v>16607001</v>
      </c>
      <c r="AC154" t="s">
        <v>160</v>
      </c>
      <c r="AD154" t="s">
        <v>175</v>
      </c>
      <c r="AE154" t="s">
        <v>1</v>
      </c>
      <c r="AF154">
        <v>415.58</v>
      </c>
      <c r="AG154">
        <v>48.460700000000003</v>
      </c>
      <c r="AH154">
        <v>11.8652</v>
      </c>
      <c r="AI154">
        <v>48.458329999999997</v>
      </c>
      <c r="AJ154">
        <v>11.858331120000001</v>
      </c>
      <c r="AK154">
        <v>470</v>
      </c>
      <c r="AL154">
        <v>48.460700000000003</v>
      </c>
      <c r="AM154">
        <v>11.8652</v>
      </c>
      <c r="AN154">
        <v>3076</v>
      </c>
      <c r="AO154">
        <v>3207</v>
      </c>
      <c r="AP154" s="11">
        <v>3157.6793831477999</v>
      </c>
      <c r="AQ154" s="10">
        <v>2.65537656527317</v>
      </c>
      <c r="AR154" s="10">
        <v>0</v>
      </c>
      <c r="AS154" s="10">
        <v>2.65537656527317</v>
      </c>
      <c r="AT154" s="8">
        <v>0.75997054399999997</v>
      </c>
      <c r="AU154" s="11">
        <f t="shared" si="6"/>
        <v>0</v>
      </c>
      <c r="AV154" s="11">
        <f t="shared" si="7"/>
        <v>799.28767705903226</v>
      </c>
    </row>
    <row r="155" spans="1:48" x14ac:dyDescent="0.25">
      <c r="A155">
        <v>153</v>
      </c>
      <c r="B155">
        <v>682</v>
      </c>
      <c r="C155" t="s">
        <v>218</v>
      </c>
      <c r="D155">
        <v>444333</v>
      </c>
      <c r="E155" t="s">
        <v>554</v>
      </c>
      <c r="F155" t="s">
        <v>243</v>
      </c>
      <c r="G155" t="s">
        <v>218</v>
      </c>
      <c r="H155" t="s">
        <v>3</v>
      </c>
      <c r="I155">
        <v>47.011600000000001</v>
      </c>
      <c r="J155">
        <v>21.6081</v>
      </c>
      <c r="K155">
        <v>47.008330000000001</v>
      </c>
      <c r="L155">
        <v>21.608331539999998</v>
      </c>
      <c r="M155">
        <v>682</v>
      </c>
      <c r="N155">
        <v>46.955766666666598</v>
      </c>
      <c r="O155">
        <v>21.659766666666599</v>
      </c>
      <c r="P155">
        <v>2489</v>
      </c>
      <c r="Q155">
        <v>2836</v>
      </c>
      <c r="R155" s="11">
        <v>2687.6872726788101</v>
      </c>
      <c r="S155" s="10">
        <v>7.9826144105589103</v>
      </c>
      <c r="T155" s="10">
        <v>83.982445784818594</v>
      </c>
      <c r="U155" s="10">
        <v>49.973837302968199</v>
      </c>
      <c r="V155" s="8">
        <v>0.12073914299999999</v>
      </c>
      <c r="Y155">
        <v>153</v>
      </c>
      <c r="Z155">
        <v>832</v>
      </c>
      <c r="AA155" t="s">
        <v>93</v>
      </c>
      <c r="AB155">
        <v>47260</v>
      </c>
      <c r="AC155" t="s">
        <v>130</v>
      </c>
      <c r="AD155" t="s">
        <v>337</v>
      </c>
      <c r="AE155" t="s">
        <v>93</v>
      </c>
      <c r="AF155">
        <v>392.54</v>
      </c>
      <c r="AG155">
        <v>43.296433</v>
      </c>
      <c r="AH155">
        <v>20.613816</v>
      </c>
      <c r="AI155">
        <v>43.291670000000003</v>
      </c>
      <c r="AJ155">
        <v>20.608332069999999</v>
      </c>
      <c r="AK155">
        <v>832</v>
      </c>
      <c r="AL155">
        <v>43.296433</v>
      </c>
      <c r="AM155">
        <v>20.613816</v>
      </c>
      <c r="AN155">
        <v>6270</v>
      </c>
      <c r="AO155">
        <v>6145</v>
      </c>
      <c r="AP155" s="11">
        <v>6153.6045017240504</v>
      </c>
      <c r="AQ155" s="10">
        <v>1.85638753231176</v>
      </c>
      <c r="AR155" s="10">
        <v>0</v>
      </c>
      <c r="AS155" s="10">
        <v>1.85638753231176</v>
      </c>
      <c r="AT155" s="8">
        <v>0.63992712100000004</v>
      </c>
      <c r="AU155" s="11">
        <f t="shared" si="6"/>
        <v>0</v>
      </c>
      <c r="AV155" s="11">
        <f t="shared" si="7"/>
        <v>798.99427573857031</v>
      </c>
    </row>
    <row r="156" spans="1:48" x14ac:dyDescent="0.25">
      <c r="A156">
        <v>154</v>
      </c>
      <c r="B156">
        <v>684</v>
      </c>
      <c r="C156" t="s">
        <v>218</v>
      </c>
      <c r="D156">
        <v>444372</v>
      </c>
      <c r="E156" t="s">
        <v>224</v>
      </c>
      <c r="F156" t="s">
        <v>244</v>
      </c>
      <c r="G156" t="s">
        <v>218</v>
      </c>
      <c r="H156" t="s">
        <v>3</v>
      </c>
      <c r="I156">
        <v>46.848100000000002</v>
      </c>
      <c r="J156">
        <v>20.272500000000001</v>
      </c>
      <c r="K156">
        <v>46.841670000000001</v>
      </c>
      <c r="L156">
        <v>20.275155000000002</v>
      </c>
      <c r="M156">
        <v>684</v>
      </c>
      <c r="N156">
        <v>46.848100000000002</v>
      </c>
      <c r="O156">
        <v>20.272500000000001</v>
      </c>
      <c r="P156">
        <v>27354</v>
      </c>
      <c r="Q156">
        <v>28339</v>
      </c>
      <c r="R156" s="11">
        <v>26799.082820326301</v>
      </c>
      <c r="S156" s="10">
        <v>2.0286509456518602</v>
      </c>
      <c r="T156" s="10">
        <v>0</v>
      </c>
      <c r="U156" s="10">
        <v>2.0286509456518602</v>
      </c>
      <c r="V156" s="8">
        <v>0.77369681300000004</v>
      </c>
      <c r="Y156">
        <v>154</v>
      </c>
      <c r="Z156">
        <v>98</v>
      </c>
      <c r="AA156" t="s">
        <v>9</v>
      </c>
      <c r="AB156">
        <v>3420</v>
      </c>
      <c r="AC156" t="s">
        <v>14</v>
      </c>
      <c r="AD156" t="s">
        <v>13</v>
      </c>
      <c r="AE156" t="s">
        <v>9</v>
      </c>
      <c r="AF156">
        <v>408.09</v>
      </c>
      <c r="AG156">
        <v>46.34</v>
      </c>
      <c r="AH156">
        <v>14.1654</v>
      </c>
      <c r="AI156">
        <v>46.341670000000001</v>
      </c>
      <c r="AJ156">
        <v>14.158334999999999</v>
      </c>
      <c r="AK156">
        <v>98</v>
      </c>
      <c r="AL156">
        <v>46.34</v>
      </c>
      <c r="AM156">
        <v>14.1654</v>
      </c>
      <c r="AN156">
        <v>908</v>
      </c>
      <c r="AO156">
        <v>891</v>
      </c>
      <c r="AP156" s="11">
        <v>899.86934644693395</v>
      </c>
      <c r="AQ156" s="10">
        <v>0.89544642654909501</v>
      </c>
      <c r="AR156" s="10">
        <v>0</v>
      </c>
      <c r="AS156" s="10">
        <v>0.89544642654909501</v>
      </c>
      <c r="AT156" s="8">
        <v>0.83108814499999994</v>
      </c>
      <c r="AU156" s="11">
        <f t="shared" si="6"/>
        <v>0</v>
      </c>
      <c r="AV156" s="11">
        <f t="shared" si="7"/>
        <v>798.56609776524851</v>
      </c>
    </row>
    <row r="157" spans="1:48" x14ac:dyDescent="0.25">
      <c r="A157">
        <v>155</v>
      </c>
      <c r="B157">
        <v>686</v>
      </c>
      <c r="C157" t="s">
        <v>218</v>
      </c>
      <c r="D157">
        <v>444396</v>
      </c>
      <c r="E157" t="s">
        <v>246</v>
      </c>
      <c r="F157" t="s">
        <v>245</v>
      </c>
      <c r="G157" t="s">
        <v>218</v>
      </c>
      <c r="H157" t="s">
        <v>3</v>
      </c>
      <c r="I157">
        <v>46.202599999999997</v>
      </c>
      <c r="J157">
        <v>20.4556</v>
      </c>
      <c r="K157">
        <v>46.208329999999997</v>
      </c>
      <c r="L157">
        <v>20.458331560000001</v>
      </c>
      <c r="M157">
        <v>686</v>
      </c>
      <c r="N157">
        <v>46.2017666666666</v>
      </c>
      <c r="O157">
        <v>20.4556</v>
      </c>
      <c r="P157">
        <v>30149</v>
      </c>
      <c r="Q157">
        <v>29497</v>
      </c>
      <c r="R157" s="11">
        <v>29880.350819541702</v>
      </c>
      <c r="S157" s="10">
        <v>0.89107161251881195</v>
      </c>
      <c r="T157" s="10">
        <v>0.92</v>
      </c>
      <c r="U157" s="10">
        <v>2.7310716125188099</v>
      </c>
      <c r="V157" s="8">
        <v>0.42496335499999999</v>
      </c>
      <c r="Y157">
        <v>155</v>
      </c>
      <c r="Z157">
        <v>1698</v>
      </c>
      <c r="AA157" t="s">
        <v>9</v>
      </c>
      <c r="AB157">
        <v>4860</v>
      </c>
      <c r="AC157" t="s">
        <v>383</v>
      </c>
      <c r="AD157" t="s">
        <v>382</v>
      </c>
      <c r="AE157" t="s">
        <v>9</v>
      </c>
      <c r="AF157">
        <v>126.96</v>
      </c>
      <c r="AG157">
        <v>45.634819999999998</v>
      </c>
      <c r="AH157">
        <v>15.322939999999999</v>
      </c>
      <c r="AI157">
        <v>45.641669999999998</v>
      </c>
      <c r="AJ157">
        <v>15.325246</v>
      </c>
      <c r="AK157">
        <v>1698</v>
      </c>
      <c r="AL157">
        <v>45.634819999999998</v>
      </c>
      <c r="AM157">
        <v>15.322939999999999</v>
      </c>
      <c r="AN157">
        <v>1966</v>
      </c>
      <c r="AO157">
        <v>1962</v>
      </c>
      <c r="AP157" s="11">
        <v>2061.9004254010301</v>
      </c>
      <c r="AQ157" s="10">
        <v>4.87794635814027</v>
      </c>
      <c r="AR157" s="10">
        <v>0</v>
      </c>
      <c r="AS157" s="10">
        <v>4.87794635814027</v>
      </c>
      <c r="AT157" s="8">
        <v>0.82757131900000003</v>
      </c>
      <c r="AU157" s="11">
        <f t="shared" si="6"/>
        <v>0</v>
      </c>
      <c r="AV157" s="11">
        <f t="shared" si="7"/>
        <v>795.05071888531029</v>
      </c>
    </row>
    <row r="158" spans="1:48" x14ac:dyDescent="0.25">
      <c r="A158">
        <v>156</v>
      </c>
      <c r="B158">
        <v>690</v>
      </c>
      <c r="C158" t="s">
        <v>218</v>
      </c>
      <c r="D158">
        <v>442525</v>
      </c>
      <c r="E158" t="s">
        <v>144</v>
      </c>
      <c r="F158" t="s">
        <v>247</v>
      </c>
      <c r="G158" t="s">
        <v>218</v>
      </c>
      <c r="H158" t="s">
        <v>3</v>
      </c>
      <c r="I158">
        <v>48.191000000000003</v>
      </c>
      <c r="J158">
        <v>19.529599999999999</v>
      </c>
      <c r="K158">
        <v>48.191670000000002</v>
      </c>
      <c r="L158">
        <v>19.525157</v>
      </c>
      <c r="M158">
        <v>690</v>
      </c>
      <c r="N158">
        <v>48.191000000000003</v>
      </c>
      <c r="O158">
        <v>19.529599999999999</v>
      </c>
      <c r="P158">
        <v>1850</v>
      </c>
      <c r="Q158">
        <v>1843</v>
      </c>
      <c r="R158" s="11">
        <v>1830.99880042471</v>
      </c>
      <c r="S158" s="10">
        <v>1.0270918689344899</v>
      </c>
      <c r="T158" s="10">
        <v>0</v>
      </c>
      <c r="U158" s="10">
        <v>1.0270918689344899</v>
      </c>
      <c r="V158" s="8">
        <v>0.703414969</v>
      </c>
      <c r="Y158">
        <v>156</v>
      </c>
      <c r="Z158">
        <v>780</v>
      </c>
      <c r="AA158" t="s">
        <v>265</v>
      </c>
      <c r="AB158">
        <v>44580</v>
      </c>
      <c r="AC158" t="s">
        <v>226</v>
      </c>
      <c r="AD158" t="s">
        <v>273</v>
      </c>
      <c r="AE158" t="s">
        <v>265</v>
      </c>
      <c r="AF158">
        <v>254</v>
      </c>
      <c r="AG158">
        <v>47.231527999999997</v>
      </c>
      <c r="AH158">
        <v>22.028167</v>
      </c>
      <c r="AI158">
        <v>47.225000000000001</v>
      </c>
      <c r="AJ158">
        <v>22.025172999999999</v>
      </c>
      <c r="AK158">
        <v>780</v>
      </c>
      <c r="AL158">
        <v>47.231527999999997</v>
      </c>
      <c r="AM158">
        <v>22.028167</v>
      </c>
      <c r="AN158">
        <v>1691</v>
      </c>
      <c r="AO158">
        <v>1691</v>
      </c>
      <c r="AP158" s="11">
        <v>1604.25049716884</v>
      </c>
      <c r="AQ158" s="10">
        <v>5.1300711313514302</v>
      </c>
      <c r="AR158" s="10">
        <v>0</v>
      </c>
      <c r="AS158" s="10">
        <v>5.1300711313514302</v>
      </c>
      <c r="AT158" s="8">
        <v>0.72584961000000003</v>
      </c>
      <c r="AU158" s="11">
        <f t="shared" si="6"/>
        <v>0</v>
      </c>
      <c r="AV158" s="11">
        <f t="shared" si="7"/>
        <v>790.00235569232564</v>
      </c>
    </row>
    <row r="159" spans="1:48" x14ac:dyDescent="0.25">
      <c r="A159">
        <v>157</v>
      </c>
      <c r="B159">
        <v>693</v>
      </c>
      <c r="C159" t="s">
        <v>218</v>
      </c>
      <c r="D159">
        <v>444563</v>
      </c>
      <c r="E159" t="s">
        <v>226</v>
      </c>
      <c r="F159" t="s">
        <v>248</v>
      </c>
      <c r="G159" t="s">
        <v>218</v>
      </c>
      <c r="H159" t="s">
        <v>3</v>
      </c>
      <c r="I159">
        <v>47.278399999999998</v>
      </c>
      <c r="J159">
        <v>21.797499999999999</v>
      </c>
      <c r="K159">
        <v>47.274999999999999</v>
      </c>
      <c r="L159">
        <v>21.791671579999999</v>
      </c>
      <c r="M159">
        <v>693</v>
      </c>
      <c r="N159">
        <v>47.277566666666601</v>
      </c>
      <c r="O159">
        <v>21.797499999999999</v>
      </c>
      <c r="P159">
        <v>3502</v>
      </c>
      <c r="Q159">
        <v>3451</v>
      </c>
      <c r="R159" s="11">
        <v>3541.29292024607</v>
      </c>
      <c r="S159" s="10">
        <v>1.1220137134800601</v>
      </c>
      <c r="T159" s="10">
        <v>0.92</v>
      </c>
      <c r="U159" s="10">
        <v>2.9620137134800602</v>
      </c>
      <c r="V159" s="8">
        <v>0.652672853</v>
      </c>
      <c r="Y159">
        <v>157</v>
      </c>
      <c r="Z159">
        <v>854</v>
      </c>
      <c r="AA159" t="s">
        <v>339</v>
      </c>
      <c r="AB159">
        <v>3098</v>
      </c>
      <c r="AC159" t="s">
        <v>14</v>
      </c>
      <c r="AD159" t="s">
        <v>352</v>
      </c>
      <c r="AE159" t="s">
        <v>339</v>
      </c>
      <c r="AF159">
        <v>81.8</v>
      </c>
      <c r="AG159">
        <v>45.152943999999998</v>
      </c>
      <c r="AH159">
        <v>18.004778000000002</v>
      </c>
      <c r="AI159">
        <v>45.158329999999999</v>
      </c>
      <c r="AJ159">
        <v>18.00833218</v>
      </c>
      <c r="AK159">
        <v>854</v>
      </c>
      <c r="AL159">
        <v>45.152110666666601</v>
      </c>
      <c r="AM159">
        <v>18.004778000000002</v>
      </c>
      <c r="AN159">
        <v>50858</v>
      </c>
      <c r="AO159">
        <v>47764</v>
      </c>
      <c r="AP159" s="11">
        <v>54457.085256997198</v>
      </c>
      <c r="AQ159" s="10">
        <v>7.0767337626278897</v>
      </c>
      <c r="AR159" s="10">
        <v>0.92</v>
      </c>
      <c r="AS159" s="10">
        <v>8.9167337626278904</v>
      </c>
      <c r="AT159" s="8">
        <v>0.81277548099999997</v>
      </c>
      <c r="AU159" s="11">
        <f t="shared" si="6"/>
        <v>91.666666673617669</v>
      </c>
      <c r="AV159" s="11">
        <f t="shared" si="7"/>
        <v>787.95866723456129</v>
      </c>
    </row>
    <row r="160" spans="1:48" x14ac:dyDescent="0.25">
      <c r="A160">
        <v>158</v>
      </c>
      <c r="B160">
        <v>696</v>
      </c>
      <c r="C160" t="s">
        <v>218</v>
      </c>
      <c r="D160">
        <v>442512</v>
      </c>
      <c r="E160" t="s">
        <v>250</v>
      </c>
      <c r="F160" t="s">
        <v>249</v>
      </c>
      <c r="G160" t="s">
        <v>218</v>
      </c>
      <c r="H160">
        <v>0</v>
      </c>
      <c r="I160">
        <v>47.246699999999997</v>
      </c>
      <c r="J160">
        <v>16.953800000000001</v>
      </c>
      <c r="K160">
        <v>47.241669999999999</v>
      </c>
      <c r="L160">
        <v>16.95833159</v>
      </c>
      <c r="M160">
        <v>696</v>
      </c>
      <c r="N160">
        <v>47.246699999999997</v>
      </c>
      <c r="O160">
        <v>16.954633333333302</v>
      </c>
      <c r="P160">
        <v>5566</v>
      </c>
      <c r="Q160">
        <v>5548</v>
      </c>
      <c r="R160" s="11">
        <v>5537.3802445831998</v>
      </c>
      <c r="S160" s="10">
        <v>0.51418892232839497</v>
      </c>
      <c r="T160" s="10">
        <v>0.92</v>
      </c>
      <c r="U160" s="10">
        <v>2.3541889223283898</v>
      </c>
      <c r="V160" s="8">
        <v>0.73370353200000005</v>
      </c>
      <c r="Y160">
        <v>158</v>
      </c>
      <c r="Z160">
        <v>188</v>
      </c>
      <c r="AA160" t="s">
        <v>23</v>
      </c>
      <c r="AB160">
        <v>3001039</v>
      </c>
      <c r="AC160" t="s">
        <v>60</v>
      </c>
      <c r="AD160" t="s">
        <v>59</v>
      </c>
      <c r="AE160" t="s">
        <v>23</v>
      </c>
      <c r="AF160">
        <v>217</v>
      </c>
      <c r="AG160">
        <v>48.534688000000003</v>
      </c>
      <c r="AH160">
        <v>15.690083</v>
      </c>
      <c r="AI160">
        <v>48.541670000000003</v>
      </c>
      <c r="AJ160">
        <v>15.691673400000001</v>
      </c>
      <c r="AK160">
        <v>188</v>
      </c>
      <c r="AL160">
        <v>48.534688000000003</v>
      </c>
      <c r="AM160">
        <v>15.690083</v>
      </c>
      <c r="AN160">
        <v>1493</v>
      </c>
      <c r="AO160">
        <v>1493</v>
      </c>
      <c r="AP160" s="11">
        <v>1488.66153368289</v>
      </c>
      <c r="AQ160" s="10">
        <v>0.29058716122636302</v>
      </c>
      <c r="AR160" s="10">
        <v>0</v>
      </c>
      <c r="AS160" s="10">
        <v>0.29058716122636302</v>
      </c>
      <c r="AT160" s="8">
        <v>0.34812269899999998</v>
      </c>
      <c r="AU160" s="11">
        <f t="shared" si="6"/>
        <v>0</v>
      </c>
      <c r="AV160" s="11">
        <f t="shared" si="7"/>
        <v>787.69291194993673</v>
      </c>
    </row>
    <row r="161" spans="1:48" x14ac:dyDescent="0.25">
      <c r="A161">
        <v>159</v>
      </c>
      <c r="B161">
        <v>697</v>
      </c>
      <c r="C161" t="s">
        <v>218</v>
      </c>
      <c r="D161">
        <v>442634</v>
      </c>
      <c r="E161" t="s">
        <v>252</v>
      </c>
      <c r="F161" t="s">
        <v>251</v>
      </c>
      <c r="G161" t="s">
        <v>218</v>
      </c>
      <c r="H161">
        <v>0</v>
      </c>
      <c r="I161">
        <v>46.882599999999996</v>
      </c>
      <c r="J161">
        <v>18.1404</v>
      </c>
      <c r="K161">
        <v>46.875</v>
      </c>
      <c r="L161">
        <v>18.141671599999999</v>
      </c>
      <c r="M161">
        <v>697</v>
      </c>
      <c r="N161">
        <v>46.882599999999996</v>
      </c>
      <c r="O161">
        <v>18.1404</v>
      </c>
      <c r="P161">
        <v>5884</v>
      </c>
      <c r="Q161">
        <v>5781</v>
      </c>
      <c r="R161" s="11">
        <v>5746.7971076970198</v>
      </c>
      <c r="S161" s="10">
        <v>2.3317962661960099</v>
      </c>
      <c r="T161" s="10">
        <v>0</v>
      </c>
      <c r="U161" s="10">
        <v>2.3317962661960099</v>
      </c>
      <c r="V161" s="8">
        <v>0.18223106</v>
      </c>
      <c r="Y161">
        <v>159</v>
      </c>
      <c r="Z161">
        <v>686</v>
      </c>
      <c r="AA161" t="s">
        <v>218</v>
      </c>
      <c r="AB161">
        <v>444396</v>
      </c>
      <c r="AC161" t="s">
        <v>246</v>
      </c>
      <c r="AD161" t="s">
        <v>245</v>
      </c>
      <c r="AE161" t="s">
        <v>218</v>
      </c>
      <c r="AF161" t="s">
        <v>3</v>
      </c>
      <c r="AG161">
        <v>46.202599999999997</v>
      </c>
      <c r="AH161">
        <v>20.4556</v>
      </c>
      <c r="AI161">
        <v>46.208329999999997</v>
      </c>
      <c r="AJ161">
        <v>20.458331560000001</v>
      </c>
      <c r="AK161">
        <v>686</v>
      </c>
      <c r="AL161">
        <v>46.2017666666666</v>
      </c>
      <c r="AM161">
        <v>20.4556</v>
      </c>
      <c r="AN161">
        <v>30149</v>
      </c>
      <c r="AO161">
        <v>29497</v>
      </c>
      <c r="AP161" s="11">
        <v>29880.350819541702</v>
      </c>
      <c r="AQ161" s="10">
        <v>0.89107161251881195</v>
      </c>
      <c r="AR161" s="10">
        <v>0.92</v>
      </c>
      <c r="AS161" s="10">
        <v>2.7310716125188099</v>
      </c>
      <c r="AT161" s="8">
        <v>0.42496335499999999</v>
      </c>
      <c r="AU161" s="11">
        <f t="shared" si="6"/>
        <v>91.666666673617669</v>
      </c>
      <c r="AV161" s="11">
        <f t="shared" si="7"/>
        <v>781.99683515625418</v>
      </c>
    </row>
    <row r="162" spans="1:48" x14ac:dyDescent="0.25">
      <c r="A162">
        <v>160</v>
      </c>
      <c r="B162">
        <v>699</v>
      </c>
      <c r="C162" t="s">
        <v>218</v>
      </c>
      <c r="D162">
        <v>442131</v>
      </c>
      <c r="E162" t="s">
        <v>250</v>
      </c>
      <c r="F162" t="s">
        <v>253</v>
      </c>
      <c r="G162" t="s">
        <v>218</v>
      </c>
      <c r="H162">
        <v>0</v>
      </c>
      <c r="I162">
        <v>46.957299999999996</v>
      </c>
      <c r="J162">
        <v>16.2759</v>
      </c>
      <c r="K162">
        <v>46.958329999999997</v>
      </c>
      <c r="L162">
        <v>16.275161000000001</v>
      </c>
      <c r="M162">
        <v>699</v>
      </c>
      <c r="N162">
        <v>46.970633333333303</v>
      </c>
      <c r="O162">
        <v>16.2759</v>
      </c>
      <c r="P162">
        <v>3084</v>
      </c>
      <c r="Q162">
        <v>3075</v>
      </c>
      <c r="R162" s="11">
        <v>3088.9111990752599</v>
      </c>
      <c r="S162" s="10">
        <v>0.15924770023547599</v>
      </c>
      <c r="T162" s="10">
        <v>14.72</v>
      </c>
      <c r="U162" s="10">
        <v>29.599247700235399</v>
      </c>
      <c r="V162" s="8">
        <v>0.76906371399999995</v>
      </c>
      <c r="Y162">
        <v>160</v>
      </c>
      <c r="Z162">
        <v>5214</v>
      </c>
      <c r="AA162" t="s">
        <v>385</v>
      </c>
      <c r="AB162">
        <v>45628</v>
      </c>
      <c r="AC162" t="s">
        <v>388</v>
      </c>
      <c r="AD162" t="s">
        <v>469</v>
      </c>
      <c r="AE162" t="s">
        <v>385</v>
      </c>
      <c r="AF162">
        <v>151.21</v>
      </c>
      <c r="AG162">
        <v>44.764679999999998</v>
      </c>
      <c r="AH162">
        <v>17.18852</v>
      </c>
      <c r="AI162">
        <v>44.758330000000001</v>
      </c>
      <c r="AJ162">
        <v>17.191673099999999</v>
      </c>
      <c r="AK162">
        <v>5214</v>
      </c>
      <c r="AL162">
        <v>44.764679999999998</v>
      </c>
      <c r="AM162">
        <v>17.18852</v>
      </c>
      <c r="AN162">
        <v>4588</v>
      </c>
      <c r="AO162">
        <v>3484</v>
      </c>
      <c r="AP162" s="11">
        <v>3415.9453953490201</v>
      </c>
      <c r="AQ162" s="10">
        <v>25.546089900849399</v>
      </c>
      <c r="AR162" s="10">
        <v>0</v>
      </c>
      <c r="AS162" s="10">
        <v>25.546089900849399</v>
      </c>
      <c r="AT162" s="8">
        <v>0.46982992600000001</v>
      </c>
      <c r="AU162" s="11">
        <f t="shared" si="6"/>
        <v>0</v>
      </c>
      <c r="AV162" s="11">
        <f t="shared" si="7"/>
        <v>779.87238012416901</v>
      </c>
    </row>
    <row r="163" spans="1:48" x14ac:dyDescent="0.25">
      <c r="A163">
        <v>161</v>
      </c>
      <c r="B163">
        <v>700</v>
      </c>
      <c r="C163" t="s">
        <v>218</v>
      </c>
      <c r="D163">
        <v>444229</v>
      </c>
      <c r="E163" t="s">
        <v>128</v>
      </c>
      <c r="F163" t="s">
        <v>254</v>
      </c>
      <c r="G163" t="s">
        <v>218</v>
      </c>
      <c r="H163">
        <v>0</v>
      </c>
      <c r="I163">
        <v>47.169499999999999</v>
      </c>
      <c r="J163">
        <v>20.188800000000001</v>
      </c>
      <c r="K163">
        <v>47.174999999999997</v>
      </c>
      <c r="L163">
        <v>20.191671620000001</v>
      </c>
      <c r="M163">
        <v>700</v>
      </c>
      <c r="N163">
        <v>47.168666666666603</v>
      </c>
      <c r="O163">
        <v>20.188800000000001</v>
      </c>
      <c r="P163">
        <v>73113</v>
      </c>
      <c r="Q163">
        <v>72994</v>
      </c>
      <c r="R163" s="11">
        <v>72673.020870803302</v>
      </c>
      <c r="S163" s="10">
        <v>0.60177961401751601</v>
      </c>
      <c r="T163" s="10">
        <v>0.92</v>
      </c>
      <c r="U163" s="10">
        <v>2.4417796140175101</v>
      </c>
      <c r="V163" s="8">
        <v>0.65236349100000002</v>
      </c>
      <c r="Y163">
        <v>161</v>
      </c>
      <c r="Z163">
        <v>4257</v>
      </c>
      <c r="AA163" t="s">
        <v>9</v>
      </c>
      <c r="AB163">
        <v>7060</v>
      </c>
      <c r="AC163" t="s">
        <v>21</v>
      </c>
      <c r="AD163" t="s">
        <v>467</v>
      </c>
      <c r="AE163" t="s">
        <v>9</v>
      </c>
      <c r="AF163">
        <v>167.59</v>
      </c>
      <c r="AG163">
        <v>45.779409999999999</v>
      </c>
      <c r="AH163">
        <v>15.0192</v>
      </c>
      <c r="AI163">
        <v>45.774999999999999</v>
      </c>
      <c r="AJ163">
        <v>15.025308000000001</v>
      </c>
      <c r="AK163">
        <v>4257</v>
      </c>
      <c r="AL163">
        <v>45.778576666666602</v>
      </c>
      <c r="AM163">
        <v>15.0192</v>
      </c>
      <c r="AN163">
        <v>950</v>
      </c>
      <c r="AO163">
        <v>929</v>
      </c>
      <c r="AP163" s="11">
        <v>922.93433385655806</v>
      </c>
      <c r="AQ163" s="10">
        <v>2.84901748878332</v>
      </c>
      <c r="AR163" s="10">
        <v>0.92</v>
      </c>
      <c r="AS163" s="10">
        <v>4.6890174887833203</v>
      </c>
      <c r="AT163" s="8">
        <v>0.836062682</v>
      </c>
      <c r="AU163" s="11">
        <f t="shared" si="6"/>
        <v>91.666666673617669</v>
      </c>
      <c r="AV163" s="11">
        <f t="shared" si="7"/>
        <v>778.59650793750347</v>
      </c>
    </row>
    <row r="164" spans="1:48" x14ac:dyDescent="0.25">
      <c r="A164">
        <v>162</v>
      </c>
      <c r="B164">
        <v>701</v>
      </c>
      <c r="C164" t="s">
        <v>218</v>
      </c>
      <c r="D164">
        <v>444226</v>
      </c>
      <c r="E164" t="s">
        <v>128</v>
      </c>
      <c r="F164" t="s">
        <v>255</v>
      </c>
      <c r="G164" t="s">
        <v>218</v>
      </c>
      <c r="H164">
        <v>0</v>
      </c>
      <c r="I164">
        <v>48.103400000000001</v>
      </c>
      <c r="J164">
        <v>22.828800000000001</v>
      </c>
      <c r="K164">
        <v>48.108330000000002</v>
      </c>
      <c r="L164">
        <v>22.825163</v>
      </c>
      <c r="M164">
        <v>701</v>
      </c>
      <c r="N164">
        <v>48.103400000000001</v>
      </c>
      <c r="O164">
        <v>22.829633333333302</v>
      </c>
      <c r="P164">
        <v>9707</v>
      </c>
      <c r="Q164">
        <v>9219</v>
      </c>
      <c r="R164" s="11">
        <v>9195.9015103285001</v>
      </c>
      <c r="S164" s="10">
        <v>5.2652569246059198</v>
      </c>
      <c r="T164" s="10">
        <v>0.92</v>
      </c>
      <c r="U164" s="10">
        <v>7.1052569246059196</v>
      </c>
      <c r="V164" s="8">
        <v>0.74261517300000002</v>
      </c>
      <c r="Y164">
        <v>162</v>
      </c>
      <c r="Z164">
        <v>168</v>
      </c>
      <c r="AA164" t="s">
        <v>23</v>
      </c>
      <c r="AB164">
        <v>6001033</v>
      </c>
      <c r="AC164" t="s">
        <v>40</v>
      </c>
      <c r="AD164" t="s">
        <v>39</v>
      </c>
      <c r="AE164" t="s">
        <v>23</v>
      </c>
      <c r="AF164">
        <v>616.79999999999995</v>
      </c>
      <c r="AG164">
        <v>47.581186000000002</v>
      </c>
      <c r="AH164">
        <v>14.461733000000001</v>
      </c>
      <c r="AI164">
        <v>47.575000000000003</v>
      </c>
      <c r="AJ164">
        <v>14.458332</v>
      </c>
      <c r="AK164">
        <v>168</v>
      </c>
      <c r="AL164">
        <v>47.581186000000002</v>
      </c>
      <c r="AM164">
        <v>14.461733000000001</v>
      </c>
      <c r="AN164">
        <v>2638</v>
      </c>
      <c r="AO164">
        <v>2651</v>
      </c>
      <c r="AP164" s="11">
        <v>2625.8194892009601</v>
      </c>
      <c r="AQ164" s="10">
        <v>0.46173278237445697</v>
      </c>
      <c r="AR164" s="10">
        <v>0</v>
      </c>
      <c r="AS164" s="10">
        <v>0.46173278237445697</v>
      </c>
      <c r="AT164" s="8">
        <v>0.87689994900000001</v>
      </c>
      <c r="AU164" s="11">
        <f t="shared" si="6"/>
        <v>0</v>
      </c>
      <c r="AV164" s="11">
        <f t="shared" si="7"/>
        <v>776.52051080441811</v>
      </c>
    </row>
    <row r="165" spans="1:48" x14ac:dyDescent="0.25">
      <c r="A165">
        <v>163</v>
      </c>
      <c r="B165">
        <v>703</v>
      </c>
      <c r="C165" t="s">
        <v>218</v>
      </c>
      <c r="D165">
        <v>444530</v>
      </c>
      <c r="E165" t="s">
        <v>128</v>
      </c>
      <c r="F165" t="s">
        <v>256</v>
      </c>
      <c r="G165" t="s">
        <v>218</v>
      </c>
      <c r="H165">
        <v>0</v>
      </c>
      <c r="I165">
        <v>47.8934</v>
      </c>
      <c r="J165">
        <v>21.058199999999999</v>
      </c>
      <c r="K165">
        <v>47.891669999999998</v>
      </c>
      <c r="L165">
        <v>21.058331639999999</v>
      </c>
      <c r="M165">
        <v>703</v>
      </c>
      <c r="N165">
        <v>47.8934</v>
      </c>
      <c r="O165">
        <v>21.0590333333333</v>
      </c>
      <c r="P165">
        <v>62730</v>
      </c>
      <c r="Q165">
        <v>62479</v>
      </c>
      <c r="R165" s="11">
        <v>62304.643517502001</v>
      </c>
      <c r="S165" s="10">
        <v>0.67807505579143801</v>
      </c>
      <c r="T165" s="10">
        <v>0.92</v>
      </c>
      <c r="U165" s="10">
        <v>2.5180750557914302</v>
      </c>
      <c r="V165" s="8">
        <v>0.776485647</v>
      </c>
      <c r="Y165">
        <v>163</v>
      </c>
      <c r="Z165">
        <v>2974</v>
      </c>
      <c r="AA165" t="s">
        <v>9</v>
      </c>
      <c r="AB165" t="s">
        <v>422</v>
      </c>
      <c r="AC165" t="s">
        <v>20</v>
      </c>
      <c r="AD165" t="s">
        <v>422</v>
      </c>
      <c r="AE165" t="s">
        <v>9</v>
      </c>
      <c r="AF165" t="s">
        <v>3</v>
      </c>
      <c r="AG165">
        <v>46.321199999999997</v>
      </c>
      <c r="AH165">
        <v>14.952400000000001</v>
      </c>
      <c r="AI165">
        <v>46.325000000000003</v>
      </c>
      <c r="AJ165">
        <v>14.958332779999999</v>
      </c>
      <c r="AK165">
        <v>2974</v>
      </c>
      <c r="AL165">
        <v>46.321199999999997</v>
      </c>
      <c r="AM165">
        <v>14.952400000000001</v>
      </c>
      <c r="AN165">
        <v>457</v>
      </c>
      <c r="AO165">
        <v>466</v>
      </c>
      <c r="AP165" s="11">
        <v>456.95394983681803</v>
      </c>
      <c r="AQ165" s="10">
        <v>1.0076622140364699E-2</v>
      </c>
      <c r="AR165" s="10">
        <v>0</v>
      </c>
      <c r="AS165" s="10">
        <v>1.0076622140364699E-2</v>
      </c>
      <c r="AT165" s="8">
        <v>0.820643919</v>
      </c>
      <c r="AU165" s="11">
        <f t="shared" si="6"/>
        <v>0</v>
      </c>
      <c r="AV165" s="11">
        <f t="shared" si="7"/>
        <v>774.99569688734721</v>
      </c>
    </row>
    <row r="166" spans="1:48" x14ac:dyDescent="0.25">
      <c r="A166">
        <v>164</v>
      </c>
      <c r="B166">
        <v>706</v>
      </c>
      <c r="C166" t="s">
        <v>218</v>
      </c>
      <c r="D166">
        <v>444227</v>
      </c>
      <c r="E166" t="s">
        <v>128</v>
      </c>
      <c r="F166" t="s">
        <v>257</v>
      </c>
      <c r="G166" t="s">
        <v>218</v>
      </c>
      <c r="H166">
        <v>0</v>
      </c>
      <c r="I166">
        <v>48.126800000000003</v>
      </c>
      <c r="J166">
        <v>22.339400000000001</v>
      </c>
      <c r="K166">
        <v>48.125</v>
      </c>
      <c r="L166">
        <v>22.341671649999999</v>
      </c>
      <c r="M166">
        <v>706</v>
      </c>
      <c r="N166">
        <v>48.126800000000003</v>
      </c>
      <c r="O166">
        <v>22.338566666666601</v>
      </c>
      <c r="P166">
        <v>29057</v>
      </c>
      <c r="Q166">
        <v>28538</v>
      </c>
      <c r="R166" s="11">
        <v>28341.123867132399</v>
      </c>
      <c r="S166" s="10">
        <v>2.4636959523264799</v>
      </c>
      <c r="T166" s="10">
        <v>0.92</v>
      </c>
      <c r="U166" s="10">
        <v>4.3036959523264802</v>
      </c>
      <c r="V166" s="8">
        <v>0.80261057999999996</v>
      </c>
      <c r="Y166">
        <v>164</v>
      </c>
      <c r="Z166">
        <v>231</v>
      </c>
      <c r="AA166" t="s">
        <v>93</v>
      </c>
      <c r="AB166">
        <v>42660</v>
      </c>
      <c r="AC166" t="s">
        <v>96</v>
      </c>
      <c r="AD166" t="s">
        <v>95</v>
      </c>
      <c r="AE166" t="s">
        <v>93</v>
      </c>
      <c r="AF166">
        <v>91</v>
      </c>
      <c r="AG166">
        <v>44.870834000000002</v>
      </c>
      <c r="AH166">
        <v>21.485225</v>
      </c>
      <c r="AI166">
        <v>44.875</v>
      </c>
      <c r="AJ166">
        <v>21.491675600000001</v>
      </c>
      <c r="AK166">
        <v>231</v>
      </c>
      <c r="AL166">
        <v>44.870834000000002</v>
      </c>
      <c r="AM166">
        <v>21.4860583333333</v>
      </c>
      <c r="AN166">
        <v>1337</v>
      </c>
      <c r="AO166">
        <v>1350</v>
      </c>
      <c r="AP166" s="11">
        <v>1343.04615800532</v>
      </c>
      <c r="AQ166" s="10">
        <v>0.45221825021106699</v>
      </c>
      <c r="AR166" s="10">
        <v>0.92</v>
      </c>
      <c r="AS166" s="10">
        <v>2.29221825021106</v>
      </c>
      <c r="AT166" s="8">
        <v>0.71667026199999995</v>
      </c>
      <c r="AU166" s="11">
        <f t="shared" si="6"/>
        <v>91.66666666306611</v>
      </c>
      <c r="AV166" s="11">
        <f t="shared" si="7"/>
        <v>769.28656152186363</v>
      </c>
    </row>
    <row r="167" spans="1:48" x14ac:dyDescent="0.25">
      <c r="A167">
        <v>165</v>
      </c>
      <c r="B167">
        <v>707</v>
      </c>
      <c r="C167" t="s">
        <v>218</v>
      </c>
      <c r="D167">
        <v>444510</v>
      </c>
      <c r="E167" t="s">
        <v>128</v>
      </c>
      <c r="F167" t="s">
        <v>258</v>
      </c>
      <c r="G167" t="s">
        <v>218</v>
      </c>
      <c r="H167">
        <v>0</v>
      </c>
      <c r="I167">
        <v>48.4131</v>
      </c>
      <c r="J167">
        <v>22.172799999999999</v>
      </c>
      <c r="K167">
        <v>48.408329999999999</v>
      </c>
      <c r="L167">
        <v>22.175166000000001</v>
      </c>
      <c r="M167">
        <v>707</v>
      </c>
      <c r="N167">
        <v>48.413933333333297</v>
      </c>
      <c r="O167">
        <v>22.172799999999999</v>
      </c>
      <c r="P167">
        <v>32782</v>
      </c>
      <c r="Q167">
        <v>32482</v>
      </c>
      <c r="R167" s="11">
        <v>32572.132640067801</v>
      </c>
      <c r="S167" s="10">
        <v>0.64019083622763795</v>
      </c>
      <c r="T167" s="10">
        <v>0.92</v>
      </c>
      <c r="U167" s="10">
        <v>2.4801908362276301</v>
      </c>
      <c r="V167" s="8">
        <v>0.784369659</v>
      </c>
      <c r="Y167">
        <v>165</v>
      </c>
      <c r="Z167">
        <v>4236</v>
      </c>
      <c r="AA167" t="s">
        <v>9</v>
      </c>
      <c r="AB167">
        <v>4828</v>
      </c>
      <c r="AC167" t="s">
        <v>340</v>
      </c>
      <c r="AD167" t="s">
        <v>458</v>
      </c>
      <c r="AE167" t="s">
        <v>9</v>
      </c>
      <c r="AF167">
        <v>180.84</v>
      </c>
      <c r="AG167">
        <v>45.484690000000001</v>
      </c>
      <c r="AH167">
        <v>15.07558</v>
      </c>
      <c r="AI167">
        <v>45.491669999999999</v>
      </c>
      <c r="AJ167">
        <v>15.075302000000001</v>
      </c>
      <c r="AK167">
        <v>4236</v>
      </c>
      <c r="AL167">
        <v>45.484690000000001</v>
      </c>
      <c r="AM167">
        <v>15.07558</v>
      </c>
      <c r="AN167">
        <v>1136</v>
      </c>
      <c r="AO167">
        <v>1127</v>
      </c>
      <c r="AP167" s="11">
        <v>1232.0875002231501</v>
      </c>
      <c r="AQ167" s="10">
        <v>8.4584067097844304</v>
      </c>
      <c r="AR167" s="10">
        <v>0</v>
      </c>
      <c r="AS167" s="10">
        <v>8.4584067097844304</v>
      </c>
      <c r="AT167" s="8">
        <v>0.79794801000000004</v>
      </c>
      <c r="AU167" s="11">
        <f t="shared" si="6"/>
        <v>0</v>
      </c>
      <c r="AV167" s="11">
        <f t="shared" si="7"/>
        <v>768.40873003875436</v>
      </c>
    </row>
    <row r="168" spans="1:48" x14ac:dyDescent="0.25">
      <c r="A168">
        <v>166</v>
      </c>
      <c r="B168">
        <v>713</v>
      </c>
      <c r="C168" t="s">
        <v>218</v>
      </c>
      <c r="D168">
        <v>444666</v>
      </c>
      <c r="E168" t="s">
        <v>226</v>
      </c>
      <c r="F168" t="s">
        <v>260</v>
      </c>
      <c r="G168" t="s">
        <v>218</v>
      </c>
      <c r="H168">
        <v>0</v>
      </c>
      <c r="I168">
        <v>47.377899999999997</v>
      </c>
      <c r="J168">
        <v>21.022099999999998</v>
      </c>
      <c r="K168">
        <v>47.375</v>
      </c>
      <c r="L168">
        <v>21.025167</v>
      </c>
      <c r="M168">
        <v>713</v>
      </c>
      <c r="N168">
        <v>47.377899999999997</v>
      </c>
      <c r="O168">
        <v>21.022933333333299</v>
      </c>
      <c r="P168">
        <v>3134</v>
      </c>
      <c r="Q168">
        <v>2528</v>
      </c>
      <c r="R168" s="11">
        <v>3315.99846420621</v>
      </c>
      <c r="S168" s="10">
        <v>5.8072260435934204</v>
      </c>
      <c r="T168" s="10">
        <v>0.92</v>
      </c>
      <c r="U168" s="10">
        <v>7.6472260435934203</v>
      </c>
      <c r="V168" s="8">
        <v>0.72873476400000003</v>
      </c>
      <c r="Y168">
        <v>166</v>
      </c>
      <c r="Z168">
        <v>684</v>
      </c>
      <c r="AA168" t="s">
        <v>218</v>
      </c>
      <c r="AB168">
        <v>444372</v>
      </c>
      <c r="AC168" t="s">
        <v>224</v>
      </c>
      <c r="AD168" t="s">
        <v>244</v>
      </c>
      <c r="AE168" t="s">
        <v>218</v>
      </c>
      <c r="AF168" t="s">
        <v>3</v>
      </c>
      <c r="AG168">
        <v>46.848100000000002</v>
      </c>
      <c r="AH168">
        <v>20.272500000000001</v>
      </c>
      <c r="AI168">
        <v>46.841670000000001</v>
      </c>
      <c r="AJ168">
        <v>20.275155000000002</v>
      </c>
      <c r="AK168">
        <v>684</v>
      </c>
      <c r="AL168">
        <v>46.848100000000002</v>
      </c>
      <c r="AM168">
        <v>20.272500000000001</v>
      </c>
      <c r="AN168">
        <v>27354</v>
      </c>
      <c r="AO168">
        <v>28339</v>
      </c>
      <c r="AP168" s="11">
        <v>26799.082820326301</v>
      </c>
      <c r="AQ168" s="10">
        <v>2.0286509456518602</v>
      </c>
      <c r="AR168" s="10">
        <v>0</v>
      </c>
      <c r="AS168" s="10">
        <v>2.0286509456518602</v>
      </c>
      <c r="AT168" s="8">
        <v>0.77369681300000004</v>
      </c>
      <c r="AU168" s="11">
        <f t="shared" si="6"/>
        <v>0</v>
      </c>
      <c r="AV168" s="11">
        <f t="shared" si="7"/>
        <v>765.22316516184617</v>
      </c>
    </row>
    <row r="169" spans="1:48" x14ac:dyDescent="0.25">
      <c r="A169">
        <v>167</v>
      </c>
      <c r="B169">
        <v>715</v>
      </c>
      <c r="C169" t="s">
        <v>218</v>
      </c>
      <c r="D169">
        <v>442601</v>
      </c>
      <c r="E169" t="s">
        <v>263</v>
      </c>
      <c r="F169" t="s">
        <v>262</v>
      </c>
      <c r="G169" t="s">
        <v>218</v>
      </c>
      <c r="H169">
        <v>0</v>
      </c>
      <c r="I169">
        <v>47.725099999999998</v>
      </c>
      <c r="J169">
        <v>17.676300000000001</v>
      </c>
      <c r="K169">
        <v>47.725000000000001</v>
      </c>
      <c r="L169">
        <v>17.675167999999999</v>
      </c>
      <c r="M169">
        <v>715</v>
      </c>
      <c r="N169">
        <v>47.724266666666601</v>
      </c>
      <c r="O169">
        <v>17.676300000000001</v>
      </c>
      <c r="P169">
        <v>17732</v>
      </c>
      <c r="Q169">
        <v>17859</v>
      </c>
      <c r="R169" s="11">
        <v>17644.2494515213</v>
      </c>
      <c r="S169" s="10">
        <v>0.49487112834794</v>
      </c>
      <c r="T169" s="10">
        <v>0.92</v>
      </c>
      <c r="U169" s="10">
        <v>2.33487112834794</v>
      </c>
      <c r="V169" s="8">
        <v>0.52420165200000002</v>
      </c>
      <c r="Y169">
        <v>167</v>
      </c>
      <c r="Z169">
        <v>159</v>
      </c>
      <c r="AA169" t="s">
        <v>23</v>
      </c>
      <c r="AB169">
        <v>10001035</v>
      </c>
      <c r="AC169" t="s">
        <v>2</v>
      </c>
      <c r="AD169" t="s">
        <v>29</v>
      </c>
      <c r="AE169" t="s">
        <v>23</v>
      </c>
      <c r="AF169">
        <v>159.87</v>
      </c>
      <c r="AG169">
        <v>48.329484999999998</v>
      </c>
      <c r="AH169">
        <v>16.332121000000001</v>
      </c>
      <c r="AI169">
        <v>48.325000000000003</v>
      </c>
      <c r="AJ169">
        <v>16.325140000000001</v>
      </c>
      <c r="AK169">
        <v>159</v>
      </c>
      <c r="AL169">
        <v>48.329484999999998</v>
      </c>
      <c r="AM169">
        <v>16.3304543333333</v>
      </c>
      <c r="AN169">
        <v>101537</v>
      </c>
      <c r="AO169">
        <v>101531</v>
      </c>
      <c r="AP169" s="11">
        <v>101273.878703682</v>
      </c>
      <c r="AQ169" s="10">
        <v>0.25913834003103903</v>
      </c>
      <c r="AR169" s="10">
        <v>1.84</v>
      </c>
      <c r="AS169" s="10">
        <v>3.93913834003104</v>
      </c>
      <c r="AT169" s="8">
        <v>0.88234273399999996</v>
      </c>
      <c r="AU169" s="11">
        <f t="shared" si="6"/>
        <v>183.33333333707458</v>
      </c>
      <c r="AV169" s="11">
        <f t="shared" si="7"/>
        <v>764.93405056004531</v>
      </c>
    </row>
    <row r="170" spans="1:48" x14ac:dyDescent="0.25">
      <c r="A170">
        <v>168</v>
      </c>
      <c r="B170">
        <v>775</v>
      </c>
      <c r="C170" t="s">
        <v>265</v>
      </c>
      <c r="D170">
        <v>44119</v>
      </c>
      <c r="E170" t="s">
        <v>266</v>
      </c>
      <c r="F170" t="s">
        <v>264</v>
      </c>
      <c r="G170" t="s">
        <v>265</v>
      </c>
      <c r="H170">
        <v>1020</v>
      </c>
      <c r="I170">
        <v>47.863</v>
      </c>
      <c r="J170">
        <v>24.193100000000001</v>
      </c>
      <c r="K170">
        <v>47.858330000000002</v>
      </c>
      <c r="L170">
        <v>24.19167169</v>
      </c>
      <c r="M170">
        <v>775</v>
      </c>
      <c r="N170">
        <v>47.863</v>
      </c>
      <c r="O170">
        <v>24.193100000000001</v>
      </c>
      <c r="P170">
        <v>1547</v>
      </c>
      <c r="Q170">
        <v>1565</v>
      </c>
      <c r="R170" s="11">
        <v>1542.1926918824799</v>
      </c>
      <c r="S170" s="10">
        <v>0.31075036312304599</v>
      </c>
      <c r="T170" s="10">
        <v>0</v>
      </c>
      <c r="U170" s="10">
        <v>0.31075036312304599</v>
      </c>
      <c r="V170" s="8">
        <v>0.67006777699999998</v>
      </c>
      <c r="Y170">
        <v>168</v>
      </c>
      <c r="Z170">
        <v>700</v>
      </c>
      <c r="AA170" t="s">
        <v>218</v>
      </c>
      <c r="AB170">
        <v>444229</v>
      </c>
      <c r="AC170" t="s">
        <v>128</v>
      </c>
      <c r="AD170" t="s">
        <v>254</v>
      </c>
      <c r="AE170" t="s">
        <v>218</v>
      </c>
      <c r="AF170">
        <v>0</v>
      </c>
      <c r="AG170">
        <v>47.169499999999999</v>
      </c>
      <c r="AH170">
        <v>20.188800000000001</v>
      </c>
      <c r="AI170">
        <v>47.174999999999997</v>
      </c>
      <c r="AJ170">
        <v>20.191671620000001</v>
      </c>
      <c r="AK170">
        <v>700</v>
      </c>
      <c r="AL170">
        <v>47.168666666666603</v>
      </c>
      <c r="AM170">
        <v>20.188800000000001</v>
      </c>
      <c r="AN170">
        <v>73113</v>
      </c>
      <c r="AO170">
        <v>72994</v>
      </c>
      <c r="AP170" s="11">
        <v>72673.020870803302</v>
      </c>
      <c r="AQ170" s="10">
        <v>0.60177961401751601</v>
      </c>
      <c r="AR170" s="10">
        <v>0.92</v>
      </c>
      <c r="AS170" s="10">
        <v>2.4417796140175101</v>
      </c>
      <c r="AT170" s="8">
        <v>0.65236349100000002</v>
      </c>
      <c r="AU170" s="11">
        <f t="shared" si="6"/>
        <v>91.666666673617669</v>
      </c>
      <c r="AV170" s="11">
        <f t="shared" si="7"/>
        <v>764.93364528504992</v>
      </c>
    </row>
    <row r="171" spans="1:48" x14ac:dyDescent="0.25">
      <c r="A171">
        <v>169</v>
      </c>
      <c r="B171">
        <v>777</v>
      </c>
      <c r="C171" t="s">
        <v>265</v>
      </c>
      <c r="D171">
        <v>44210</v>
      </c>
      <c r="E171" t="s">
        <v>268</v>
      </c>
      <c r="F171" t="s">
        <v>267</v>
      </c>
      <c r="G171" t="s">
        <v>265</v>
      </c>
      <c r="H171">
        <v>711</v>
      </c>
      <c r="I171">
        <v>47.177166999999997</v>
      </c>
      <c r="J171">
        <v>24.151194</v>
      </c>
      <c r="K171">
        <v>47.174999999999997</v>
      </c>
      <c r="L171">
        <v>24.158331700000002</v>
      </c>
      <c r="M171">
        <v>777</v>
      </c>
      <c r="N171">
        <v>47.178000333333301</v>
      </c>
      <c r="O171">
        <v>24.151194</v>
      </c>
      <c r="P171">
        <v>4347</v>
      </c>
      <c r="Q171">
        <v>4347</v>
      </c>
      <c r="R171" s="11">
        <v>4333.3963173619704</v>
      </c>
      <c r="S171" s="10">
        <v>0.31294416006498699</v>
      </c>
      <c r="T171" s="10">
        <v>0.92</v>
      </c>
      <c r="U171" s="10">
        <v>2.1529441600649801</v>
      </c>
      <c r="V171" s="8">
        <v>0.64494738200000001</v>
      </c>
      <c r="Y171">
        <v>169</v>
      </c>
      <c r="Z171">
        <v>5218</v>
      </c>
      <c r="AA171" t="s">
        <v>385</v>
      </c>
      <c r="AB171">
        <v>45620</v>
      </c>
      <c r="AC171" t="s">
        <v>473</v>
      </c>
      <c r="AD171" t="s">
        <v>475</v>
      </c>
      <c r="AE171" t="s">
        <v>385</v>
      </c>
      <c r="AF171">
        <v>435.1</v>
      </c>
      <c r="AG171">
        <v>44.292152780000002</v>
      </c>
      <c r="AH171">
        <v>17.11525</v>
      </c>
      <c r="AI171">
        <v>44.291670000000003</v>
      </c>
      <c r="AJ171">
        <v>17.108333129999998</v>
      </c>
      <c r="AK171">
        <v>5218</v>
      </c>
      <c r="AL171">
        <v>44.292152780000002</v>
      </c>
      <c r="AM171">
        <v>17.11525</v>
      </c>
      <c r="AN171">
        <v>1665</v>
      </c>
      <c r="AO171">
        <v>577</v>
      </c>
      <c r="AP171" s="11">
        <v>556.35819542786396</v>
      </c>
      <c r="AQ171" s="10">
        <v>66.585093367695805</v>
      </c>
      <c r="AR171" s="10">
        <v>1000</v>
      </c>
      <c r="AS171" s="10">
        <v>316.58509336769498</v>
      </c>
      <c r="AT171" s="8">
        <v>0.38888713899999999</v>
      </c>
      <c r="AU171" s="11">
        <f t="shared" si="6"/>
        <v>0</v>
      </c>
      <c r="AV171" s="11">
        <f t="shared" si="7"/>
        <v>762.7067734171053</v>
      </c>
    </row>
    <row r="172" spans="1:48" x14ac:dyDescent="0.25">
      <c r="A172">
        <v>170</v>
      </c>
      <c r="B172">
        <v>778</v>
      </c>
      <c r="C172" t="s">
        <v>265</v>
      </c>
      <c r="D172">
        <v>44459</v>
      </c>
      <c r="E172" t="s">
        <v>221</v>
      </c>
      <c r="F172" t="s">
        <v>270</v>
      </c>
      <c r="G172" t="s">
        <v>265</v>
      </c>
      <c r="H172">
        <v>351</v>
      </c>
      <c r="I172">
        <v>46.627167</v>
      </c>
      <c r="J172">
        <v>21.515611</v>
      </c>
      <c r="K172">
        <v>46.625</v>
      </c>
      <c r="L172">
        <v>21.525171</v>
      </c>
      <c r="M172">
        <v>778</v>
      </c>
      <c r="N172">
        <v>46.627167</v>
      </c>
      <c r="O172">
        <v>21.5164443333333</v>
      </c>
      <c r="P172">
        <v>3702</v>
      </c>
      <c r="Q172">
        <v>4060</v>
      </c>
      <c r="R172" s="11">
        <v>3991.5531271012801</v>
      </c>
      <c r="S172" s="10">
        <v>7.8215323366094403</v>
      </c>
      <c r="T172" s="10">
        <v>0.92</v>
      </c>
      <c r="U172" s="10">
        <v>9.6615323366094401</v>
      </c>
      <c r="V172" s="8">
        <v>0.826447033</v>
      </c>
      <c r="Y172">
        <v>170</v>
      </c>
      <c r="Z172">
        <v>2209</v>
      </c>
      <c r="AA172" t="s">
        <v>218</v>
      </c>
      <c r="AB172">
        <v>6442450</v>
      </c>
      <c r="AC172" t="s">
        <v>410</v>
      </c>
      <c r="AD172" t="s">
        <v>409</v>
      </c>
      <c r="AE172" t="s">
        <v>218</v>
      </c>
      <c r="AF172" t="s">
        <v>3</v>
      </c>
      <c r="AG172">
        <v>47.73</v>
      </c>
      <c r="AH172">
        <v>18.329999999999998</v>
      </c>
      <c r="AI172">
        <v>47.741669999999999</v>
      </c>
      <c r="AJ172">
        <v>18.325261999999999</v>
      </c>
      <c r="AK172">
        <v>2209</v>
      </c>
      <c r="AL172">
        <v>47.736666666666601</v>
      </c>
      <c r="AM172">
        <v>18.329999999999998</v>
      </c>
      <c r="AN172">
        <v>171720</v>
      </c>
      <c r="AO172">
        <v>171742</v>
      </c>
      <c r="AP172" s="11">
        <v>171047.54593280199</v>
      </c>
      <c r="AQ172" s="10">
        <v>0.39159915397001199</v>
      </c>
      <c r="AR172" s="10">
        <v>7.36</v>
      </c>
      <c r="AS172" s="10">
        <v>15.111599153969999</v>
      </c>
      <c r="AT172" s="8">
        <v>0.91967755100000004</v>
      </c>
      <c r="AU172" s="11">
        <f t="shared" si="6"/>
        <v>733.33333332641359</v>
      </c>
      <c r="AV172" s="11">
        <f t="shared" si="7"/>
        <v>757.97893122806261</v>
      </c>
    </row>
    <row r="173" spans="1:48" x14ac:dyDescent="0.25">
      <c r="A173">
        <v>171</v>
      </c>
      <c r="B173">
        <v>779</v>
      </c>
      <c r="C173" t="s">
        <v>265</v>
      </c>
      <c r="D173">
        <v>44409</v>
      </c>
      <c r="E173" t="s">
        <v>234</v>
      </c>
      <c r="F173" t="s">
        <v>271</v>
      </c>
      <c r="G173" t="s">
        <v>265</v>
      </c>
      <c r="H173">
        <v>351</v>
      </c>
      <c r="I173">
        <v>46.519528000000001</v>
      </c>
      <c r="J173">
        <v>21.509667</v>
      </c>
      <c r="K173">
        <v>46.524999999999999</v>
      </c>
      <c r="L173">
        <v>21.508331720000001</v>
      </c>
      <c r="M173">
        <v>779</v>
      </c>
      <c r="N173">
        <v>46.519528000000001</v>
      </c>
      <c r="O173">
        <v>21.510500333333301</v>
      </c>
      <c r="P173">
        <v>3586</v>
      </c>
      <c r="Q173">
        <v>3586</v>
      </c>
      <c r="R173" s="11">
        <v>3942.1572683653499</v>
      </c>
      <c r="S173" s="10">
        <v>9.9318814379629305</v>
      </c>
      <c r="T173" s="10">
        <v>0.92</v>
      </c>
      <c r="U173" s="10">
        <v>11.7718814379629</v>
      </c>
      <c r="V173" s="8">
        <v>0.65960991000000002</v>
      </c>
      <c r="Y173">
        <v>171</v>
      </c>
      <c r="Z173">
        <v>155</v>
      </c>
      <c r="AA173" t="s">
        <v>23</v>
      </c>
      <c r="AB173">
        <v>4001092</v>
      </c>
      <c r="AC173" t="s">
        <v>24</v>
      </c>
      <c r="AD173" t="s">
        <v>22</v>
      </c>
      <c r="AE173" t="s">
        <v>23</v>
      </c>
      <c r="AF173">
        <v>348</v>
      </c>
      <c r="AG173">
        <v>48.085814999999997</v>
      </c>
      <c r="AH173">
        <v>13.838047</v>
      </c>
      <c r="AI173">
        <v>48.091670000000001</v>
      </c>
      <c r="AJ173">
        <v>13.841671099999999</v>
      </c>
      <c r="AK173">
        <v>155</v>
      </c>
      <c r="AL173">
        <v>48.085814999999997</v>
      </c>
      <c r="AM173">
        <v>13.838047</v>
      </c>
      <c r="AN173">
        <v>1256</v>
      </c>
      <c r="AO173">
        <v>1235</v>
      </c>
      <c r="AP173" s="11">
        <v>1251.4463707269399</v>
      </c>
      <c r="AQ173" s="10">
        <v>0.36255010135750598</v>
      </c>
      <c r="AR173" s="10">
        <v>0</v>
      </c>
      <c r="AS173" s="10">
        <v>0.36255010135750598</v>
      </c>
      <c r="AT173" s="8">
        <v>0.68621291900000003</v>
      </c>
      <c r="AU173" s="11">
        <f t="shared" si="6"/>
        <v>0</v>
      </c>
      <c r="AV173" s="11">
        <f t="shared" si="7"/>
        <v>757.44506223324925</v>
      </c>
    </row>
    <row r="174" spans="1:48" x14ac:dyDescent="0.25">
      <c r="A174">
        <v>172</v>
      </c>
      <c r="B174">
        <v>780</v>
      </c>
      <c r="C174" t="s">
        <v>265</v>
      </c>
      <c r="D174">
        <v>44580</v>
      </c>
      <c r="E174" t="s">
        <v>226</v>
      </c>
      <c r="F174" t="s">
        <v>273</v>
      </c>
      <c r="G174" t="s">
        <v>265</v>
      </c>
      <c r="H174">
        <v>254</v>
      </c>
      <c r="I174">
        <v>47.231527999999997</v>
      </c>
      <c r="J174">
        <v>22.028167</v>
      </c>
      <c r="K174">
        <v>47.225000000000001</v>
      </c>
      <c r="L174">
        <v>22.025172999999999</v>
      </c>
      <c r="M174">
        <v>780</v>
      </c>
      <c r="N174">
        <v>47.231527999999997</v>
      </c>
      <c r="O174">
        <v>22.028167</v>
      </c>
      <c r="P174">
        <v>1691</v>
      </c>
      <c r="Q174">
        <v>1691</v>
      </c>
      <c r="R174" s="11">
        <v>1604.25049716884</v>
      </c>
      <c r="S174" s="10">
        <v>5.1300711313514302</v>
      </c>
      <c r="T174" s="10">
        <v>0</v>
      </c>
      <c r="U174" s="10">
        <v>5.1300711313514302</v>
      </c>
      <c r="V174" s="8">
        <v>0.72584961000000003</v>
      </c>
      <c r="Y174">
        <v>172</v>
      </c>
      <c r="Z174">
        <v>223</v>
      </c>
      <c r="AA174" t="s">
        <v>23</v>
      </c>
      <c r="AB174">
        <v>7001071</v>
      </c>
      <c r="AC174" t="s">
        <v>91</v>
      </c>
      <c r="AD174" t="s">
        <v>90</v>
      </c>
      <c r="AE174" t="s">
        <v>23</v>
      </c>
      <c r="AF174">
        <v>530.95000000000005</v>
      </c>
      <c r="AG174">
        <v>47.346304000000003</v>
      </c>
      <c r="AH174">
        <v>11.862501999999999</v>
      </c>
      <c r="AI174">
        <v>47.341670000000001</v>
      </c>
      <c r="AJ174">
        <v>11.8583354</v>
      </c>
      <c r="AK174">
        <v>223</v>
      </c>
      <c r="AL174">
        <v>47.347137333333301</v>
      </c>
      <c r="AM174">
        <v>11.862501999999999</v>
      </c>
      <c r="AN174">
        <v>1095</v>
      </c>
      <c r="AO174">
        <v>1094</v>
      </c>
      <c r="AP174" s="11">
        <v>1090.2593336176899</v>
      </c>
      <c r="AQ174" s="10">
        <v>0.43293756915986298</v>
      </c>
      <c r="AR174" s="10">
        <v>0.92</v>
      </c>
      <c r="AS174" s="10">
        <v>2.2729375691598599</v>
      </c>
      <c r="AT174" s="8">
        <v>0.64444087699999997</v>
      </c>
      <c r="AU174" s="11">
        <f t="shared" si="6"/>
        <v>91.666666662675311</v>
      </c>
      <c r="AV174" s="11">
        <f t="shared" si="7"/>
        <v>756.14330717308678</v>
      </c>
    </row>
    <row r="175" spans="1:48" x14ac:dyDescent="0.25">
      <c r="A175">
        <v>173</v>
      </c>
      <c r="B175">
        <v>781</v>
      </c>
      <c r="C175" t="s">
        <v>265</v>
      </c>
      <c r="D175">
        <v>44610</v>
      </c>
      <c r="E175" t="s">
        <v>246</v>
      </c>
      <c r="F175" t="s">
        <v>274</v>
      </c>
      <c r="G175" t="s">
        <v>265</v>
      </c>
      <c r="H175">
        <v>703</v>
      </c>
      <c r="I175">
        <v>46.395333000000001</v>
      </c>
      <c r="J175">
        <v>23.852694</v>
      </c>
      <c r="K175">
        <v>46.391669999999998</v>
      </c>
      <c r="L175">
        <v>23.858331740000001</v>
      </c>
      <c r="M175">
        <v>781</v>
      </c>
      <c r="N175">
        <v>46.395333000000001</v>
      </c>
      <c r="O175">
        <v>23.8518606666666</v>
      </c>
      <c r="P175">
        <v>9935</v>
      </c>
      <c r="Q175">
        <v>9935</v>
      </c>
      <c r="R175" s="11">
        <v>9901.58691769695</v>
      </c>
      <c r="S175" s="10">
        <v>0.33631688276849397</v>
      </c>
      <c r="T175" s="10">
        <v>0.92</v>
      </c>
      <c r="U175" s="10">
        <v>2.1763168827684898</v>
      </c>
      <c r="V175" s="8">
        <v>0.609900251</v>
      </c>
      <c r="Y175">
        <v>173</v>
      </c>
      <c r="Z175">
        <v>657</v>
      </c>
      <c r="AA175" t="s">
        <v>218</v>
      </c>
      <c r="AB175">
        <v>444507</v>
      </c>
      <c r="AC175" t="s">
        <v>220</v>
      </c>
      <c r="AD175" t="s">
        <v>219</v>
      </c>
      <c r="AE175" t="s">
        <v>218</v>
      </c>
      <c r="AF175" t="s">
        <v>3</v>
      </c>
      <c r="AG175">
        <v>47.762999999999998</v>
      </c>
      <c r="AH175">
        <v>22.420100000000001</v>
      </c>
      <c r="AI175">
        <v>47.758330000000001</v>
      </c>
      <c r="AJ175">
        <v>22.425141</v>
      </c>
      <c r="AK175">
        <v>657</v>
      </c>
      <c r="AL175">
        <v>47.762999999999998</v>
      </c>
      <c r="AM175">
        <v>22.420100000000001</v>
      </c>
      <c r="AN175">
        <v>1974</v>
      </c>
      <c r="AO175">
        <v>1964</v>
      </c>
      <c r="AP175" s="11">
        <v>1968.45044559299</v>
      </c>
      <c r="AQ175" s="10">
        <v>0.28113244209759802</v>
      </c>
      <c r="AR175" s="10">
        <v>0</v>
      </c>
      <c r="AS175" s="10">
        <v>0.28113244209759802</v>
      </c>
      <c r="AT175" s="8">
        <v>0.64039763800000005</v>
      </c>
      <c r="AU175" s="11">
        <f t="shared" si="6"/>
        <v>0</v>
      </c>
      <c r="AV175" s="11">
        <f t="shared" si="7"/>
        <v>755.88956210514823</v>
      </c>
    </row>
    <row r="176" spans="1:48" x14ac:dyDescent="0.25">
      <c r="A176">
        <v>174</v>
      </c>
      <c r="B176">
        <v>782</v>
      </c>
      <c r="C176" t="s">
        <v>265</v>
      </c>
      <c r="D176">
        <v>44612</v>
      </c>
      <c r="E176" t="s">
        <v>246</v>
      </c>
      <c r="F176" t="s">
        <v>275</v>
      </c>
      <c r="G176" t="s">
        <v>265</v>
      </c>
      <c r="H176">
        <v>625</v>
      </c>
      <c r="I176">
        <v>46.036056000000002</v>
      </c>
      <c r="J176">
        <v>23.581361000000001</v>
      </c>
      <c r="K176">
        <v>46.041670000000003</v>
      </c>
      <c r="L176">
        <v>23.575175000000002</v>
      </c>
      <c r="M176">
        <v>782</v>
      </c>
      <c r="N176">
        <v>46.037722666666603</v>
      </c>
      <c r="O176">
        <v>23.581361000000001</v>
      </c>
      <c r="P176">
        <v>18055</v>
      </c>
      <c r="Q176">
        <v>18027</v>
      </c>
      <c r="R176" s="11">
        <v>17961.479024925698</v>
      </c>
      <c r="S176" s="10">
        <v>0.51797826128089297</v>
      </c>
      <c r="T176" s="10">
        <v>1.84</v>
      </c>
      <c r="U176" s="10">
        <v>4.1979782612808902</v>
      </c>
      <c r="V176" s="8">
        <v>0.76757258900000003</v>
      </c>
      <c r="Y176">
        <v>174</v>
      </c>
      <c r="Z176">
        <v>591</v>
      </c>
      <c r="AA176" t="s">
        <v>200</v>
      </c>
      <c r="AB176">
        <v>31550</v>
      </c>
      <c r="AC176" t="s">
        <v>217</v>
      </c>
      <c r="AD176" t="s">
        <v>216</v>
      </c>
      <c r="AE176" t="s">
        <v>200</v>
      </c>
      <c r="AF176">
        <v>92.81</v>
      </c>
      <c r="AG176">
        <v>43.552900000000001</v>
      </c>
      <c r="AH176">
        <v>25.945799999999998</v>
      </c>
      <c r="AI176">
        <v>43.558329999999998</v>
      </c>
      <c r="AJ176">
        <v>25.941671400000001</v>
      </c>
      <c r="AK176">
        <v>591</v>
      </c>
      <c r="AL176">
        <v>43.552900000000001</v>
      </c>
      <c r="AM176">
        <v>25.945799999999998</v>
      </c>
      <c r="AN176">
        <v>1383</v>
      </c>
      <c r="AO176">
        <v>1411</v>
      </c>
      <c r="AP176" s="11">
        <v>1393.58593738332</v>
      </c>
      <c r="AQ176" s="10">
        <v>0.76543292721058498</v>
      </c>
      <c r="AR176" s="10">
        <v>0</v>
      </c>
      <c r="AS176" s="10">
        <v>0.76543292721058498</v>
      </c>
      <c r="AT176" s="8">
        <v>0.754503221</v>
      </c>
      <c r="AU176" s="11">
        <f t="shared" si="6"/>
        <v>0</v>
      </c>
      <c r="AV176" s="11">
        <f t="shared" si="7"/>
        <v>750.3438407259564</v>
      </c>
    </row>
    <row r="177" spans="1:48" x14ac:dyDescent="0.25">
      <c r="A177">
        <v>175</v>
      </c>
      <c r="B177">
        <v>784</v>
      </c>
      <c r="C177" t="s">
        <v>265</v>
      </c>
      <c r="D177">
        <v>44681</v>
      </c>
      <c r="E177" t="s">
        <v>277</v>
      </c>
      <c r="F177" t="s">
        <v>276</v>
      </c>
      <c r="G177" t="s">
        <v>265</v>
      </c>
      <c r="H177">
        <v>897</v>
      </c>
      <c r="I177">
        <v>46.566277999999997</v>
      </c>
      <c r="J177">
        <v>23.784444000000001</v>
      </c>
      <c r="K177">
        <v>46.558329999999998</v>
      </c>
      <c r="L177">
        <v>23.775175999999998</v>
      </c>
      <c r="M177">
        <v>784</v>
      </c>
      <c r="N177">
        <v>46.566277999999997</v>
      </c>
      <c r="O177">
        <v>23.784444000000001</v>
      </c>
      <c r="P177">
        <v>2367</v>
      </c>
      <c r="Q177">
        <v>2367</v>
      </c>
      <c r="R177" s="11">
        <v>2368.5310224613299</v>
      </c>
      <c r="S177" s="10">
        <v>6.4681979777736404E-2</v>
      </c>
      <c r="T177" s="10">
        <v>0</v>
      </c>
      <c r="U177" s="10">
        <v>6.4681979777736404E-2</v>
      </c>
      <c r="V177" s="8">
        <v>0.76935696099999995</v>
      </c>
      <c r="Y177">
        <v>175</v>
      </c>
      <c r="Z177">
        <v>3022</v>
      </c>
      <c r="AA177" t="s">
        <v>93</v>
      </c>
      <c r="AB177" t="s">
        <v>435</v>
      </c>
      <c r="AC177" t="s">
        <v>335</v>
      </c>
      <c r="AD177" t="s">
        <v>436</v>
      </c>
      <c r="AE177" t="s">
        <v>93</v>
      </c>
      <c r="AF177" t="s">
        <v>3</v>
      </c>
      <c r="AG177">
        <v>43.581615999999997</v>
      </c>
      <c r="AH177">
        <v>19.523648999999999</v>
      </c>
      <c r="AI177">
        <v>43.575000000000003</v>
      </c>
      <c r="AJ177">
        <v>19.525286999999999</v>
      </c>
      <c r="AK177">
        <v>3022</v>
      </c>
      <c r="AL177">
        <v>43.581615999999997</v>
      </c>
      <c r="AM177">
        <v>19.523648999999999</v>
      </c>
      <c r="AN177">
        <v>3684</v>
      </c>
      <c r="AO177">
        <v>3521</v>
      </c>
      <c r="AP177" s="11">
        <v>3544.0310684308902</v>
      </c>
      <c r="AQ177" s="10">
        <v>3.7993738210941599</v>
      </c>
      <c r="AR177" s="10">
        <v>0</v>
      </c>
      <c r="AS177" s="10">
        <v>3.7993738210941599</v>
      </c>
      <c r="AT177" s="8">
        <v>0.61486706700000004</v>
      </c>
      <c r="AU177" s="11">
        <f t="shared" si="6"/>
        <v>0</v>
      </c>
      <c r="AV177" s="11">
        <f t="shared" si="7"/>
        <v>749.73291911121612</v>
      </c>
    </row>
    <row r="178" spans="1:48" x14ac:dyDescent="0.25">
      <c r="A178">
        <v>176</v>
      </c>
      <c r="B178">
        <v>785</v>
      </c>
      <c r="C178" t="s">
        <v>265</v>
      </c>
      <c r="D178">
        <v>44720</v>
      </c>
      <c r="E178" t="s">
        <v>280</v>
      </c>
      <c r="F178" t="s">
        <v>279</v>
      </c>
      <c r="G178" t="s">
        <v>265</v>
      </c>
      <c r="H178">
        <v>532</v>
      </c>
      <c r="I178">
        <v>46.171610999999999</v>
      </c>
      <c r="J178">
        <v>23.730167000000002</v>
      </c>
      <c r="K178">
        <v>46.174999999999997</v>
      </c>
      <c r="L178">
        <v>23.74167177</v>
      </c>
      <c r="M178">
        <v>785</v>
      </c>
      <c r="N178">
        <v>46.172444333333303</v>
      </c>
      <c r="O178">
        <v>23.729333666666601</v>
      </c>
      <c r="P178">
        <v>6254</v>
      </c>
      <c r="Q178">
        <v>6254</v>
      </c>
      <c r="R178" s="11">
        <v>6215.3975148852796</v>
      </c>
      <c r="S178" s="10">
        <v>0.61724472521136298</v>
      </c>
      <c r="T178" s="10">
        <v>1.3010764773832399</v>
      </c>
      <c r="U178" s="10">
        <v>3.2193976799778499</v>
      </c>
      <c r="V178" s="8">
        <v>0.12815300700000001</v>
      </c>
      <c r="Y178">
        <v>176</v>
      </c>
      <c r="Z178">
        <v>886</v>
      </c>
      <c r="AA178" t="s">
        <v>1</v>
      </c>
      <c r="AB178">
        <v>10078000</v>
      </c>
      <c r="AC178" t="s">
        <v>2</v>
      </c>
      <c r="AD178" t="s">
        <v>7</v>
      </c>
      <c r="AE178" t="s">
        <v>1</v>
      </c>
      <c r="AF178">
        <v>30816</v>
      </c>
      <c r="AG178">
        <v>48.879800000000003</v>
      </c>
      <c r="AH178">
        <v>12.747199999999999</v>
      </c>
      <c r="AI178">
        <v>48.875</v>
      </c>
      <c r="AJ178">
        <v>12.74167228</v>
      </c>
      <c r="AK178">
        <v>886</v>
      </c>
      <c r="AL178">
        <v>48.878966666666599</v>
      </c>
      <c r="AM178">
        <v>12.747199999999999</v>
      </c>
      <c r="AN178">
        <v>37757</v>
      </c>
      <c r="AO178">
        <v>37757</v>
      </c>
      <c r="AP178" s="11">
        <v>37605.735054408797</v>
      </c>
      <c r="AQ178" s="10">
        <v>0.40062755407239597</v>
      </c>
      <c r="AR178" s="10">
        <v>0.92</v>
      </c>
      <c r="AS178" s="10">
        <v>2.2406275540723901</v>
      </c>
      <c r="AT178" s="8">
        <v>0.87048795099999998</v>
      </c>
      <c r="AU178" s="11">
        <f t="shared" si="6"/>
        <v>91.666666674399266</v>
      </c>
      <c r="AV178" s="11">
        <f t="shared" si="7"/>
        <v>748.40537637830141</v>
      </c>
    </row>
    <row r="179" spans="1:48" x14ac:dyDescent="0.25">
      <c r="A179">
        <v>177</v>
      </c>
      <c r="B179">
        <v>786</v>
      </c>
      <c r="C179" t="s">
        <v>265</v>
      </c>
      <c r="D179">
        <v>42119</v>
      </c>
      <c r="E179" t="s">
        <v>282</v>
      </c>
      <c r="F179" t="s">
        <v>281</v>
      </c>
      <c r="G179" t="s">
        <v>265</v>
      </c>
      <c r="H179">
        <v>477</v>
      </c>
      <c r="I179">
        <v>45.6462</v>
      </c>
      <c r="J179">
        <v>21.178100000000001</v>
      </c>
      <c r="K179">
        <v>45.641669999999998</v>
      </c>
      <c r="L179">
        <v>21.175177999999999</v>
      </c>
      <c r="M179">
        <v>786</v>
      </c>
      <c r="N179">
        <v>45.6462</v>
      </c>
      <c r="O179">
        <v>21.178100000000001</v>
      </c>
      <c r="P179">
        <v>4493</v>
      </c>
      <c r="Q179">
        <v>4408</v>
      </c>
      <c r="R179" s="11">
        <v>4382.5557952434401</v>
      </c>
      <c r="S179" s="10">
        <v>2.4581394337091802</v>
      </c>
      <c r="T179" s="10">
        <v>0</v>
      </c>
      <c r="U179" s="10">
        <v>2.4581394337091802</v>
      </c>
      <c r="V179" s="8">
        <v>0.66491319000000004</v>
      </c>
      <c r="Y179">
        <v>177</v>
      </c>
      <c r="Z179">
        <v>488</v>
      </c>
      <c r="AA179" t="s">
        <v>1</v>
      </c>
      <c r="AB179">
        <v>14002305</v>
      </c>
      <c r="AC179" t="s">
        <v>181</v>
      </c>
      <c r="AD179" t="s">
        <v>702</v>
      </c>
      <c r="AE179" t="s">
        <v>1</v>
      </c>
      <c r="AF179">
        <v>369.63</v>
      </c>
      <c r="AG179">
        <v>49.535600000000002</v>
      </c>
      <c r="AH179">
        <v>12.154</v>
      </c>
      <c r="AI179">
        <v>49.541670000000003</v>
      </c>
      <c r="AJ179">
        <v>12.15833121</v>
      </c>
      <c r="AK179">
        <v>488</v>
      </c>
      <c r="AL179">
        <v>49.536433333333299</v>
      </c>
      <c r="AM179">
        <v>12.154</v>
      </c>
      <c r="AN179">
        <v>2010</v>
      </c>
      <c r="AO179">
        <v>2010</v>
      </c>
      <c r="AP179" s="11">
        <v>2003.0608007757601</v>
      </c>
      <c r="AQ179" s="10">
        <v>0.345233792250698</v>
      </c>
      <c r="AR179" s="10">
        <v>0.92</v>
      </c>
      <c r="AS179" s="10">
        <v>2.1852337922506901</v>
      </c>
      <c r="AT179" s="8">
        <v>0.85268464499999996</v>
      </c>
      <c r="AU179" s="11">
        <f t="shared" si="6"/>
        <v>91.666666662675311</v>
      </c>
      <c r="AV179" s="11">
        <f t="shared" si="7"/>
        <v>747.53120328951979</v>
      </c>
    </row>
    <row r="180" spans="1:48" x14ac:dyDescent="0.25">
      <c r="A180">
        <v>178</v>
      </c>
      <c r="B180">
        <v>787</v>
      </c>
      <c r="C180" t="s">
        <v>265</v>
      </c>
      <c r="D180">
        <v>42231</v>
      </c>
      <c r="E180" t="s">
        <v>285</v>
      </c>
      <c r="F180" t="s">
        <v>284</v>
      </c>
      <c r="G180" t="s">
        <v>265</v>
      </c>
      <c r="H180">
        <v>446</v>
      </c>
      <c r="I180">
        <v>44.260139000000002</v>
      </c>
      <c r="J180">
        <v>23.786750000000001</v>
      </c>
      <c r="K180">
        <v>44.258330000000001</v>
      </c>
      <c r="L180">
        <v>23.791671789999999</v>
      </c>
      <c r="M180">
        <v>787</v>
      </c>
      <c r="N180">
        <v>44.258472333333302</v>
      </c>
      <c r="O180">
        <v>23.785916666666601</v>
      </c>
      <c r="P180">
        <v>9334</v>
      </c>
      <c r="Q180">
        <v>9294</v>
      </c>
      <c r="R180" s="11">
        <v>9280.1307385813798</v>
      </c>
      <c r="S180" s="10">
        <v>0.57712943452559096</v>
      </c>
      <c r="T180" s="10">
        <v>2.0571825392998</v>
      </c>
      <c r="U180" s="10">
        <v>4.6914945131251997</v>
      </c>
      <c r="V180" s="8">
        <v>0.76376305099999997</v>
      </c>
      <c r="Y180">
        <v>178</v>
      </c>
      <c r="Z180">
        <v>160</v>
      </c>
      <c r="AA180" t="s">
        <v>23</v>
      </c>
      <c r="AB180">
        <v>10001023</v>
      </c>
      <c r="AC180" t="s">
        <v>2</v>
      </c>
      <c r="AD180" t="s">
        <v>30</v>
      </c>
      <c r="AE180" t="s">
        <v>23</v>
      </c>
      <c r="AF180">
        <v>247.74</v>
      </c>
      <c r="AG180">
        <v>48.306919999999998</v>
      </c>
      <c r="AH180">
        <v>14.284912</v>
      </c>
      <c r="AI180">
        <v>48.308329999999998</v>
      </c>
      <c r="AJ180">
        <v>14.2916715</v>
      </c>
      <c r="AK180">
        <v>160</v>
      </c>
      <c r="AL180">
        <v>48.307753333333302</v>
      </c>
      <c r="AM180">
        <v>14.284912</v>
      </c>
      <c r="AN180">
        <v>79490</v>
      </c>
      <c r="AO180">
        <v>79484</v>
      </c>
      <c r="AP180" s="11">
        <v>79253.352708190898</v>
      </c>
      <c r="AQ180" s="10">
        <v>0.29770699686639801</v>
      </c>
      <c r="AR180" s="10">
        <v>0.92</v>
      </c>
      <c r="AS180" s="10">
        <v>2.13770699686639</v>
      </c>
      <c r="AT180" s="8">
        <v>0.92619057400000004</v>
      </c>
      <c r="AU180" s="11">
        <f t="shared" si="6"/>
        <v>91.666666663456908</v>
      </c>
      <c r="AV180" s="11">
        <f t="shared" si="7"/>
        <v>746.24590772953627</v>
      </c>
    </row>
    <row r="181" spans="1:48" x14ac:dyDescent="0.25">
      <c r="A181">
        <v>179</v>
      </c>
      <c r="B181">
        <v>788</v>
      </c>
      <c r="C181" t="s">
        <v>265</v>
      </c>
      <c r="D181">
        <v>42450</v>
      </c>
      <c r="E181" t="s">
        <v>287</v>
      </c>
      <c r="F181" t="s">
        <v>286</v>
      </c>
      <c r="G181" t="s">
        <v>265</v>
      </c>
      <c r="H181">
        <v>414</v>
      </c>
      <c r="I181">
        <v>44.348332999999997</v>
      </c>
      <c r="J181">
        <v>24.098889</v>
      </c>
      <c r="K181">
        <v>44.341670000000001</v>
      </c>
      <c r="L181">
        <v>24.108331799999998</v>
      </c>
      <c r="M181">
        <v>788</v>
      </c>
      <c r="N181">
        <v>44.348332999999997</v>
      </c>
      <c r="O181">
        <v>24.0980556666666</v>
      </c>
      <c r="P181">
        <v>2110</v>
      </c>
      <c r="Q181">
        <v>2110</v>
      </c>
      <c r="R181" s="11">
        <v>2093.0186423407399</v>
      </c>
      <c r="S181" s="10">
        <v>0.80480368053362705</v>
      </c>
      <c r="T181" s="10">
        <v>0.92</v>
      </c>
      <c r="U181" s="10">
        <v>2.6448036805336201</v>
      </c>
      <c r="V181" s="8">
        <v>0.67989138199999999</v>
      </c>
      <c r="Y181">
        <v>179</v>
      </c>
      <c r="Z181">
        <v>285</v>
      </c>
      <c r="AA181" t="s">
        <v>137</v>
      </c>
      <c r="AB181">
        <v>7820</v>
      </c>
      <c r="AC181" t="s">
        <v>145</v>
      </c>
      <c r="AD181" t="s">
        <v>690</v>
      </c>
      <c r="AE181" t="s">
        <v>137</v>
      </c>
      <c r="AF181">
        <v>150.41</v>
      </c>
      <c r="AG181">
        <v>48.305070000000001</v>
      </c>
      <c r="AH181">
        <v>20.313416</v>
      </c>
      <c r="AI181">
        <v>48.308329999999998</v>
      </c>
      <c r="AJ181">
        <v>20.308339100000001</v>
      </c>
      <c r="AK181">
        <v>285</v>
      </c>
      <c r="AL181">
        <v>48.305070000000001</v>
      </c>
      <c r="AM181">
        <v>20.314249333333301</v>
      </c>
      <c r="AN181">
        <v>1830</v>
      </c>
      <c r="AO181">
        <v>1769</v>
      </c>
      <c r="AP181" s="11">
        <v>1793.4576447740201</v>
      </c>
      <c r="AQ181" s="10">
        <v>1.9968500123485</v>
      </c>
      <c r="AR181" s="10">
        <v>0.92</v>
      </c>
      <c r="AS181" s="10">
        <v>3.8368500123485001</v>
      </c>
      <c r="AT181" s="8">
        <v>0.69966013699999996</v>
      </c>
      <c r="AU181" s="11">
        <f t="shared" si="6"/>
        <v>91.66666666306611</v>
      </c>
      <c r="AV181" s="11">
        <f t="shared" si="7"/>
        <v>742.46706489494989</v>
      </c>
    </row>
    <row r="182" spans="1:48" x14ac:dyDescent="0.25">
      <c r="A182">
        <v>180</v>
      </c>
      <c r="B182">
        <v>789</v>
      </c>
      <c r="C182" t="s">
        <v>265</v>
      </c>
      <c r="D182">
        <v>42471</v>
      </c>
      <c r="E182" t="s">
        <v>289</v>
      </c>
      <c r="F182" t="s">
        <v>288</v>
      </c>
      <c r="G182" t="s">
        <v>265</v>
      </c>
      <c r="H182">
        <v>195</v>
      </c>
      <c r="I182">
        <v>43.986778000000001</v>
      </c>
      <c r="J182">
        <v>25.318805999999999</v>
      </c>
      <c r="K182">
        <v>43.991669999999999</v>
      </c>
      <c r="L182">
        <v>25.325181000000001</v>
      </c>
      <c r="M182">
        <v>789</v>
      </c>
      <c r="N182">
        <v>43.986778000000001</v>
      </c>
      <c r="O182">
        <v>25.318805999999999</v>
      </c>
      <c r="P182">
        <v>3295</v>
      </c>
      <c r="Q182">
        <v>3295</v>
      </c>
      <c r="R182" s="11">
        <v>3276.4789279809502</v>
      </c>
      <c r="S182" s="10">
        <v>0.56209626764927001</v>
      </c>
      <c r="T182" s="10">
        <v>0</v>
      </c>
      <c r="U182" s="10">
        <v>0.56209626764927001</v>
      </c>
      <c r="V182" s="8">
        <v>0.70420704999999995</v>
      </c>
      <c r="Y182">
        <v>180</v>
      </c>
      <c r="Z182">
        <v>461</v>
      </c>
      <c r="AA182" t="s">
        <v>1</v>
      </c>
      <c r="AB182">
        <v>18606000</v>
      </c>
      <c r="AC182" t="s">
        <v>169</v>
      </c>
      <c r="AD182" t="s">
        <v>168</v>
      </c>
      <c r="AE182" t="s">
        <v>1</v>
      </c>
      <c r="AF182">
        <v>351.62</v>
      </c>
      <c r="AG182">
        <v>48.158499999999997</v>
      </c>
      <c r="AH182">
        <v>12.834099999999999</v>
      </c>
      <c r="AI182">
        <v>48.158329999999999</v>
      </c>
      <c r="AJ182">
        <v>12.84167104</v>
      </c>
      <c r="AK182">
        <v>461</v>
      </c>
      <c r="AL182">
        <v>48.158499999999997</v>
      </c>
      <c r="AM182">
        <v>12.8349333333333</v>
      </c>
      <c r="AN182">
        <v>6649</v>
      </c>
      <c r="AO182">
        <v>6659</v>
      </c>
      <c r="AP182" s="11">
        <v>6647.3720427866701</v>
      </c>
      <c r="AQ182" s="10">
        <v>2.4484241439737198E-2</v>
      </c>
      <c r="AR182" s="10">
        <v>0.92</v>
      </c>
      <c r="AS182" s="10">
        <v>1.86448424143973</v>
      </c>
      <c r="AT182" s="8">
        <v>0.83988867599999995</v>
      </c>
      <c r="AU182" s="11">
        <f t="shared" si="6"/>
        <v>91.66666666306611</v>
      </c>
      <c r="AV182" s="11">
        <f t="shared" si="7"/>
        <v>741.3836069340183</v>
      </c>
    </row>
    <row r="183" spans="1:48" x14ac:dyDescent="0.25">
      <c r="A183">
        <v>181</v>
      </c>
      <c r="B183">
        <v>790</v>
      </c>
      <c r="C183" t="s">
        <v>265</v>
      </c>
      <c r="D183">
        <v>42557</v>
      </c>
      <c r="E183" t="s">
        <v>291</v>
      </c>
      <c r="F183" t="s">
        <v>290</v>
      </c>
      <c r="G183" t="s">
        <v>265</v>
      </c>
      <c r="H183">
        <v>130</v>
      </c>
      <c r="I183">
        <v>44.171166999999997</v>
      </c>
      <c r="J183">
        <v>25.996917</v>
      </c>
      <c r="K183">
        <v>44.158329999999999</v>
      </c>
      <c r="L183">
        <v>25.991671820000001</v>
      </c>
      <c r="M183">
        <v>790</v>
      </c>
      <c r="N183" s="20">
        <v>44.17</v>
      </c>
      <c r="O183" s="20">
        <v>25.997</v>
      </c>
      <c r="P183">
        <v>1864</v>
      </c>
      <c r="Q183">
        <v>1864</v>
      </c>
      <c r="R183" s="23">
        <v>3512</v>
      </c>
      <c r="S183" s="10">
        <v>1.2804841321995699</v>
      </c>
      <c r="T183" s="10">
        <v>10.489613910912</v>
      </c>
      <c r="U183" s="10">
        <v>22.2597119540237</v>
      </c>
      <c r="V183" s="8">
        <v>0.68327236199999997</v>
      </c>
      <c r="Y183">
        <v>181</v>
      </c>
      <c r="Z183">
        <v>1328</v>
      </c>
      <c r="AA183" t="s">
        <v>373</v>
      </c>
      <c r="AB183">
        <v>42187</v>
      </c>
      <c r="AC183" t="s">
        <v>379</v>
      </c>
      <c r="AD183" t="s">
        <v>378</v>
      </c>
      <c r="AE183" t="s">
        <v>373</v>
      </c>
      <c r="AF183">
        <v>474.09</v>
      </c>
      <c r="AG183">
        <v>48.116388999999998</v>
      </c>
      <c r="AH183">
        <v>25.011944</v>
      </c>
      <c r="AI183">
        <v>48.108330000000002</v>
      </c>
      <c r="AJ183">
        <v>25.008332429999999</v>
      </c>
      <c r="AK183">
        <v>1328</v>
      </c>
      <c r="AL183">
        <v>48.114722333333297</v>
      </c>
      <c r="AM183">
        <v>25.010277333333299</v>
      </c>
      <c r="AN183">
        <v>1500</v>
      </c>
      <c r="AO183">
        <v>1512</v>
      </c>
      <c r="AP183" s="11">
        <v>1504.29575452631</v>
      </c>
      <c r="AQ183" s="10">
        <v>0.286383635087328</v>
      </c>
      <c r="AR183" s="10">
        <v>2.6021529547664901</v>
      </c>
      <c r="AS183" s="10">
        <v>5.4906895446203103</v>
      </c>
      <c r="AT183" s="8">
        <v>0.64139966000000004</v>
      </c>
      <c r="AU183" s="11">
        <f t="shared" si="6"/>
        <v>259.27248644035831</v>
      </c>
      <c r="AV183" s="11">
        <f t="shared" si="7"/>
        <v>734.98255113983441</v>
      </c>
    </row>
    <row r="184" spans="1:48" x14ac:dyDescent="0.25">
      <c r="A184">
        <v>182</v>
      </c>
      <c r="B184">
        <v>791</v>
      </c>
      <c r="C184" t="s">
        <v>265</v>
      </c>
      <c r="D184">
        <v>42630</v>
      </c>
      <c r="E184" t="s">
        <v>294</v>
      </c>
      <c r="F184" t="s">
        <v>293</v>
      </c>
      <c r="G184" t="s">
        <v>265</v>
      </c>
      <c r="H184">
        <v>549</v>
      </c>
      <c r="I184">
        <v>44.755833000000003</v>
      </c>
      <c r="J184">
        <v>26.460583</v>
      </c>
      <c r="K184">
        <v>44.758330000000001</v>
      </c>
      <c r="L184">
        <v>26.458331829999999</v>
      </c>
      <c r="M184">
        <v>791</v>
      </c>
      <c r="N184">
        <v>44.755833000000003</v>
      </c>
      <c r="O184">
        <v>26.460583</v>
      </c>
      <c r="P184">
        <v>3710</v>
      </c>
      <c r="Q184">
        <v>3710</v>
      </c>
      <c r="R184" s="11">
        <v>3675.2322117375302</v>
      </c>
      <c r="S184" s="10">
        <v>0.93713714993154396</v>
      </c>
      <c r="T184" s="10">
        <v>0</v>
      </c>
      <c r="U184" s="10">
        <v>0.93713714993154396</v>
      </c>
      <c r="V184" s="8">
        <v>0.65518418499999997</v>
      </c>
      <c r="Y184">
        <v>182</v>
      </c>
      <c r="Z184">
        <v>701</v>
      </c>
      <c r="AA184" t="s">
        <v>218</v>
      </c>
      <c r="AB184">
        <v>444226</v>
      </c>
      <c r="AC184" t="s">
        <v>128</v>
      </c>
      <c r="AD184" t="s">
        <v>255</v>
      </c>
      <c r="AE184" t="s">
        <v>218</v>
      </c>
      <c r="AF184">
        <v>0</v>
      </c>
      <c r="AG184">
        <v>48.103400000000001</v>
      </c>
      <c r="AH184">
        <v>22.828800000000001</v>
      </c>
      <c r="AI184">
        <v>48.108330000000002</v>
      </c>
      <c r="AJ184">
        <v>22.825163</v>
      </c>
      <c r="AK184">
        <v>701</v>
      </c>
      <c r="AL184">
        <v>48.103400000000001</v>
      </c>
      <c r="AM184">
        <v>22.829633333333302</v>
      </c>
      <c r="AN184">
        <v>9707</v>
      </c>
      <c r="AO184">
        <v>9219</v>
      </c>
      <c r="AP184" s="11">
        <v>9195.9015103285001</v>
      </c>
      <c r="AQ184" s="10">
        <v>5.2652569246059198</v>
      </c>
      <c r="AR184" s="10">
        <v>0.92</v>
      </c>
      <c r="AS184" s="10">
        <v>7.1052569246059196</v>
      </c>
      <c r="AT184" s="8">
        <v>0.74261517300000002</v>
      </c>
      <c r="AU184" s="11">
        <f t="shared" si="6"/>
        <v>91.66666666306611</v>
      </c>
      <c r="AV184" s="11">
        <f t="shared" si="7"/>
        <v>732.0479761198942</v>
      </c>
    </row>
    <row r="185" spans="1:48" x14ac:dyDescent="0.25">
      <c r="A185">
        <v>183</v>
      </c>
      <c r="B185">
        <v>792</v>
      </c>
      <c r="C185" t="s">
        <v>265</v>
      </c>
      <c r="D185">
        <v>42718</v>
      </c>
      <c r="E185" t="s">
        <v>296</v>
      </c>
      <c r="F185" t="s">
        <v>295</v>
      </c>
      <c r="G185" t="s">
        <v>265</v>
      </c>
      <c r="H185">
        <v>629</v>
      </c>
      <c r="I185">
        <v>47.672778000000001</v>
      </c>
      <c r="J185">
        <v>26.234639000000001</v>
      </c>
      <c r="K185">
        <v>47.674999999999997</v>
      </c>
      <c r="L185">
        <v>26.225183999999999</v>
      </c>
      <c r="M185">
        <v>792</v>
      </c>
      <c r="N185">
        <v>47.672778000000001</v>
      </c>
      <c r="O185">
        <v>26.234639000000001</v>
      </c>
      <c r="P185">
        <v>2341</v>
      </c>
      <c r="Q185">
        <v>2341</v>
      </c>
      <c r="R185" s="11">
        <v>2349.9217298449698</v>
      </c>
      <c r="S185" s="10">
        <v>0.38110763968290901</v>
      </c>
      <c r="T185" s="10">
        <v>0</v>
      </c>
      <c r="U185" s="10">
        <v>0.38110763968290901</v>
      </c>
      <c r="V185" s="8">
        <v>0.79457602000000005</v>
      </c>
      <c r="Y185">
        <v>183</v>
      </c>
      <c r="Z185">
        <v>200</v>
      </c>
      <c r="AA185" t="s">
        <v>23</v>
      </c>
      <c r="AB185">
        <v>6001132</v>
      </c>
      <c r="AC185" t="s">
        <v>10</v>
      </c>
      <c r="AD185" t="s">
        <v>72</v>
      </c>
      <c r="AE185" t="s">
        <v>23</v>
      </c>
      <c r="AF185">
        <v>290.8</v>
      </c>
      <c r="AG185">
        <v>46.902062999999998</v>
      </c>
      <c r="AH185">
        <v>15.492877</v>
      </c>
      <c r="AI185">
        <v>46.908329999999999</v>
      </c>
      <c r="AJ185">
        <v>15.4916742</v>
      </c>
      <c r="AK185">
        <v>200</v>
      </c>
      <c r="AL185">
        <v>46.902062999999998</v>
      </c>
      <c r="AM185">
        <v>15.493710333333301</v>
      </c>
      <c r="AN185">
        <v>7296</v>
      </c>
      <c r="AO185">
        <v>7322</v>
      </c>
      <c r="AP185" s="11">
        <v>7280.4597567702904</v>
      </c>
      <c r="AQ185" s="10">
        <v>0.21299675479315899</v>
      </c>
      <c r="AR185" s="10">
        <v>0.92</v>
      </c>
      <c r="AS185" s="10">
        <v>2.0529967547931598</v>
      </c>
      <c r="AT185" s="8">
        <v>0.75854675999999999</v>
      </c>
      <c r="AU185" s="11">
        <f t="shared" si="6"/>
        <v>91.66666666306611</v>
      </c>
      <c r="AV185" s="11">
        <f t="shared" si="7"/>
        <v>724.84180909146653</v>
      </c>
    </row>
    <row r="186" spans="1:48" x14ac:dyDescent="0.25">
      <c r="A186">
        <v>184</v>
      </c>
      <c r="B186">
        <v>793</v>
      </c>
      <c r="C186" t="s">
        <v>265</v>
      </c>
      <c r="D186">
        <v>42839</v>
      </c>
      <c r="E186" t="s">
        <v>298</v>
      </c>
      <c r="F186" t="s">
        <v>297</v>
      </c>
      <c r="G186" t="s">
        <v>265</v>
      </c>
      <c r="H186">
        <v>734</v>
      </c>
      <c r="I186">
        <v>46.209667000000003</v>
      </c>
      <c r="J186">
        <v>26.895250000000001</v>
      </c>
      <c r="K186">
        <v>46.208329999999997</v>
      </c>
      <c r="L186">
        <v>26.891671850000002</v>
      </c>
      <c r="M186">
        <v>793</v>
      </c>
      <c r="N186">
        <v>46.2088336666666</v>
      </c>
      <c r="O186">
        <v>26.895250000000001</v>
      </c>
      <c r="P186">
        <v>4087</v>
      </c>
      <c r="Q186">
        <v>4087</v>
      </c>
      <c r="R186" s="11">
        <v>4070.7974803382599</v>
      </c>
      <c r="S186" s="10">
        <v>0.396440412570009</v>
      </c>
      <c r="T186" s="10">
        <v>0.92</v>
      </c>
      <c r="U186" s="10">
        <v>2.2364404125699999</v>
      </c>
      <c r="V186" s="8">
        <v>0.56993097400000003</v>
      </c>
      <c r="Y186">
        <v>184</v>
      </c>
      <c r="Z186">
        <v>208</v>
      </c>
      <c r="AA186" t="s">
        <v>23</v>
      </c>
      <c r="AB186">
        <v>5001028</v>
      </c>
      <c r="AC186" t="s">
        <v>77</v>
      </c>
      <c r="AD186" t="s">
        <v>78</v>
      </c>
      <c r="AE186" t="s">
        <v>23</v>
      </c>
      <c r="AF186">
        <v>463.19</v>
      </c>
      <c r="AG186">
        <v>47.595785999999997</v>
      </c>
      <c r="AH186">
        <v>13.163449999999999</v>
      </c>
      <c r="AI186">
        <v>47.591670000000001</v>
      </c>
      <c r="AJ186">
        <v>13.158334699999999</v>
      </c>
      <c r="AK186">
        <v>208</v>
      </c>
      <c r="AL186">
        <v>47.595785999999997</v>
      </c>
      <c r="AM186">
        <v>13.163449999999999</v>
      </c>
      <c r="AN186">
        <v>3556</v>
      </c>
      <c r="AO186">
        <v>3541</v>
      </c>
      <c r="AP186" s="11">
        <v>3540.7757838367902</v>
      </c>
      <c r="AQ186" s="10">
        <v>0.42812756364482002</v>
      </c>
      <c r="AR186" s="10">
        <v>0</v>
      </c>
      <c r="AS186" s="10">
        <v>0.42812756364482002</v>
      </c>
      <c r="AT186" s="8">
        <v>0.73387511599999999</v>
      </c>
      <c r="AU186" s="11">
        <f t="shared" si="6"/>
        <v>0</v>
      </c>
      <c r="AV186" s="11">
        <f t="shared" si="7"/>
        <v>722.22141763355137</v>
      </c>
    </row>
    <row r="187" spans="1:48" x14ac:dyDescent="0.25">
      <c r="A187">
        <v>185</v>
      </c>
      <c r="B187">
        <v>794</v>
      </c>
      <c r="C187" t="s">
        <v>265</v>
      </c>
      <c r="D187">
        <v>42873</v>
      </c>
      <c r="E187" t="s">
        <v>300</v>
      </c>
      <c r="F187" t="s">
        <v>299</v>
      </c>
      <c r="G187" t="s">
        <v>265</v>
      </c>
      <c r="H187">
        <v>554</v>
      </c>
      <c r="I187">
        <v>45.632193999999998</v>
      </c>
      <c r="J187">
        <v>27.386417000000002</v>
      </c>
      <c r="K187">
        <v>45.625</v>
      </c>
      <c r="L187">
        <v>27.391671859999999</v>
      </c>
      <c r="M187">
        <v>794</v>
      </c>
      <c r="N187">
        <v>45.633027333333303</v>
      </c>
      <c r="O187">
        <v>27.387250333333299</v>
      </c>
      <c r="P187">
        <v>2543</v>
      </c>
      <c r="Q187">
        <v>2543</v>
      </c>
      <c r="R187" s="11">
        <v>2491.2509022783802</v>
      </c>
      <c r="S187" s="10">
        <v>2.0349625529538198</v>
      </c>
      <c r="T187" s="10">
        <v>1.3010764773832399</v>
      </c>
      <c r="U187" s="10">
        <v>4.6371155077203099</v>
      </c>
      <c r="V187" s="8">
        <v>0.71586711400000003</v>
      </c>
      <c r="Y187">
        <v>185</v>
      </c>
      <c r="Z187">
        <v>197</v>
      </c>
      <c r="AA187" t="s">
        <v>23</v>
      </c>
      <c r="AB187">
        <v>6001079</v>
      </c>
      <c r="AC187" t="s">
        <v>10</v>
      </c>
      <c r="AD187" t="s">
        <v>680</v>
      </c>
      <c r="AE187" t="s">
        <v>23</v>
      </c>
      <c r="AF187">
        <v>468.14</v>
      </c>
      <c r="AG187">
        <v>47.409965999999997</v>
      </c>
      <c r="AH187">
        <v>15.28143</v>
      </c>
      <c r="AI187">
        <v>47.408329999999999</v>
      </c>
      <c r="AJ187">
        <v>15.275399999999999</v>
      </c>
      <c r="AK187">
        <v>197</v>
      </c>
      <c r="AL187">
        <v>47.410799333333301</v>
      </c>
      <c r="AM187">
        <v>15.28143</v>
      </c>
      <c r="AN187">
        <v>6214</v>
      </c>
      <c r="AO187">
        <v>6215</v>
      </c>
      <c r="AP187" s="11">
        <v>6192.4282395092296</v>
      </c>
      <c r="AQ187" s="10">
        <v>0.34714773882786798</v>
      </c>
      <c r="AR187" s="10">
        <v>0.92</v>
      </c>
      <c r="AS187" s="10">
        <v>2.1871477388278602</v>
      </c>
      <c r="AT187" s="8">
        <v>0.83784086499999999</v>
      </c>
      <c r="AU187" s="11">
        <f t="shared" si="6"/>
        <v>91.666666663456908</v>
      </c>
      <c r="AV187" s="11">
        <f t="shared" si="7"/>
        <v>716.76211956456859</v>
      </c>
    </row>
    <row r="188" spans="1:48" x14ac:dyDescent="0.25">
      <c r="A188">
        <v>186</v>
      </c>
      <c r="B188">
        <v>795</v>
      </c>
      <c r="C188" t="s">
        <v>265</v>
      </c>
      <c r="D188">
        <v>42911</v>
      </c>
      <c r="E188" t="s">
        <v>302</v>
      </c>
      <c r="F188" t="s">
        <v>301</v>
      </c>
      <c r="G188" t="s">
        <v>265</v>
      </c>
      <c r="H188">
        <v>220</v>
      </c>
      <c r="I188">
        <v>45.8446</v>
      </c>
      <c r="J188">
        <v>27.440300000000001</v>
      </c>
      <c r="K188">
        <v>45.841670000000001</v>
      </c>
      <c r="L188">
        <v>27.44167187</v>
      </c>
      <c r="M188">
        <v>795</v>
      </c>
      <c r="N188">
        <v>45.834600000000002</v>
      </c>
      <c r="O188">
        <v>27.442799999999998</v>
      </c>
      <c r="P188">
        <v>177</v>
      </c>
      <c r="Q188">
        <v>177</v>
      </c>
      <c r="R188" s="11">
        <v>173.66123572768601</v>
      </c>
      <c r="S188" s="10">
        <v>1.8863074984823001</v>
      </c>
      <c r="T188" s="10">
        <v>11.379771526704699</v>
      </c>
      <c r="U188" s="10">
        <v>24.645850551891701</v>
      </c>
      <c r="V188" s="8">
        <v>0.29377051500000001</v>
      </c>
      <c r="Y188">
        <v>186</v>
      </c>
      <c r="Z188">
        <v>1708</v>
      </c>
      <c r="AA188" t="s">
        <v>373</v>
      </c>
      <c r="AB188">
        <v>42804</v>
      </c>
      <c r="AC188" t="s">
        <v>2</v>
      </c>
      <c r="AD188" t="s">
        <v>384</v>
      </c>
      <c r="AE188" t="s">
        <v>373</v>
      </c>
      <c r="AF188">
        <v>-0.18</v>
      </c>
      <c r="AG188">
        <v>45.327925999999998</v>
      </c>
      <c r="AH188">
        <v>28.832232999999999</v>
      </c>
      <c r="AI188">
        <v>45.325000000000003</v>
      </c>
      <c r="AJ188">
        <v>28.825247000000001</v>
      </c>
      <c r="AK188">
        <v>1708</v>
      </c>
      <c r="AL188">
        <v>45.327092666666601</v>
      </c>
      <c r="AM188">
        <v>28.831399666666599</v>
      </c>
      <c r="AN188">
        <v>813000</v>
      </c>
      <c r="AO188">
        <v>790372</v>
      </c>
      <c r="AP188" s="11">
        <v>795323.52927035105</v>
      </c>
      <c r="AQ188" s="10">
        <v>2.1742276420231899</v>
      </c>
      <c r="AR188" s="10">
        <v>1.3010764773832399</v>
      </c>
      <c r="AS188" s="10">
        <v>4.7763805967896902</v>
      </c>
      <c r="AT188" s="8">
        <v>-0.346503699</v>
      </c>
      <c r="AU188" s="11">
        <f t="shared" si="6"/>
        <v>129.63624322764025</v>
      </c>
      <c r="AV188" s="11">
        <f t="shared" si="7"/>
        <v>714.86934942115784</v>
      </c>
    </row>
    <row r="189" spans="1:48" x14ac:dyDescent="0.25">
      <c r="A189">
        <v>187</v>
      </c>
      <c r="B189">
        <v>796</v>
      </c>
      <c r="C189" t="s">
        <v>265</v>
      </c>
      <c r="D189">
        <v>42708</v>
      </c>
      <c r="E189" t="s">
        <v>306</v>
      </c>
      <c r="F189" t="s">
        <v>305</v>
      </c>
      <c r="G189" t="s">
        <v>265</v>
      </c>
      <c r="H189">
        <v>525</v>
      </c>
      <c r="I189">
        <v>46.723638999999999</v>
      </c>
      <c r="J189">
        <v>26.945443999999998</v>
      </c>
      <c r="K189">
        <v>46.725000000000001</v>
      </c>
      <c r="L189">
        <v>26.941671880000001</v>
      </c>
      <c r="M189">
        <v>796</v>
      </c>
      <c r="N189">
        <v>46.724472333333303</v>
      </c>
      <c r="O189">
        <v>26.945443999999998</v>
      </c>
      <c r="P189">
        <v>11899</v>
      </c>
      <c r="Q189">
        <v>11849</v>
      </c>
      <c r="R189" s="11">
        <v>11985.5608170044</v>
      </c>
      <c r="S189" s="10">
        <v>0.72746295490739799</v>
      </c>
      <c r="T189" s="10">
        <v>0.92</v>
      </c>
      <c r="U189" s="10">
        <v>2.56746295490739</v>
      </c>
      <c r="V189" s="8">
        <v>0.70669789999999999</v>
      </c>
      <c r="Y189">
        <v>187</v>
      </c>
      <c r="Z189">
        <v>249</v>
      </c>
      <c r="AA189" t="s">
        <v>93</v>
      </c>
      <c r="AB189">
        <v>47990</v>
      </c>
      <c r="AC189" t="s">
        <v>126</v>
      </c>
      <c r="AD189" t="s">
        <v>127</v>
      </c>
      <c r="AE189" t="s">
        <v>93</v>
      </c>
      <c r="AF189">
        <v>187.88</v>
      </c>
      <c r="AG189">
        <v>43.326211000000001</v>
      </c>
      <c r="AH189">
        <v>21.901959999999999</v>
      </c>
      <c r="AI189">
        <v>43.325000000000003</v>
      </c>
      <c r="AJ189">
        <v>21.908337400000001</v>
      </c>
      <c r="AK189">
        <v>249</v>
      </c>
      <c r="AL189">
        <v>43.326211000000001</v>
      </c>
      <c r="AM189">
        <v>21.901959999999999</v>
      </c>
      <c r="AN189">
        <v>3870</v>
      </c>
      <c r="AO189">
        <v>4018</v>
      </c>
      <c r="AP189" s="11">
        <v>3993.9498255460599</v>
      </c>
      <c r="AQ189" s="10">
        <v>3.2028378694074</v>
      </c>
      <c r="AR189" s="10">
        <v>0</v>
      </c>
      <c r="AS189" s="10">
        <v>3.2028378694074</v>
      </c>
      <c r="AT189" s="8">
        <v>0.61924065100000003</v>
      </c>
      <c r="AU189" s="11">
        <f t="shared" si="6"/>
        <v>0</v>
      </c>
      <c r="AV189" s="11">
        <f t="shared" si="7"/>
        <v>714.04957551712789</v>
      </c>
    </row>
    <row r="190" spans="1:48" x14ac:dyDescent="0.25">
      <c r="A190">
        <v>188</v>
      </c>
      <c r="B190">
        <v>797</v>
      </c>
      <c r="C190" t="s">
        <v>265</v>
      </c>
      <c r="D190">
        <v>42945</v>
      </c>
      <c r="E190" t="s">
        <v>308</v>
      </c>
      <c r="F190" t="s">
        <v>307</v>
      </c>
      <c r="G190" t="s">
        <v>265</v>
      </c>
      <c r="H190">
        <v>529</v>
      </c>
      <c r="I190">
        <v>48.238805999999997</v>
      </c>
      <c r="J190">
        <v>26.824000000000002</v>
      </c>
      <c r="K190">
        <v>48.241669999999999</v>
      </c>
      <c r="L190">
        <v>26.825189000000002</v>
      </c>
      <c r="M190">
        <v>797</v>
      </c>
      <c r="N190">
        <v>48.241305999999902</v>
      </c>
      <c r="O190">
        <v>26.8273333333333</v>
      </c>
      <c r="P190">
        <v>9074</v>
      </c>
      <c r="Q190">
        <v>9309</v>
      </c>
      <c r="R190" s="11">
        <v>9279.7003347456794</v>
      </c>
      <c r="S190" s="10">
        <v>2.2669201536883601</v>
      </c>
      <c r="T190" s="10">
        <v>4.5999999999999996</v>
      </c>
      <c r="U190" s="10">
        <v>11.466920153688299</v>
      </c>
      <c r="V190" s="8">
        <v>0.77434441799999998</v>
      </c>
      <c r="Y190">
        <v>188</v>
      </c>
      <c r="Z190">
        <v>245</v>
      </c>
      <c r="AA190" t="s">
        <v>93</v>
      </c>
      <c r="AB190">
        <v>47550</v>
      </c>
      <c r="AC190" t="s">
        <v>119</v>
      </c>
      <c r="AD190" t="s">
        <v>121</v>
      </c>
      <c r="AE190" t="s">
        <v>93</v>
      </c>
      <c r="AF190">
        <v>188.09</v>
      </c>
      <c r="AG190">
        <v>43.219521</v>
      </c>
      <c r="AH190">
        <v>21.838303</v>
      </c>
      <c r="AI190">
        <v>43.225000000000001</v>
      </c>
      <c r="AJ190">
        <v>21.841677000000001</v>
      </c>
      <c r="AK190">
        <v>245</v>
      </c>
      <c r="AL190">
        <v>43.219521</v>
      </c>
      <c r="AM190">
        <v>21.838303</v>
      </c>
      <c r="AN190">
        <v>9396</v>
      </c>
      <c r="AO190">
        <v>9516</v>
      </c>
      <c r="AP190" s="11">
        <v>9485.9559225927205</v>
      </c>
      <c r="AQ190" s="10">
        <v>0.95738529792173099</v>
      </c>
      <c r="AR190" s="10">
        <v>0</v>
      </c>
      <c r="AS190" s="10">
        <v>0.95738529792173099</v>
      </c>
      <c r="AT190" s="8">
        <v>0.77618424500000005</v>
      </c>
      <c r="AU190" s="11">
        <f t="shared" si="6"/>
        <v>0</v>
      </c>
      <c r="AV190" s="11">
        <f t="shared" si="7"/>
        <v>707.7995024724305</v>
      </c>
    </row>
    <row r="191" spans="1:48" x14ac:dyDescent="0.25">
      <c r="A191">
        <v>189</v>
      </c>
      <c r="B191">
        <v>798</v>
      </c>
      <c r="C191" t="s">
        <v>265</v>
      </c>
      <c r="D191">
        <v>42001</v>
      </c>
      <c r="E191" t="s">
        <v>2</v>
      </c>
      <c r="F191" t="s">
        <v>309</v>
      </c>
      <c r="G191" t="s">
        <v>265</v>
      </c>
      <c r="H191">
        <v>-999</v>
      </c>
      <c r="I191">
        <v>44.808700000000002</v>
      </c>
      <c r="J191">
        <v>21.3901</v>
      </c>
      <c r="K191">
        <v>44.808329999999998</v>
      </c>
      <c r="L191">
        <v>21.391671899999999</v>
      </c>
      <c r="M191">
        <v>798</v>
      </c>
      <c r="N191">
        <v>44.807866666666598</v>
      </c>
      <c r="O191">
        <v>21.384266666666601</v>
      </c>
      <c r="P191">
        <v>570896</v>
      </c>
      <c r="Q191">
        <v>562383</v>
      </c>
      <c r="R191" s="11">
        <v>567950.89468646306</v>
      </c>
      <c r="S191" s="10">
        <v>0.51587422464621702</v>
      </c>
      <c r="T191" s="10">
        <v>6.5053823869162297</v>
      </c>
      <c r="U191" s="10">
        <v>13.5266389984786</v>
      </c>
      <c r="V191" s="8">
        <v>0.78826068599999999</v>
      </c>
      <c r="Y191">
        <v>189</v>
      </c>
      <c r="Z191">
        <v>693</v>
      </c>
      <c r="AA191" t="s">
        <v>218</v>
      </c>
      <c r="AB191">
        <v>444563</v>
      </c>
      <c r="AC191" t="s">
        <v>226</v>
      </c>
      <c r="AD191" t="s">
        <v>248</v>
      </c>
      <c r="AE191" t="s">
        <v>218</v>
      </c>
      <c r="AF191" t="s">
        <v>3</v>
      </c>
      <c r="AG191">
        <v>47.278399999999998</v>
      </c>
      <c r="AH191">
        <v>21.797499999999999</v>
      </c>
      <c r="AI191">
        <v>47.274999999999999</v>
      </c>
      <c r="AJ191">
        <v>21.791671579999999</v>
      </c>
      <c r="AK191">
        <v>693</v>
      </c>
      <c r="AL191">
        <v>47.277566666666601</v>
      </c>
      <c r="AM191">
        <v>21.797499999999999</v>
      </c>
      <c r="AN191">
        <v>3502</v>
      </c>
      <c r="AO191">
        <v>3451</v>
      </c>
      <c r="AP191" s="11">
        <v>3541.29292024607</v>
      </c>
      <c r="AQ191" s="10">
        <v>1.1220137134800601</v>
      </c>
      <c r="AR191" s="10">
        <v>0.92</v>
      </c>
      <c r="AS191" s="10">
        <v>2.9620137134800602</v>
      </c>
      <c r="AT191" s="8">
        <v>0.652672853</v>
      </c>
      <c r="AU191" s="11">
        <f t="shared" si="6"/>
        <v>91.666666673617669</v>
      </c>
      <c r="AV191" s="11">
        <f t="shared" si="7"/>
        <v>700.53901778103307</v>
      </c>
    </row>
    <row r="192" spans="1:48" x14ac:dyDescent="0.25">
      <c r="A192">
        <v>190</v>
      </c>
      <c r="B192">
        <v>799</v>
      </c>
      <c r="C192" t="s">
        <v>265</v>
      </c>
      <c r="D192">
        <v>42309</v>
      </c>
      <c r="E192" t="s">
        <v>311</v>
      </c>
      <c r="F192" t="s">
        <v>310</v>
      </c>
      <c r="G192" t="s">
        <v>265</v>
      </c>
      <c r="H192">
        <v>797</v>
      </c>
      <c r="I192">
        <v>45.991889</v>
      </c>
      <c r="J192">
        <v>25.301082999999998</v>
      </c>
      <c r="K192">
        <v>45.991669999999999</v>
      </c>
      <c r="L192">
        <v>25.30833191</v>
      </c>
      <c r="M192">
        <v>799</v>
      </c>
      <c r="N192">
        <v>45.991889</v>
      </c>
      <c r="O192">
        <v>25.300249666666598</v>
      </c>
      <c r="P192">
        <v>7225</v>
      </c>
      <c r="Q192">
        <v>7158</v>
      </c>
      <c r="R192" s="11">
        <v>7152.5219396938201</v>
      </c>
      <c r="S192" s="10">
        <v>1.0031565440300401</v>
      </c>
      <c r="T192" s="10">
        <v>0.92</v>
      </c>
      <c r="U192" s="10">
        <v>2.8431565440300401</v>
      </c>
      <c r="V192" s="8">
        <v>0.739267491</v>
      </c>
      <c r="Y192">
        <v>190</v>
      </c>
      <c r="Z192">
        <v>864</v>
      </c>
      <c r="AA192" t="s">
        <v>339</v>
      </c>
      <c r="AB192">
        <v>5005</v>
      </c>
      <c r="AC192" t="s">
        <v>12</v>
      </c>
      <c r="AD192" t="s">
        <v>358</v>
      </c>
      <c r="AE192" t="s">
        <v>339</v>
      </c>
      <c r="AF192">
        <v>83.99</v>
      </c>
      <c r="AG192">
        <v>45.688471999999997</v>
      </c>
      <c r="AH192">
        <v>18.418500000000002</v>
      </c>
      <c r="AI192">
        <v>45.691670000000002</v>
      </c>
      <c r="AJ192">
        <v>18.425224</v>
      </c>
      <c r="AK192">
        <v>864</v>
      </c>
      <c r="AL192">
        <v>45.689305333333301</v>
      </c>
      <c r="AM192">
        <v>18.419333333333299</v>
      </c>
      <c r="AN192">
        <v>38500</v>
      </c>
      <c r="AO192">
        <v>38134</v>
      </c>
      <c r="AP192" s="11">
        <v>38515.194024456003</v>
      </c>
      <c r="AQ192" s="10">
        <v>3.9464998587024298E-2</v>
      </c>
      <c r="AR192" s="10">
        <v>1.3010764773832399</v>
      </c>
      <c r="AS192" s="10">
        <v>2.64161795335351</v>
      </c>
      <c r="AT192" s="8">
        <v>0.76674873899999996</v>
      </c>
      <c r="AU192" s="11">
        <f t="shared" si="6"/>
        <v>129.63624321244177</v>
      </c>
      <c r="AV192" s="11">
        <f t="shared" si="7"/>
        <v>698.23233017081907</v>
      </c>
    </row>
    <row r="193" spans="1:48" x14ac:dyDescent="0.25">
      <c r="A193">
        <v>191</v>
      </c>
      <c r="B193">
        <v>800</v>
      </c>
      <c r="C193" t="s">
        <v>265</v>
      </c>
      <c r="D193">
        <v>44405</v>
      </c>
      <c r="E193" t="s">
        <v>234</v>
      </c>
      <c r="F193" t="s">
        <v>312</v>
      </c>
      <c r="G193" t="s">
        <v>265</v>
      </c>
      <c r="H193">
        <v>515</v>
      </c>
      <c r="I193">
        <v>46.277721999999997</v>
      </c>
      <c r="J193">
        <v>22.34225</v>
      </c>
      <c r="K193">
        <v>46.274999999999999</v>
      </c>
      <c r="L193">
        <v>22.358331920000001</v>
      </c>
      <c r="M193">
        <v>800</v>
      </c>
      <c r="N193">
        <v>46.277721999999997</v>
      </c>
      <c r="O193">
        <v>22.3414166666666</v>
      </c>
      <c r="P193">
        <v>1608</v>
      </c>
      <c r="Q193">
        <v>1608</v>
      </c>
      <c r="R193" s="11">
        <v>1584.56397523539</v>
      </c>
      <c r="S193" s="10">
        <v>1.45746422665435</v>
      </c>
      <c r="T193" s="10">
        <v>0.92</v>
      </c>
      <c r="U193" s="10">
        <v>3.2974642266543501</v>
      </c>
      <c r="V193" s="8">
        <v>0.67814500600000005</v>
      </c>
      <c r="Y193">
        <v>191</v>
      </c>
      <c r="Z193">
        <v>166</v>
      </c>
      <c r="AA193" t="s">
        <v>23</v>
      </c>
      <c r="AB193">
        <v>2001001</v>
      </c>
      <c r="AC193" t="s">
        <v>35</v>
      </c>
      <c r="AD193" t="s">
        <v>38</v>
      </c>
      <c r="AE193" t="s">
        <v>23</v>
      </c>
      <c r="AF193">
        <v>616.08000000000004</v>
      </c>
      <c r="AG193">
        <v>46.747615000000003</v>
      </c>
      <c r="AH193">
        <v>12.97297</v>
      </c>
      <c r="AI193">
        <v>46.741669999999999</v>
      </c>
      <c r="AJ193">
        <v>12.97519</v>
      </c>
      <c r="AK193">
        <v>166</v>
      </c>
      <c r="AL193">
        <v>46.747615000000003</v>
      </c>
      <c r="AM193">
        <v>12.97297</v>
      </c>
      <c r="AN193">
        <v>2112</v>
      </c>
      <c r="AO193">
        <v>2113</v>
      </c>
      <c r="AP193" s="11">
        <v>2104.5892518699702</v>
      </c>
      <c r="AQ193" s="10">
        <v>0.350887695550261</v>
      </c>
      <c r="AR193" s="10">
        <v>0</v>
      </c>
      <c r="AS193" s="10">
        <v>0.350887695550261</v>
      </c>
      <c r="AT193" s="8">
        <v>0.89217343400000004</v>
      </c>
      <c r="AU193" s="11">
        <f t="shared" si="6"/>
        <v>0</v>
      </c>
      <c r="AV193" s="11">
        <f t="shared" si="7"/>
        <v>698.05747793470277</v>
      </c>
    </row>
    <row r="194" spans="1:48" x14ac:dyDescent="0.25">
      <c r="A194">
        <v>192</v>
      </c>
      <c r="B194">
        <v>801</v>
      </c>
      <c r="C194" t="s">
        <v>265</v>
      </c>
      <c r="D194">
        <v>42153</v>
      </c>
      <c r="E194" t="s">
        <v>315</v>
      </c>
      <c r="F194" t="s">
        <v>314</v>
      </c>
      <c r="G194" t="s">
        <v>265</v>
      </c>
      <c r="H194">
        <v>359</v>
      </c>
      <c r="I194">
        <v>45.439</v>
      </c>
      <c r="J194">
        <v>21.434200000000001</v>
      </c>
      <c r="K194">
        <v>45.441670000000002</v>
      </c>
      <c r="L194">
        <v>21.441671929999998</v>
      </c>
      <c r="M194">
        <v>801</v>
      </c>
      <c r="N194">
        <v>45.439</v>
      </c>
      <c r="O194">
        <v>21.434200000000001</v>
      </c>
      <c r="P194">
        <v>719</v>
      </c>
      <c r="Q194">
        <v>719</v>
      </c>
      <c r="R194" s="11">
        <v>694.56787324709603</v>
      </c>
      <c r="S194" s="10">
        <v>3.3980704802369899</v>
      </c>
      <c r="T194" s="10">
        <v>0</v>
      </c>
      <c r="U194" s="10">
        <v>3.3980704802369899</v>
      </c>
      <c r="V194" s="8">
        <v>0.67164868899999997</v>
      </c>
      <c r="Y194">
        <v>192</v>
      </c>
      <c r="Z194">
        <v>2031</v>
      </c>
      <c r="AA194" t="s">
        <v>265</v>
      </c>
      <c r="AB194">
        <v>42430</v>
      </c>
      <c r="AC194" t="s">
        <v>280</v>
      </c>
      <c r="AD194" t="s">
        <v>403</v>
      </c>
      <c r="AE194" t="s">
        <v>265</v>
      </c>
      <c r="AF194" t="s">
        <v>3</v>
      </c>
      <c r="AG194">
        <v>46.170901000000001</v>
      </c>
      <c r="AH194">
        <v>23.920442000000001</v>
      </c>
      <c r="AI194">
        <v>46.174999999999997</v>
      </c>
      <c r="AJ194">
        <v>23.925256999999998</v>
      </c>
      <c r="AK194">
        <v>2031</v>
      </c>
      <c r="AL194">
        <v>46.170901000000001</v>
      </c>
      <c r="AM194">
        <v>23.920442000000001</v>
      </c>
      <c r="AN194">
        <v>3775</v>
      </c>
      <c r="AO194">
        <v>3693</v>
      </c>
      <c r="AP194" s="11">
        <v>3646.2679110139202</v>
      </c>
      <c r="AQ194" s="10">
        <v>3.4101215625449299</v>
      </c>
      <c r="AR194" s="10">
        <v>0</v>
      </c>
      <c r="AS194" s="10">
        <v>3.4101215625449299</v>
      </c>
      <c r="AT194" s="8">
        <v>0.75233982099999996</v>
      </c>
      <c r="AU194" s="11">
        <f t="shared" ref="AU194:AU257" si="8">SQRT((AL194-AG194)^2+(AM194-AH194)^2)*110*1000</f>
        <v>0</v>
      </c>
      <c r="AV194" s="11">
        <f t="shared" ref="AV194:AV257" si="9">SQRT((AL194-AI194)^2+(AM194-AJ194)^2)*110*1000</f>
        <v>695.57955303424524</v>
      </c>
    </row>
    <row r="195" spans="1:48" x14ac:dyDescent="0.25">
      <c r="A195">
        <v>193</v>
      </c>
      <c r="B195">
        <v>802</v>
      </c>
      <c r="C195" t="s">
        <v>265</v>
      </c>
      <c r="D195">
        <v>42109</v>
      </c>
      <c r="E195" t="s">
        <v>282</v>
      </c>
      <c r="F195" t="s">
        <v>316</v>
      </c>
      <c r="G195" t="s">
        <v>265</v>
      </c>
      <c r="H195">
        <v>666</v>
      </c>
      <c r="I195">
        <v>45.683700000000002</v>
      </c>
      <c r="J195">
        <v>21.907299999999999</v>
      </c>
      <c r="K195">
        <v>45.674999999999997</v>
      </c>
      <c r="L195">
        <v>21.90833194</v>
      </c>
      <c r="M195">
        <v>802</v>
      </c>
      <c r="N195">
        <v>45.682866666666598</v>
      </c>
      <c r="O195">
        <v>21.907299999999999</v>
      </c>
      <c r="P195">
        <v>2707</v>
      </c>
      <c r="Q195">
        <v>2707</v>
      </c>
      <c r="R195" s="11">
        <v>2785.8420613396402</v>
      </c>
      <c r="S195" s="10">
        <v>2.9125253542534799</v>
      </c>
      <c r="T195" s="10">
        <v>0.92</v>
      </c>
      <c r="U195" s="10">
        <v>4.7525253542534802</v>
      </c>
      <c r="V195" s="8">
        <v>0.74725438399999999</v>
      </c>
      <c r="Y195">
        <v>193</v>
      </c>
      <c r="Z195">
        <v>4229</v>
      </c>
      <c r="AA195" t="s">
        <v>9</v>
      </c>
      <c r="AB195">
        <v>4695</v>
      </c>
      <c r="AC195" t="s">
        <v>454</v>
      </c>
      <c r="AD195" t="s">
        <v>455</v>
      </c>
      <c r="AE195" t="s">
        <v>9</v>
      </c>
      <c r="AF195">
        <v>208.49</v>
      </c>
      <c r="AG195">
        <v>45.988619999999997</v>
      </c>
      <c r="AH195">
        <v>15.23025</v>
      </c>
      <c r="AI195">
        <v>45.991669999999999</v>
      </c>
      <c r="AJ195">
        <v>15.225299</v>
      </c>
      <c r="AK195">
        <v>4229</v>
      </c>
      <c r="AL195">
        <v>45.987786666666601</v>
      </c>
      <c r="AM195">
        <v>15.23025</v>
      </c>
      <c r="AN195">
        <v>271</v>
      </c>
      <c r="AO195">
        <v>392</v>
      </c>
      <c r="AP195" s="11">
        <v>381.71956884339801</v>
      </c>
      <c r="AQ195" s="10">
        <v>40.855929462508797</v>
      </c>
      <c r="AR195" s="10">
        <v>0.92</v>
      </c>
      <c r="AS195" s="10">
        <v>42.695929462508801</v>
      </c>
      <c r="AT195" s="8">
        <v>0.74445227899999999</v>
      </c>
      <c r="AU195" s="11">
        <f t="shared" si="8"/>
        <v>91.666666673617669</v>
      </c>
      <c r="AV195" s="11">
        <f t="shared" si="9"/>
        <v>692.14984881688315</v>
      </c>
    </row>
    <row r="196" spans="1:48" x14ac:dyDescent="0.25">
      <c r="A196">
        <v>194</v>
      </c>
      <c r="B196">
        <v>803</v>
      </c>
      <c r="C196" t="s">
        <v>265</v>
      </c>
      <c r="D196">
        <v>42741</v>
      </c>
      <c r="E196" t="s">
        <v>318</v>
      </c>
      <c r="F196" t="s">
        <v>317</v>
      </c>
      <c r="G196" t="s">
        <v>265</v>
      </c>
      <c r="H196">
        <v>703</v>
      </c>
      <c r="I196">
        <v>47.084639000000003</v>
      </c>
      <c r="J196">
        <v>26.648111</v>
      </c>
      <c r="K196">
        <v>47.091670000000001</v>
      </c>
      <c r="L196">
        <v>26.658331950000001</v>
      </c>
      <c r="M196">
        <v>803</v>
      </c>
      <c r="N196">
        <v>47.0854723333333</v>
      </c>
      <c r="O196">
        <v>26.648111</v>
      </c>
      <c r="P196">
        <v>3940</v>
      </c>
      <c r="Q196">
        <v>3940</v>
      </c>
      <c r="R196" s="11">
        <v>3947.9214259155301</v>
      </c>
      <c r="S196" s="10">
        <v>0.20105141917607899</v>
      </c>
      <c r="T196" s="10">
        <v>0.92</v>
      </c>
      <c r="U196" s="10">
        <v>2.0410514191760698</v>
      </c>
      <c r="V196" s="8">
        <v>0.80391490499999996</v>
      </c>
      <c r="Y196">
        <v>194</v>
      </c>
      <c r="Z196">
        <v>696</v>
      </c>
      <c r="AA196" t="s">
        <v>218</v>
      </c>
      <c r="AB196">
        <v>442512</v>
      </c>
      <c r="AC196" t="s">
        <v>250</v>
      </c>
      <c r="AD196" t="s">
        <v>249</v>
      </c>
      <c r="AE196" t="s">
        <v>218</v>
      </c>
      <c r="AF196">
        <v>0</v>
      </c>
      <c r="AG196">
        <v>47.246699999999997</v>
      </c>
      <c r="AH196">
        <v>16.953800000000001</v>
      </c>
      <c r="AI196">
        <v>47.241669999999999</v>
      </c>
      <c r="AJ196">
        <v>16.95833159</v>
      </c>
      <c r="AK196">
        <v>696</v>
      </c>
      <c r="AL196">
        <v>47.246699999999997</v>
      </c>
      <c r="AM196">
        <v>16.954633333333302</v>
      </c>
      <c r="AN196">
        <v>5566</v>
      </c>
      <c r="AO196">
        <v>5548</v>
      </c>
      <c r="AP196" s="11">
        <v>5537.3802445831998</v>
      </c>
      <c r="AQ196" s="10">
        <v>0.51418892232839497</v>
      </c>
      <c r="AR196" s="10">
        <v>0.92</v>
      </c>
      <c r="AS196" s="10">
        <v>2.3541889223283898</v>
      </c>
      <c r="AT196" s="8">
        <v>0.73370353200000005</v>
      </c>
      <c r="AU196" s="11">
        <f t="shared" si="8"/>
        <v>91.66666666306611</v>
      </c>
      <c r="AV196" s="11">
        <f t="shared" si="9"/>
        <v>686.75601832847531</v>
      </c>
    </row>
    <row r="197" spans="1:48" x14ac:dyDescent="0.25">
      <c r="A197">
        <v>195</v>
      </c>
      <c r="B197">
        <v>804</v>
      </c>
      <c r="C197" t="s">
        <v>265</v>
      </c>
      <c r="D197">
        <v>42780</v>
      </c>
      <c r="E197" t="s">
        <v>321</v>
      </c>
      <c r="F197" t="s">
        <v>320</v>
      </c>
      <c r="G197" t="s">
        <v>265</v>
      </c>
      <c r="H197">
        <v>1172</v>
      </c>
      <c r="I197">
        <v>47.142471999999998</v>
      </c>
      <c r="J197">
        <v>25.861916999999998</v>
      </c>
      <c r="K197">
        <v>47.141669999999998</v>
      </c>
      <c r="L197">
        <v>25.858331960000001</v>
      </c>
      <c r="M197">
        <v>804</v>
      </c>
      <c r="N197">
        <v>47.142471999999998</v>
      </c>
      <c r="O197">
        <v>25.861916999999998</v>
      </c>
      <c r="P197">
        <v>2866</v>
      </c>
      <c r="Q197">
        <v>2866</v>
      </c>
      <c r="R197" s="11">
        <v>2846.9535458615701</v>
      </c>
      <c r="S197" s="10">
        <v>0.66456574104751798</v>
      </c>
      <c r="T197" s="10">
        <v>0</v>
      </c>
      <c r="U197" s="10">
        <v>0.66456574104751798</v>
      </c>
      <c r="V197" s="8">
        <v>0.46516520300000003</v>
      </c>
      <c r="Y197">
        <v>195</v>
      </c>
      <c r="Z197">
        <v>278</v>
      </c>
      <c r="AA197" t="s">
        <v>137</v>
      </c>
      <c r="AB197">
        <v>6480</v>
      </c>
      <c r="AC197" t="s">
        <v>139</v>
      </c>
      <c r="AD197" t="s">
        <v>685</v>
      </c>
      <c r="AE197" t="s">
        <v>137</v>
      </c>
      <c r="AF197">
        <v>109.23</v>
      </c>
      <c r="AG197">
        <v>48.161217000000001</v>
      </c>
      <c r="AH197">
        <v>17.881948999999999</v>
      </c>
      <c r="AI197">
        <v>48.158329999999999</v>
      </c>
      <c r="AJ197">
        <v>17.87584</v>
      </c>
      <c r="AK197">
        <v>278</v>
      </c>
      <c r="AL197">
        <v>48.1595503333333</v>
      </c>
      <c r="AM197">
        <v>17.881948999999999</v>
      </c>
      <c r="AN197">
        <v>11218</v>
      </c>
      <c r="AO197">
        <v>10808</v>
      </c>
      <c r="AP197" s="11">
        <v>10435.198470585299</v>
      </c>
      <c r="AQ197" s="10">
        <v>6.9780845909669704</v>
      </c>
      <c r="AR197" s="10">
        <v>1.84</v>
      </c>
      <c r="AS197" s="10">
        <v>10.658084590966901</v>
      </c>
      <c r="AT197" s="8">
        <v>0.64972522099999996</v>
      </c>
      <c r="AU197" s="11">
        <f t="shared" si="8"/>
        <v>183.33333333707458</v>
      </c>
      <c r="AV197" s="11">
        <f t="shared" si="9"/>
        <v>685.26640277821866</v>
      </c>
    </row>
    <row r="198" spans="1:48" x14ac:dyDescent="0.25">
      <c r="A198">
        <v>196</v>
      </c>
      <c r="B198">
        <v>805</v>
      </c>
      <c r="C198" t="s">
        <v>265</v>
      </c>
      <c r="D198">
        <v>42057</v>
      </c>
      <c r="E198" t="s">
        <v>323</v>
      </c>
      <c r="F198" t="s">
        <v>322</v>
      </c>
      <c r="G198" t="s">
        <v>265</v>
      </c>
      <c r="H198">
        <v>-999</v>
      </c>
      <c r="I198">
        <v>45.180222000000001</v>
      </c>
      <c r="J198">
        <v>28.8</v>
      </c>
      <c r="K198">
        <v>45.241669999999999</v>
      </c>
      <c r="L198">
        <v>28.75833197</v>
      </c>
      <c r="M198">
        <v>805</v>
      </c>
      <c r="N198">
        <v>45.237721999999998</v>
      </c>
      <c r="O198">
        <v>28.7841666666666</v>
      </c>
      <c r="P198">
        <v>807000</v>
      </c>
      <c r="Q198">
        <v>785915</v>
      </c>
      <c r="R198" s="11">
        <v>790788.92529363697</v>
      </c>
      <c r="S198" s="10">
        <v>2.0088072746421699</v>
      </c>
      <c r="T198" s="10">
        <v>65.842697393104999</v>
      </c>
      <c r="U198" s="10">
        <v>34.930155971194701</v>
      </c>
      <c r="V198" s="8">
        <v>0.81678864600000001</v>
      </c>
      <c r="Y198">
        <v>196</v>
      </c>
      <c r="Z198">
        <v>282</v>
      </c>
      <c r="AA198" t="s">
        <v>137</v>
      </c>
      <c r="AB198">
        <v>7160</v>
      </c>
      <c r="AC198" t="s">
        <v>142</v>
      </c>
      <c r="AD198" t="s">
        <v>688</v>
      </c>
      <c r="AE198" t="s">
        <v>137</v>
      </c>
      <c r="AF198">
        <v>334.29</v>
      </c>
      <c r="AG198">
        <v>48.731088</v>
      </c>
      <c r="AH198">
        <v>19.140371999999999</v>
      </c>
      <c r="AI198">
        <v>48.725000000000001</v>
      </c>
      <c r="AJ198">
        <v>19.141678800000001</v>
      </c>
      <c r="AK198">
        <v>282</v>
      </c>
      <c r="AL198">
        <v>48.731088</v>
      </c>
      <c r="AM198">
        <v>19.140371999999999</v>
      </c>
      <c r="AN198">
        <v>1766</v>
      </c>
      <c r="AO198">
        <v>1858</v>
      </c>
      <c r="AP198" s="11">
        <v>1758.0285646981999</v>
      </c>
      <c r="AQ198" s="10">
        <v>0.45138365242316503</v>
      </c>
      <c r="AR198" s="10">
        <v>0</v>
      </c>
      <c r="AS198" s="10">
        <v>0.45138365242316503</v>
      </c>
      <c r="AT198" s="8">
        <v>0.76703385499999999</v>
      </c>
      <c r="AU198" s="11">
        <f t="shared" si="8"/>
        <v>0</v>
      </c>
      <c r="AV198" s="11">
        <f t="shared" si="9"/>
        <v>684.93415004933854</v>
      </c>
    </row>
    <row r="199" spans="1:48" x14ac:dyDescent="0.25">
      <c r="A199">
        <v>197</v>
      </c>
      <c r="B199">
        <v>807</v>
      </c>
      <c r="C199" t="s">
        <v>265</v>
      </c>
      <c r="D199">
        <v>42025</v>
      </c>
      <c r="E199" t="s">
        <v>2</v>
      </c>
      <c r="F199" t="s">
        <v>324</v>
      </c>
      <c r="G199" t="s">
        <v>265</v>
      </c>
      <c r="H199">
        <v>-999</v>
      </c>
      <c r="I199">
        <v>43.630194000000003</v>
      </c>
      <c r="J199">
        <v>25.357306000000001</v>
      </c>
      <c r="K199">
        <v>43.625</v>
      </c>
      <c r="L199">
        <v>25.358331979999999</v>
      </c>
      <c r="M199">
        <v>807</v>
      </c>
      <c r="N199">
        <v>43.626027333333298</v>
      </c>
      <c r="O199">
        <v>25.355639333333301</v>
      </c>
      <c r="P199">
        <v>658400</v>
      </c>
      <c r="Q199">
        <v>642273</v>
      </c>
      <c r="R199" s="11">
        <v>647711.42311889096</v>
      </c>
      <c r="S199" s="10">
        <v>1.6234169017479601</v>
      </c>
      <c r="T199" s="10">
        <v>4.9543516225637401</v>
      </c>
      <c r="U199" s="10">
        <v>11.5321201468754</v>
      </c>
      <c r="V199" s="8">
        <v>0.82904645600000004</v>
      </c>
      <c r="Y199">
        <v>197</v>
      </c>
      <c r="Z199">
        <v>587</v>
      </c>
      <c r="AA199" t="s">
        <v>200</v>
      </c>
      <c r="AB199">
        <v>22800</v>
      </c>
      <c r="AC199" t="s">
        <v>208</v>
      </c>
      <c r="AD199" t="s">
        <v>209</v>
      </c>
      <c r="AE199" t="s">
        <v>200</v>
      </c>
      <c r="AF199">
        <v>40.32</v>
      </c>
      <c r="AG199">
        <v>43.455500000000001</v>
      </c>
      <c r="AH199">
        <v>25.052800000000001</v>
      </c>
      <c r="AI199">
        <v>43.458329999999997</v>
      </c>
      <c r="AJ199">
        <v>25.05833136</v>
      </c>
      <c r="AK199">
        <v>587</v>
      </c>
      <c r="AL199">
        <v>43.455500000000001</v>
      </c>
      <c r="AM199">
        <v>25.052800000000001</v>
      </c>
      <c r="AN199">
        <v>2154</v>
      </c>
      <c r="AO199">
        <v>2185</v>
      </c>
      <c r="AP199" s="11">
        <v>2170.1006424523998</v>
      </c>
      <c r="AQ199" s="10">
        <v>0.74747643697310395</v>
      </c>
      <c r="AR199" s="10">
        <v>0</v>
      </c>
      <c r="AS199" s="10">
        <v>0.74747643697310395</v>
      </c>
      <c r="AT199" s="8">
        <v>0.65647369499999997</v>
      </c>
      <c r="AU199" s="11">
        <f t="shared" si="8"/>
        <v>0</v>
      </c>
      <c r="AV199" s="11">
        <f t="shared" si="9"/>
        <v>683.46075654697086</v>
      </c>
    </row>
    <row r="200" spans="1:48" x14ac:dyDescent="0.25">
      <c r="A200">
        <v>198</v>
      </c>
      <c r="B200">
        <v>808</v>
      </c>
      <c r="C200" t="s">
        <v>265</v>
      </c>
      <c r="D200">
        <v>42714</v>
      </c>
      <c r="E200" t="s">
        <v>306</v>
      </c>
      <c r="F200" t="s">
        <v>325</v>
      </c>
      <c r="G200" t="s">
        <v>265</v>
      </c>
      <c r="H200">
        <v>-999</v>
      </c>
      <c r="I200">
        <v>45.556610999999997</v>
      </c>
      <c r="J200">
        <v>27.509972000000001</v>
      </c>
      <c r="K200">
        <v>45.558329999999998</v>
      </c>
      <c r="L200">
        <v>27.508331989999999</v>
      </c>
      <c r="M200">
        <v>808</v>
      </c>
      <c r="N200">
        <v>45.558277666666598</v>
      </c>
      <c r="O200">
        <v>27.510805333333298</v>
      </c>
      <c r="P200">
        <v>36030</v>
      </c>
      <c r="Q200">
        <v>36425</v>
      </c>
      <c r="R200" s="11">
        <v>36209.849384093803</v>
      </c>
      <c r="S200" s="10">
        <v>0.49916565110708</v>
      </c>
      <c r="T200" s="10">
        <v>2.0571825392998</v>
      </c>
      <c r="U200" s="10">
        <v>4.6135307297066896</v>
      </c>
      <c r="V200" s="8">
        <v>0.78617116899999995</v>
      </c>
      <c r="Y200">
        <v>198</v>
      </c>
      <c r="Z200">
        <v>581</v>
      </c>
      <c r="AA200" t="s">
        <v>188</v>
      </c>
      <c r="AB200">
        <v>480500</v>
      </c>
      <c r="AC200" t="s">
        <v>84</v>
      </c>
      <c r="AD200" t="s">
        <v>198</v>
      </c>
      <c r="AE200" t="s">
        <v>188</v>
      </c>
      <c r="AF200">
        <v>157.38</v>
      </c>
      <c r="AG200">
        <v>48.79945</v>
      </c>
      <c r="AH200">
        <v>16.858671999999999</v>
      </c>
      <c r="AI200">
        <v>48.791670000000003</v>
      </c>
      <c r="AJ200">
        <v>16.8583313</v>
      </c>
      <c r="AK200">
        <v>581</v>
      </c>
      <c r="AL200">
        <v>48.7977833333333</v>
      </c>
      <c r="AM200">
        <v>16.858671999999999</v>
      </c>
      <c r="AN200">
        <v>12280</v>
      </c>
      <c r="AO200">
        <v>12365</v>
      </c>
      <c r="AP200" s="11">
        <v>12281.172589804801</v>
      </c>
      <c r="AQ200" s="10">
        <v>9.5487769122382105E-3</v>
      </c>
      <c r="AR200" s="10">
        <v>1.84</v>
      </c>
      <c r="AS200" s="10">
        <v>3.6895487769122299</v>
      </c>
      <c r="AT200" s="8">
        <v>0.43266004400000002</v>
      </c>
      <c r="AU200" s="11">
        <f t="shared" si="8"/>
        <v>183.33333333707458</v>
      </c>
      <c r="AV200" s="11">
        <f t="shared" si="9"/>
        <v>673.51016570001502</v>
      </c>
    </row>
    <row r="201" spans="1:48" x14ac:dyDescent="0.25">
      <c r="A201">
        <v>199</v>
      </c>
      <c r="B201">
        <v>809</v>
      </c>
      <c r="C201" t="s">
        <v>265</v>
      </c>
      <c r="D201">
        <v>42612</v>
      </c>
      <c r="E201" t="s">
        <v>323</v>
      </c>
      <c r="F201" t="s">
        <v>326</v>
      </c>
      <c r="G201" t="s">
        <v>265</v>
      </c>
      <c r="H201">
        <v>-999</v>
      </c>
      <c r="I201">
        <v>44.696972000000002</v>
      </c>
      <c r="J201">
        <v>26.571694000000001</v>
      </c>
      <c r="K201">
        <v>44.691670000000002</v>
      </c>
      <c r="L201">
        <v>26.575199999999999</v>
      </c>
      <c r="M201">
        <v>809</v>
      </c>
      <c r="N201">
        <v>44.696138666666599</v>
      </c>
      <c r="O201">
        <v>26.571694000000001</v>
      </c>
      <c r="P201">
        <v>6265</v>
      </c>
      <c r="Q201">
        <v>6251</v>
      </c>
      <c r="R201" s="11">
        <v>6375.0727037673096</v>
      </c>
      <c r="S201" s="10">
        <v>1.7569465884647399</v>
      </c>
      <c r="T201" s="10">
        <v>0.92</v>
      </c>
      <c r="U201" s="10">
        <v>3.59694658846474</v>
      </c>
      <c r="V201" s="8">
        <v>0.71711724399999999</v>
      </c>
      <c r="Y201">
        <v>199</v>
      </c>
      <c r="Z201">
        <v>234</v>
      </c>
      <c r="AA201" t="s">
        <v>93</v>
      </c>
      <c r="AB201">
        <v>45084</v>
      </c>
      <c r="AC201" t="s">
        <v>14</v>
      </c>
      <c r="AD201" t="s">
        <v>102</v>
      </c>
      <c r="AE201" t="s">
        <v>93</v>
      </c>
      <c r="AF201">
        <v>72.44</v>
      </c>
      <c r="AG201">
        <v>44.877743000000002</v>
      </c>
      <c r="AH201">
        <v>19.084005999999999</v>
      </c>
      <c r="AI201">
        <v>44.875</v>
      </c>
      <c r="AJ201">
        <v>19.091675899999998</v>
      </c>
      <c r="AK201">
        <v>234</v>
      </c>
      <c r="AL201">
        <v>44.876076333333302</v>
      </c>
      <c r="AM201">
        <v>19.0856726666666</v>
      </c>
      <c r="AN201">
        <v>64073</v>
      </c>
      <c r="AO201">
        <v>61445</v>
      </c>
      <c r="AP201" s="11">
        <v>68095.584169356996</v>
      </c>
      <c r="AQ201" s="10">
        <v>6.2781267762661797</v>
      </c>
      <c r="AR201" s="10">
        <v>2.6021529547664901</v>
      </c>
      <c r="AS201" s="10">
        <v>11.4824326857991</v>
      </c>
      <c r="AT201" s="8">
        <v>0.80762715900000004</v>
      </c>
      <c r="AU201" s="11">
        <f t="shared" si="8"/>
        <v>259.27248643262089</v>
      </c>
      <c r="AV201" s="11">
        <f t="shared" si="9"/>
        <v>670.88551719739121</v>
      </c>
    </row>
    <row r="202" spans="1:48" x14ac:dyDescent="0.25">
      <c r="A202">
        <v>200</v>
      </c>
      <c r="B202">
        <v>811</v>
      </c>
      <c r="C202" t="s">
        <v>265</v>
      </c>
      <c r="D202">
        <v>42318</v>
      </c>
      <c r="E202" t="s">
        <v>311</v>
      </c>
      <c r="F202" t="s">
        <v>327</v>
      </c>
      <c r="G202" t="s">
        <v>265</v>
      </c>
      <c r="H202">
        <v>-999</v>
      </c>
      <c r="I202">
        <v>45.385111000000002</v>
      </c>
      <c r="J202">
        <v>24.297222000000001</v>
      </c>
      <c r="K202">
        <v>45.391669999999998</v>
      </c>
      <c r="L202">
        <v>24.308332010000001</v>
      </c>
      <c r="M202">
        <v>811</v>
      </c>
      <c r="N202">
        <v>45.384277666666598</v>
      </c>
      <c r="O202">
        <v>24.298055333333298</v>
      </c>
      <c r="P202">
        <v>13733</v>
      </c>
      <c r="Q202">
        <v>13868</v>
      </c>
      <c r="R202" s="11">
        <v>13844.5016174307</v>
      </c>
      <c r="S202" s="10">
        <v>0.81192468820192598</v>
      </c>
      <c r="T202" s="10">
        <v>1.3010764773832399</v>
      </c>
      <c r="U202" s="10">
        <v>3.4140776429684201</v>
      </c>
      <c r="V202" s="8">
        <v>0.81275576400000005</v>
      </c>
      <c r="Y202">
        <v>200</v>
      </c>
      <c r="Z202">
        <v>2978</v>
      </c>
      <c r="AA202" t="s">
        <v>93</v>
      </c>
      <c r="AB202" t="s">
        <v>427</v>
      </c>
      <c r="AC202" t="s">
        <v>428</v>
      </c>
      <c r="AD202" t="s">
        <v>427</v>
      </c>
      <c r="AE202" t="s">
        <v>93</v>
      </c>
      <c r="AF202" t="s">
        <v>3</v>
      </c>
      <c r="AG202">
        <v>44.633056000000003</v>
      </c>
      <c r="AH202">
        <v>19.279444000000002</v>
      </c>
      <c r="AI202">
        <v>44.625</v>
      </c>
      <c r="AJ202">
        <v>19.275282000000001</v>
      </c>
      <c r="AK202">
        <v>2978</v>
      </c>
      <c r="AL202">
        <v>44.630555999999999</v>
      </c>
      <c r="AM202">
        <v>19.277777333333301</v>
      </c>
      <c r="AN202">
        <v>959</v>
      </c>
      <c r="AO202">
        <v>968</v>
      </c>
      <c r="AP202" s="11">
        <v>1001.99691862014</v>
      </c>
      <c r="AQ202" s="10">
        <v>4.4835160187849299</v>
      </c>
      <c r="AR202" s="10">
        <v>3.3171071734268698</v>
      </c>
      <c r="AS202" s="10">
        <v>11.1177303656386</v>
      </c>
      <c r="AT202" s="8">
        <v>0.75371779500000002</v>
      </c>
      <c r="AU202" s="11">
        <f t="shared" si="8"/>
        <v>330.50886692004985</v>
      </c>
      <c r="AV202" s="11">
        <f t="shared" si="9"/>
        <v>669.96975735893045</v>
      </c>
    </row>
    <row r="203" spans="1:48" x14ac:dyDescent="0.25">
      <c r="A203">
        <v>201</v>
      </c>
      <c r="B203">
        <v>817</v>
      </c>
      <c r="C203" t="s">
        <v>218</v>
      </c>
      <c r="D203">
        <v>442132</v>
      </c>
      <c r="E203" t="s">
        <v>250</v>
      </c>
      <c r="F203" t="s">
        <v>328</v>
      </c>
      <c r="G203" t="s">
        <v>218</v>
      </c>
      <c r="H203">
        <v>184.15</v>
      </c>
      <c r="I203">
        <v>47.006399999999999</v>
      </c>
      <c r="J203">
        <v>16.610600000000002</v>
      </c>
      <c r="K203">
        <v>47.008330000000001</v>
      </c>
      <c r="L203">
        <v>16.608332019999999</v>
      </c>
      <c r="M203">
        <v>817</v>
      </c>
      <c r="N203">
        <v>47.006399999999999</v>
      </c>
      <c r="O203">
        <v>16.610600000000002</v>
      </c>
      <c r="P203">
        <v>4734</v>
      </c>
      <c r="Q203">
        <v>4723</v>
      </c>
      <c r="R203" s="11">
        <v>4694.3276221199003</v>
      </c>
      <c r="S203" s="10">
        <v>0.83803079594624297</v>
      </c>
      <c r="T203" s="10">
        <v>0</v>
      </c>
      <c r="U203" s="10">
        <v>0.83803079594624297</v>
      </c>
      <c r="V203" s="8">
        <v>0.78388118600000001</v>
      </c>
      <c r="Y203">
        <v>201</v>
      </c>
      <c r="Z203">
        <v>707</v>
      </c>
      <c r="AA203" t="s">
        <v>218</v>
      </c>
      <c r="AB203">
        <v>444510</v>
      </c>
      <c r="AC203" t="s">
        <v>128</v>
      </c>
      <c r="AD203" t="s">
        <v>258</v>
      </c>
      <c r="AE203" t="s">
        <v>218</v>
      </c>
      <c r="AF203">
        <v>0</v>
      </c>
      <c r="AG203">
        <v>48.4131</v>
      </c>
      <c r="AH203">
        <v>22.172799999999999</v>
      </c>
      <c r="AI203">
        <v>48.408329999999999</v>
      </c>
      <c r="AJ203">
        <v>22.175166000000001</v>
      </c>
      <c r="AK203">
        <v>707</v>
      </c>
      <c r="AL203">
        <v>48.413933333333297</v>
      </c>
      <c r="AM203">
        <v>22.172799999999999</v>
      </c>
      <c r="AN203">
        <v>32782</v>
      </c>
      <c r="AO203">
        <v>32482</v>
      </c>
      <c r="AP203" s="11">
        <v>32572.132640067801</v>
      </c>
      <c r="AQ203" s="10">
        <v>0.64019083622763795</v>
      </c>
      <c r="AR203" s="10">
        <v>0.92</v>
      </c>
      <c r="AS203" s="10">
        <v>2.4801908362276301</v>
      </c>
      <c r="AT203" s="8">
        <v>0.784369659</v>
      </c>
      <c r="AU203" s="11">
        <f t="shared" si="8"/>
        <v>91.666666662675311</v>
      </c>
      <c r="AV203" s="11">
        <f t="shared" si="9"/>
        <v>669.06138386029977</v>
      </c>
    </row>
    <row r="204" spans="1:48" x14ac:dyDescent="0.25">
      <c r="A204">
        <v>202</v>
      </c>
      <c r="B204">
        <v>818</v>
      </c>
      <c r="C204" t="s">
        <v>218</v>
      </c>
      <c r="D204">
        <v>444567</v>
      </c>
      <c r="E204" t="s">
        <v>259</v>
      </c>
      <c r="F204" t="s">
        <v>329</v>
      </c>
      <c r="G204" t="s">
        <v>218</v>
      </c>
      <c r="H204">
        <v>80.98</v>
      </c>
      <c r="I204">
        <v>46.953000000000003</v>
      </c>
      <c r="J204">
        <v>21.0822</v>
      </c>
      <c r="K204">
        <v>46.958329999999997</v>
      </c>
      <c r="L204">
        <v>21.075202999999998</v>
      </c>
      <c r="M204">
        <v>818</v>
      </c>
      <c r="N204" s="22">
        <v>46.953000000000003</v>
      </c>
      <c r="O204" s="22">
        <v>21.0822</v>
      </c>
      <c r="P204">
        <v>8985</v>
      </c>
      <c r="Q204">
        <v>3777</v>
      </c>
      <c r="R204" s="23">
        <v>3776</v>
      </c>
      <c r="S204" s="10">
        <v>30.783556699362201</v>
      </c>
      <c r="T204" s="10">
        <v>0</v>
      </c>
      <c r="U204" s="10">
        <v>30.783556699362201</v>
      </c>
      <c r="V204" s="8">
        <v>0.50775548400000003</v>
      </c>
      <c r="Y204">
        <v>202</v>
      </c>
      <c r="Z204">
        <v>2747</v>
      </c>
      <c r="AA204" t="s">
        <v>265</v>
      </c>
      <c r="AB204">
        <v>42051</v>
      </c>
      <c r="AC204" t="s">
        <v>490</v>
      </c>
      <c r="AD204" t="s">
        <v>497</v>
      </c>
      <c r="AE204" t="s">
        <v>265</v>
      </c>
      <c r="AF204" t="s">
        <v>3</v>
      </c>
      <c r="AG204">
        <v>45.283332999999999</v>
      </c>
      <c r="AH204">
        <v>27.983332999999998</v>
      </c>
      <c r="AI204">
        <v>45.274999999999999</v>
      </c>
      <c r="AJ204">
        <v>27.99167271</v>
      </c>
      <c r="AK204">
        <v>2747</v>
      </c>
      <c r="AL204">
        <v>45.280833000000001</v>
      </c>
      <c r="AM204">
        <v>27.989999666666598</v>
      </c>
      <c r="AN204">
        <v>708285</v>
      </c>
      <c r="AO204">
        <v>708285</v>
      </c>
      <c r="AP204" s="11">
        <v>713871.16434190504</v>
      </c>
      <c r="AQ204" s="10">
        <v>0.78868878232702899</v>
      </c>
      <c r="AR204" s="10">
        <v>7.86048344569212</v>
      </c>
      <c r="AS204" s="10">
        <v>16.509655673711201</v>
      </c>
      <c r="AT204" s="8">
        <v>0.79357232899999997</v>
      </c>
      <c r="AU204" s="11">
        <f t="shared" si="8"/>
        <v>783.20034331384079</v>
      </c>
      <c r="AV204" s="11">
        <f t="shared" si="9"/>
        <v>667.50120018257053</v>
      </c>
    </row>
    <row r="205" spans="1:48" x14ac:dyDescent="0.25">
      <c r="A205">
        <v>203</v>
      </c>
      <c r="B205">
        <v>822</v>
      </c>
      <c r="C205" t="s">
        <v>93</v>
      </c>
      <c r="D205">
        <v>44201</v>
      </c>
      <c r="E205" t="s">
        <v>331</v>
      </c>
      <c r="F205" t="s">
        <v>330</v>
      </c>
      <c r="G205" t="s">
        <v>93</v>
      </c>
      <c r="H205">
        <v>76.69</v>
      </c>
      <c r="I205">
        <v>45.652777</v>
      </c>
      <c r="J205">
        <v>20.798278</v>
      </c>
      <c r="K205">
        <v>45.658329999999999</v>
      </c>
      <c r="L205">
        <v>20.80833204</v>
      </c>
      <c r="M205">
        <v>822</v>
      </c>
      <c r="N205">
        <v>45.651943666666597</v>
      </c>
      <c r="O205">
        <v>20.798278</v>
      </c>
      <c r="P205">
        <v>2271</v>
      </c>
      <c r="Q205">
        <v>1825</v>
      </c>
      <c r="R205" s="11">
        <v>1843.0802769939401</v>
      </c>
      <c r="S205" s="10">
        <v>18.842788331398101</v>
      </c>
      <c r="T205" s="10">
        <v>0.92</v>
      </c>
      <c r="U205" s="10">
        <v>20.6827883313981</v>
      </c>
      <c r="V205" s="8">
        <v>0.69741702400000005</v>
      </c>
      <c r="Y205">
        <v>203</v>
      </c>
      <c r="Z205">
        <v>675</v>
      </c>
      <c r="AA205" t="s">
        <v>218</v>
      </c>
      <c r="AB205">
        <v>444322</v>
      </c>
      <c r="AC205" t="s">
        <v>148</v>
      </c>
      <c r="AD205" t="s">
        <v>238</v>
      </c>
      <c r="AE205" t="s">
        <v>218</v>
      </c>
      <c r="AF205" t="s">
        <v>3</v>
      </c>
      <c r="AG205">
        <v>48.497500000000002</v>
      </c>
      <c r="AH205">
        <v>21.2285</v>
      </c>
      <c r="AI205">
        <v>48.491669999999999</v>
      </c>
      <c r="AJ205">
        <v>21.225149999999999</v>
      </c>
      <c r="AK205">
        <v>675</v>
      </c>
      <c r="AL205">
        <v>48.496666666666599</v>
      </c>
      <c r="AM205">
        <v>21.2285</v>
      </c>
      <c r="AN205">
        <v>4515</v>
      </c>
      <c r="AO205">
        <v>4497</v>
      </c>
      <c r="AP205" s="11">
        <v>4463.9411690185698</v>
      </c>
      <c r="AQ205" s="10">
        <v>1.1308711180826201</v>
      </c>
      <c r="AR205" s="10">
        <v>0.92</v>
      </c>
      <c r="AS205" s="10">
        <v>2.9708711180826199</v>
      </c>
      <c r="AT205" s="8">
        <v>0.72033230299999995</v>
      </c>
      <c r="AU205" s="11">
        <f t="shared" si="8"/>
        <v>91.666666674399266</v>
      </c>
      <c r="AV205" s="11">
        <f t="shared" si="9"/>
        <v>661.73185740379324</v>
      </c>
    </row>
    <row r="206" spans="1:48" x14ac:dyDescent="0.25">
      <c r="A206">
        <v>204</v>
      </c>
      <c r="B206">
        <v>823</v>
      </c>
      <c r="C206" t="s">
        <v>93</v>
      </c>
      <c r="D206">
        <v>42914</v>
      </c>
      <c r="E206" t="s">
        <v>333</v>
      </c>
      <c r="F206" t="s">
        <v>332</v>
      </c>
      <c r="G206" t="s">
        <v>93</v>
      </c>
      <c r="H206">
        <v>152.19999999999999</v>
      </c>
      <c r="I206">
        <v>43.924318999999997</v>
      </c>
      <c r="J206">
        <v>22.173151000000001</v>
      </c>
      <c r="K206">
        <v>43.924999999999997</v>
      </c>
      <c r="L206">
        <v>22.175204999999998</v>
      </c>
      <c r="M206">
        <v>823</v>
      </c>
      <c r="N206">
        <v>43.9234856666666</v>
      </c>
      <c r="O206">
        <v>22.173151000000001</v>
      </c>
      <c r="P206">
        <v>1213</v>
      </c>
      <c r="Q206">
        <v>1172</v>
      </c>
      <c r="R206" s="11">
        <v>1168.6594440256799</v>
      </c>
      <c r="S206" s="10">
        <v>3.6554456697701601</v>
      </c>
      <c r="T206" s="10">
        <v>0.92</v>
      </c>
      <c r="U206" s="10">
        <v>5.4954456697701604</v>
      </c>
      <c r="V206" s="8">
        <v>0.61357063999999994</v>
      </c>
      <c r="Y206">
        <v>204</v>
      </c>
      <c r="Z206">
        <v>664</v>
      </c>
      <c r="AA206" t="s">
        <v>218</v>
      </c>
      <c r="AB206">
        <v>442027</v>
      </c>
      <c r="AC206" t="s">
        <v>2</v>
      </c>
      <c r="AD206" t="s">
        <v>227</v>
      </c>
      <c r="AE206" t="s">
        <v>218</v>
      </c>
      <c r="AF206" t="s">
        <v>3</v>
      </c>
      <c r="AG206">
        <v>47.494900000000001</v>
      </c>
      <c r="AH206">
        <v>19.048300000000001</v>
      </c>
      <c r="AI206">
        <v>47.491669999999999</v>
      </c>
      <c r="AJ206">
        <v>19.041671439999998</v>
      </c>
      <c r="AK206">
        <v>664</v>
      </c>
      <c r="AL206">
        <v>47.493233333333301</v>
      </c>
      <c r="AM206">
        <v>19.047466666666601</v>
      </c>
      <c r="AN206">
        <v>184893</v>
      </c>
      <c r="AO206">
        <v>184824</v>
      </c>
      <c r="AP206" s="11">
        <v>184226.26622478999</v>
      </c>
      <c r="AQ206" s="10">
        <v>0.36060520150003</v>
      </c>
      <c r="AR206" s="10">
        <v>2.0571825392998</v>
      </c>
      <c r="AS206" s="10">
        <v>4.4749702800996403</v>
      </c>
      <c r="AT206" s="8">
        <v>0.83666785799999999</v>
      </c>
      <c r="AU206" s="11">
        <f t="shared" si="8"/>
        <v>204.97289794411034</v>
      </c>
      <c r="AV206" s="11">
        <f t="shared" si="9"/>
        <v>660.26269398067529</v>
      </c>
    </row>
    <row r="207" spans="1:48" x14ac:dyDescent="0.25">
      <c r="A207">
        <v>205</v>
      </c>
      <c r="B207">
        <v>831</v>
      </c>
      <c r="C207" t="s">
        <v>93</v>
      </c>
      <c r="D207">
        <v>45837</v>
      </c>
      <c r="E207" t="s">
        <v>335</v>
      </c>
      <c r="F207" t="s">
        <v>334</v>
      </c>
      <c r="G207" t="s">
        <v>93</v>
      </c>
      <c r="H207">
        <v>443.37</v>
      </c>
      <c r="I207">
        <v>43.381887999999996</v>
      </c>
      <c r="J207">
        <v>19.637294000000001</v>
      </c>
      <c r="K207">
        <v>43.391669999999998</v>
      </c>
      <c r="L207">
        <v>19.641672060000001</v>
      </c>
      <c r="M207">
        <v>831</v>
      </c>
      <c r="N207">
        <v>43.381887999999996</v>
      </c>
      <c r="O207">
        <v>19.638127333333301</v>
      </c>
      <c r="P207">
        <v>3160</v>
      </c>
      <c r="Q207">
        <v>3186</v>
      </c>
      <c r="R207" s="11">
        <v>3040.91373212185</v>
      </c>
      <c r="S207" s="10">
        <v>3.7685527809540802</v>
      </c>
      <c r="T207" s="10">
        <v>0.92</v>
      </c>
      <c r="U207" s="10">
        <v>5.6085527809540796</v>
      </c>
      <c r="V207" s="8">
        <v>0.60220995399999999</v>
      </c>
      <c r="Y207">
        <v>205</v>
      </c>
      <c r="Z207">
        <v>892</v>
      </c>
      <c r="AA207" t="s">
        <v>1</v>
      </c>
      <c r="AB207">
        <v>11405000</v>
      </c>
      <c r="AC207" t="s">
        <v>365</v>
      </c>
      <c r="AD207" t="s">
        <v>364</v>
      </c>
      <c r="AE207" t="s">
        <v>1</v>
      </c>
      <c r="AF207">
        <v>46824</v>
      </c>
      <c r="AG207">
        <v>48.370800000000003</v>
      </c>
      <c r="AH207">
        <v>9.9873999999999992</v>
      </c>
      <c r="AI207">
        <v>48.375</v>
      </c>
      <c r="AJ207">
        <v>9.9916722900000003</v>
      </c>
      <c r="AK207">
        <v>892</v>
      </c>
      <c r="AL207">
        <v>48.370800000000003</v>
      </c>
      <c r="AM207">
        <v>9.9873999999999992</v>
      </c>
      <c r="AN207">
        <v>2040</v>
      </c>
      <c r="AO207">
        <v>2173</v>
      </c>
      <c r="AP207" s="11">
        <v>2150.1919858350102</v>
      </c>
      <c r="AQ207" s="10">
        <v>5.40156793308903</v>
      </c>
      <c r="AR207" s="10">
        <v>0</v>
      </c>
      <c r="AS207" s="10">
        <v>5.40156793308903</v>
      </c>
      <c r="AT207" s="8">
        <v>0.89764275000000004</v>
      </c>
      <c r="AU207" s="11">
        <f t="shared" si="8"/>
        <v>0</v>
      </c>
      <c r="AV207" s="11">
        <f t="shared" si="9"/>
        <v>659.01349630600055</v>
      </c>
    </row>
    <row r="208" spans="1:48" x14ac:dyDescent="0.25">
      <c r="A208">
        <v>206</v>
      </c>
      <c r="B208">
        <v>832</v>
      </c>
      <c r="C208" t="s">
        <v>93</v>
      </c>
      <c r="D208">
        <v>47260</v>
      </c>
      <c r="E208" t="s">
        <v>130</v>
      </c>
      <c r="F208" t="s">
        <v>337</v>
      </c>
      <c r="G208" t="s">
        <v>93</v>
      </c>
      <c r="H208">
        <v>392.54</v>
      </c>
      <c r="I208">
        <v>43.296433</v>
      </c>
      <c r="J208">
        <v>20.613816</v>
      </c>
      <c r="K208">
        <v>43.291670000000003</v>
      </c>
      <c r="L208">
        <v>20.608332069999999</v>
      </c>
      <c r="M208">
        <v>832</v>
      </c>
      <c r="N208">
        <v>43.296433</v>
      </c>
      <c r="O208">
        <v>20.613816</v>
      </c>
      <c r="P208">
        <v>6270</v>
      </c>
      <c r="Q208">
        <v>6145</v>
      </c>
      <c r="R208" s="11">
        <v>6153.6045017240504</v>
      </c>
      <c r="S208" s="10">
        <v>1.85638753231176</v>
      </c>
      <c r="T208" s="10">
        <v>0</v>
      </c>
      <c r="U208" s="10">
        <v>1.85638753231176</v>
      </c>
      <c r="V208" s="8">
        <v>0.63992712100000004</v>
      </c>
      <c r="Y208">
        <v>206</v>
      </c>
      <c r="Z208">
        <v>676</v>
      </c>
      <c r="AA208" t="s">
        <v>218</v>
      </c>
      <c r="AB208">
        <v>442626</v>
      </c>
      <c r="AC208" t="s">
        <v>240</v>
      </c>
      <c r="AD208" t="s">
        <v>239</v>
      </c>
      <c r="AE208" t="s">
        <v>218</v>
      </c>
      <c r="AF208" t="s">
        <v>3</v>
      </c>
      <c r="AG208">
        <v>48.236199999999997</v>
      </c>
      <c r="AH208">
        <v>19.606000000000002</v>
      </c>
      <c r="AI208">
        <v>48.241669999999999</v>
      </c>
      <c r="AJ208">
        <v>19.608331509999999</v>
      </c>
      <c r="AK208">
        <v>676</v>
      </c>
      <c r="AL208">
        <v>48.236199999999997</v>
      </c>
      <c r="AM208">
        <v>19.606000000000002</v>
      </c>
      <c r="AN208">
        <v>1123</v>
      </c>
      <c r="AO208">
        <v>1206</v>
      </c>
      <c r="AP208" s="11">
        <v>1125.9248291840699</v>
      </c>
      <c r="AQ208" s="10">
        <v>0.26044783473488903</v>
      </c>
      <c r="AR208" s="10">
        <v>0</v>
      </c>
      <c r="AS208" s="10">
        <v>0.26044783473488903</v>
      </c>
      <c r="AT208" s="8">
        <v>0.677686923</v>
      </c>
      <c r="AU208" s="11">
        <f t="shared" si="8"/>
        <v>0</v>
      </c>
      <c r="AV208" s="11">
        <f t="shared" si="9"/>
        <v>654.07778623754837</v>
      </c>
    </row>
    <row r="209" spans="1:48" x14ac:dyDescent="0.25">
      <c r="A209">
        <v>207</v>
      </c>
      <c r="B209">
        <v>836</v>
      </c>
      <c r="C209" t="s">
        <v>339</v>
      </c>
      <c r="D209">
        <v>4031</v>
      </c>
      <c r="E209" t="s">
        <v>340</v>
      </c>
      <c r="F209" t="s">
        <v>338</v>
      </c>
      <c r="G209" t="s">
        <v>339</v>
      </c>
      <c r="H209">
        <v>147.84</v>
      </c>
      <c r="I209">
        <v>45.479444000000001</v>
      </c>
      <c r="J209">
        <v>15.367278000000001</v>
      </c>
      <c r="K209">
        <v>45.475000000000001</v>
      </c>
      <c r="L209">
        <v>15.375208000000001</v>
      </c>
      <c r="M209">
        <v>836</v>
      </c>
      <c r="N209">
        <v>45.479444000000001</v>
      </c>
      <c r="O209">
        <v>15.367278000000001</v>
      </c>
      <c r="P209">
        <v>1445</v>
      </c>
      <c r="Q209">
        <v>1405</v>
      </c>
      <c r="R209" s="11">
        <v>1506.1670536854001</v>
      </c>
      <c r="S209" s="10">
        <v>4.2330140958754798</v>
      </c>
      <c r="T209" s="10">
        <v>0</v>
      </c>
      <c r="U209" s="10">
        <v>4.2330140958754798</v>
      </c>
      <c r="V209" s="8">
        <v>0.82098648399999996</v>
      </c>
      <c r="Y209">
        <v>207</v>
      </c>
      <c r="Z209">
        <v>277</v>
      </c>
      <c r="AA209" t="s">
        <v>137</v>
      </c>
      <c r="AB209">
        <v>6146</v>
      </c>
      <c r="AC209" t="s">
        <v>139</v>
      </c>
      <c r="AD209" t="s">
        <v>535</v>
      </c>
      <c r="AE209" t="s">
        <v>137</v>
      </c>
      <c r="AF209">
        <v>353.4</v>
      </c>
      <c r="AG209">
        <v>49.172511</v>
      </c>
      <c r="AH209">
        <v>18.864046999999999</v>
      </c>
      <c r="AI209">
        <v>49.174999999999997</v>
      </c>
      <c r="AJ209">
        <v>18.8583383</v>
      </c>
      <c r="AK209">
        <v>277</v>
      </c>
      <c r="AL209">
        <v>49.173344333333297</v>
      </c>
      <c r="AM209">
        <v>18.864046999999999</v>
      </c>
      <c r="AN209">
        <v>5453</v>
      </c>
      <c r="AO209">
        <v>5476</v>
      </c>
      <c r="AP209" s="11">
        <v>5424.8477714984001</v>
      </c>
      <c r="AQ209" s="10">
        <v>0.51627046582791702</v>
      </c>
      <c r="AR209" s="10">
        <v>0.92</v>
      </c>
      <c r="AS209" s="10">
        <v>2.3562704658279099</v>
      </c>
      <c r="AT209" s="8">
        <v>0.58470506700000002</v>
      </c>
      <c r="AU209" s="11">
        <f t="shared" si="8"/>
        <v>91.666666662675311</v>
      </c>
      <c r="AV209" s="11">
        <f t="shared" si="9"/>
        <v>653.83400217082726</v>
      </c>
    </row>
    <row r="210" spans="1:48" x14ac:dyDescent="0.25">
      <c r="A210">
        <v>208</v>
      </c>
      <c r="B210">
        <v>839</v>
      </c>
      <c r="C210" t="s">
        <v>339</v>
      </c>
      <c r="D210">
        <v>4107</v>
      </c>
      <c r="E210" t="s">
        <v>340</v>
      </c>
      <c r="F210" t="s">
        <v>341</v>
      </c>
      <c r="G210" t="s">
        <v>339</v>
      </c>
      <c r="H210">
        <v>100.79</v>
      </c>
      <c r="I210">
        <v>45.548611000000001</v>
      </c>
      <c r="J210">
        <v>15.8575</v>
      </c>
      <c r="K210">
        <v>45.541670000000003</v>
      </c>
      <c r="L210">
        <v>15.858332089999999</v>
      </c>
      <c r="M210">
        <v>839</v>
      </c>
      <c r="N210">
        <v>45.5244443333333</v>
      </c>
      <c r="O210">
        <v>15.8025</v>
      </c>
      <c r="P210">
        <v>6895</v>
      </c>
      <c r="Q210">
        <v>6323</v>
      </c>
      <c r="R210" s="11">
        <v>10248.2097183244</v>
      </c>
      <c r="S210" s="10">
        <v>48.632483224429599</v>
      </c>
      <c r="T210" s="10">
        <v>66.323003550804302</v>
      </c>
      <c r="U210" s="10">
        <v>65.213234112130706</v>
      </c>
      <c r="V210" s="8">
        <v>0.87131716800000003</v>
      </c>
      <c r="Y210">
        <v>208</v>
      </c>
      <c r="Z210">
        <v>184</v>
      </c>
      <c r="AA210" t="s">
        <v>23</v>
      </c>
      <c r="AB210">
        <v>7001027</v>
      </c>
      <c r="AC210" t="s">
        <v>50</v>
      </c>
      <c r="AD210" t="s">
        <v>55</v>
      </c>
      <c r="AE210" t="s">
        <v>23</v>
      </c>
      <c r="AF210">
        <v>768.73</v>
      </c>
      <c r="AG210">
        <v>47.146796999999999</v>
      </c>
      <c r="AH210">
        <v>10.571567999999999</v>
      </c>
      <c r="AI210">
        <v>47.141669999999998</v>
      </c>
      <c r="AJ210">
        <v>10.57531</v>
      </c>
      <c r="AK210">
        <v>184</v>
      </c>
      <c r="AL210">
        <v>47.146796999999999</v>
      </c>
      <c r="AM210">
        <v>10.5724013333333</v>
      </c>
      <c r="AN210">
        <v>3503</v>
      </c>
      <c r="AO210">
        <v>3487</v>
      </c>
      <c r="AP210" s="11">
        <v>3484.3494827516001</v>
      </c>
      <c r="AQ210" s="10">
        <v>0.53241556518386302</v>
      </c>
      <c r="AR210" s="10">
        <v>0.92</v>
      </c>
      <c r="AS210" s="10">
        <v>2.3724155651838599</v>
      </c>
      <c r="AT210" s="8">
        <v>0.59394618399999999</v>
      </c>
      <c r="AU210" s="11">
        <f t="shared" si="8"/>
        <v>91.66666666306611</v>
      </c>
      <c r="AV210" s="11">
        <f t="shared" si="9"/>
        <v>648.40750798681938</v>
      </c>
    </row>
    <row r="211" spans="1:48" x14ac:dyDescent="0.25">
      <c r="A211">
        <v>209</v>
      </c>
      <c r="B211">
        <v>840</v>
      </c>
      <c r="C211" t="s">
        <v>339</v>
      </c>
      <c r="D211">
        <v>4065</v>
      </c>
      <c r="E211" t="s">
        <v>340</v>
      </c>
      <c r="F211" t="s">
        <v>342</v>
      </c>
      <c r="G211" t="s">
        <v>339</v>
      </c>
      <c r="H211">
        <v>94.81</v>
      </c>
      <c r="I211">
        <v>45.448500000000003</v>
      </c>
      <c r="J211">
        <v>16.077193999999999</v>
      </c>
      <c r="K211">
        <v>45.441670000000002</v>
      </c>
      <c r="L211">
        <v>16.075209999999998</v>
      </c>
      <c r="M211">
        <v>840</v>
      </c>
      <c r="N211">
        <v>45.447666666666599</v>
      </c>
      <c r="O211">
        <v>16.076360666666599</v>
      </c>
      <c r="P211">
        <v>7364</v>
      </c>
      <c r="Q211">
        <v>6825</v>
      </c>
      <c r="R211" s="11">
        <v>11483.705460262199</v>
      </c>
      <c r="S211" s="10">
        <v>55.943854702094299</v>
      </c>
      <c r="T211" s="10">
        <v>1001.30107647738</v>
      </c>
      <c r="U211" s="10">
        <v>306.26912382144002</v>
      </c>
      <c r="V211" s="8">
        <v>0.854384645</v>
      </c>
      <c r="Y211">
        <v>209</v>
      </c>
      <c r="Z211">
        <v>779</v>
      </c>
      <c r="AA211" t="s">
        <v>265</v>
      </c>
      <c r="AB211">
        <v>44409</v>
      </c>
      <c r="AC211" t="s">
        <v>234</v>
      </c>
      <c r="AD211" t="s">
        <v>271</v>
      </c>
      <c r="AE211" t="s">
        <v>265</v>
      </c>
      <c r="AF211">
        <v>351</v>
      </c>
      <c r="AG211">
        <v>46.519528000000001</v>
      </c>
      <c r="AH211">
        <v>21.509667</v>
      </c>
      <c r="AI211">
        <v>46.524999999999999</v>
      </c>
      <c r="AJ211">
        <v>21.508331720000001</v>
      </c>
      <c r="AK211">
        <v>779</v>
      </c>
      <c r="AL211">
        <v>46.519528000000001</v>
      </c>
      <c r="AM211">
        <v>21.510500333333301</v>
      </c>
      <c r="AN211">
        <v>3586</v>
      </c>
      <c r="AO211">
        <v>3586</v>
      </c>
      <c r="AP211" s="11">
        <v>3942.1572683653499</v>
      </c>
      <c r="AQ211" s="10">
        <v>9.9318814379629305</v>
      </c>
      <c r="AR211" s="10">
        <v>0.92</v>
      </c>
      <c r="AS211" s="10">
        <v>11.7718814379629</v>
      </c>
      <c r="AT211" s="8">
        <v>0.65960991000000002</v>
      </c>
      <c r="AU211" s="11">
        <f t="shared" si="8"/>
        <v>91.66666666306611</v>
      </c>
      <c r="AV211" s="11">
        <f t="shared" si="9"/>
        <v>647.46627730793421</v>
      </c>
    </row>
    <row r="212" spans="1:48" x14ac:dyDescent="0.25">
      <c r="A212">
        <v>210</v>
      </c>
      <c r="B212">
        <v>841</v>
      </c>
      <c r="C212" t="s">
        <v>339</v>
      </c>
      <c r="D212">
        <v>4010</v>
      </c>
      <c r="E212" t="s">
        <v>340</v>
      </c>
      <c r="F212" t="s">
        <v>343</v>
      </c>
      <c r="G212" t="s">
        <v>339</v>
      </c>
      <c r="H212">
        <v>93.82</v>
      </c>
      <c r="I212">
        <v>45.483277999999999</v>
      </c>
      <c r="J212">
        <v>16.152694</v>
      </c>
      <c r="K212">
        <v>45.475000000000001</v>
      </c>
      <c r="L212">
        <v>16.15833211</v>
      </c>
      <c r="M212">
        <v>841</v>
      </c>
      <c r="N212">
        <v>45.483277999999999</v>
      </c>
      <c r="O212">
        <v>16.152694</v>
      </c>
      <c r="P212">
        <v>8992</v>
      </c>
      <c r="Q212">
        <v>8420</v>
      </c>
      <c r="R212" s="11">
        <v>13100.2207921237</v>
      </c>
      <c r="S212" s="10">
        <v>45.687508809205902</v>
      </c>
      <c r="T212" s="10">
        <v>0</v>
      </c>
      <c r="U212" s="10">
        <v>45.687508809205902</v>
      </c>
      <c r="V212" s="8">
        <v>0.86264392700000003</v>
      </c>
      <c r="Y212">
        <v>210</v>
      </c>
      <c r="Z212">
        <v>856</v>
      </c>
      <c r="AA212" t="s">
        <v>339</v>
      </c>
      <c r="AB212">
        <v>3211</v>
      </c>
      <c r="AC212" t="s">
        <v>14</v>
      </c>
      <c r="AD212" t="s">
        <v>353</v>
      </c>
      <c r="AE212" t="s">
        <v>339</v>
      </c>
      <c r="AF212">
        <v>76.28</v>
      </c>
      <c r="AG212">
        <v>45.073472000000002</v>
      </c>
      <c r="AH212">
        <v>18.686667</v>
      </c>
      <c r="AI212">
        <v>45.075000000000003</v>
      </c>
      <c r="AJ212">
        <v>18.691672189999998</v>
      </c>
      <c r="AK212">
        <v>856</v>
      </c>
      <c r="AL212">
        <v>45.074305333333299</v>
      </c>
      <c r="AM212">
        <v>18.6858336666666</v>
      </c>
      <c r="AN212">
        <v>62891</v>
      </c>
      <c r="AO212">
        <v>59242</v>
      </c>
      <c r="AP212" s="11">
        <v>66166.140239689295</v>
      </c>
      <c r="AQ212" s="10">
        <v>5.2076453541672203</v>
      </c>
      <c r="AR212" s="10">
        <v>1.3010764773832399</v>
      </c>
      <c r="AS212" s="10">
        <v>7.8097983089337104</v>
      </c>
      <c r="AT212" s="8">
        <v>0.79090555500000004</v>
      </c>
      <c r="AU212" s="11">
        <f t="shared" si="8"/>
        <v>129.63624321990287</v>
      </c>
      <c r="AV212" s="11">
        <f t="shared" si="9"/>
        <v>646.76741535027463</v>
      </c>
    </row>
    <row r="213" spans="1:48" x14ac:dyDescent="0.25">
      <c r="A213">
        <v>211</v>
      </c>
      <c r="B213">
        <v>842</v>
      </c>
      <c r="C213" t="s">
        <v>339</v>
      </c>
      <c r="D213">
        <v>3217</v>
      </c>
      <c r="E213" t="s">
        <v>345</v>
      </c>
      <c r="F213" t="s">
        <v>344</v>
      </c>
      <c r="G213" t="s">
        <v>339</v>
      </c>
      <c r="H213">
        <v>103.2</v>
      </c>
      <c r="I213">
        <v>45.222389</v>
      </c>
      <c r="J213">
        <v>16.548722000000001</v>
      </c>
      <c r="K213">
        <v>45.225000000000001</v>
      </c>
      <c r="L213">
        <v>16.541672120000001</v>
      </c>
      <c r="M213">
        <v>842</v>
      </c>
      <c r="N213">
        <v>45.222389</v>
      </c>
      <c r="O213">
        <v>16.548722000000001</v>
      </c>
      <c r="P213">
        <v>8876</v>
      </c>
      <c r="Q213">
        <v>7693</v>
      </c>
      <c r="R213" s="11">
        <v>9150.8408514453604</v>
      </c>
      <c r="S213" s="10">
        <v>3.0964494304344998</v>
      </c>
      <c r="T213" s="10">
        <v>0</v>
      </c>
      <c r="U213" s="10">
        <v>3.0964494304344998</v>
      </c>
      <c r="V213" s="8">
        <v>0.72356893099999997</v>
      </c>
      <c r="Y213">
        <v>211</v>
      </c>
      <c r="Z213">
        <v>904</v>
      </c>
      <c r="AA213" t="s">
        <v>1</v>
      </c>
      <c r="AB213">
        <v>16005701</v>
      </c>
      <c r="AC213" t="s">
        <v>179</v>
      </c>
      <c r="AD213" t="s">
        <v>704</v>
      </c>
      <c r="AE213" t="s">
        <v>1</v>
      </c>
      <c r="AF213">
        <v>50036</v>
      </c>
      <c r="AG213">
        <v>48.145499999999998</v>
      </c>
      <c r="AH213">
        <v>11.5969</v>
      </c>
      <c r="AI213">
        <v>48.141669999999998</v>
      </c>
      <c r="AJ213">
        <v>11.59167233</v>
      </c>
      <c r="AK213">
        <v>904</v>
      </c>
      <c r="AL213">
        <v>48.145499999999998</v>
      </c>
      <c r="AM213">
        <v>11.5960666666666</v>
      </c>
      <c r="AN213">
        <v>2814</v>
      </c>
      <c r="AO213">
        <v>2878</v>
      </c>
      <c r="AP213" s="11">
        <v>2857.7474952991702</v>
      </c>
      <c r="AQ213" s="10">
        <v>1.5546373596011001</v>
      </c>
      <c r="AR213" s="10">
        <v>0.92</v>
      </c>
      <c r="AS213" s="10">
        <v>3.3946373596010999</v>
      </c>
      <c r="AT213" s="8">
        <v>0.84806152199999996</v>
      </c>
      <c r="AU213" s="11">
        <f t="shared" si="8"/>
        <v>91.666666674008468</v>
      </c>
      <c r="AV213" s="11">
        <f t="shared" si="9"/>
        <v>641.20749086945352</v>
      </c>
    </row>
    <row r="214" spans="1:48" x14ac:dyDescent="0.25">
      <c r="A214">
        <v>212</v>
      </c>
      <c r="B214">
        <v>845</v>
      </c>
      <c r="C214" t="s">
        <v>339</v>
      </c>
      <c r="D214">
        <v>3121</v>
      </c>
      <c r="E214" t="s">
        <v>14</v>
      </c>
      <c r="F214" t="s">
        <v>347</v>
      </c>
      <c r="G214" t="s">
        <v>339</v>
      </c>
      <c r="H214">
        <v>112.26</v>
      </c>
      <c r="I214">
        <v>45.784500000000001</v>
      </c>
      <c r="J214">
        <v>15.953306</v>
      </c>
      <c r="K214">
        <v>45.791670000000003</v>
      </c>
      <c r="L214">
        <v>15.958332130000001</v>
      </c>
      <c r="M214">
        <v>845</v>
      </c>
      <c r="N214">
        <v>45.783666666666598</v>
      </c>
      <c r="O214">
        <v>15.953306</v>
      </c>
      <c r="P214">
        <v>12450</v>
      </c>
      <c r="Q214">
        <v>11573</v>
      </c>
      <c r="R214" s="11">
        <v>12228.092691309401</v>
      </c>
      <c r="S214" s="10">
        <v>1.7823880216107999</v>
      </c>
      <c r="T214" s="10">
        <v>0.92</v>
      </c>
      <c r="U214" s="10">
        <v>3.6223880216108002</v>
      </c>
      <c r="V214" s="8">
        <v>0.86025326000000002</v>
      </c>
      <c r="Y214">
        <v>212</v>
      </c>
      <c r="Z214">
        <v>189</v>
      </c>
      <c r="AA214" t="s">
        <v>23</v>
      </c>
      <c r="AB214">
        <v>7001007</v>
      </c>
      <c r="AC214" t="s">
        <v>62</v>
      </c>
      <c r="AD214" t="s">
        <v>61</v>
      </c>
      <c r="AE214" t="s">
        <v>23</v>
      </c>
      <c r="AF214">
        <v>836.09</v>
      </c>
      <c r="AG214">
        <v>47.497014999999998</v>
      </c>
      <c r="AH214">
        <v>10.709676999999999</v>
      </c>
      <c r="AI214">
        <v>47.491669999999999</v>
      </c>
      <c r="AJ214">
        <v>10.7083335</v>
      </c>
      <c r="AK214">
        <v>189</v>
      </c>
      <c r="AL214">
        <v>47.497014999999998</v>
      </c>
      <c r="AM214">
        <v>10.7105103333333</v>
      </c>
      <c r="AN214">
        <v>1012</v>
      </c>
      <c r="AO214">
        <v>1021</v>
      </c>
      <c r="AP214" s="11">
        <v>998.78194152952005</v>
      </c>
      <c r="AQ214" s="10">
        <v>1.3061322599287699</v>
      </c>
      <c r="AR214" s="10">
        <v>0.92</v>
      </c>
      <c r="AS214" s="10">
        <v>3.1461322599287702</v>
      </c>
      <c r="AT214" s="8">
        <v>0.85859101100000002</v>
      </c>
      <c r="AU214" s="11">
        <f t="shared" si="8"/>
        <v>91.66666666306611</v>
      </c>
      <c r="AV214" s="11">
        <f t="shared" si="9"/>
        <v>634.84037613203259</v>
      </c>
    </row>
    <row r="215" spans="1:48" x14ac:dyDescent="0.25">
      <c r="A215">
        <v>213</v>
      </c>
      <c r="B215">
        <v>850</v>
      </c>
      <c r="C215" t="s">
        <v>339</v>
      </c>
      <c r="D215">
        <v>3219</v>
      </c>
      <c r="E215" t="s">
        <v>14</v>
      </c>
      <c r="F215" t="s">
        <v>348</v>
      </c>
      <c r="G215" t="s">
        <v>339</v>
      </c>
      <c r="H215">
        <v>86.82</v>
      </c>
      <c r="I215">
        <v>45.266806000000003</v>
      </c>
      <c r="J215">
        <v>16.907471999999999</v>
      </c>
      <c r="K215">
        <v>45.274999999999999</v>
      </c>
      <c r="L215">
        <v>16.908332139999999</v>
      </c>
      <c r="M215">
        <v>850</v>
      </c>
      <c r="N215">
        <v>45.265972666666599</v>
      </c>
      <c r="O215">
        <v>16.908305333333299</v>
      </c>
      <c r="P215">
        <v>38953</v>
      </c>
      <c r="Q215">
        <v>28719</v>
      </c>
      <c r="R215" s="11">
        <v>33715.412712092599</v>
      </c>
      <c r="S215" s="10">
        <v>13.4459150461</v>
      </c>
      <c r="T215" s="10">
        <v>1.3010764773832399</v>
      </c>
      <c r="U215" s="10">
        <v>16.0480680008665</v>
      </c>
      <c r="V215" s="8">
        <v>0.71085570799999998</v>
      </c>
      <c r="Y215">
        <v>213</v>
      </c>
      <c r="Z215">
        <v>787</v>
      </c>
      <c r="AA215" t="s">
        <v>265</v>
      </c>
      <c r="AB215">
        <v>42231</v>
      </c>
      <c r="AC215" t="s">
        <v>285</v>
      </c>
      <c r="AD215" t="s">
        <v>284</v>
      </c>
      <c r="AE215" t="s">
        <v>265</v>
      </c>
      <c r="AF215">
        <v>446</v>
      </c>
      <c r="AG215">
        <v>44.260139000000002</v>
      </c>
      <c r="AH215">
        <v>23.786750000000001</v>
      </c>
      <c r="AI215">
        <v>44.258330000000001</v>
      </c>
      <c r="AJ215">
        <v>23.791671789999999</v>
      </c>
      <c r="AK215">
        <v>787</v>
      </c>
      <c r="AL215">
        <v>44.258472333333302</v>
      </c>
      <c r="AM215">
        <v>23.785916666666601</v>
      </c>
      <c r="AN215">
        <v>9334</v>
      </c>
      <c r="AO215">
        <v>9294</v>
      </c>
      <c r="AP215" s="11">
        <v>9280.1307385813798</v>
      </c>
      <c r="AQ215" s="10">
        <v>0.57712943452559096</v>
      </c>
      <c r="AR215" s="10">
        <v>2.0571825392998</v>
      </c>
      <c r="AS215" s="10">
        <v>4.6914945131251997</v>
      </c>
      <c r="AT215" s="8">
        <v>0.76376305099999997</v>
      </c>
      <c r="AU215" s="11">
        <f t="shared" si="8"/>
        <v>204.97289794411034</v>
      </c>
      <c r="AV215" s="11">
        <f t="shared" si="9"/>
        <v>633.25714418445364</v>
      </c>
    </row>
    <row r="216" spans="1:48" x14ac:dyDescent="0.25">
      <c r="A216">
        <v>214</v>
      </c>
      <c r="B216">
        <v>851</v>
      </c>
      <c r="C216" t="s">
        <v>339</v>
      </c>
      <c r="D216">
        <v>3104</v>
      </c>
      <c r="E216" t="s">
        <v>14</v>
      </c>
      <c r="F216" t="s">
        <v>349</v>
      </c>
      <c r="G216" t="s">
        <v>339</v>
      </c>
      <c r="H216">
        <v>85.47</v>
      </c>
      <c r="I216">
        <v>45.15025</v>
      </c>
      <c r="J216">
        <v>17.249943999999999</v>
      </c>
      <c r="K216">
        <v>45.141669999999998</v>
      </c>
      <c r="L216">
        <v>17.241672149999999</v>
      </c>
      <c r="M216">
        <v>851</v>
      </c>
      <c r="N216">
        <v>45.148583333333299</v>
      </c>
      <c r="O216">
        <v>17.2507773333333</v>
      </c>
      <c r="P216">
        <v>40262</v>
      </c>
      <c r="Q216">
        <v>37895</v>
      </c>
      <c r="R216" s="11">
        <v>44739.203712330796</v>
      </c>
      <c r="S216" s="10">
        <v>11.1201721532234</v>
      </c>
      <c r="T216" s="10">
        <v>2.0571825392998</v>
      </c>
      <c r="U216" s="10">
        <v>15.234537231822999</v>
      </c>
      <c r="V216" s="8">
        <v>0.80551956199999997</v>
      </c>
      <c r="Y216">
        <v>214</v>
      </c>
      <c r="Z216">
        <v>212</v>
      </c>
      <c r="AA216" t="s">
        <v>23</v>
      </c>
      <c r="AB216">
        <v>5001098</v>
      </c>
      <c r="AC216" t="s">
        <v>77</v>
      </c>
      <c r="AD216" t="s">
        <v>80</v>
      </c>
      <c r="AE216" t="s">
        <v>23</v>
      </c>
      <c r="AF216">
        <v>512.13</v>
      </c>
      <c r="AG216">
        <v>47.479883999999998</v>
      </c>
      <c r="AH216">
        <v>13.191103</v>
      </c>
      <c r="AI216">
        <v>47.475000000000001</v>
      </c>
      <c r="AJ216">
        <v>13.191674900000001</v>
      </c>
      <c r="AK216">
        <v>212</v>
      </c>
      <c r="AL216">
        <v>47.480717333333303</v>
      </c>
      <c r="AM216">
        <v>13.191103</v>
      </c>
      <c r="AN216">
        <v>2953</v>
      </c>
      <c r="AO216">
        <v>2963</v>
      </c>
      <c r="AP216" s="11">
        <v>2950.8790514038301</v>
      </c>
      <c r="AQ216" s="10">
        <v>7.18235217124885E-2</v>
      </c>
      <c r="AR216" s="10">
        <v>0.92</v>
      </c>
      <c r="AS216" s="10">
        <v>1.9118235217124799</v>
      </c>
      <c r="AT216" s="8">
        <v>0.58517013100000004</v>
      </c>
      <c r="AU216" s="11">
        <f t="shared" si="8"/>
        <v>91.666666663456908</v>
      </c>
      <c r="AV216" s="11">
        <f t="shared" si="9"/>
        <v>632.04520222396616</v>
      </c>
    </row>
    <row r="217" spans="1:48" x14ac:dyDescent="0.25">
      <c r="A217">
        <v>215</v>
      </c>
      <c r="B217">
        <v>852</v>
      </c>
      <c r="C217" t="s">
        <v>339</v>
      </c>
      <c r="D217">
        <v>3179</v>
      </c>
      <c r="E217" t="s">
        <v>14</v>
      </c>
      <c r="F217" t="s">
        <v>350</v>
      </c>
      <c r="G217" t="s">
        <v>339</v>
      </c>
      <c r="H217">
        <v>82.59</v>
      </c>
      <c r="I217">
        <v>45.128028</v>
      </c>
      <c r="J217">
        <v>17.539556000000001</v>
      </c>
      <c r="K217">
        <v>45.125</v>
      </c>
      <c r="L217">
        <v>17.541672160000001</v>
      </c>
      <c r="M217">
        <v>852</v>
      </c>
      <c r="N217">
        <v>45.1263613333333</v>
      </c>
      <c r="O217">
        <v>17.540389333333302</v>
      </c>
      <c r="P217">
        <v>47179</v>
      </c>
      <c r="Q217">
        <v>44236</v>
      </c>
      <c r="R217" s="11">
        <v>50954.6940931598</v>
      </c>
      <c r="S217" s="10">
        <v>8.0029125101418597</v>
      </c>
      <c r="T217" s="10">
        <v>2.0571825392998</v>
      </c>
      <c r="U217" s="10">
        <v>12.1172775887414</v>
      </c>
      <c r="V217" s="8">
        <v>0.80448081500000002</v>
      </c>
      <c r="Y217">
        <v>215</v>
      </c>
      <c r="Z217">
        <v>195</v>
      </c>
      <c r="AA217" t="s">
        <v>23</v>
      </c>
      <c r="AB217">
        <v>2001007</v>
      </c>
      <c r="AC217" t="s">
        <v>70</v>
      </c>
      <c r="AD217" t="s">
        <v>69</v>
      </c>
      <c r="AE217" t="s">
        <v>23</v>
      </c>
      <c r="AF217">
        <v>607</v>
      </c>
      <c r="AG217">
        <v>46.875107999999997</v>
      </c>
      <c r="AH217">
        <v>13.302640999999999</v>
      </c>
      <c r="AI217">
        <v>46.875</v>
      </c>
      <c r="AJ217">
        <v>13.308333899999999</v>
      </c>
      <c r="AK217">
        <v>195</v>
      </c>
      <c r="AL217">
        <v>46.874274666666601</v>
      </c>
      <c r="AM217">
        <v>13.302640999999999</v>
      </c>
      <c r="AN217">
        <v>1044</v>
      </c>
      <c r="AO217">
        <v>1053</v>
      </c>
      <c r="AP217" s="11">
        <v>1043.5811938368599</v>
      </c>
      <c r="AQ217" s="10">
        <v>4.0115532867712703E-2</v>
      </c>
      <c r="AR217" s="10">
        <v>0.92</v>
      </c>
      <c r="AS217" s="10">
        <v>1.8801155328677099</v>
      </c>
      <c r="AT217" s="8">
        <v>0.76975764400000002</v>
      </c>
      <c r="AU217" s="11">
        <f t="shared" si="8"/>
        <v>91.666666673617669</v>
      </c>
      <c r="AV217" s="11">
        <f t="shared" si="9"/>
        <v>631.28135418360648</v>
      </c>
    </row>
    <row r="218" spans="1:48" x14ac:dyDescent="0.25">
      <c r="A218">
        <v>216</v>
      </c>
      <c r="B218">
        <v>853</v>
      </c>
      <c r="C218" t="s">
        <v>339</v>
      </c>
      <c r="D218">
        <v>3177</v>
      </c>
      <c r="E218" t="s">
        <v>14</v>
      </c>
      <c r="F218" t="s">
        <v>351</v>
      </c>
      <c r="G218" t="s">
        <v>339</v>
      </c>
      <c r="H218">
        <v>82.69</v>
      </c>
      <c r="I218">
        <v>45.098860999999999</v>
      </c>
      <c r="J218">
        <v>17.737832999999998</v>
      </c>
      <c r="K218">
        <v>45.091670000000001</v>
      </c>
      <c r="L218">
        <v>17.741672170000001</v>
      </c>
      <c r="M218">
        <v>853</v>
      </c>
      <c r="N218">
        <v>45.098027666666603</v>
      </c>
      <c r="O218">
        <v>17.736999666666598</v>
      </c>
      <c r="P218">
        <v>48744</v>
      </c>
      <c r="Q218">
        <v>45840</v>
      </c>
      <c r="R218" s="11">
        <v>52603.991353307501</v>
      </c>
      <c r="S218" s="10">
        <v>7.9189056156809601</v>
      </c>
      <c r="T218" s="10">
        <v>1.3010764773832399</v>
      </c>
      <c r="U218" s="10">
        <v>10.5210585704474</v>
      </c>
      <c r="V218" s="8">
        <v>0.80816239999999995</v>
      </c>
      <c r="Y218">
        <v>216</v>
      </c>
      <c r="Z218">
        <v>809</v>
      </c>
      <c r="AA218" t="s">
        <v>265</v>
      </c>
      <c r="AB218">
        <v>42612</v>
      </c>
      <c r="AC218" t="s">
        <v>323</v>
      </c>
      <c r="AD218" t="s">
        <v>326</v>
      </c>
      <c r="AE218" t="s">
        <v>265</v>
      </c>
      <c r="AF218">
        <v>-999</v>
      </c>
      <c r="AG218">
        <v>44.696972000000002</v>
      </c>
      <c r="AH218">
        <v>26.571694000000001</v>
      </c>
      <c r="AI218">
        <v>44.691670000000002</v>
      </c>
      <c r="AJ218">
        <v>26.575199999999999</v>
      </c>
      <c r="AK218">
        <v>809</v>
      </c>
      <c r="AL218">
        <v>44.696138666666599</v>
      </c>
      <c r="AM218">
        <v>26.571694000000001</v>
      </c>
      <c r="AN218">
        <v>6265</v>
      </c>
      <c r="AO218">
        <v>6251</v>
      </c>
      <c r="AP218" s="11">
        <v>6375.0727037673096</v>
      </c>
      <c r="AQ218" s="10">
        <v>1.7569465884647399</v>
      </c>
      <c r="AR218" s="10">
        <v>0.92</v>
      </c>
      <c r="AS218" s="10">
        <v>3.59694658846474</v>
      </c>
      <c r="AT218" s="8">
        <v>0.71711724399999999</v>
      </c>
      <c r="AU218" s="11">
        <f t="shared" si="8"/>
        <v>91.666666674399266</v>
      </c>
      <c r="AV218" s="11">
        <f t="shared" si="9"/>
        <v>624.7866156564013</v>
      </c>
    </row>
    <row r="219" spans="1:48" x14ac:dyDescent="0.25">
      <c r="A219">
        <v>217</v>
      </c>
      <c r="B219">
        <v>854</v>
      </c>
      <c r="C219" t="s">
        <v>339</v>
      </c>
      <c r="D219">
        <v>3098</v>
      </c>
      <c r="E219" t="s">
        <v>14</v>
      </c>
      <c r="F219" t="s">
        <v>352</v>
      </c>
      <c r="G219" t="s">
        <v>339</v>
      </c>
      <c r="H219">
        <v>81.8</v>
      </c>
      <c r="I219">
        <v>45.152943999999998</v>
      </c>
      <c r="J219">
        <v>18.004778000000002</v>
      </c>
      <c r="K219">
        <v>45.158329999999999</v>
      </c>
      <c r="L219">
        <v>18.00833218</v>
      </c>
      <c r="M219">
        <v>854</v>
      </c>
      <c r="N219">
        <v>45.152110666666601</v>
      </c>
      <c r="O219">
        <v>18.004778000000002</v>
      </c>
      <c r="P219">
        <v>50858</v>
      </c>
      <c r="Q219">
        <v>47764</v>
      </c>
      <c r="R219" s="11">
        <v>54457.085256997198</v>
      </c>
      <c r="S219" s="10">
        <v>7.0767337626278897</v>
      </c>
      <c r="T219" s="10">
        <v>0.92</v>
      </c>
      <c r="U219" s="10">
        <v>8.9167337626278904</v>
      </c>
      <c r="V219" s="8">
        <v>0.81277548099999997</v>
      </c>
      <c r="Y219">
        <v>217</v>
      </c>
      <c r="Z219">
        <v>869</v>
      </c>
      <c r="AA219" t="s">
        <v>339</v>
      </c>
      <c r="AB219">
        <v>5070</v>
      </c>
      <c r="AC219" t="s">
        <v>2</v>
      </c>
      <c r="AD219" t="s">
        <v>360</v>
      </c>
      <c r="AE219" t="s">
        <v>339</v>
      </c>
      <c r="AF219">
        <v>76.19</v>
      </c>
      <c r="AG219">
        <v>45.355417000000003</v>
      </c>
      <c r="AH219">
        <v>19.002056</v>
      </c>
      <c r="AI219">
        <v>45.358330000000002</v>
      </c>
      <c r="AJ219">
        <v>19.00833226</v>
      </c>
      <c r="AK219">
        <v>869</v>
      </c>
      <c r="AL219">
        <v>45.357083666666597</v>
      </c>
      <c r="AM219">
        <v>19.0028893333333</v>
      </c>
      <c r="AN219">
        <v>253147</v>
      </c>
      <c r="AO219">
        <v>254103</v>
      </c>
      <c r="AP219" s="11">
        <v>254161.49647828101</v>
      </c>
      <c r="AQ219" s="10">
        <v>0.400753901204287</v>
      </c>
      <c r="AR219" s="10">
        <v>2.0571825392998</v>
      </c>
      <c r="AS219" s="10">
        <v>4.5151189798039004</v>
      </c>
      <c r="AT219" s="8">
        <v>0.57699990899999998</v>
      </c>
      <c r="AU219" s="11">
        <f t="shared" si="8"/>
        <v>204.97289792873056</v>
      </c>
      <c r="AV219" s="11">
        <f t="shared" si="9"/>
        <v>614.2177541165596</v>
      </c>
    </row>
    <row r="220" spans="1:48" x14ac:dyDescent="0.25">
      <c r="A220">
        <v>218</v>
      </c>
      <c r="B220">
        <v>856</v>
      </c>
      <c r="C220" t="s">
        <v>339</v>
      </c>
      <c r="D220">
        <v>3211</v>
      </c>
      <c r="E220" t="s">
        <v>14</v>
      </c>
      <c r="F220" t="s">
        <v>353</v>
      </c>
      <c r="G220" t="s">
        <v>339</v>
      </c>
      <c r="H220">
        <v>76.28</v>
      </c>
      <c r="I220">
        <v>45.073472000000002</v>
      </c>
      <c r="J220">
        <v>18.686667</v>
      </c>
      <c r="K220">
        <v>45.075000000000003</v>
      </c>
      <c r="L220">
        <v>18.691672189999998</v>
      </c>
      <c r="M220">
        <v>856</v>
      </c>
      <c r="N220">
        <v>45.074305333333299</v>
      </c>
      <c r="O220">
        <v>18.6858336666666</v>
      </c>
      <c r="P220">
        <v>62891</v>
      </c>
      <c r="Q220">
        <v>59242</v>
      </c>
      <c r="R220" s="11">
        <v>66166.140239689295</v>
      </c>
      <c r="S220" s="10">
        <v>5.2076453541672203</v>
      </c>
      <c r="T220" s="10">
        <v>1.3010764773832399</v>
      </c>
      <c r="U220" s="10">
        <v>7.8097983089337104</v>
      </c>
      <c r="V220" s="8">
        <v>0.79090555500000004</v>
      </c>
      <c r="Y220">
        <v>218</v>
      </c>
      <c r="Z220">
        <v>4218</v>
      </c>
      <c r="AA220" t="s">
        <v>9</v>
      </c>
      <c r="AB220">
        <v>4230</v>
      </c>
      <c r="AC220" t="s">
        <v>450</v>
      </c>
      <c r="AD220" t="s">
        <v>451</v>
      </c>
      <c r="AE220" t="s">
        <v>9</v>
      </c>
      <c r="AF220">
        <v>343.33</v>
      </c>
      <c r="AG220">
        <v>46.153019999999998</v>
      </c>
      <c r="AH220">
        <v>14.29013</v>
      </c>
      <c r="AI220">
        <v>46.158329999999999</v>
      </c>
      <c r="AJ220">
        <v>14.29167297</v>
      </c>
      <c r="AK220">
        <v>4218</v>
      </c>
      <c r="AL220">
        <v>46.153019999999998</v>
      </c>
      <c r="AM220">
        <v>14.29013</v>
      </c>
      <c r="AN220">
        <v>307</v>
      </c>
      <c r="AO220">
        <v>322</v>
      </c>
      <c r="AP220" s="11">
        <v>307.72749729662598</v>
      </c>
      <c r="AQ220" s="10">
        <v>0.23696980346146199</v>
      </c>
      <c r="AR220" s="10">
        <v>0</v>
      </c>
      <c r="AS220" s="10">
        <v>0.23696980346146199</v>
      </c>
      <c r="AT220" s="8">
        <v>0.87909748099999996</v>
      </c>
      <c r="AU220" s="11">
        <f t="shared" si="8"/>
        <v>0</v>
      </c>
      <c r="AV220" s="11">
        <f t="shared" si="9"/>
        <v>608.25978224202402</v>
      </c>
    </row>
    <row r="221" spans="1:48" x14ac:dyDescent="0.25">
      <c r="A221">
        <v>219</v>
      </c>
      <c r="B221">
        <v>857</v>
      </c>
      <c r="C221" t="s">
        <v>339</v>
      </c>
      <c r="D221">
        <v>5115</v>
      </c>
      <c r="E221" t="s">
        <v>12</v>
      </c>
      <c r="F221" t="s">
        <v>354</v>
      </c>
      <c r="G221" t="s">
        <v>339</v>
      </c>
      <c r="H221">
        <v>129.69999999999999</v>
      </c>
      <c r="I221">
        <v>46.309027999999998</v>
      </c>
      <c r="J221">
        <v>16.816638999999999</v>
      </c>
      <c r="K221">
        <v>46.308329999999998</v>
      </c>
      <c r="L221">
        <v>16.808332199999999</v>
      </c>
      <c r="M221">
        <v>857</v>
      </c>
      <c r="N221">
        <v>46.309027999999998</v>
      </c>
      <c r="O221">
        <v>16.816638999999999</v>
      </c>
      <c r="P221">
        <v>16770</v>
      </c>
      <c r="Q221">
        <v>16701</v>
      </c>
      <c r="R221" s="11">
        <v>16629.6684629048</v>
      </c>
      <c r="S221" s="10">
        <v>0.83680105602334998</v>
      </c>
      <c r="T221" s="10">
        <v>0</v>
      </c>
      <c r="U221" s="10">
        <v>0.83680105602334998</v>
      </c>
      <c r="V221" s="8">
        <v>0.81243922700000004</v>
      </c>
      <c r="Y221">
        <v>219</v>
      </c>
      <c r="Z221">
        <v>868</v>
      </c>
      <c r="AA221" t="s">
        <v>339</v>
      </c>
      <c r="AB221">
        <v>5130</v>
      </c>
      <c r="AC221" t="s">
        <v>2</v>
      </c>
      <c r="AD221" t="s">
        <v>359</v>
      </c>
      <c r="AE221" t="s">
        <v>339</v>
      </c>
      <c r="AF221">
        <v>75.2</v>
      </c>
      <c r="AG221">
        <v>45.491028</v>
      </c>
      <c r="AH221">
        <v>18.995028000000001</v>
      </c>
      <c r="AI221">
        <v>45.491669999999999</v>
      </c>
      <c r="AJ221">
        <v>18.991672250000001</v>
      </c>
      <c r="AK221">
        <v>868</v>
      </c>
      <c r="AL221">
        <v>45.489361333333299</v>
      </c>
      <c r="AM221">
        <v>18.996694666666599</v>
      </c>
      <c r="AN221">
        <v>252208</v>
      </c>
      <c r="AO221">
        <v>252870</v>
      </c>
      <c r="AP221" s="11">
        <v>254037.676863689</v>
      </c>
      <c r="AQ221" s="10">
        <v>0.72546345226558395</v>
      </c>
      <c r="AR221" s="10">
        <v>2.6021529547664901</v>
      </c>
      <c r="AS221" s="10">
        <v>5.9297693617985701</v>
      </c>
      <c r="AT221" s="8">
        <v>0.61374845499999997</v>
      </c>
      <c r="AU221" s="11">
        <f t="shared" si="8"/>
        <v>259.27248643234464</v>
      </c>
      <c r="AV221" s="11">
        <f t="shared" si="9"/>
        <v>608.03847946109681</v>
      </c>
    </row>
    <row r="222" spans="1:48" x14ac:dyDescent="0.25">
      <c r="A222">
        <v>220</v>
      </c>
      <c r="B222">
        <v>858</v>
      </c>
      <c r="C222" t="s">
        <v>339</v>
      </c>
      <c r="D222">
        <v>5008</v>
      </c>
      <c r="E222" t="s">
        <v>12</v>
      </c>
      <c r="F222" t="s">
        <v>355</v>
      </c>
      <c r="G222" t="s">
        <v>339</v>
      </c>
      <c r="H222">
        <v>121.55</v>
      </c>
      <c r="I222">
        <v>46.242361000000002</v>
      </c>
      <c r="J222">
        <v>16.939111</v>
      </c>
      <c r="K222">
        <v>46.241669999999999</v>
      </c>
      <c r="L222">
        <v>16.94167221</v>
      </c>
      <c r="M222">
        <v>858</v>
      </c>
      <c r="N222">
        <v>46.241527666666599</v>
      </c>
      <c r="O222">
        <v>16.939111</v>
      </c>
      <c r="P222">
        <v>31038</v>
      </c>
      <c r="Q222">
        <v>31122</v>
      </c>
      <c r="R222" s="11">
        <v>30970.9029385578</v>
      </c>
      <c r="S222" s="10">
        <v>0.216177142348594</v>
      </c>
      <c r="T222" s="10">
        <v>0.92</v>
      </c>
      <c r="U222" s="10">
        <v>2.0561771423485902</v>
      </c>
      <c r="V222" s="8">
        <v>0.79695044100000001</v>
      </c>
      <c r="Y222">
        <v>220</v>
      </c>
      <c r="Z222">
        <v>2</v>
      </c>
      <c r="AA222" t="s">
        <v>1</v>
      </c>
      <c r="AB222">
        <v>10088003</v>
      </c>
      <c r="AC222" t="s">
        <v>2</v>
      </c>
      <c r="AD222" t="s">
        <v>6</v>
      </c>
      <c r="AE222" t="s">
        <v>1</v>
      </c>
      <c r="AF222">
        <v>299.60000000000002</v>
      </c>
      <c r="AG222">
        <v>48.676627000000003</v>
      </c>
      <c r="AH222">
        <v>13.115212</v>
      </c>
      <c r="AI222">
        <v>48.674999999999997</v>
      </c>
      <c r="AJ222">
        <v>13.108332000000001</v>
      </c>
      <c r="AK222">
        <v>2</v>
      </c>
      <c r="AL222">
        <v>48.676627000000003</v>
      </c>
      <c r="AM222">
        <v>13.113545333333301</v>
      </c>
      <c r="AN222">
        <v>47496</v>
      </c>
      <c r="AO222">
        <v>47586</v>
      </c>
      <c r="AP222" s="11">
        <v>47488.1858734907</v>
      </c>
      <c r="AQ222" s="10">
        <v>1.6452178097570099E-2</v>
      </c>
      <c r="AR222" s="10">
        <v>1.84</v>
      </c>
      <c r="AS222" s="10">
        <v>3.6964521780975699</v>
      </c>
      <c r="AT222" s="8">
        <v>0.86327776599999995</v>
      </c>
      <c r="AU222" s="11">
        <f t="shared" si="8"/>
        <v>183.33333333687918</v>
      </c>
      <c r="AV222" s="11">
        <f t="shared" si="9"/>
        <v>600.74476999289573</v>
      </c>
    </row>
    <row r="223" spans="1:48" x14ac:dyDescent="0.25">
      <c r="A223">
        <v>221</v>
      </c>
      <c r="B223">
        <v>859</v>
      </c>
      <c r="C223" t="s">
        <v>339</v>
      </c>
      <c r="D223">
        <v>5098</v>
      </c>
      <c r="E223" t="s">
        <v>12</v>
      </c>
      <c r="F223" t="s">
        <v>356</v>
      </c>
      <c r="G223" t="s">
        <v>339</v>
      </c>
      <c r="H223">
        <v>108.86</v>
      </c>
      <c r="I223">
        <v>46.110166999999997</v>
      </c>
      <c r="J223">
        <v>17.152750000000001</v>
      </c>
      <c r="K223">
        <v>46.108330000000002</v>
      </c>
      <c r="L223">
        <v>17.158332219999998</v>
      </c>
      <c r="M223">
        <v>859</v>
      </c>
      <c r="N223">
        <v>46.110166999999997</v>
      </c>
      <c r="O223">
        <v>17.153583333333302</v>
      </c>
      <c r="P223">
        <v>31803</v>
      </c>
      <c r="Q223">
        <v>31892</v>
      </c>
      <c r="R223" s="11">
        <v>31750.262070975899</v>
      </c>
      <c r="S223" s="10">
        <v>0.16582690005345599</v>
      </c>
      <c r="T223" s="10">
        <v>0.92</v>
      </c>
      <c r="U223" s="10">
        <v>2.0058269000534499</v>
      </c>
      <c r="V223" s="8">
        <v>0.78726731699999997</v>
      </c>
      <c r="Y223">
        <v>221</v>
      </c>
      <c r="Z223">
        <v>1327</v>
      </c>
      <c r="AA223" t="s">
        <v>373</v>
      </c>
      <c r="AB223">
        <v>42148</v>
      </c>
      <c r="AC223" t="s">
        <v>308</v>
      </c>
      <c r="AD223" t="s">
        <v>377</v>
      </c>
      <c r="AE223" t="s">
        <v>373</v>
      </c>
      <c r="AF223">
        <v>155.88999999999999</v>
      </c>
      <c r="AG223">
        <v>48.311110999999997</v>
      </c>
      <c r="AH223">
        <v>25.920556000000001</v>
      </c>
      <c r="AI223">
        <v>48.308329999999998</v>
      </c>
      <c r="AJ223">
        <v>25.925242000000001</v>
      </c>
      <c r="AK223">
        <v>1327</v>
      </c>
      <c r="AL223">
        <v>48.311110999999997</v>
      </c>
      <c r="AM223">
        <v>25.920556000000001</v>
      </c>
      <c r="AN223">
        <v>6890</v>
      </c>
      <c r="AO223">
        <v>6906</v>
      </c>
      <c r="AP223" s="11">
        <v>6852.0253353344497</v>
      </c>
      <c r="AQ223" s="10">
        <v>0.55115623607463404</v>
      </c>
      <c r="AR223" s="10">
        <v>0</v>
      </c>
      <c r="AS223" s="10">
        <v>0.55115623607463404</v>
      </c>
      <c r="AT223" s="8">
        <v>0.74829951400000005</v>
      </c>
      <c r="AU223" s="11">
        <f t="shared" si="8"/>
        <v>0</v>
      </c>
      <c r="AV223" s="11">
        <f t="shared" si="9"/>
        <v>599.39964939918525</v>
      </c>
    </row>
    <row r="224" spans="1:48" x14ac:dyDescent="0.25">
      <c r="A224">
        <v>222</v>
      </c>
      <c r="B224">
        <v>860</v>
      </c>
      <c r="C224" t="s">
        <v>339</v>
      </c>
      <c r="D224">
        <v>5063</v>
      </c>
      <c r="E224" t="s">
        <v>12</v>
      </c>
      <c r="F224" t="s">
        <v>357</v>
      </c>
      <c r="G224" t="s">
        <v>339</v>
      </c>
      <c r="H224">
        <v>100.67</v>
      </c>
      <c r="I224">
        <v>45.944527999999998</v>
      </c>
      <c r="J224">
        <v>17.461777999999999</v>
      </c>
      <c r="K224">
        <v>45.941670000000002</v>
      </c>
      <c r="L224">
        <v>17.45833223</v>
      </c>
      <c r="M224">
        <v>860</v>
      </c>
      <c r="N224">
        <v>45.945361333333302</v>
      </c>
      <c r="O224">
        <v>17.461777999999999</v>
      </c>
      <c r="P224">
        <v>33916</v>
      </c>
      <c r="Q224">
        <v>34238</v>
      </c>
      <c r="R224" s="11">
        <v>33993.024282794002</v>
      </c>
      <c r="S224" s="10">
        <v>0.22710308643132299</v>
      </c>
      <c r="T224" s="10">
        <v>0.92</v>
      </c>
      <c r="U224" s="10">
        <v>2.0671030864313198</v>
      </c>
      <c r="V224" s="8">
        <v>0.79822309899999999</v>
      </c>
      <c r="Y224">
        <v>222</v>
      </c>
      <c r="Z224">
        <v>280</v>
      </c>
      <c r="AA224" t="s">
        <v>137</v>
      </c>
      <c r="AB224">
        <v>6772</v>
      </c>
      <c r="AC224" t="s">
        <v>141</v>
      </c>
      <c r="AD224" t="s">
        <v>686</v>
      </c>
      <c r="AE224" t="s">
        <v>137</v>
      </c>
      <c r="AF224">
        <v>108.73</v>
      </c>
      <c r="AG224">
        <v>47.978552000000001</v>
      </c>
      <c r="AH224">
        <v>18.174320999999999</v>
      </c>
      <c r="AI224">
        <v>47.975000000000001</v>
      </c>
      <c r="AJ224">
        <v>18.17586</v>
      </c>
      <c r="AK224">
        <v>280</v>
      </c>
      <c r="AL224">
        <v>47.979385333333298</v>
      </c>
      <c r="AM224">
        <v>18.172654333333298</v>
      </c>
      <c r="AN224">
        <v>4064</v>
      </c>
      <c r="AO224">
        <v>3157</v>
      </c>
      <c r="AP224" s="11">
        <v>3105.6492944379202</v>
      </c>
      <c r="AQ224" s="10">
        <v>23.5814642116651</v>
      </c>
      <c r="AR224" s="10">
        <v>2.0571825392998</v>
      </c>
      <c r="AS224" s="10">
        <v>27.695829290264701</v>
      </c>
      <c r="AT224" s="8">
        <v>0.78345604199999996</v>
      </c>
      <c r="AU224" s="11">
        <f t="shared" si="8"/>
        <v>204.97289793904199</v>
      </c>
      <c r="AV224" s="11">
        <f t="shared" si="9"/>
        <v>597.52833521738955</v>
      </c>
    </row>
    <row r="225" spans="1:48" x14ac:dyDescent="0.25">
      <c r="A225">
        <v>223</v>
      </c>
      <c r="B225">
        <v>864</v>
      </c>
      <c r="C225" t="s">
        <v>339</v>
      </c>
      <c r="D225">
        <v>5005</v>
      </c>
      <c r="E225" t="s">
        <v>12</v>
      </c>
      <c r="F225" t="s">
        <v>358</v>
      </c>
      <c r="G225" t="s">
        <v>339</v>
      </c>
      <c r="H225">
        <v>83.99</v>
      </c>
      <c r="I225">
        <v>45.688471999999997</v>
      </c>
      <c r="J225">
        <v>18.418500000000002</v>
      </c>
      <c r="K225">
        <v>45.691670000000002</v>
      </c>
      <c r="L225">
        <v>18.425224</v>
      </c>
      <c r="M225">
        <v>864</v>
      </c>
      <c r="N225">
        <v>45.689305333333301</v>
      </c>
      <c r="O225">
        <v>18.419333333333299</v>
      </c>
      <c r="P225">
        <v>38500</v>
      </c>
      <c r="Q225">
        <v>38134</v>
      </c>
      <c r="R225" s="11">
        <v>38515.194024456003</v>
      </c>
      <c r="S225" s="10">
        <v>3.9464998587024298E-2</v>
      </c>
      <c r="T225" s="10">
        <v>1.3010764773832399</v>
      </c>
      <c r="U225" s="10">
        <v>2.64161795335351</v>
      </c>
      <c r="V225" s="8">
        <v>0.76674873899999996</v>
      </c>
      <c r="Y225">
        <v>223</v>
      </c>
      <c r="Z225">
        <v>786</v>
      </c>
      <c r="AA225" t="s">
        <v>265</v>
      </c>
      <c r="AB225">
        <v>42119</v>
      </c>
      <c r="AC225" t="s">
        <v>282</v>
      </c>
      <c r="AD225" t="s">
        <v>281</v>
      </c>
      <c r="AE225" t="s">
        <v>265</v>
      </c>
      <c r="AF225">
        <v>477</v>
      </c>
      <c r="AG225">
        <v>45.6462</v>
      </c>
      <c r="AH225">
        <v>21.178100000000001</v>
      </c>
      <c r="AI225">
        <v>45.641669999999998</v>
      </c>
      <c r="AJ225">
        <v>21.175177999999999</v>
      </c>
      <c r="AK225">
        <v>786</v>
      </c>
      <c r="AL225">
        <v>45.6462</v>
      </c>
      <c r="AM225">
        <v>21.178100000000001</v>
      </c>
      <c r="AN225">
        <v>4493</v>
      </c>
      <c r="AO225">
        <v>4408</v>
      </c>
      <c r="AP225" s="11">
        <v>4382.5557952434401</v>
      </c>
      <c r="AQ225" s="10">
        <v>2.4581394337091802</v>
      </c>
      <c r="AR225" s="10">
        <v>0</v>
      </c>
      <c r="AS225" s="10">
        <v>2.4581394337091802</v>
      </c>
      <c r="AT225" s="8">
        <v>0.66491319000000004</v>
      </c>
      <c r="AU225" s="11">
        <f t="shared" si="8"/>
        <v>0</v>
      </c>
      <c r="AV225" s="11">
        <f t="shared" si="9"/>
        <v>592.97024073759383</v>
      </c>
    </row>
    <row r="226" spans="1:48" x14ac:dyDescent="0.25">
      <c r="A226">
        <v>224</v>
      </c>
      <c r="B226">
        <v>868</v>
      </c>
      <c r="C226" t="s">
        <v>339</v>
      </c>
      <c r="D226">
        <v>5130</v>
      </c>
      <c r="E226" t="s">
        <v>2</v>
      </c>
      <c r="F226" t="s">
        <v>359</v>
      </c>
      <c r="G226" t="s">
        <v>339</v>
      </c>
      <c r="H226">
        <v>75.2</v>
      </c>
      <c r="I226">
        <v>45.491028</v>
      </c>
      <c r="J226">
        <v>18.995028000000001</v>
      </c>
      <c r="K226">
        <v>45.491669999999999</v>
      </c>
      <c r="L226">
        <v>18.991672250000001</v>
      </c>
      <c r="M226">
        <v>868</v>
      </c>
      <c r="N226">
        <v>45.489361333333299</v>
      </c>
      <c r="O226">
        <v>18.996694666666599</v>
      </c>
      <c r="P226">
        <v>252208</v>
      </c>
      <c r="Q226">
        <v>252870</v>
      </c>
      <c r="R226" s="11">
        <v>254037.676863689</v>
      </c>
      <c r="S226" s="10">
        <v>0.72546345226558395</v>
      </c>
      <c r="T226" s="10">
        <v>2.6021529547664901</v>
      </c>
      <c r="U226" s="10">
        <v>5.9297693617985701</v>
      </c>
      <c r="V226" s="8">
        <v>0.61374845499999997</v>
      </c>
      <c r="Y226">
        <v>224</v>
      </c>
      <c r="Z226">
        <v>2026</v>
      </c>
      <c r="AA226" t="s">
        <v>137</v>
      </c>
      <c r="AB226">
        <v>6142551</v>
      </c>
      <c r="AC226" t="s">
        <v>397</v>
      </c>
      <c r="AD226" t="s">
        <v>396</v>
      </c>
      <c r="AE226" t="s">
        <v>137</v>
      </c>
      <c r="AF226" t="s">
        <v>3</v>
      </c>
      <c r="AG226">
        <v>49.29</v>
      </c>
      <c r="AH226">
        <v>18.78</v>
      </c>
      <c r="AI226">
        <v>49.291670000000003</v>
      </c>
      <c r="AJ226">
        <v>18.775251999999998</v>
      </c>
      <c r="AK226">
        <v>2026</v>
      </c>
      <c r="AL226">
        <v>49.289166666666603</v>
      </c>
      <c r="AM226">
        <v>18.78</v>
      </c>
      <c r="AN226">
        <v>1037</v>
      </c>
      <c r="AO226">
        <v>967</v>
      </c>
      <c r="AP226" s="11">
        <v>951.64030065441796</v>
      </c>
      <c r="AQ226" s="10">
        <v>8.2314078443183902</v>
      </c>
      <c r="AR226" s="10">
        <v>0.92</v>
      </c>
      <c r="AS226" s="10">
        <v>10.071407844318299</v>
      </c>
      <c r="AT226" s="8">
        <v>0.82203994700000005</v>
      </c>
      <c r="AU226" s="11">
        <f t="shared" si="8"/>
        <v>91.666666673617669</v>
      </c>
      <c r="AV226" s="11">
        <f t="shared" si="9"/>
        <v>590.42628626741134</v>
      </c>
    </row>
    <row r="227" spans="1:48" x14ac:dyDescent="0.25">
      <c r="A227">
        <v>225</v>
      </c>
      <c r="B227">
        <v>869</v>
      </c>
      <c r="C227" t="s">
        <v>339</v>
      </c>
      <c r="D227">
        <v>5070</v>
      </c>
      <c r="E227" t="s">
        <v>2</v>
      </c>
      <c r="F227" t="s">
        <v>360</v>
      </c>
      <c r="G227" t="s">
        <v>339</v>
      </c>
      <c r="H227">
        <v>76.19</v>
      </c>
      <c r="I227">
        <v>45.355417000000003</v>
      </c>
      <c r="J227">
        <v>19.002056</v>
      </c>
      <c r="K227">
        <v>45.358330000000002</v>
      </c>
      <c r="L227">
        <v>19.00833226</v>
      </c>
      <c r="M227">
        <v>869</v>
      </c>
      <c r="N227">
        <v>45.357083666666597</v>
      </c>
      <c r="O227">
        <v>19.0028893333333</v>
      </c>
      <c r="P227">
        <v>253147</v>
      </c>
      <c r="Q227">
        <v>254103</v>
      </c>
      <c r="R227" s="11">
        <v>254161.49647828101</v>
      </c>
      <c r="S227" s="10">
        <v>0.400753901204287</v>
      </c>
      <c r="T227" s="10">
        <v>2.0571825392998</v>
      </c>
      <c r="U227" s="10">
        <v>4.5151189798039004</v>
      </c>
      <c r="V227" s="8">
        <v>0.57699990899999998</v>
      </c>
      <c r="Y227">
        <v>225</v>
      </c>
      <c r="Z227">
        <v>211</v>
      </c>
      <c r="AA227" t="s">
        <v>23</v>
      </c>
      <c r="AB227">
        <v>5001085</v>
      </c>
      <c r="AC227" t="s">
        <v>77</v>
      </c>
      <c r="AD227" t="s">
        <v>79</v>
      </c>
      <c r="AE227" t="s">
        <v>23</v>
      </c>
      <c r="AF227">
        <v>597.9</v>
      </c>
      <c r="AG227">
        <v>47.310132000000003</v>
      </c>
      <c r="AH227">
        <v>13.12021</v>
      </c>
      <c r="AI227">
        <v>47.308329999999998</v>
      </c>
      <c r="AJ227">
        <v>13.12548</v>
      </c>
      <c r="AK227">
        <v>211</v>
      </c>
      <c r="AL227">
        <v>47.309298666666599</v>
      </c>
      <c r="AM227">
        <v>13.12021</v>
      </c>
      <c r="AN227">
        <v>2143</v>
      </c>
      <c r="AO227">
        <v>2157</v>
      </c>
      <c r="AP227" s="11">
        <v>2135.20981665615</v>
      </c>
      <c r="AQ227" s="10">
        <v>0.363517654869005</v>
      </c>
      <c r="AR227" s="10">
        <v>0.92</v>
      </c>
      <c r="AS227" s="10">
        <v>2.2035176548690001</v>
      </c>
      <c r="AT227" s="8">
        <v>0.57571584899999995</v>
      </c>
      <c r="AU227" s="11">
        <f t="shared" si="8"/>
        <v>91.666666674399266</v>
      </c>
      <c r="AV227" s="11">
        <f t="shared" si="9"/>
        <v>589.41131889610142</v>
      </c>
    </row>
    <row r="228" spans="1:48" x14ac:dyDescent="0.25">
      <c r="A228">
        <v>226</v>
      </c>
      <c r="B228">
        <v>870</v>
      </c>
      <c r="C228" t="s">
        <v>339</v>
      </c>
      <c r="D228">
        <v>5024</v>
      </c>
      <c r="E228" t="s">
        <v>2</v>
      </c>
      <c r="F228" t="s">
        <v>361</v>
      </c>
      <c r="G228" t="s">
        <v>339</v>
      </c>
      <c r="H228">
        <v>73.97</v>
      </c>
      <c r="I228">
        <v>45.230443999999999</v>
      </c>
      <c r="J228">
        <v>19.378250000000001</v>
      </c>
      <c r="K228">
        <v>45.225000000000001</v>
      </c>
      <c r="L228">
        <v>19.375226999999999</v>
      </c>
      <c r="M228">
        <v>870</v>
      </c>
      <c r="N228">
        <v>45.2321106666666</v>
      </c>
      <c r="O228">
        <v>19.378250000000001</v>
      </c>
      <c r="P228">
        <v>253737</v>
      </c>
      <c r="Q228">
        <v>254717</v>
      </c>
      <c r="R228" s="11">
        <v>256408.746802501</v>
      </c>
      <c r="S228" s="10">
        <v>1.0529590885448801</v>
      </c>
      <c r="T228" s="10">
        <v>1.84</v>
      </c>
      <c r="U228" s="10">
        <v>4.73295908854488</v>
      </c>
      <c r="V228" s="8">
        <v>0.62764341099999998</v>
      </c>
      <c r="Y228">
        <v>226</v>
      </c>
      <c r="Z228">
        <v>257</v>
      </c>
      <c r="AA228" t="s">
        <v>93</v>
      </c>
      <c r="AB228">
        <v>47295</v>
      </c>
      <c r="AC228" t="s">
        <v>130</v>
      </c>
      <c r="AD228" t="s">
        <v>129</v>
      </c>
      <c r="AE228" t="s">
        <v>93</v>
      </c>
      <c r="AF228">
        <v>224.68</v>
      </c>
      <c r="AG228">
        <v>43.659922000000002</v>
      </c>
      <c r="AH228">
        <v>20.563451000000001</v>
      </c>
      <c r="AI228">
        <v>43.658329999999999</v>
      </c>
      <c r="AJ228">
        <v>20.5583375</v>
      </c>
      <c r="AK228">
        <v>257</v>
      </c>
      <c r="AL228">
        <v>43.659922000000002</v>
      </c>
      <c r="AM228">
        <v>20.563451000000001</v>
      </c>
      <c r="AN228">
        <v>7818</v>
      </c>
      <c r="AO228">
        <v>7716</v>
      </c>
      <c r="AP228" s="11">
        <v>7700.3456162995499</v>
      </c>
      <c r="AQ228" s="10">
        <v>1.5049166500440101</v>
      </c>
      <c r="AR228" s="10">
        <v>0</v>
      </c>
      <c r="AS228" s="10">
        <v>1.5049166500440101</v>
      </c>
      <c r="AT228" s="8">
        <v>0.794802856</v>
      </c>
      <c r="AU228" s="11">
        <f t="shared" si="8"/>
        <v>0</v>
      </c>
      <c r="AV228" s="11">
        <f t="shared" si="9"/>
        <v>589.11492055889539</v>
      </c>
    </row>
    <row r="229" spans="1:48" x14ac:dyDescent="0.25">
      <c r="A229">
        <v>227</v>
      </c>
      <c r="B229">
        <v>886</v>
      </c>
      <c r="C229" t="s">
        <v>1</v>
      </c>
      <c r="D229">
        <v>10078000</v>
      </c>
      <c r="E229" t="s">
        <v>2</v>
      </c>
      <c r="F229" t="s">
        <v>7</v>
      </c>
      <c r="G229" t="s">
        <v>1</v>
      </c>
      <c r="H229">
        <v>30816</v>
      </c>
      <c r="I229">
        <v>48.879800000000003</v>
      </c>
      <c r="J229">
        <v>12.747199999999999</v>
      </c>
      <c r="K229">
        <v>48.875</v>
      </c>
      <c r="L229">
        <v>12.74167228</v>
      </c>
      <c r="M229">
        <v>886</v>
      </c>
      <c r="N229">
        <v>48.878966666666599</v>
      </c>
      <c r="O229">
        <v>12.747199999999999</v>
      </c>
      <c r="P229">
        <v>37757</v>
      </c>
      <c r="Q229">
        <v>37757</v>
      </c>
      <c r="R229" s="11">
        <v>37605.735054408797</v>
      </c>
      <c r="S229" s="10">
        <v>0.40062755407239597</v>
      </c>
      <c r="T229" s="10">
        <v>0.92</v>
      </c>
      <c r="U229" s="10">
        <v>2.2406275540723901</v>
      </c>
      <c r="V229" s="8">
        <v>0.87048795099999998</v>
      </c>
      <c r="Y229">
        <v>227</v>
      </c>
      <c r="Z229">
        <v>457</v>
      </c>
      <c r="AA229" t="s">
        <v>1</v>
      </c>
      <c r="AB229">
        <v>16606009</v>
      </c>
      <c r="AC229" t="s">
        <v>160</v>
      </c>
      <c r="AD229" t="s">
        <v>159</v>
      </c>
      <c r="AE229" t="s">
        <v>1</v>
      </c>
      <c r="AF229">
        <v>464.07</v>
      </c>
      <c r="AG229">
        <v>48.296999999999997</v>
      </c>
      <c r="AH229">
        <v>11.4916</v>
      </c>
      <c r="AI229">
        <v>48.291670000000003</v>
      </c>
      <c r="AJ229">
        <v>11.491671009999999</v>
      </c>
      <c r="AK229">
        <v>457</v>
      </c>
      <c r="AL229">
        <v>48.296999999999997</v>
      </c>
      <c r="AM229">
        <v>11.4916</v>
      </c>
      <c r="AN229">
        <v>2189</v>
      </c>
      <c r="AO229">
        <v>2238</v>
      </c>
      <c r="AP229" s="11">
        <v>2310.8670923140098</v>
      </c>
      <c r="AQ229" s="10">
        <v>5.5672495346740902</v>
      </c>
      <c r="AR229" s="10">
        <v>0</v>
      </c>
      <c r="AS229" s="10">
        <v>5.5672495346740902</v>
      </c>
      <c r="AT229" s="8">
        <v>0.82865247399999997</v>
      </c>
      <c r="AU229" s="11">
        <f t="shared" si="8"/>
        <v>0</v>
      </c>
      <c r="AV229" s="11">
        <f t="shared" si="9"/>
        <v>586.35203016821333</v>
      </c>
    </row>
    <row r="230" spans="1:48" x14ac:dyDescent="0.25">
      <c r="A230">
        <v>228</v>
      </c>
      <c r="B230">
        <v>892</v>
      </c>
      <c r="C230" t="s">
        <v>1</v>
      </c>
      <c r="D230">
        <v>11405000</v>
      </c>
      <c r="E230" t="s">
        <v>365</v>
      </c>
      <c r="F230" t="s">
        <v>364</v>
      </c>
      <c r="G230" t="s">
        <v>1</v>
      </c>
      <c r="H230">
        <v>46824</v>
      </c>
      <c r="I230">
        <v>48.370800000000003</v>
      </c>
      <c r="J230">
        <v>9.9873999999999992</v>
      </c>
      <c r="K230">
        <v>48.375</v>
      </c>
      <c r="L230">
        <v>9.9916722900000003</v>
      </c>
      <c r="M230">
        <v>892</v>
      </c>
      <c r="N230">
        <v>48.370800000000003</v>
      </c>
      <c r="O230">
        <v>9.9873999999999992</v>
      </c>
      <c r="P230">
        <v>2040</v>
      </c>
      <c r="Q230">
        <v>2173</v>
      </c>
      <c r="R230" s="11">
        <v>2150.1919858350102</v>
      </c>
      <c r="S230" s="10">
        <v>5.40156793308903</v>
      </c>
      <c r="T230" s="10">
        <v>0</v>
      </c>
      <c r="U230" s="10">
        <v>5.40156793308903</v>
      </c>
      <c r="V230" s="8">
        <v>0.89764275000000004</v>
      </c>
      <c r="Y230">
        <v>228</v>
      </c>
      <c r="Z230">
        <v>191</v>
      </c>
      <c r="AA230" t="s">
        <v>23</v>
      </c>
      <c r="AB230">
        <v>3001122</v>
      </c>
      <c r="AC230" t="s">
        <v>63</v>
      </c>
      <c r="AD230" t="s">
        <v>66</v>
      </c>
      <c r="AE230" t="s">
        <v>23</v>
      </c>
      <c r="AF230">
        <v>139.19</v>
      </c>
      <c r="AG230">
        <v>48.047609999999999</v>
      </c>
      <c r="AH230">
        <v>16.943102</v>
      </c>
      <c r="AI230">
        <v>48.041670000000003</v>
      </c>
      <c r="AJ230">
        <v>16.941673699999999</v>
      </c>
      <c r="AK230">
        <v>191</v>
      </c>
      <c r="AL230">
        <v>48.046776666666602</v>
      </c>
      <c r="AM230">
        <v>16.943102</v>
      </c>
      <c r="AN230">
        <v>1982</v>
      </c>
      <c r="AO230">
        <v>1998</v>
      </c>
      <c r="AP230" s="11">
        <v>1942.54011323585</v>
      </c>
      <c r="AQ230" s="10">
        <v>1.99091255116794</v>
      </c>
      <c r="AR230" s="10">
        <v>0.92</v>
      </c>
      <c r="AS230" s="10">
        <v>3.8309125511679398</v>
      </c>
      <c r="AT230" s="8">
        <v>0.59616241400000003</v>
      </c>
      <c r="AU230" s="11">
        <f t="shared" si="8"/>
        <v>91.666666673617669</v>
      </c>
      <c r="AV230" s="11">
        <f t="shared" si="9"/>
        <v>583.29137876229595</v>
      </c>
    </row>
    <row r="231" spans="1:48" x14ac:dyDescent="0.25">
      <c r="A231">
        <v>229</v>
      </c>
      <c r="B231">
        <v>895</v>
      </c>
      <c r="C231" t="s">
        <v>1</v>
      </c>
      <c r="D231">
        <v>12006000</v>
      </c>
      <c r="E231" t="s">
        <v>62</v>
      </c>
      <c r="F231" t="s">
        <v>703</v>
      </c>
      <c r="G231" t="s">
        <v>1</v>
      </c>
      <c r="H231">
        <v>45678</v>
      </c>
      <c r="I231">
        <v>48.408099999999997</v>
      </c>
      <c r="J231">
        <v>10.888</v>
      </c>
      <c r="K231">
        <v>48.408329999999999</v>
      </c>
      <c r="L231">
        <v>10.8916723</v>
      </c>
      <c r="M231">
        <v>895</v>
      </c>
      <c r="N231">
        <v>48.408099999999997</v>
      </c>
      <c r="O231">
        <v>10.888833333333301</v>
      </c>
      <c r="P231">
        <v>3803</v>
      </c>
      <c r="Q231">
        <v>4003</v>
      </c>
      <c r="R231" s="11">
        <v>3775.7077701067401</v>
      </c>
      <c r="S231" s="10">
        <v>0.71765001034070897</v>
      </c>
      <c r="T231" s="10">
        <v>0.92</v>
      </c>
      <c r="U231" s="10">
        <v>2.5576500103407001</v>
      </c>
      <c r="V231" s="8">
        <v>0.76809841499999998</v>
      </c>
      <c r="Y231">
        <v>229</v>
      </c>
      <c r="Z231">
        <v>4241</v>
      </c>
      <c r="AA231" t="s">
        <v>9</v>
      </c>
      <c r="AB231">
        <v>5479</v>
      </c>
      <c r="AC231" t="s">
        <v>460</v>
      </c>
      <c r="AD231" t="s">
        <v>459</v>
      </c>
      <c r="AE231" t="s">
        <v>9</v>
      </c>
      <c r="AF231">
        <v>296.63</v>
      </c>
      <c r="AG231">
        <v>46.045209999999997</v>
      </c>
      <c r="AH231">
        <v>14.446440000000001</v>
      </c>
      <c r="AI231">
        <v>46.041670000000003</v>
      </c>
      <c r="AJ231">
        <v>14.44167303</v>
      </c>
      <c r="AK231">
        <v>4241</v>
      </c>
      <c r="AL231">
        <v>46.045209999999997</v>
      </c>
      <c r="AM231">
        <v>14.445606666666601</v>
      </c>
      <c r="AN231">
        <v>155</v>
      </c>
      <c r="AO231">
        <v>155</v>
      </c>
      <c r="AP231" s="11">
        <v>155.72664112624301</v>
      </c>
      <c r="AQ231" s="10">
        <v>0.46880072660877498</v>
      </c>
      <c r="AR231" s="10">
        <v>0.92</v>
      </c>
      <c r="AS231" s="10">
        <v>2.3088007266087698</v>
      </c>
      <c r="AT231" s="8">
        <v>0.79873432</v>
      </c>
      <c r="AU231" s="11">
        <f t="shared" si="8"/>
        <v>91.666666674008468</v>
      </c>
      <c r="AV231" s="11">
        <f t="shared" si="9"/>
        <v>582.11826877347289</v>
      </c>
    </row>
    <row r="232" spans="1:48" x14ac:dyDescent="0.25">
      <c r="A232">
        <v>230</v>
      </c>
      <c r="B232">
        <v>900</v>
      </c>
      <c r="C232" t="s">
        <v>1</v>
      </c>
      <c r="D232">
        <v>14008006</v>
      </c>
      <c r="E232" t="s">
        <v>181</v>
      </c>
      <c r="F232" t="s">
        <v>366</v>
      </c>
      <c r="G232" t="s">
        <v>1</v>
      </c>
      <c r="H232">
        <v>33364</v>
      </c>
      <c r="I232">
        <v>49.118299999999998</v>
      </c>
      <c r="J232">
        <v>11.936299999999999</v>
      </c>
      <c r="K232">
        <v>49.125</v>
      </c>
      <c r="L232">
        <v>11.94167231</v>
      </c>
      <c r="M232">
        <v>900</v>
      </c>
      <c r="N232">
        <v>49.118299999999998</v>
      </c>
      <c r="O232">
        <v>11.936299999999999</v>
      </c>
      <c r="P232">
        <v>5432</v>
      </c>
      <c r="Q232">
        <v>5418</v>
      </c>
      <c r="R232" s="11">
        <v>5417.0068289877399</v>
      </c>
      <c r="S232" s="10">
        <v>0.27601566664681099</v>
      </c>
      <c r="T232" s="10">
        <v>0</v>
      </c>
      <c r="U232" s="10">
        <v>0.27601566664681099</v>
      </c>
      <c r="V232" s="8">
        <v>0.844824731</v>
      </c>
      <c r="Y232">
        <v>230</v>
      </c>
      <c r="Z232">
        <v>4232</v>
      </c>
      <c r="AA232" t="s">
        <v>9</v>
      </c>
      <c r="AB232">
        <v>4750</v>
      </c>
      <c r="AC232" t="s">
        <v>456</v>
      </c>
      <c r="AD232" t="s">
        <v>421</v>
      </c>
      <c r="AE232" t="s">
        <v>9</v>
      </c>
      <c r="AF232">
        <v>140.12</v>
      </c>
      <c r="AG232">
        <v>45.920909999999999</v>
      </c>
      <c r="AH232">
        <v>15.704280000000001</v>
      </c>
      <c r="AI232">
        <v>45.924999999999997</v>
      </c>
      <c r="AJ232">
        <v>15.708333</v>
      </c>
      <c r="AK232">
        <v>4232</v>
      </c>
      <c r="AL232">
        <v>45.920909999999999</v>
      </c>
      <c r="AM232">
        <v>15.7051133333333</v>
      </c>
      <c r="AN232">
        <v>561</v>
      </c>
      <c r="AO232">
        <v>554</v>
      </c>
      <c r="AP232" s="11">
        <v>564.35635433930895</v>
      </c>
      <c r="AQ232" s="10">
        <v>0.59828063089291095</v>
      </c>
      <c r="AR232" s="10">
        <v>0.92</v>
      </c>
      <c r="AS232" s="10">
        <v>2.4382806308929101</v>
      </c>
      <c r="AT232" s="8">
        <v>0.84782113800000003</v>
      </c>
      <c r="AU232" s="11">
        <f t="shared" si="8"/>
        <v>91.666666662870711</v>
      </c>
      <c r="AV232" s="11">
        <f t="shared" si="9"/>
        <v>572.57460359343713</v>
      </c>
    </row>
    <row r="233" spans="1:48" x14ac:dyDescent="0.25">
      <c r="A233">
        <v>231</v>
      </c>
      <c r="B233">
        <v>903</v>
      </c>
      <c r="C233" t="s">
        <v>1</v>
      </c>
      <c r="D233">
        <v>15207507</v>
      </c>
      <c r="E233" t="s">
        <v>171</v>
      </c>
      <c r="F233" t="s">
        <v>367</v>
      </c>
      <c r="G233" t="s">
        <v>1</v>
      </c>
      <c r="H233">
        <v>33700</v>
      </c>
      <c r="I233">
        <v>49.222999999999999</v>
      </c>
      <c r="J233">
        <v>12.175599999999999</v>
      </c>
      <c r="K233">
        <v>49.225000000000001</v>
      </c>
      <c r="L233">
        <v>12.175231999999999</v>
      </c>
      <c r="M233">
        <v>903</v>
      </c>
      <c r="N233">
        <v>49.222999999999999</v>
      </c>
      <c r="O233">
        <v>12.175599999999999</v>
      </c>
      <c r="P233">
        <v>2590</v>
      </c>
      <c r="Q233">
        <v>2605</v>
      </c>
      <c r="R233" s="11">
        <v>2606.78825357699</v>
      </c>
      <c r="S233" s="10">
        <v>0.648195118802807</v>
      </c>
      <c r="T233" s="10">
        <v>0</v>
      </c>
      <c r="U233" s="10">
        <v>0.648195118802807</v>
      </c>
      <c r="V233" s="8">
        <v>0.83498337300000003</v>
      </c>
      <c r="Y233">
        <v>231</v>
      </c>
      <c r="Z233">
        <v>859</v>
      </c>
      <c r="AA233" t="s">
        <v>339</v>
      </c>
      <c r="AB233">
        <v>5098</v>
      </c>
      <c r="AC233" t="s">
        <v>12</v>
      </c>
      <c r="AD233" t="s">
        <v>356</v>
      </c>
      <c r="AE233" t="s">
        <v>339</v>
      </c>
      <c r="AF233">
        <v>108.86</v>
      </c>
      <c r="AG233">
        <v>46.110166999999997</v>
      </c>
      <c r="AH233">
        <v>17.152750000000001</v>
      </c>
      <c r="AI233">
        <v>46.108330000000002</v>
      </c>
      <c r="AJ233">
        <v>17.158332219999998</v>
      </c>
      <c r="AK233">
        <v>859</v>
      </c>
      <c r="AL233">
        <v>46.110166999999997</v>
      </c>
      <c r="AM233">
        <v>17.153583333333302</v>
      </c>
      <c r="AN233">
        <v>31803</v>
      </c>
      <c r="AO233">
        <v>31892</v>
      </c>
      <c r="AP233" s="11">
        <v>31750.262070975899</v>
      </c>
      <c r="AQ233" s="10">
        <v>0.16582690005345599</v>
      </c>
      <c r="AR233" s="10">
        <v>0.92</v>
      </c>
      <c r="AS233" s="10">
        <v>2.0058269000534499</v>
      </c>
      <c r="AT233" s="8">
        <v>0.78726731699999997</v>
      </c>
      <c r="AU233" s="11">
        <f t="shared" si="8"/>
        <v>91.66666666306611</v>
      </c>
      <c r="AV233" s="11">
        <f t="shared" si="9"/>
        <v>560.09871650865</v>
      </c>
    </row>
    <row r="234" spans="1:48" x14ac:dyDescent="0.25">
      <c r="A234">
        <v>232</v>
      </c>
      <c r="B234">
        <v>904</v>
      </c>
      <c r="C234" t="s">
        <v>1</v>
      </c>
      <c r="D234">
        <v>16005701</v>
      </c>
      <c r="E234" t="s">
        <v>179</v>
      </c>
      <c r="F234" t="s">
        <v>704</v>
      </c>
      <c r="G234" t="s">
        <v>1</v>
      </c>
      <c r="H234">
        <v>50036</v>
      </c>
      <c r="I234">
        <v>48.145499999999998</v>
      </c>
      <c r="J234">
        <v>11.5969</v>
      </c>
      <c r="K234">
        <v>48.141669999999998</v>
      </c>
      <c r="L234">
        <v>11.59167233</v>
      </c>
      <c r="M234">
        <v>904</v>
      </c>
      <c r="N234">
        <v>48.145499999999998</v>
      </c>
      <c r="O234">
        <v>11.5960666666666</v>
      </c>
      <c r="P234">
        <v>2814</v>
      </c>
      <c r="Q234">
        <v>2878</v>
      </c>
      <c r="R234" s="11">
        <v>2857.7474952991702</v>
      </c>
      <c r="S234" s="10">
        <v>1.5546373596011001</v>
      </c>
      <c r="T234" s="10">
        <v>0.92</v>
      </c>
      <c r="U234" s="10">
        <v>3.3946373596010999</v>
      </c>
      <c r="V234" s="8">
        <v>0.84806152199999996</v>
      </c>
      <c r="Y234">
        <v>232</v>
      </c>
      <c r="Z234">
        <v>290</v>
      </c>
      <c r="AA234" t="s">
        <v>137</v>
      </c>
      <c r="AB234">
        <v>9230</v>
      </c>
      <c r="AC234" t="s">
        <v>150</v>
      </c>
      <c r="AD234" t="s">
        <v>693</v>
      </c>
      <c r="AE234" t="s">
        <v>137</v>
      </c>
      <c r="AF234">
        <v>143.6</v>
      </c>
      <c r="AG234">
        <v>48.928054000000003</v>
      </c>
      <c r="AH234">
        <v>21.912382000000001</v>
      </c>
      <c r="AI234">
        <v>48.924999999999997</v>
      </c>
      <c r="AJ234">
        <v>21.9083395</v>
      </c>
      <c r="AK234">
        <v>290</v>
      </c>
      <c r="AL234">
        <v>48.928054000000003</v>
      </c>
      <c r="AM234">
        <v>21.912382000000001</v>
      </c>
      <c r="AN234">
        <v>1272</v>
      </c>
      <c r="AO234">
        <v>1273</v>
      </c>
      <c r="AP234" s="11">
        <v>1268.7600025952499</v>
      </c>
      <c r="AQ234" s="10">
        <v>0.25471677710245899</v>
      </c>
      <c r="AR234" s="10">
        <v>0</v>
      </c>
      <c r="AS234" s="10">
        <v>0.25471677710245899</v>
      </c>
      <c r="AT234" s="8">
        <v>0.72028751800000002</v>
      </c>
      <c r="AU234" s="11">
        <f t="shared" si="8"/>
        <v>0</v>
      </c>
      <c r="AV234" s="11">
        <f t="shared" si="9"/>
        <v>557.3074010144627</v>
      </c>
    </row>
    <row r="235" spans="1:48" x14ac:dyDescent="0.25">
      <c r="A235">
        <v>233</v>
      </c>
      <c r="B235">
        <v>906</v>
      </c>
      <c r="C235" t="s">
        <v>1</v>
      </c>
      <c r="D235">
        <v>16007004</v>
      </c>
      <c r="E235" t="s">
        <v>179</v>
      </c>
      <c r="F235" t="s">
        <v>368</v>
      </c>
      <c r="G235" t="s">
        <v>1</v>
      </c>
      <c r="H235">
        <v>38865</v>
      </c>
      <c r="I235">
        <v>48.527500000000003</v>
      </c>
      <c r="J235">
        <v>12.1332</v>
      </c>
      <c r="K235">
        <v>48.524999999999999</v>
      </c>
      <c r="L235">
        <v>12.125234000000001</v>
      </c>
      <c r="M235">
        <v>906</v>
      </c>
      <c r="N235">
        <v>48.5283333333333</v>
      </c>
      <c r="O235">
        <v>12.1332</v>
      </c>
      <c r="P235">
        <v>7915</v>
      </c>
      <c r="Q235">
        <v>7971</v>
      </c>
      <c r="R235" s="11">
        <v>7962.2640003442002</v>
      </c>
      <c r="S235" s="10">
        <v>0.59714466638285302</v>
      </c>
      <c r="T235" s="10">
        <v>0.92</v>
      </c>
      <c r="U235" s="10">
        <v>2.4371446663828502</v>
      </c>
      <c r="V235" s="8">
        <v>0.70426929400000005</v>
      </c>
      <c r="Y235">
        <v>233</v>
      </c>
      <c r="Z235">
        <v>860</v>
      </c>
      <c r="AA235" t="s">
        <v>339</v>
      </c>
      <c r="AB235">
        <v>5063</v>
      </c>
      <c r="AC235" t="s">
        <v>12</v>
      </c>
      <c r="AD235" t="s">
        <v>357</v>
      </c>
      <c r="AE235" t="s">
        <v>339</v>
      </c>
      <c r="AF235">
        <v>100.67</v>
      </c>
      <c r="AG235">
        <v>45.944527999999998</v>
      </c>
      <c r="AH235">
        <v>17.461777999999999</v>
      </c>
      <c r="AI235">
        <v>45.941670000000002</v>
      </c>
      <c r="AJ235">
        <v>17.45833223</v>
      </c>
      <c r="AK235">
        <v>860</v>
      </c>
      <c r="AL235">
        <v>45.945361333333302</v>
      </c>
      <c r="AM235">
        <v>17.461777999999999</v>
      </c>
      <c r="AN235">
        <v>33916</v>
      </c>
      <c r="AO235">
        <v>34238</v>
      </c>
      <c r="AP235" s="11">
        <v>33993.024282794002</v>
      </c>
      <c r="AQ235" s="10">
        <v>0.22710308643132299</v>
      </c>
      <c r="AR235" s="10">
        <v>0.92</v>
      </c>
      <c r="AS235" s="10">
        <v>2.0671030864313198</v>
      </c>
      <c r="AT235" s="8">
        <v>0.79822309899999999</v>
      </c>
      <c r="AU235" s="11">
        <f t="shared" si="8"/>
        <v>91.666666663456908</v>
      </c>
      <c r="AV235" s="11">
        <f t="shared" si="9"/>
        <v>555.46484975394947</v>
      </c>
    </row>
    <row r="236" spans="1:48" x14ac:dyDescent="0.25">
      <c r="A236">
        <v>234</v>
      </c>
      <c r="B236">
        <v>1014</v>
      </c>
      <c r="C236" t="s">
        <v>93</v>
      </c>
      <c r="D236">
        <v>47290</v>
      </c>
      <c r="E236" t="s">
        <v>130</v>
      </c>
      <c r="F236" t="s">
        <v>369</v>
      </c>
      <c r="G236" t="s">
        <v>93</v>
      </c>
      <c r="H236">
        <v>329.89</v>
      </c>
      <c r="I236">
        <v>43.465178000000002</v>
      </c>
      <c r="J236">
        <v>20.621409</v>
      </c>
      <c r="K236">
        <v>43.458329999999997</v>
      </c>
      <c r="L236">
        <v>20.625235</v>
      </c>
      <c r="M236">
        <v>1014</v>
      </c>
      <c r="N236">
        <v>43.465178000000002</v>
      </c>
      <c r="O236">
        <v>20.6205756666666</v>
      </c>
      <c r="P236">
        <v>6883</v>
      </c>
      <c r="Q236">
        <v>6805</v>
      </c>
      <c r="R236" s="11">
        <v>6769.0729336733102</v>
      </c>
      <c r="S236" s="10">
        <v>1.65519491975421</v>
      </c>
      <c r="T236" s="10">
        <v>0.92</v>
      </c>
      <c r="U236" s="10">
        <v>3.4951949197542098</v>
      </c>
      <c r="V236" s="8">
        <v>0.75394790700000003</v>
      </c>
      <c r="Y236">
        <v>234</v>
      </c>
      <c r="Z236">
        <v>192</v>
      </c>
      <c r="AA236" t="s">
        <v>23</v>
      </c>
      <c r="AB236">
        <v>2001020</v>
      </c>
      <c r="AC236" t="s">
        <v>68</v>
      </c>
      <c r="AD236" t="s">
        <v>67</v>
      </c>
      <c r="AE236" t="s">
        <v>23</v>
      </c>
      <c r="AF236">
        <v>556.19000000000005</v>
      </c>
      <c r="AG236">
        <v>46.807338000000001</v>
      </c>
      <c r="AH236">
        <v>13.494837</v>
      </c>
      <c r="AI236">
        <v>46.808329999999998</v>
      </c>
      <c r="AJ236">
        <v>13.491673799999999</v>
      </c>
      <c r="AK236">
        <v>192</v>
      </c>
      <c r="AL236">
        <v>46.807338000000001</v>
      </c>
      <c r="AM236">
        <v>13.4965036666666</v>
      </c>
      <c r="AN236">
        <v>1036</v>
      </c>
      <c r="AO236">
        <v>1044</v>
      </c>
      <c r="AP236" s="11">
        <v>1030.8564079355699</v>
      </c>
      <c r="AQ236" s="10">
        <v>0.49648572050434697</v>
      </c>
      <c r="AR236" s="10">
        <v>1.84</v>
      </c>
      <c r="AS236" s="10">
        <v>4.1764857205043402</v>
      </c>
      <c r="AT236" s="8">
        <v>0.62538170500000001</v>
      </c>
      <c r="AU236" s="11">
        <f t="shared" si="8"/>
        <v>183.33333332593682</v>
      </c>
      <c r="AV236" s="11">
        <f t="shared" si="9"/>
        <v>542.37558924357529</v>
      </c>
    </row>
    <row r="237" spans="1:48" x14ac:dyDescent="0.25">
      <c r="A237">
        <v>235</v>
      </c>
      <c r="B237">
        <v>1021</v>
      </c>
      <c r="C237" t="s">
        <v>23</v>
      </c>
      <c r="D237">
        <v>5002427</v>
      </c>
      <c r="E237" t="s">
        <v>169</v>
      </c>
      <c r="F237" t="s">
        <v>370</v>
      </c>
      <c r="G237" t="s">
        <v>23</v>
      </c>
      <c r="H237">
        <v>413.07</v>
      </c>
      <c r="I237">
        <v>47.798051000000001</v>
      </c>
      <c r="J237">
        <v>13.053879</v>
      </c>
      <c r="K237">
        <v>47.791670000000003</v>
      </c>
      <c r="L237">
        <v>13.05833236</v>
      </c>
      <c r="M237">
        <v>1021</v>
      </c>
      <c r="N237">
        <v>47.798051000000001</v>
      </c>
      <c r="O237">
        <v>13.053879</v>
      </c>
      <c r="P237">
        <v>4394</v>
      </c>
      <c r="Q237">
        <v>4418</v>
      </c>
      <c r="R237" s="11">
        <v>4404.0804391638303</v>
      </c>
      <c r="S237" s="10">
        <v>0.22941372698763701</v>
      </c>
      <c r="T237" s="10">
        <v>0</v>
      </c>
      <c r="U237" s="10">
        <v>0.22941372698763701</v>
      </c>
      <c r="V237" s="8">
        <v>0.77194008199999997</v>
      </c>
      <c r="Y237">
        <v>235</v>
      </c>
      <c r="Z237">
        <v>775</v>
      </c>
      <c r="AA237" t="s">
        <v>265</v>
      </c>
      <c r="AB237">
        <v>44119</v>
      </c>
      <c r="AC237" t="s">
        <v>266</v>
      </c>
      <c r="AD237" t="s">
        <v>264</v>
      </c>
      <c r="AE237" t="s">
        <v>265</v>
      </c>
      <c r="AF237">
        <v>1020</v>
      </c>
      <c r="AG237">
        <v>47.863</v>
      </c>
      <c r="AH237">
        <v>24.193100000000001</v>
      </c>
      <c r="AI237">
        <v>47.858330000000002</v>
      </c>
      <c r="AJ237">
        <v>24.19167169</v>
      </c>
      <c r="AK237">
        <v>775</v>
      </c>
      <c r="AL237">
        <v>47.863</v>
      </c>
      <c r="AM237">
        <v>24.193100000000001</v>
      </c>
      <c r="AN237">
        <v>1547</v>
      </c>
      <c r="AO237">
        <v>1565</v>
      </c>
      <c r="AP237" s="11">
        <v>1542.1926918824799</v>
      </c>
      <c r="AQ237" s="10">
        <v>0.31075036312304599</v>
      </c>
      <c r="AR237" s="10">
        <v>0</v>
      </c>
      <c r="AS237" s="10">
        <v>0.31075036312304599</v>
      </c>
      <c r="AT237" s="8">
        <v>0.67006777699999998</v>
      </c>
      <c r="AU237" s="11">
        <f t="shared" si="8"/>
        <v>0</v>
      </c>
      <c r="AV237" s="11">
        <f t="shared" si="9"/>
        <v>537.18947348077563</v>
      </c>
    </row>
    <row r="238" spans="1:48" x14ac:dyDescent="0.25">
      <c r="A238">
        <v>236</v>
      </c>
      <c r="B238">
        <v>1308</v>
      </c>
      <c r="C238" t="s">
        <v>9</v>
      </c>
      <c r="D238">
        <v>2005</v>
      </c>
      <c r="E238" t="s">
        <v>12</v>
      </c>
      <c r="F238" t="s">
        <v>371</v>
      </c>
      <c r="G238" t="s">
        <v>9</v>
      </c>
      <c r="H238">
        <v>46.59</v>
      </c>
      <c r="I238">
        <v>46.586993</v>
      </c>
      <c r="J238">
        <v>15.018159000000001</v>
      </c>
      <c r="K238">
        <v>46.591670000000001</v>
      </c>
      <c r="L238">
        <v>15.00833237</v>
      </c>
      <c r="M238">
        <v>1308</v>
      </c>
      <c r="N238">
        <v>46.586159666666603</v>
      </c>
      <c r="O238">
        <v>15.018159000000001</v>
      </c>
      <c r="P238">
        <v>12060</v>
      </c>
      <c r="Q238">
        <v>12080</v>
      </c>
      <c r="R238" s="11">
        <v>12025.498178366601</v>
      </c>
      <c r="S238" s="10">
        <v>0.28608475649530801</v>
      </c>
      <c r="T238" s="10">
        <v>0.92</v>
      </c>
      <c r="U238" s="10">
        <v>2.1260847564952998</v>
      </c>
      <c r="V238" s="8">
        <v>0.80106756800000001</v>
      </c>
      <c r="Y238">
        <v>236</v>
      </c>
      <c r="Z238">
        <v>179</v>
      </c>
      <c r="AA238" t="s">
        <v>23</v>
      </c>
      <c r="AB238">
        <v>7001049</v>
      </c>
      <c r="AC238" t="s">
        <v>50</v>
      </c>
      <c r="AD238" t="s">
        <v>51</v>
      </c>
      <c r="AE238" t="s">
        <v>23</v>
      </c>
      <c r="AF238">
        <v>568.46</v>
      </c>
      <c r="AG238">
        <v>47.275613</v>
      </c>
      <c r="AH238">
        <v>11.396506</v>
      </c>
      <c r="AI238">
        <v>47.274999999999999</v>
      </c>
      <c r="AJ238">
        <v>11.3916726</v>
      </c>
      <c r="AK238">
        <v>179</v>
      </c>
      <c r="AL238">
        <v>47.274779666666603</v>
      </c>
      <c r="AM238">
        <v>11.396506</v>
      </c>
      <c r="AN238">
        <v>5772</v>
      </c>
      <c r="AO238">
        <v>5795</v>
      </c>
      <c r="AP238" s="11">
        <v>5780.7528116438898</v>
      </c>
      <c r="AQ238" s="10">
        <v>0.15164261337308099</v>
      </c>
      <c r="AR238" s="10">
        <v>0.92</v>
      </c>
      <c r="AS238" s="10">
        <v>1.99164261337308</v>
      </c>
      <c r="AT238" s="8">
        <v>0.72823368399999999</v>
      </c>
      <c r="AU238" s="11">
        <f t="shared" si="8"/>
        <v>91.666666673617669</v>
      </c>
      <c r="AV238" s="11">
        <f t="shared" si="9"/>
        <v>532.22613454013174</v>
      </c>
    </row>
    <row r="239" spans="1:48" x14ac:dyDescent="0.25">
      <c r="A239">
        <v>237</v>
      </c>
      <c r="B239">
        <v>1311</v>
      </c>
      <c r="C239" t="s">
        <v>373</v>
      </c>
      <c r="D239">
        <v>44006</v>
      </c>
      <c r="E239" t="s">
        <v>128</v>
      </c>
      <c r="F239" t="s">
        <v>372</v>
      </c>
      <c r="G239" t="s">
        <v>373</v>
      </c>
      <c r="H239">
        <v>429.73</v>
      </c>
      <c r="I239">
        <v>48.061110999999997</v>
      </c>
      <c r="J239">
        <v>24.212222000000001</v>
      </c>
      <c r="K239">
        <v>48.058329999999998</v>
      </c>
      <c r="L239">
        <v>24.208332380000002</v>
      </c>
      <c r="M239">
        <v>1311</v>
      </c>
      <c r="N239">
        <v>48.061110999999997</v>
      </c>
      <c r="O239">
        <v>24.212222000000001</v>
      </c>
      <c r="P239">
        <v>1070</v>
      </c>
      <c r="Q239">
        <v>1069</v>
      </c>
      <c r="R239" s="11">
        <v>1056.9510275856901</v>
      </c>
      <c r="S239" s="10">
        <v>1.2195301321784899</v>
      </c>
      <c r="T239" s="10">
        <v>0</v>
      </c>
      <c r="U239" s="10">
        <v>1.2195301321784899</v>
      </c>
      <c r="V239" s="8">
        <v>0.81259134600000005</v>
      </c>
      <c r="Y239">
        <v>237</v>
      </c>
      <c r="Z239">
        <v>283</v>
      </c>
      <c r="AA239" t="s">
        <v>137</v>
      </c>
      <c r="AB239">
        <v>7290</v>
      </c>
      <c r="AC239" t="s">
        <v>142</v>
      </c>
      <c r="AD239" t="s">
        <v>143</v>
      </c>
      <c r="AE239" t="s">
        <v>137</v>
      </c>
      <c r="AF239">
        <v>194.27</v>
      </c>
      <c r="AG239">
        <v>48.406725999999999</v>
      </c>
      <c r="AH239">
        <v>18.646239999999999</v>
      </c>
      <c r="AI239">
        <v>48.408329999999999</v>
      </c>
      <c r="AJ239">
        <v>18.641678899999999</v>
      </c>
      <c r="AK239">
        <v>283</v>
      </c>
      <c r="AL239">
        <v>48.406725999999999</v>
      </c>
      <c r="AM239">
        <v>18.646239999999999</v>
      </c>
      <c r="AN239">
        <v>3821</v>
      </c>
      <c r="AO239">
        <v>3901</v>
      </c>
      <c r="AP239" s="11">
        <v>3859.5256207305501</v>
      </c>
      <c r="AQ239" s="10">
        <v>1.0082601604436401</v>
      </c>
      <c r="AR239" s="10">
        <v>0</v>
      </c>
      <c r="AS239" s="10">
        <v>1.0082601604436401</v>
      </c>
      <c r="AT239" s="8">
        <v>0.80330529699999997</v>
      </c>
      <c r="AU239" s="11">
        <f t="shared" si="8"/>
        <v>0</v>
      </c>
      <c r="AV239" s="11">
        <f t="shared" si="9"/>
        <v>531.84117501470803</v>
      </c>
    </row>
    <row r="240" spans="1:48" x14ac:dyDescent="0.25">
      <c r="A240">
        <v>238</v>
      </c>
      <c r="B240">
        <v>1321</v>
      </c>
      <c r="C240" t="s">
        <v>373</v>
      </c>
      <c r="D240">
        <v>44090</v>
      </c>
      <c r="E240" t="s">
        <v>152</v>
      </c>
      <c r="F240" t="s">
        <v>375</v>
      </c>
      <c r="G240" t="s">
        <v>373</v>
      </c>
      <c r="H240">
        <v>115.6</v>
      </c>
      <c r="I240">
        <v>48.443610999999997</v>
      </c>
      <c r="J240">
        <v>22.718056000000001</v>
      </c>
      <c r="K240">
        <v>48.441670000000002</v>
      </c>
      <c r="L240">
        <v>22.725238999999998</v>
      </c>
      <c r="M240">
        <v>1321</v>
      </c>
      <c r="N240">
        <v>48.443610999999997</v>
      </c>
      <c r="O240">
        <v>22.717222666666601</v>
      </c>
      <c r="P240">
        <v>1360</v>
      </c>
      <c r="Q240">
        <v>1352</v>
      </c>
      <c r="R240" s="11">
        <v>1351.29605887619</v>
      </c>
      <c r="S240" s="10">
        <v>0.63999567086769904</v>
      </c>
      <c r="T240" s="10">
        <v>0.92</v>
      </c>
      <c r="U240" s="10">
        <v>2.47999567086769</v>
      </c>
      <c r="V240" s="8">
        <v>0.80697175399999999</v>
      </c>
      <c r="Y240">
        <v>238</v>
      </c>
      <c r="Z240">
        <v>1311</v>
      </c>
      <c r="AA240" t="s">
        <v>373</v>
      </c>
      <c r="AB240">
        <v>44006</v>
      </c>
      <c r="AC240" t="s">
        <v>128</v>
      </c>
      <c r="AD240" t="s">
        <v>372</v>
      </c>
      <c r="AE240" t="s">
        <v>373</v>
      </c>
      <c r="AF240">
        <v>429.73</v>
      </c>
      <c r="AG240">
        <v>48.061110999999997</v>
      </c>
      <c r="AH240">
        <v>24.212222000000001</v>
      </c>
      <c r="AI240">
        <v>48.058329999999998</v>
      </c>
      <c r="AJ240">
        <v>24.208332380000002</v>
      </c>
      <c r="AK240">
        <v>1311</v>
      </c>
      <c r="AL240">
        <v>48.061110999999997</v>
      </c>
      <c r="AM240">
        <v>24.212222000000001</v>
      </c>
      <c r="AN240">
        <v>1070</v>
      </c>
      <c r="AO240">
        <v>1069</v>
      </c>
      <c r="AP240" s="11">
        <v>1056.9510275856901</v>
      </c>
      <c r="AQ240" s="10">
        <v>1.2195301321784899</v>
      </c>
      <c r="AR240" s="10">
        <v>0</v>
      </c>
      <c r="AS240" s="10">
        <v>1.2195301321784899</v>
      </c>
      <c r="AT240" s="8">
        <v>0.81259134600000005</v>
      </c>
      <c r="AU240" s="11">
        <f t="shared" si="8"/>
        <v>0</v>
      </c>
      <c r="AV240" s="11">
        <f t="shared" si="9"/>
        <v>525.96916963550166</v>
      </c>
    </row>
    <row r="241" spans="1:48" x14ac:dyDescent="0.25">
      <c r="A241">
        <v>239</v>
      </c>
      <c r="B241">
        <v>1322</v>
      </c>
      <c r="C241" t="s">
        <v>373</v>
      </c>
      <c r="D241">
        <v>44093</v>
      </c>
      <c r="E241" t="s">
        <v>152</v>
      </c>
      <c r="F241" t="s">
        <v>374</v>
      </c>
      <c r="G241" t="s">
        <v>373</v>
      </c>
      <c r="H241">
        <v>96.58</v>
      </c>
      <c r="I241">
        <v>48.454999999999998</v>
      </c>
      <c r="J241">
        <v>22.213611</v>
      </c>
      <c r="K241">
        <v>48.458329999999997</v>
      </c>
      <c r="L241">
        <v>22.2083324</v>
      </c>
      <c r="M241">
        <v>1322</v>
      </c>
      <c r="N241">
        <v>48.452500000000001</v>
      </c>
      <c r="O241">
        <v>22.213611</v>
      </c>
      <c r="P241">
        <v>2870</v>
      </c>
      <c r="Q241">
        <v>3565</v>
      </c>
      <c r="R241" s="11">
        <v>3261.4098153723598</v>
      </c>
      <c r="S241" s="10">
        <v>13.6379726610581</v>
      </c>
      <c r="T241" s="10">
        <v>2.76</v>
      </c>
      <c r="U241" s="10">
        <v>19.1579726610581</v>
      </c>
      <c r="V241" s="8">
        <v>0.72101801499999996</v>
      </c>
      <c r="Y241">
        <v>239</v>
      </c>
      <c r="Z241">
        <v>671</v>
      </c>
      <c r="AA241" t="s">
        <v>218</v>
      </c>
      <c r="AB241">
        <v>444371</v>
      </c>
      <c r="AC241" t="s">
        <v>224</v>
      </c>
      <c r="AD241" t="s">
        <v>233</v>
      </c>
      <c r="AE241" t="s">
        <v>218</v>
      </c>
      <c r="AF241" t="s">
        <v>3</v>
      </c>
      <c r="AG241">
        <v>46.944899999999997</v>
      </c>
      <c r="AH241">
        <v>20.8443</v>
      </c>
      <c r="AI241">
        <v>46.941670000000002</v>
      </c>
      <c r="AJ241">
        <v>20.841671479999999</v>
      </c>
      <c r="AK241">
        <v>671</v>
      </c>
      <c r="AL241">
        <v>46.944899999999997</v>
      </c>
      <c r="AM241">
        <v>20.845133333333301</v>
      </c>
      <c r="AN241">
        <v>19715</v>
      </c>
      <c r="AO241">
        <v>14980</v>
      </c>
      <c r="AP241" s="11">
        <v>19842.031052536298</v>
      </c>
      <c r="AQ241" s="10">
        <v>0.644337065870215</v>
      </c>
      <c r="AR241" s="10">
        <v>0.92</v>
      </c>
      <c r="AS241" s="10">
        <v>2.4843370658702102</v>
      </c>
      <c r="AT241" s="8">
        <v>0.68871139299999995</v>
      </c>
      <c r="AU241" s="11">
        <f t="shared" si="8"/>
        <v>91.66666666306611</v>
      </c>
      <c r="AV241" s="11">
        <f t="shared" si="9"/>
        <v>520.8163542605962</v>
      </c>
    </row>
    <row r="242" spans="1:48" x14ac:dyDescent="0.25">
      <c r="A242">
        <v>240</v>
      </c>
      <c r="B242">
        <v>1324</v>
      </c>
      <c r="C242" t="s">
        <v>373</v>
      </c>
      <c r="D242">
        <v>44113</v>
      </c>
      <c r="E242" t="s">
        <v>151</v>
      </c>
      <c r="F242" t="s">
        <v>376</v>
      </c>
      <c r="G242" t="s">
        <v>373</v>
      </c>
      <c r="H242">
        <v>154.56</v>
      </c>
      <c r="I242">
        <v>48.771110999999998</v>
      </c>
      <c r="J242">
        <v>22.501389</v>
      </c>
      <c r="K242">
        <v>48.774999999999999</v>
      </c>
      <c r="L242">
        <v>22.49167241</v>
      </c>
      <c r="M242">
        <v>1324</v>
      </c>
      <c r="N242">
        <v>48.771110999999998</v>
      </c>
      <c r="O242">
        <v>22.5005556666666</v>
      </c>
      <c r="P242">
        <v>1280</v>
      </c>
      <c r="Q242">
        <v>1283</v>
      </c>
      <c r="R242" s="11">
        <v>1282.83213144566</v>
      </c>
      <c r="S242" s="10">
        <v>0.221260269192535</v>
      </c>
      <c r="T242" s="10">
        <v>0.92</v>
      </c>
      <c r="U242" s="10">
        <v>2.0612602691925299</v>
      </c>
      <c r="V242" s="8">
        <v>0.80327626399999996</v>
      </c>
      <c r="Y242">
        <v>240</v>
      </c>
      <c r="Z242">
        <v>263</v>
      </c>
      <c r="AA242" t="s">
        <v>93</v>
      </c>
      <c r="AB242">
        <v>42480</v>
      </c>
      <c r="AC242" t="s">
        <v>135</v>
      </c>
      <c r="AD242" t="s">
        <v>134</v>
      </c>
      <c r="AE242" t="s">
        <v>93</v>
      </c>
      <c r="AF242">
        <v>76.900000000000006</v>
      </c>
      <c r="AG242">
        <v>45.326954000000001</v>
      </c>
      <c r="AH242">
        <v>21.030380000000001</v>
      </c>
      <c r="AI242">
        <v>45.325000000000003</v>
      </c>
      <c r="AJ242">
        <v>21.025780000000001</v>
      </c>
      <c r="AK242">
        <v>263</v>
      </c>
      <c r="AL242">
        <v>45.326120666666597</v>
      </c>
      <c r="AM242">
        <v>21.030380000000001</v>
      </c>
      <c r="AN242">
        <v>1111</v>
      </c>
      <c r="AO242">
        <v>1217</v>
      </c>
      <c r="AP242" s="11">
        <v>948.98662407406698</v>
      </c>
      <c r="AQ242" s="10">
        <v>14.582662099543899</v>
      </c>
      <c r="AR242" s="10">
        <v>0.92</v>
      </c>
      <c r="AS242" s="10">
        <v>16.422662099543899</v>
      </c>
      <c r="AT242" s="8">
        <v>0.49223343600000002</v>
      </c>
      <c r="AU242" s="11">
        <f t="shared" si="8"/>
        <v>91.666666674399266</v>
      </c>
      <c r="AV242" s="11">
        <f t="shared" si="9"/>
        <v>520.79968770069149</v>
      </c>
    </row>
    <row r="243" spans="1:48" x14ac:dyDescent="0.25">
      <c r="A243">
        <v>241</v>
      </c>
      <c r="B243">
        <v>1327</v>
      </c>
      <c r="C243" t="s">
        <v>373</v>
      </c>
      <c r="D243">
        <v>42148</v>
      </c>
      <c r="E243" t="s">
        <v>308</v>
      </c>
      <c r="F243" t="s">
        <v>377</v>
      </c>
      <c r="G243" t="s">
        <v>373</v>
      </c>
      <c r="H243">
        <v>155.88999999999999</v>
      </c>
      <c r="I243">
        <v>48.311110999999997</v>
      </c>
      <c r="J243">
        <v>25.920556000000001</v>
      </c>
      <c r="K243">
        <v>48.308329999999998</v>
      </c>
      <c r="L243">
        <v>25.925242000000001</v>
      </c>
      <c r="M243">
        <v>1327</v>
      </c>
      <c r="N243">
        <v>48.311110999999997</v>
      </c>
      <c r="O243">
        <v>25.920556000000001</v>
      </c>
      <c r="P243">
        <v>6890</v>
      </c>
      <c r="Q243">
        <v>6906</v>
      </c>
      <c r="R243" s="11">
        <v>6852.0253353344497</v>
      </c>
      <c r="S243" s="10">
        <v>0.55115623607463404</v>
      </c>
      <c r="T243" s="10">
        <v>0</v>
      </c>
      <c r="U243" s="10">
        <v>0.55115623607463404</v>
      </c>
      <c r="V243" s="8">
        <v>0.74829951400000005</v>
      </c>
      <c r="Y243">
        <v>241</v>
      </c>
      <c r="Z243">
        <v>2732</v>
      </c>
      <c r="AA243" t="s">
        <v>200</v>
      </c>
      <c r="AB243">
        <v>22750</v>
      </c>
      <c r="AC243" t="s">
        <v>493</v>
      </c>
      <c r="AD243" t="s">
        <v>492</v>
      </c>
      <c r="AE243" t="s">
        <v>200</v>
      </c>
      <c r="AF243" t="s">
        <v>3</v>
      </c>
      <c r="AG243">
        <v>43.141666999999998</v>
      </c>
      <c r="AH243">
        <v>24.722221999999999</v>
      </c>
      <c r="AI243">
        <v>43.141669999999998</v>
      </c>
      <c r="AJ243">
        <v>24.725266999999999</v>
      </c>
      <c r="AK243">
        <v>2732</v>
      </c>
      <c r="AL243">
        <v>43.141666999999998</v>
      </c>
      <c r="AM243">
        <v>24.720555333333301</v>
      </c>
      <c r="AN243">
        <v>5498</v>
      </c>
      <c r="AO243">
        <v>925</v>
      </c>
      <c r="AP243" s="11">
        <v>919.22308719595696</v>
      </c>
      <c r="AQ243" s="10">
        <v>83.280773241252106</v>
      </c>
      <c r="AR243" s="10">
        <v>1001.84</v>
      </c>
      <c r="AS243" s="10">
        <v>333.74077324125199</v>
      </c>
      <c r="AT243" s="8">
        <v>0.61918823999999995</v>
      </c>
      <c r="AU243" s="11">
        <f t="shared" si="8"/>
        <v>183.33333333668378</v>
      </c>
      <c r="AV243" s="11">
        <f t="shared" si="9"/>
        <v>518.28343839505931</v>
      </c>
    </row>
    <row r="244" spans="1:48" x14ac:dyDescent="0.25">
      <c r="A244">
        <v>242</v>
      </c>
      <c r="B244">
        <v>1328</v>
      </c>
      <c r="C244" t="s">
        <v>373</v>
      </c>
      <c r="D244">
        <v>42187</v>
      </c>
      <c r="E244" t="s">
        <v>379</v>
      </c>
      <c r="F244" t="s">
        <v>378</v>
      </c>
      <c r="G244" t="s">
        <v>373</v>
      </c>
      <c r="H244">
        <v>474.09</v>
      </c>
      <c r="I244">
        <v>48.116388999999998</v>
      </c>
      <c r="J244">
        <v>25.011944</v>
      </c>
      <c r="K244">
        <v>48.108330000000002</v>
      </c>
      <c r="L244">
        <v>25.008332429999999</v>
      </c>
      <c r="M244">
        <v>1328</v>
      </c>
      <c r="N244">
        <v>48.114722333333297</v>
      </c>
      <c r="O244">
        <v>25.010277333333299</v>
      </c>
      <c r="P244">
        <v>1500</v>
      </c>
      <c r="Q244">
        <v>1512</v>
      </c>
      <c r="R244" s="11">
        <v>1504.29575452631</v>
      </c>
      <c r="S244" s="10">
        <v>0.286383635087328</v>
      </c>
      <c r="T244" s="10">
        <v>2.6021529547664901</v>
      </c>
      <c r="U244" s="10">
        <v>5.4906895446203103</v>
      </c>
      <c r="V244" s="8">
        <v>0.64139966000000004</v>
      </c>
      <c r="Y244">
        <v>242</v>
      </c>
      <c r="Z244">
        <v>2966</v>
      </c>
      <c r="AA244" t="s">
        <v>385</v>
      </c>
      <c r="AB244" t="s">
        <v>413</v>
      </c>
      <c r="AC244" t="s">
        <v>386</v>
      </c>
      <c r="AD244" t="s">
        <v>413</v>
      </c>
      <c r="AE244" t="s">
        <v>385</v>
      </c>
      <c r="AF244" t="s">
        <v>3</v>
      </c>
      <c r="AG244">
        <v>44.973849999999999</v>
      </c>
      <c r="AH244">
        <v>16.703855999999998</v>
      </c>
      <c r="AI244">
        <v>44.975000000000001</v>
      </c>
      <c r="AJ244">
        <v>16.708332739999999</v>
      </c>
      <c r="AK244">
        <v>2966</v>
      </c>
      <c r="AL244">
        <v>44.973849999999999</v>
      </c>
      <c r="AM244">
        <v>16.703855999999998</v>
      </c>
      <c r="AN244">
        <v>3191</v>
      </c>
      <c r="AO244">
        <v>2579</v>
      </c>
      <c r="AP244" s="11">
        <v>2842.1939730829399</v>
      </c>
      <c r="AQ244" s="10">
        <v>10.9309315862441</v>
      </c>
      <c r="AR244" s="10">
        <v>0</v>
      </c>
      <c r="AS244" s="10">
        <v>10.9309315862441</v>
      </c>
      <c r="AT244" s="8">
        <v>0.55430233799999995</v>
      </c>
      <c r="AU244" s="11">
        <f t="shared" si="8"/>
        <v>0</v>
      </c>
      <c r="AV244" s="11">
        <f t="shared" si="9"/>
        <v>508.42972221749949</v>
      </c>
    </row>
    <row r="245" spans="1:48" x14ac:dyDescent="0.25">
      <c r="A245">
        <v>243</v>
      </c>
      <c r="B245">
        <v>1696</v>
      </c>
      <c r="C245" t="s">
        <v>339</v>
      </c>
      <c r="D245">
        <v>5044</v>
      </c>
      <c r="E245" t="s">
        <v>10</v>
      </c>
      <c r="F245" t="s">
        <v>380</v>
      </c>
      <c r="G245" t="s">
        <v>339</v>
      </c>
      <c r="H245">
        <v>156.29</v>
      </c>
      <c r="I245">
        <v>46.514667000000003</v>
      </c>
      <c r="J245">
        <v>16.443556000000001</v>
      </c>
      <c r="K245">
        <v>46.508330000000001</v>
      </c>
      <c r="L245">
        <v>16.441672440000001</v>
      </c>
      <c r="M245">
        <v>1696</v>
      </c>
      <c r="N245">
        <v>46.5155003333333</v>
      </c>
      <c r="O245">
        <v>16.443556000000001</v>
      </c>
      <c r="P245">
        <v>10891</v>
      </c>
      <c r="Q245">
        <v>10896</v>
      </c>
      <c r="R245" s="11">
        <v>10845.005747994301</v>
      </c>
      <c r="S245" s="10">
        <v>0.42231431462366098</v>
      </c>
      <c r="T245" s="10">
        <v>0.92</v>
      </c>
      <c r="U245" s="10">
        <v>2.2623143146236599</v>
      </c>
      <c r="V245" s="8">
        <v>0.80012172999999998</v>
      </c>
      <c r="Y245">
        <v>243</v>
      </c>
      <c r="Z245">
        <v>690</v>
      </c>
      <c r="AA245" t="s">
        <v>218</v>
      </c>
      <c r="AB245">
        <v>442525</v>
      </c>
      <c r="AC245" t="s">
        <v>144</v>
      </c>
      <c r="AD245" t="s">
        <v>247</v>
      </c>
      <c r="AE245" t="s">
        <v>218</v>
      </c>
      <c r="AF245" t="s">
        <v>3</v>
      </c>
      <c r="AG245">
        <v>48.191000000000003</v>
      </c>
      <c r="AH245">
        <v>19.529599999999999</v>
      </c>
      <c r="AI245">
        <v>48.191670000000002</v>
      </c>
      <c r="AJ245">
        <v>19.525157</v>
      </c>
      <c r="AK245">
        <v>690</v>
      </c>
      <c r="AL245">
        <v>48.191000000000003</v>
      </c>
      <c r="AM245">
        <v>19.529599999999999</v>
      </c>
      <c r="AN245">
        <v>1850</v>
      </c>
      <c r="AO245">
        <v>1843</v>
      </c>
      <c r="AP245" s="11">
        <v>1830.99880042471</v>
      </c>
      <c r="AQ245" s="10">
        <v>1.0270918689344899</v>
      </c>
      <c r="AR245" s="10">
        <v>0</v>
      </c>
      <c r="AS245" s="10">
        <v>1.0270918689344899</v>
      </c>
      <c r="AT245" s="8">
        <v>0.703414969</v>
      </c>
      <c r="AU245" s="11">
        <f t="shared" si="8"/>
        <v>0</v>
      </c>
      <c r="AV245" s="11">
        <f t="shared" si="9"/>
        <v>494.25570598610403</v>
      </c>
    </row>
    <row r="246" spans="1:48" x14ac:dyDescent="0.25">
      <c r="A246">
        <v>244</v>
      </c>
      <c r="B246">
        <v>1697</v>
      </c>
      <c r="C246" t="s">
        <v>339</v>
      </c>
      <c r="D246">
        <v>5035</v>
      </c>
      <c r="E246" t="s">
        <v>10</v>
      </c>
      <c r="F246" t="s">
        <v>381</v>
      </c>
      <c r="G246" t="s">
        <v>339</v>
      </c>
      <c r="H246">
        <v>138.59</v>
      </c>
      <c r="I246">
        <v>46.419556</v>
      </c>
      <c r="J246">
        <v>16.693000000000001</v>
      </c>
      <c r="K246">
        <v>46.408329999999999</v>
      </c>
      <c r="L246">
        <v>16.70833245</v>
      </c>
      <c r="M246">
        <v>1697</v>
      </c>
      <c r="N246">
        <v>46.419556</v>
      </c>
      <c r="O246">
        <v>16.693833333333298</v>
      </c>
      <c r="P246">
        <v>13148</v>
      </c>
      <c r="Q246">
        <v>13037</v>
      </c>
      <c r="R246" s="11">
        <v>13004.293677429599</v>
      </c>
      <c r="S246" s="10">
        <v>1.0929899799999001</v>
      </c>
      <c r="T246" s="10">
        <v>0.92</v>
      </c>
      <c r="U246" s="10">
        <v>2.9329899799999</v>
      </c>
      <c r="V246" s="8">
        <v>0.786953609</v>
      </c>
      <c r="Y246">
        <v>244</v>
      </c>
      <c r="Z246">
        <v>2030</v>
      </c>
      <c r="AA246" t="s">
        <v>373</v>
      </c>
      <c r="AB246">
        <v>6942200</v>
      </c>
      <c r="AC246" t="s">
        <v>306</v>
      </c>
      <c r="AD246" t="s">
        <v>402</v>
      </c>
      <c r="AE246" t="s">
        <v>373</v>
      </c>
      <c r="AF246" t="s">
        <v>3</v>
      </c>
      <c r="AG246">
        <v>48.16</v>
      </c>
      <c r="AH246">
        <v>25.71</v>
      </c>
      <c r="AI246">
        <v>48.158329999999999</v>
      </c>
      <c r="AJ246">
        <v>25.708332559999999</v>
      </c>
      <c r="AK246">
        <v>2030</v>
      </c>
      <c r="AL246">
        <v>48.162499999999902</v>
      </c>
      <c r="AM246">
        <v>25.71</v>
      </c>
      <c r="AN246">
        <v>842</v>
      </c>
      <c r="AO246">
        <v>676</v>
      </c>
      <c r="AP246" s="11">
        <v>662.93675298688299</v>
      </c>
      <c r="AQ246" s="10">
        <v>21.2664188851682</v>
      </c>
      <c r="AR246" s="10">
        <v>2.76</v>
      </c>
      <c r="AS246" s="10">
        <v>26.786418885168199</v>
      </c>
      <c r="AT246" s="8">
        <v>0.74585057700000001</v>
      </c>
      <c r="AU246" s="11">
        <f t="shared" si="8"/>
        <v>274.99999998958913</v>
      </c>
      <c r="AV246" s="11">
        <f t="shared" si="9"/>
        <v>494.01214504180717</v>
      </c>
    </row>
    <row r="247" spans="1:48" x14ac:dyDescent="0.25">
      <c r="A247">
        <v>245</v>
      </c>
      <c r="B247">
        <v>1698</v>
      </c>
      <c r="C247" t="s">
        <v>9</v>
      </c>
      <c r="D247">
        <v>4860</v>
      </c>
      <c r="E247" t="s">
        <v>383</v>
      </c>
      <c r="F247" t="s">
        <v>382</v>
      </c>
      <c r="G247" t="s">
        <v>9</v>
      </c>
      <c r="H247">
        <v>126.96</v>
      </c>
      <c r="I247">
        <v>45.634819999999998</v>
      </c>
      <c r="J247">
        <v>15.322939999999999</v>
      </c>
      <c r="K247">
        <v>45.641669999999998</v>
      </c>
      <c r="L247">
        <v>15.325246</v>
      </c>
      <c r="M247">
        <v>1698</v>
      </c>
      <c r="N247">
        <v>45.634819999999998</v>
      </c>
      <c r="O247">
        <v>15.322939999999999</v>
      </c>
      <c r="P247">
        <v>1966</v>
      </c>
      <c r="Q247">
        <v>1962</v>
      </c>
      <c r="R247" s="11">
        <v>2061.9004254010301</v>
      </c>
      <c r="S247" s="10">
        <v>4.87794635814027</v>
      </c>
      <c r="T247" s="10">
        <v>0</v>
      </c>
      <c r="U247" s="10">
        <v>4.87794635814027</v>
      </c>
      <c r="V247" s="8">
        <v>0.82757131900000003</v>
      </c>
      <c r="Y247">
        <v>245</v>
      </c>
      <c r="Z247">
        <v>583</v>
      </c>
      <c r="AA247" t="s">
        <v>200</v>
      </c>
      <c r="AB247">
        <v>18700</v>
      </c>
      <c r="AC247" t="s">
        <v>203</v>
      </c>
      <c r="AD247" t="s">
        <v>202</v>
      </c>
      <c r="AE247" t="s">
        <v>200</v>
      </c>
      <c r="AF247">
        <v>502.63</v>
      </c>
      <c r="AG247">
        <v>42.8292</v>
      </c>
      <c r="AH247">
        <v>23.3598</v>
      </c>
      <c r="AI247">
        <v>42.825000000000003</v>
      </c>
      <c r="AJ247">
        <v>23.358331320000001</v>
      </c>
      <c r="AK247">
        <v>583</v>
      </c>
      <c r="AL247">
        <v>42.8292</v>
      </c>
      <c r="AM247">
        <v>23.3598</v>
      </c>
      <c r="AN247">
        <v>3662</v>
      </c>
      <c r="AO247">
        <v>3525</v>
      </c>
      <c r="AP247" s="11">
        <v>3552.0357893837299</v>
      </c>
      <c r="AQ247" s="10">
        <v>3.0028457295539899</v>
      </c>
      <c r="AR247" s="10">
        <v>0</v>
      </c>
      <c r="AS247" s="10">
        <v>3.0028457295539899</v>
      </c>
      <c r="AT247" s="8">
        <v>0.71551356300000002</v>
      </c>
      <c r="AU247" s="11">
        <f t="shared" si="8"/>
        <v>0</v>
      </c>
      <c r="AV247" s="11">
        <f t="shared" si="9"/>
        <v>489.4322766253938</v>
      </c>
    </row>
    <row r="248" spans="1:48" x14ac:dyDescent="0.25">
      <c r="A248">
        <v>246</v>
      </c>
      <c r="B248">
        <v>1708</v>
      </c>
      <c r="C248" t="s">
        <v>373</v>
      </c>
      <c r="D248">
        <v>42804</v>
      </c>
      <c r="E248" t="s">
        <v>2</v>
      </c>
      <c r="F248" t="s">
        <v>384</v>
      </c>
      <c r="G248" t="s">
        <v>373</v>
      </c>
      <c r="H248">
        <v>-0.18</v>
      </c>
      <c r="I248">
        <v>45.327925999999998</v>
      </c>
      <c r="J248">
        <v>28.832232999999999</v>
      </c>
      <c r="K248">
        <v>45.325000000000003</v>
      </c>
      <c r="L248">
        <v>28.825247000000001</v>
      </c>
      <c r="M248">
        <v>1708</v>
      </c>
      <c r="N248">
        <v>45.327092666666601</v>
      </c>
      <c r="O248">
        <v>28.831399666666599</v>
      </c>
      <c r="P248">
        <v>813000</v>
      </c>
      <c r="Q248">
        <v>790372</v>
      </c>
      <c r="R248" s="11">
        <v>795323.52927035105</v>
      </c>
      <c r="S248" s="10">
        <v>2.1742276420231899</v>
      </c>
      <c r="T248" s="10">
        <v>1.3010764773832399</v>
      </c>
      <c r="U248" s="10">
        <v>4.7763805967896902</v>
      </c>
      <c r="V248" s="8">
        <v>-0.346503699</v>
      </c>
      <c r="Y248">
        <v>246</v>
      </c>
      <c r="Z248">
        <v>216</v>
      </c>
      <c r="AA248" t="s">
        <v>23</v>
      </c>
      <c r="AB248">
        <v>4001181</v>
      </c>
      <c r="AC248" t="s">
        <v>85</v>
      </c>
      <c r="AD248" t="s">
        <v>86</v>
      </c>
      <c r="AE248" t="s">
        <v>23</v>
      </c>
      <c r="AF248">
        <v>309</v>
      </c>
      <c r="AG248">
        <v>48.141089000000001</v>
      </c>
      <c r="AH248">
        <v>13.995787</v>
      </c>
      <c r="AI248">
        <v>48.141669999999998</v>
      </c>
      <c r="AJ248">
        <v>13.9916752</v>
      </c>
      <c r="AK248">
        <v>216</v>
      </c>
      <c r="AL248">
        <v>48.140255666666597</v>
      </c>
      <c r="AM248">
        <v>13.995787</v>
      </c>
      <c r="AN248">
        <v>3387</v>
      </c>
      <c r="AO248">
        <v>3480</v>
      </c>
      <c r="AP248" s="11">
        <v>3383.0308268203698</v>
      </c>
      <c r="AQ248" s="10">
        <v>0.11718846116403001</v>
      </c>
      <c r="AR248" s="10">
        <v>0.92</v>
      </c>
      <c r="AS248" s="10">
        <v>1.95718846116403</v>
      </c>
      <c r="AT248" s="8">
        <v>0.87755696000000005</v>
      </c>
      <c r="AU248" s="11">
        <f t="shared" si="8"/>
        <v>91.666666674399266</v>
      </c>
      <c r="AV248" s="11">
        <f t="shared" si="9"/>
        <v>478.30699348582903</v>
      </c>
    </row>
    <row r="249" spans="1:48" x14ac:dyDescent="0.25">
      <c r="A249">
        <v>247</v>
      </c>
      <c r="B249">
        <v>1734</v>
      </c>
      <c r="C249" t="s">
        <v>385</v>
      </c>
      <c r="D249" t="s">
        <v>387</v>
      </c>
      <c r="E249" t="s">
        <v>386</v>
      </c>
      <c r="F249" t="s">
        <v>387</v>
      </c>
      <c r="G249" t="s">
        <v>385</v>
      </c>
      <c r="H249">
        <v>156.04</v>
      </c>
      <c r="I249">
        <v>44.766388999999997</v>
      </c>
      <c r="J249">
        <v>16.666111000000001</v>
      </c>
      <c r="K249">
        <v>44.758330000000001</v>
      </c>
      <c r="L249">
        <v>16.675248</v>
      </c>
      <c r="M249">
        <v>1734</v>
      </c>
      <c r="N249">
        <v>44.766388999999997</v>
      </c>
      <c r="O249">
        <v>16.666111000000001</v>
      </c>
      <c r="P249">
        <v>2008</v>
      </c>
      <c r="Q249">
        <v>1420</v>
      </c>
      <c r="R249" s="11">
        <v>1680.20702537488</v>
      </c>
      <c r="S249" s="10">
        <v>16.324351325951799</v>
      </c>
      <c r="T249" s="10">
        <v>0</v>
      </c>
      <c r="U249" s="10">
        <v>16.324351325951799</v>
      </c>
      <c r="V249" s="8">
        <v>0.43207511999999998</v>
      </c>
      <c r="Y249">
        <v>247</v>
      </c>
      <c r="Z249">
        <v>2981</v>
      </c>
      <c r="AA249" t="s">
        <v>93</v>
      </c>
      <c r="AB249" t="s">
        <v>431</v>
      </c>
      <c r="AC249" t="s">
        <v>432</v>
      </c>
      <c r="AD249" t="s">
        <v>431</v>
      </c>
      <c r="AE249" t="s">
        <v>93</v>
      </c>
      <c r="AF249" t="s">
        <v>3</v>
      </c>
      <c r="AG249">
        <v>44.480880999999997</v>
      </c>
      <c r="AH249">
        <v>20.024614</v>
      </c>
      <c r="AI249">
        <v>44.475000000000001</v>
      </c>
      <c r="AJ249">
        <v>20.025285</v>
      </c>
      <c r="AK249">
        <v>2981</v>
      </c>
      <c r="AL249">
        <v>44.479214333333303</v>
      </c>
      <c r="AM249">
        <v>20.024614</v>
      </c>
      <c r="AN249">
        <v>385</v>
      </c>
      <c r="AO249">
        <v>314</v>
      </c>
      <c r="AP249" s="11">
        <v>308.97743087992399</v>
      </c>
      <c r="AQ249" s="10">
        <v>19.746121849370301</v>
      </c>
      <c r="AR249" s="10">
        <v>1.84</v>
      </c>
      <c r="AS249" s="10">
        <v>23.426121849370301</v>
      </c>
      <c r="AT249" s="8">
        <v>0.68580382299999998</v>
      </c>
      <c r="AU249" s="11">
        <f t="shared" si="8"/>
        <v>183.33333333629298</v>
      </c>
      <c r="AV249" s="11">
        <f t="shared" si="9"/>
        <v>469.41585185690815</v>
      </c>
    </row>
    <row r="250" spans="1:48" x14ac:dyDescent="0.25">
      <c r="A250">
        <v>248</v>
      </c>
      <c r="B250">
        <v>1736</v>
      </c>
      <c r="C250" t="s">
        <v>385</v>
      </c>
      <c r="D250" t="s">
        <v>389</v>
      </c>
      <c r="E250" t="s">
        <v>388</v>
      </c>
      <c r="F250" t="s">
        <v>389</v>
      </c>
      <c r="G250" t="s">
        <v>385</v>
      </c>
      <c r="H250">
        <v>342.51</v>
      </c>
      <c r="I250">
        <v>44.34</v>
      </c>
      <c r="J250">
        <v>17.273610999999999</v>
      </c>
      <c r="K250">
        <v>44.341670000000001</v>
      </c>
      <c r="L250">
        <v>17.275248999999999</v>
      </c>
      <c r="M250">
        <v>1736</v>
      </c>
      <c r="N250">
        <v>44.34</v>
      </c>
      <c r="O250">
        <v>17.2744443333333</v>
      </c>
      <c r="P250">
        <v>3161</v>
      </c>
      <c r="Q250">
        <v>2083</v>
      </c>
      <c r="R250" s="11">
        <v>2052.20566469298</v>
      </c>
      <c r="S250" s="10">
        <v>35.077327912275003</v>
      </c>
      <c r="T250" s="10">
        <v>0.92</v>
      </c>
      <c r="U250" s="10">
        <v>36.917327912274999</v>
      </c>
      <c r="V250" s="8">
        <v>0.58209455899999996</v>
      </c>
      <c r="Y250">
        <v>248</v>
      </c>
      <c r="Z250">
        <v>207</v>
      </c>
      <c r="AA250" t="s">
        <v>23</v>
      </c>
      <c r="AB250">
        <v>5001052</v>
      </c>
      <c r="AC250" t="s">
        <v>77</v>
      </c>
      <c r="AD250" t="s">
        <v>76</v>
      </c>
      <c r="AE250" t="s">
        <v>23</v>
      </c>
      <c r="AF250">
        <v>415.77</v>
      </c>
      <c r="AG250">
        <v>47.811554999999998</v>
      </c>
      <c r="AH250">
        <v>12.974216</v>
      </c>
      <c r="AI250">
        <v>47.808329999999998</v>
      </c>
      <c r="AJ250">
        <v>12.97546</v>
      </c>
      <c r="AK250">
        <v>207</v>
      </c>
      <c r="AL250">
        <v>47.812388333333303</v>
      </c>
      <c r="AM250">
        <v>12.974216</v>
      </c>
      <c r="AN250">
        <v>1139</v>
      </c>
      <c r="AO250">
        <v>1133</v>
      </c>
      <c r="AP250" s="11">
        <v>1136.6439411220399</v>
      </c>
      <c r="AQ250" s="10">
        <v>0.20685328164641301</v>
      </c>
      <c r="AR250" s="10">
        <v>0.92</v>
      </c>
      <c r="AS250" s="10">
        <v>2.0468532816464098</v>
      </c>
      <c r="AT250" s="8">
        <v>0.88356365699999995</v>
      </c>
      <c r="AU250" s="11">
        <f t="shared" si="8"/>
        <v>91.666666663456908</v>
      </c>
      <c r="AV250" s="11">
        <f t="shared" si="9"/>
        <v>466.91865016826313</v>
      </c>
    </row>
    <row r="251" spans="1:48" x14ac:dyDescent="0.25">
      <c r="A251">
        <v>249</v>
      </c>
      <c r="B251">
        <v>1740</v>
      </c>
      <c r="C251" t="s">
        <v>385</v>
      </c>
      <c r="D251" t="s">
        <v>391</v>
      </c>
      <c r="E251" t="s">
        <v>392</v>
      </c>
      <c r="F251" t="s">
        <v>391</v>
      </c>
      <c r="G251" t="s">
        <v>385</v>
      </c>
      <c r="H251">
        <v>357.59</v>
      </c>
      <c r="I251">
        <v>44.134721999999996</v>
      </c>
      <c r="J251">
        <v>17.912500000000001</v>
      </c>
      <c r="K251">
        <v>44.141669999999998</v>
      </c>
      <c r="L251">
        <v>17.9083325</v>
      </c>
      <c r="M251">
        <v>1740</v>
      </c>
      <c r="N251">
        <v>44.134721999999996</v>
      </c>
      <c r="O251">
        <v>17.912500000000001</v>
      </c>
      <c r="P251">
        <v>950</v>
      </c>
      <c r="Q251">
        <v>965</v>
      </c>
      <c r="R251" s="11">
        <v>954.90473820715897</v>
      </c>
      <c r="S251" s="10">
        <v>0.51628823233258403</v>
      </c>
      <c r="T251" s="10">
        <v>0</v>
      </c>
      <c r="U251" s="10">
        <v>0.51628823233258403</v>
      </c>
      <c r="V251" s="8">
        <v>0.69891522900000003</v>
      </c>
      <c r="Y251">
        <v>249</v>
      </c>
      <c r="Z251">
        <v>190</v>
      </c>
      <c r="AA251" t="s">
        <v>23</v>
      </c>
      <c r="AB251">
        <v>3001121</v>
      </c>
      <c r="AC251" t="s">
        <v>63</v>
      </c>
      <c r="AD251" t="s">
        <v>679</v>
      </c>
      <c r="AE251" t="s">
        <v>23</v>
      </c>
      <c r="AF251">
        <v>193.04</v>
      </c>
      <c r="AG251">
        <v>47.937902999999999</v>
      </c>
      <c r="AH251">
        <v>16.477205000000001</v>
      </c>
      <c r="AI251">
        <v>47.941670000000002</v>
      </c>
      <c r="AJ251">
        <v>16.475359999999998</v>
      </c>
      <c r="AK251">
        <v>190</v>
      </c>
      <c r="AL251">
        <v>47.937902999999999</v>
      </c>
      <c r="AM251">
        <v>16.477205000000001</v>
      </c>
      <c r="AN251">
        <v>1620</v>
      </c>
      <c r="AO251">
        <v>1620</v>
      </c>
      <c r="AP251" s="11">
        <v>1562.1865937474699</v>
      </c>
      <c r="AQ251" s="10">
        <v>3.5687287810200399</v>
      </c>
      <c r="AR251" s="10">
        <v>0</v>
      </c>
      <c r="AS251" s="10">
        <v>3.5687287810200399</v>
      </c>
      <c r="AT251" s="8">
        <v>0.73306585099999999</v>
      </c>
      <c r="AU251" s="11">
        <f t="shared" si="8"/>
        <v>0</v>
      </c>
      <c r="AV251" s="11">
        <f t="shared" si="9"/>
        <v>461.40134308478531</v>
      </c>
    </row>
    <row r="252" spans="1:48" x14ac:dyDescent="0.25">
      <c r="A252">
        <v>250</v>
      </c>
      <c r="B252">
        <v>1976</v>
      </c>
      <c r="C252" t="s">
        <v>1</v>
      </c>
      <c r="D252">
        <v>6342200</v>
      </c>
      <c r="E252" t="s">
        <v>365</v>
      </c>
      <c r="F252" t="s">
        <v>395</v>
      </c>
      <c r="G252" t="s">
        <v>1</v>
      </c>
      <c r="H252" t="s">
        <v>3</v>
      </c>
      <c r="I252">
        <v>47.73</v>
      </c>
      <c r="J252">
        <v>10.31</v>
      </c>
      <c r="K252">
        <v>47.725000000000001</v>
      </c>
      <c r="L252">
        <v>10.325251</v>
      </c>
      <c r="M252">
        <v>1976</v>
      </c>
      <c r="N252">
        <v>47.730833333333301</v>
      </c>
      <c r="O252">
        <v>10.316666666666601</v>
      </c>
      <c r="P252">
        <v>955</v>
      </c>
      <c r="Q252">
        <v>947</v>
      </c>
      <c r="R252" s="11">
        <v>952.25426448789096</v>
      </c>
      <c r="S252" s="10">
        <v>0.287511571948528</v>
      </c>
      <c r="T252" s="10">
        <v>7.4172771284346597</v>
      </c>
      <c r="U252" s="10">
        <v>15.122065828817799</v>
      </c>
      <c r="V252" s="8">
        <v>0.86486215200000005</v>
      </c>
      <c r="Y252">
        <v>250</v>
      </c>
      <c r="Z252">
        <v>588</v>
      </c>
      <c r="AA252" t="s">
        <v>200</v>
      </c>
      <c r="AB252">
        <v>23500</v>
      </c>
      <c r="AC252" t="s">
        <v>211</v>
      </c>
      <c r="AD252" t="s">
        <v>210</v>
      </c>
      <c r="AE252" t="s">
        <v>200</v>
      </c>
      <c r="AF252">
        <v>196.24</v>
      </c>
      <c r="AG252">
        <v>42.995800000000003</v>
      </c>
      <c r="AH252">
        <v>25.108599999999999</v>
      </c>
      <c r="AI252">
        <v>42.991669999999999</v>
      </c>
      <c r="AJ252">
        <v>25.108331369999998</v>
      </c>
      <c r="AK252">
        <v>588</v>
      </c>
      <c r="AL252">
        <v>42.995800000000003</v>
      </c>
      <c r="AM252">
        <v>25.107766666666599</v>
      </c>
      <c r="AN252">
        <v>958</v>
      </c>
      <c r="AO252">
        <v>998</v>
      </c>
      <c r="AP252" s="11">
        <v>1002.22142138207</v>
      </c>
      <c r="AQ252" s="10">
        <v>4.6160147580458704</v>
      </c>
      <c r="AR252" s="10">
        <v>0.92</v>
      </c>
      <c r="AS252" s="10">
        <v>6.4560147580458702</v>
      </c>
      <c r="AT252" s="8">
        <v>0.52737146899999998</v>
      </c>
      <c r="AU252" s="11">
        <f t="shared" si="8"/>
        <v>91.666666674008468</v>
      </c>
      <c r="AV252" s="11">
        <f t="shared" si="9"/>
        <v>458.52705181140021</v>
      </c>
    </row>
    <row r="253" spans="1:48" x14ac:dyDescent="0.25">
      <c r="A253">
        <v>251</v>
      </c>
      <c r="B253">
        <v>2026</v>
      </c>
      <c r="C253" t="s">
        <v>137</v>
      </c>
      <c r="D253">
        <v>6142551</v>
      </c>
      <c r="E253" t="s">
        <v>397</v>
      </c>
      <c r="F253" t="s">
        <v>396</v>
      </c>
      <c r="G253" t="s">
        <v>137</v>
      </c>
      <c r="H253" t="s">
        <v>3</v>
      </c>
      <c r="I253">
        <v>49.29</v>
      </c>
      <c r="J253">
        <v>18.78</v>
      </c>
      <c r="K253">
        <v>49.291670000000003</v>
      </c>
      <c r="L253">
        <v>18.775251999999998</v>
      </c>
      <c r="M253">
        <v>2026</v>
      </c>
      <c r="N253">
        <v>49.289166666666603</v>
      </c>
      <c r="O253">
        <v>18.78</v>
      </c>
      <c r="P253">
        <v>1037</v>
      </c>
      <c r="Q253">
        <v>967</v>
      </c>
      <c r="R253" s="11">
        <v>951.64030065441796</v>
      </c>
      <c r="S253" s="10">
        <v>8.2314078443183902</v>
      </c>
      <c r="T253" s="10">
        <v>0.92</v>
      </c>
      <c r="U253" s="10">
        <v>10.071407844318299</v>
      </c>
      <c r="V253" s="8">
        <v>0.82203994700000005</v>
      </c>
      <c r="Y253">
        <v>251</v>
      </c>
      <c r="Z253">
        <v>2141</v>
      </c>
      <c r="AA253" t="s">
        <v>23</v>
      </c>
      <c r="AB253">
        <v>6242420</v>
      </c>
      <c r="AC253" t="s">
        <v>485</v>
      </c>
      <c r="AD253" t="s">
        <v>484</v>
      </c>
      <c r="AE253" t="s">
        <v>23</v>
      </c>
      <c r="AF253" t="s">
        <v>3</v>
      </c>
      <c r="AG253">
        <v>48.44</v>
      </c>
      <c r="AH253">
        <v>15.56</v>
      </c>
      <c r="AI253">
        <v>48.441670000000002</v>
      </c>
      <c r="AJ253">
        <v>15.558332610000001</v>
      </c>
      <c r="AK253">
        <v>2141</v>
      </c>
      <c r="AL253">
        <v>48.444166666666597</v>
      </c>
      <c r="AM253">
        <v>15.5616666666666</v>
      </c>
      <c r="AN253">
        <v>306</v>
      </c>
      <c r="AO253">
        <v>309</v>
      </c>
      <c r="AP253" s="11">
        <v>299.66047224272398</v>
      </c>
      <c r="AQ253" s="10">
        <v>2.0717410971489798</v>
      </c>
      <c r="AR253" s="10">
        <v>4.9543516225637401</v>
      </c>
      <c r="AS253" s="10">
        <v>11.9804443422764</v>
      </c>
      <c r="AT253" s="8">
        <v>0.81345114500000004</v>
      </c>
      <c r="AU253" s="11">
        <f t="shared" si="8"/>
        <v>493.64010731099762</v>
      </c>
      <c r="AV253" s="11">
        <f t="shared" si="9"/>
        <v>458.17711360582587</v>
      </c>
    </row>
    <row r="254" spans="1:48" x14ac:dyDescent="0.25">
      <c r="A254">
        <v>252</v>
      </c>
      <c r="B254">
        <v>2027</v>
      </c>
      <c r="C254" t="s">
        <v>137</v>
      </c>
      <c r="D254">
        <v>6144300</v>
      </c>
      <c r="E254" t="s">
        <v>148</v>
      </c>
      <c r="F254" t="s">
        <v>398</v>
      </c>
      <c r="G254" t="s">
        <v>137</v>
      </c>
      <c r="H254" t="s">
        <v>3</v>
      </c>
      <c r="I254">
        <v>48.6</v>
      </c>
      <c r="J254">
        <v>21.34</v>
      </c>
      <c r="K254">
        <v>48.608330000000002</v>
      </c>
      <c r="L254">
        <v>21.34167253</v>
      </c>
      <c r="M254">
        <v>2027</v>
      </c>
      <c r="N254">
        <v>48.601666666666603</v>
      </c>
      <c r="O254">
        <v>21.338333333333299</v>
      </c>
      <c r="P254">
        <v>4390</v>
      </c>
      <c r="Q254">
        <v>4248</v>
      </c>
      <c r="R254" s="11">
        <v>4246.9023193002104</v>
      </c>
      <c r="S254" s="10">
        <v>3.2596282619540098</v>
      </c>
      <c r="T254" s="10">
        <v>2.6021529547664901</v>
      </c>
      <c r="U254" s="10">
        <v>8.4639341714870007</v>
      </c>
      <c r="V254" s="8">
        <v>0.85354896300000005</v>
      </c>
      <c r="Y254">
        <v>252</v>
      </c>
      <c r="Z254">
        <v>279</v>
      </c>
      <c r="AA254" t="s">
        <v>137</v>
      </c>
      <c r="AB254">
        <v>6730</v>
      </c>
      <c r="AC254" t="s">
        <v>141</v>
      </c>
      <c r="AD254" t="s">
        <v>140</v>
      </c>
      <c r="AE254" t="s">
        <v>137</v>
      </c>
      <c r="AF254">
        <v>158.25</v>
      </c>
      <c r="AG254">
        <v>48.523947999999997</v>
      </c>
      <c r="AH254">
        <v>18.172554999999999</v>
      </c>
      <c r="AI254">
        <v>48.524999999999999</v>
      </c>
      <c r="AJ254">
        <v>18.175850000000001</v>
      </c>
      <c r="AK254">
        <v>279</v>
      </c>
      <c r="AL254">
        <v>48.524781333333301</v>
      </c>
      <c r="AM254">
        <v>18.171721666666599</v>
      </c>
      <c r="AN254">
        <v>2094</v>
      </c>
      <c r="AO254">
        <v>2129</v>
      </c>
      <c r="AP254" s="11">
        <v>2078.7964677708801</v>
      </c>
      <c r="AQ254" s="10">
        <v>0.72605215993862804</v>
      </c>
      <c r="AR254" s="10">
        <v>1.3010764773832399</v>
      </c>
      <c r="AS254" s="10">
        <v>3.3282051147051201</v>
      </c>
      <c r="AT254" s="8">
        <v>0.78989949100000001</v>
      </c>
      <c r="AU254" s="11">
        <f t="shared" si="8"/>
        <v>129.6362432204555</v>
      </c>
      <c r="AV254" s="11">
        <f t="shared" si="9"/>
        <v>454.75324055564084</v>
      </c>
    </row>
    <row r="255" spans="1:48" x14ac:dyDescent="0.25">
      <c r="A255">
        <v>253</v>
      </c>
      <c r="B255">
        <v>2028</v>
      </c>
      <c r="C255" t="s">
        <v>218</v>
      </c>
      <c r="D255">
        <v>6442100</v>
      </c>
      <c r="E255" t="s">
        <v>400</v>
      </c>
      <c r="F255" t="s">
        <v>399</v>
      </c>
      <c r="G255" t="s">
        <v>218</v>
      </c>
      <c r="H255" t="s">
        <v>3</v>
      </c>
      <c r="I255">
        <v>46.73</v>
      </c>
      <c r="J255">
        <v>17.11</v>
      </c>
      <c r="K255">
        <v>46.725000000000001</v>
      </c>
      <c r="L255">
        <v>17.125254000000002</v>
      </c>
      <c r="M255">
        <v>2028</v>
      </c>
      <c r="N255">
        <v>46.73</v>
      </c>
      <c r="O255">
        <v>17.120833333333302</v>
      </c>
      <c r="P255">
        <v>1597</v>
      </c>
      <c r="Q255">
        <v>1530</v>
      </c>
      <c r="R255" s="11">
        <v>1496.42263096035</v>
      </c>
      <c r="S255" s="10">
        <v>6.2978941164464102</v>
      </c>
      <c r="T255" s="10">
        <v>11.96</v>
      </c>
      <c r="U255" s="10">
        <v>30.217894116446399</v>
      </c>
      <c r="V255" s="8">
        <v>0.66601657400000003</v>
      </c>
      <c r="Y255">
        <v>253</v>
      </c>
      <c r="Z255">
        <v>233</v>
      </c>
      <c r="AA255" t="s">
        <v>93</v>
      </c>
      <c r="AB255">
        <v>42901</v>
      </c>
      <c r="AC255" t="s">
        <v>100</v>
      </c>
      <c r="AD255" t="s">
        <v>99</v>
      </c>
      <c r="AE255" t="s">
        <v>93</v>
      </c>
      <c r="AF255">
        <v>97.05</v>
      </c>
      <c r="AG255">
        <v>44.011721999999999</v>
      </c>
      <c r="AH255">
        <v>22.355993999999999</v>
      </c>
      <c r="AI255">
        <v>44.008330000000001</v>
      </c>
      <c r="AJ255">
        <v>22.358335799999999</v>
      </c>
      <c r="AK255">
        <v>233</v>
      </c>
      <c r="AL255">
        <v>44.011721999999999</v>
      </c>
      <c r="AM255">
        <v>22.355993999999999</v>
      </c>
      <c r="AN255">
        <v>3945</v>
      </c>
      <c r="AO255">
        <v>3962</v>
      </c>
      <c r="AP255" s="11">
        <v>3951.1346715323498</v>
      </c>
      <c r="AQ255" s="10">
        <v>0.155504981808851</v>
      </c>
      <c r="AR255" s="10">
        <v>0</v>
      </c>
      <c r="AS255" s="10">
        <v>0.155504981808851</v>
      </c>
      <c r="AT255" s="8">
        <v>0.71886809100000004</v>
      </c>
      <c r="AU255" s="11">
        <f t="shared" si="8"/>
        <v>0</v>
      </c>
      <c r="AV255" s="11">
        <f t="shared" si="9"/>
        <v>453.40408467926062</v>
      </c>
    </row>
    <row r="256" spans="1:48" x14ac:dyDescent="0.25">
      <c r="A256">
        <v>254</v>
      </c>
      <c r="B256">
        <v>2029</v>
      </c>
      <c r="C256" t="s">
        <v>200</v>
      </c>
      <c r="D256">
        <v>6842400</v>
      </c>
      <c r="E256" t="s">
        <v>2</v>
      </c>
      <c r="F256" t="s">
        <v>401</v>
      </c>
      <c r="G256" t="s">
        <v>200</v>
      </c>
      <c r="H256" t="s">
        <v>3</v>
      </c>
      <c r="I256">
        <v>43.84</v>
      </c>
      <c r="J256">
        <v>23.24</v>
      </c>
      <c r="K256">
        <v>43.841670000000001</v>
      </c>
      <c r="L256">
        <v>23.241672550000001</v>
      </c>
      <c r="M256">
        <v>2029</v>
      </c>
      <c r="N256">
        <v>43.838333333333303</v>
      </c>
      <c r="O256">
        <v>23.24</v>
      </c>
      <c r="P256">
        <v>585869</v>
      </c>
      <c r="Q256">
        <v>579998</v>
      </c>
      <c r="R256" s="11">
        <v>584380.14218556602</v>
      </c>
      <c r="S256" s="10">
        <v>0.25412810960022603</v>
      </c>
      <c r="T256" s="10">
        <v>1.84</v>
      </c>
      <c r="U256" s="10">
        <v>3.9341281096002199</v>
      </c>
      <c r="V256" s="8">
        <v>0.80663316699999998</v>
      </c>
      <c r="Y256">
        <v>254</v>
      </c>
      <c r="Z256">
        <v>574</v>
      </c>
      <c r="AA256" t="s">
        <v>188</v>
      </c>
      <c r="AB256">
        <v>367000</v>
      </c>
      <c r="AC256" t="s">
        <v>138</v>
      </c>
      <c r="AD256" t="s">
        <v>187</v>
      </c>
      <c r="AE256" t="s">
        <v>188</v>
      </c>
      <c r="AF256">
        <v>204.63</v>
      </c>
      <c r="AG256">
        <v>49.576873999999997</v>
      </c>
      <c r="AH256">
        <v>17.261330000000001</v>
      </c>
      <c r="AI256">
        <v>49.575000000000003</v>
      </c>
      <c r="AJ256">
        <v>17.25833123</v>
      </c>
      <c r="AK256">
        <v>574</v>
      </c>
      <c r="AL256">
        <v>49.577707333333301</v>
      </c>
      <c r="AM256">
        <v>17.261330000000001</v>
      </c>
      <c r="AN256">
        <v>3324</v>
      </c>
      <c r="AO256">
        <v>3324</v>
      </c>
      <c r="AP256" s="11">
        <v>3329.6230513411501</v>
      </c>
      <c r="AQ256" s="10">
        <v>0.16916520280241201</v>
      </c>
      <c r="AR256" s="10">
        <v>0.92</v>
      </c>
      <c r="AS256" s="10">
        <v>2.0091652028024098</v>
      </c>
      <c r="AT256" s="8">
        <v>0.53711410000000004</v>
      </c>
      <c r="AU256" s="11">
        <f t="shared" si="8"/>
        <v>91.666666663456908</v>
      </c>
      <c r="AV256" s="11">
        <f t="shared" si="9"/>
        <v>444.40919321609113</v>
      </c>
    </row>
    <row r="257" spans="1:48" x14ac:dyDescent="0.25">
      <c r="A257">
        <v>255</v>
      </c>
      <c r="B257">
        <v>2030</v>
      </c>
      <c r="C257" t="s">
        <v>373</v>
      </c>
      <c r="D257">
        <v>6942200</v>
      </c>
      <c r="E257" t="s">
        <v>306</v>
      </c>
      <c r="F257" t="s">
        <v>402</v>
      </c>
      <c r="G257" t="s">
        <v>373</v>
      </c>
      <c r="H257" t="s">
        <v>3</v>
      </c>
      <c r="I257">
        <v>48.16</v>
      </c>
      <c r="J257">
        <v>25.71</v>
      </c>
      <c r="K257">
        <v>48.158329999999999</v>
      </c>
      <c r="L257">
        <v>25.708332559999999</v>
      </c>
      <c r="M257">
        <v>2030</v>
      </c>
      <c r="N257">
        <v>48.162499999999902</v>
      </c>
      <c r="O257">
        <v>25.71</v>
      </c>
      <c r="P257">
        <v>842</v>
      </c>
      <c r="Q257">
        <v>676</v>
      </c>
      <c r="R257" s="11">
        <v>662.93675298688299</v>
      </c>
      <c r="S257" s="10">
        <v>21.2664188851682</v>
      </c>
      <c r="T257" s="10">
        <v>2.76</v>
      </c>
      <c r="U257" s="10">
        <v>26.786418885168199</v>
      </c>
      <c r="V257" s="8">
        <v>0.74585057700000001</v>
      </c>
      <c r="Y257">
        <v>255</v>
      </c>
      <c r="Z257">
        <v>103</v>
      </c>
      <c r="AA257" t="s">
        <v>9</v>
      </c>
      <c r="AB257">
        <v>5078</v>
      </c>
      <c r="AC257" t="s">
        <v>19</v>
      </c>
      <c r="AD257" t="s">
        <v>18</v>
      </c>
      <c r="AE257" t="s">
        <v>9</v>
      </c>
      <c r="AF257">
        <v>281.29000000000002</v>
      </c>
      <c r="AG257">
        <v>46.055399999999999</v>
      </c>
      <c r="AH257">
        <v>14.5444</v>
      </c>
      <c r="AI257">
        <v>46.058329999999998</v>
      </c>
      <c r="AJ257">
        <v>14.541679</v>
      </c>
      <c r="AK257">
        <v>103</v>
      </c>
      <c r="AL257">
        <v>46.055399999999999</v>
      </c>
      <c r="AM257">
        <v>14.5444</v>
      </c>
      <c r="AN257">
        <v>1762</v>
      </c>
      <c r="AO257">
        <v>1118</v>
      </c>
      <c r="AP257" s="11">
        <v>1826.1329100118201</v>
      </c>
      <c r="AQ257" s="10">
        <v>3.63977922882099</v>
      </c>
      <c r="AR257" s="10">
        <v>0</v>
      </c>
      <c r="AS257" s="10">
        <v>3.63977922882099</v>
      </c>
      <c r="AT257" s="8">
        <v>0.65745101100000003</v>
      </c>
      <c r="AU257" s="11">
        <f t="shared" si="8"/>
        <v>0</v>
      </c>
      <c r="AV257" s="11">
        <f t="shared" si="9"/>
        <v>439.84516150561257</v>
      </c>
    </row>
    <row r="258" spans="1:48" x14ac:dyDescent="0.25">
      <c r="A258">
        <v>256</v>
      </c>
      <c r="B258">
        <v>2031</v>
      </c>
      <c r="C258" t="s">
        <v>265</v>
      </c>
      <c r="D258">
        <v>42430</v>
      </c>
      <c r="E258" t="s">
        <v>280</v>
      </c>
      <c r="F258" t="s">
        <v>403</v>
      </c>
      <c r="G258" t="s">
        <v>265</v>
      </c>
      <c r="H258" t="s">
        <v>3</v>
      </c>
      <c r="I258">
        <v>46.170901000000001</v>
      </c>
      <c r="J258">
        <v>23.920442000000001</v>
      </c>
      <c r="K258">
        <v>46.174999999999997</v>
      </c>
      <c r="L258">
        <v>23.925256999999998</v>
      </c>
      <c r="M258">
        <v>2031</v>
      </c>
      <c r="N258">
        <v>46.170901000000001</v>
      </c>
      <c r="O258">
        <v>23.920442000000001</v>
      </c>
      <c r="P258">
        <v>3775</v>
      </c>
      <c r="Q258">
        <v>3693</v>
      </c>
      <c r="R258" s="11">
        <v>3646.2679110139202</v>
      </c>
      <c r="S258" s="10">
        <v>3.4101215625449299</v>
      </c>
      <c r="T258" s="10">
        <v>0</v>
      </c>
      <c r="U258" s="10">
        <v>3.4101215625449299</v>
      </c>
      <c r="V258" s="8">
        <v>0.75233982099999996</v>
      </c>
      <c r="Y258">
        <v>256</v>
      </c>
      <c r="Z258">
        <v>578</v>
      </c>
      <c r="AA258" t="s">
        <v>188</v>
      </c>
      <c r="AB258">
        <v>437000</v>
      </c>
      <c r="AC258" t="s">
        <v>84</v>
      </c>
      <c r="AD258" t="s">
        <v>193</v>
      </c>
      <c r="AE258" t="s">
        <v>188</v>
      </c>
      <c r="AF258">
        <v>172.64</v>
      </c>
      <c r="AG258">
        <v>48.790546999999997</v>
      </c>
      <c r="AH258">
        <v>16.437895999999999</v>
      </c>
      <c r="AI258">
        <v>48.791670000000003</v>
      </c>
      <c r="AJ258">
        <v>16.441671270000001</v>
      </c>
      <c r="AK258">
        <v>578</v>
      </c>
      <c r="AL258">
        <v>48.790546999999997</v>
      </c>
      <c r="AM258">
        <v>16.437895999999999</v>
      </c>
      <c r="AN258">
        <v>3531</v>
      </c>
      <c r="AO258">
        <v>3633</v>
      </c>
      <c r="AP258" s="11">
        <v>3527.6572393010301</v>
      </c>
      <c r="AQ258" s="10">
        <v>9.4668952108845003E-2</v>
      </c>
      <c r="AR258" s="10">
        <v>0</v>
      </c>
      <c r="AS258" s="10">
        <v>9.4668952108845003E-2</v>
      </c>
      <c r="AT258" s="8">
        <v>-0.11408617</v>
      </c>
      <c r="AU258" s="11">
        <f t="shared" ref="AU258:AU316" si="10">SQRT((AL258-AG258)^2+(AM258-AH258)^2)*110*1000</f>
        <v>0</v>
      </c>
      <c r="AV258" s="11">
        <f t="shared" ref="AV258:AV316" si="11">SQRT((AL258-AI258)^2+(AM258-AJ258)^2)*110*1000</f>
        <v>433.26307266193248</v>
      </c>
    </row>
    <row r="259" spans="1:48" x14ac:dyDescent="0.25">
      <c r="A259">
        <v>257</v>
      </c>
      <c r="B259">
        <v>2032</v>
      </c>
      <c r="C259" t="s">
        <v>265</v>
      </c>
      <c r="D259">
        <v>44010</v>
      </c>
      <c r="E259" t="s">
        <v>405</v>
      </c>
      <c r="F259" t="s">
        <v>404</v>
      </c>
      <c r="G259" t="s">
        <v>265</v>
      </c>
      <c r="H259" t="s">
        <v>3</v>
      </c>
      <c r="I259">
        <v>45.8</v>
      </c>
      <c r="J259">
        <v>23.033332999999999</v>
      </c>
      <c r="K259">
        <v>45.808329999999998</v>
      </c>
      <c r="L259">
        <v>23.025258000000001</v>
      </c>
      <c r="M259">
        <v>2032</v>
      </c>
      <c r="N259">
        <v>45.800833333333301</v>
      </c>
      <c r="O259">
        <v>23.026666333333299</v>
      </c>
      <c r="P259">
        <v>1750</v>
      </c>
      <c r="Q259">
        <v>1966</v>
      </c>
      <c r="R259" s="11">
        <v>1933.97940460776</v>
      </c>
      <c r="S259" s="10">
        <v>10.5131088347293</v>
      </c>
      <c r="T259" s="10">
        <v>7.4172771284346597</v>
      </c>
      <c r="U259" s="10">
        <v>25.347663091598601</v>
      </c>
      <c r="V259" s="8">
        <v>0.73411926800000005</v>
      </c>
      <c r="Y259">
        <v>257</v>
      </c>
      <c r="Z259">
        <v>584</v>
      </c>
      <c r="AA259" t="s">
        <v>200</v>
      </c>
      <c r="AB259">
        <v>18850</v>
      </c>
      <c r="AC259" t="s">
        <v>203</v>
      </c>
      <c r="AD259" t="s">
        <v>204</v>
      </c>
      <c r="AE259" t="s">
        <v>200</v>
      </c>
      <c r="AF259">
        <v>31.2</v>
      </c>
      <c r="AG259">
        <v>43.587800000000001</v>
      </c>
      <c r="AH259">
        <v>24.358899999999998</v>
      </c>
      <c r="AI259">
        <v>43.591670000000001</v>
      </c>
      <c r="AJ259">
        <v>24.358331329999999</v>
      </c>
      <c r="AK259">
        <v>584</v>
      </c>
      <c r="AL259">
        <v>43.587800000000001</v>
      </c>
      <c r="AM259">
        <v>24.358899999999998</v>
      </c>
      <c r="AN259">
        <v>8366</v>
      </c>
      <c r="AO259">
        <v>8324</v>
      </c>
      <c r="AP259" s="11">
        <v>8355.1572462555196</v>
      </c>
      <c r="AQ259" s="10">
        <v>0.12960499335977699</v>
      </c>
      <c r="AR259" s="10">
        <v>0</v>
      </c>
      <c r="AS259" s="10">
        <v>0.12960499335977699</v>
      </c>
      <c r="AT259" s="8">
        <v>0.65484299300000004</v>
      </c>
      <c r="AU259" s="11">
        <f t="shared" si="10"/>
        <v>0</v>
      </c>
      <c r="AV259" s="11">
        <f t="shared" si="11"/>
        <v>430.27137411592724</v>
      </c>
    </row>
    <row r="260" spans="1:48" x14ac:dyDescent="0.25">
      <c r="A260">
        <v>258</v>
      </c>
      <c r="B260">
        <v>2034</v>
      </c>
      <c r="C260" t="s">
        <v>265</v>
      </c>
      <c r="D260">
        <v>44524</v>
      </c>
      <c r="E260" t="s">
        <v>259</v>
      </c>
      <c r="F260" t="s">
        <v>406</v>
      </c>
      <c r="G260" t="s">
        <v>265</v>
      </c>
      <c r="H260" t="s">
        <v>3</v>
      </c>
      <c r="I260">
        <v>47.05</v>
      </c>
      <c r="J260">
        <v>21.933333000000001</v>
      </c>
      <c r="K260">
        <v>47.058329999999998</v>
      </c>
      <c r="L260">
        <v>21.925259</v>
      </c>
      <c r="M260">
        <v>2034</v>
      </c>
      <c r="N260">
        <v>47.055833333333297</v>
      </c>
      <c r="O260">
        <v>21.933333000000001</v>
      </c>
      <c r="P260">
        <v>6003</v>
      </c>
      <c r="Q260">
        <v>2174</v>
      </c>
      <c r="R260" s="11">
        <v>2159.9831723709199</v>
      </c>
      <c r="S260" s="10">
        <v>64.018271324822095</v>
      </c>
      <c r="T260" s="10">
        <v>1006.44</v>
      </c>
      <c r="U260" s="10">
        <v>315.62827132482198</v>
      </c>
      <c r="V260" s="8">
        <v>0.56783031900000003</v>
      </c>
      <c r="Y260">
        <v>258</v>
      </c>
      <c r="Z260">
        <v>244</v>
      </c>
      <c r="AA260" t="s">
        <v>93</v>
      </c>
      <c r="AB260">
        <v>47540</v>
      </c>
      <c r="AC260" t="s">
        <v>119</v>
      </c>
      <c r="AD260" t="s">
        <v>120</v>
      </c>
      <c r="AE260" t="s">
        <v>93</v>
      </c>
      <c r="AF260">
        <v>251.63</v>
      </c>
      <c r="AG260">
        <v>42.890971999999998</v>
      </c>
      <c r="AH260">
        <v>22.061886999999999</v>
      </c>
      <c r="AI260">
        <v>42.891669999999998</v>
      </c>
      <c r="AJ260">
        <v>22.0583369</v>
      </c>
      <c r="AK260">
        <v>244</v>
      </c>
      <c r="AL260">
        <v>42.890138666666601</v>
      </c>
      <c r="AM260">
        <v>22.061886999999999</v>
      </c>
      <c r="AN260">
        <v>3782</v>
      </c>
      <c r="AO260">
        <v>3744</v>
      </c>
      <c r="AP260" s="11">
        <v>3726.6787089796899</v>
      </c>
      <c r="AQ260" s="10">
        <v>1.4627522744661601</v>
      </c>
      <c r="AR260" s="10">
        <v>0.92</v>
      </c>
      <c r="AS260" s="10">
        <v>3.3027522744661599</v>
      </c>
      <c r="AT260" s="8">
        <v>0.60228962500000005</v>
      </c>
      <c r="AU260" s="11">
        <f t="shared" si="10"/>
        <v>91.666666673617669</v>
      </c>
      <c r="AV260" s="11">
        <f t="shared" si="11"/>
        <v>425.29180645092998</v>
      </c>
    </row>
    <row r="261" spans="1:48" x14ac:dyDescent="0.25">
      <c r="A261">
        <v>259</v>
      </c>
      <c r="B261">
        <v>2036</v>
      </c>
      <c r="C261" t="s">
        <v>385</v>
      </c>
      <c r="D261" t="s">
        <v>407</v>
      </c>
      <c r="E261" t="s">
        <v>408</v>
      </c>
      <c r="F261" t="s">
        <v>705</v>
      </c>
      <c r="G261" t="s">
        <v>385</v>
      </c>
      <c r="H261" t="s">
        <v>3</v>
      </c>
      <c r="I261">
        <v>43.98</v>
      </c>
      <c r="J261">
        <v>19.55</v>
      </c>
      <c r="K261">
        <v>43.975000000000001</v>
      </c>
      <c r="L261">
        <v>19.541672599999998</v>
      </c>
      <c r="M261">
        <v>2036</v>
      </c>
      <c r="N261" s="20">
        <v>43.98</v>
      </c>
      <c r="O261">
        <v>19.55</v>
      </c>
      <c r="P261">
        <v>6298</v>
      </c>
      <c r="Q261">
        <v>14897</v>
      </c>
      <c r="R261" s="23">
        <v>14842</v>
      </c>
      <c r="S261" s="10">
        <v>99.998430421226999</v>
      </c>
      <c r="T261" s="10">
        <v>1000.92</v>
      </c>
      <c r="U261" s="10">
        <v>350.22843042122702</v>
      </c>
      <c r="V261" s="8">
        <v>0.543386653</v>
      </c>
      <c r="W261" t="s">
        <v>641</v>
      </c>
      <c r="Y261">
        <v>259</v>
      </c>
      <c r="Z261">
        <v>796</v>
      </c>
      <c r="AA261" t="s">
        <v>265</v>
      </c>
      <c r="AB261">
        <v>42708</v>
      </c>
      <c r="AC261" t="s">
        <v>306</v>
      </c>
      <c r="AD261" t="s">
        <v>305</v>
      </c>
      <c r="AE261" t="s">
        <v>265</v>
      </c>
      <c r="AF261">
        <v>525</v>
      </c>
      <c r="AG261">
        <v>46.723638999999999</v>
      </c>
      <c r="AH261">
        <v>26.945443999999998</v>
      </c>
      <c r="AI261">
        <v>46.725000000000001</v>
      </c>
      <c r="AJ261">
        <v>26.941671880000001</v>
      </c>
      <c r="AK261">
        <v>796</v>
      </c>
      <c r="AL261">
        <v>46.724472333333303</v>
      </c>
      <c r="AM261">
        <v>26.945443999999998</v>
      </c>
      <c r="AN261">
        <v>11899</v>
      </c>
      <c r="AO261">
        <v>11849</v>
      </c>
      <c r="AP261" s="11">
        <v>11985.5608170044</v>
      </c>
      <c r="AQ261" s="10">
        <v>0.72746295490739799</v>
      </c>
      <c r="AR261" s="10">
        <v>0.92</v>
      </c>
      <c r="AS261" s="10">
        <v>2.56746295490739</v>
      </c>
      <c r="AT261" s="8">
        <v>0.70669789999999999</v>
      </c>
      <c r="AU261" s="11">
        <f t="shared" si="10"/>
        <v>91.666666663456908</v>
      </c>
      <c r="AV261" s="11">
        <f t="shared" si="11"/>
        <v>418.97325571787258</v>
      </c>
    </row>
    <row r="262" spans="1:48" x14ac:dyDescent="0.25">
      <c r="A262">
        <v>260</v>
      </c>
      <c r="B262">
        <v>2141</v>
      </c>
      <c r="C262" t="s">
        <v>23</v>
      </c>
      <c r="D262">
        <v>6242420</v>
      </c>
      <c r="E262" t="s">
        <v>485</v>
      </c>
      <c r="F262" t="s">
        <v>484</v>
      </c>
      <c r="G262" t="s">
        <v>23</v>
      </c>
      <c r="H262" t="s">
        <v>3</v>
      </c>
      <c r="I262">
        <v>48.44</v>
      </c>
      <c r="J262">
        <v>15.56</v>
      </c>
      <c r="K262">
        <v>48.441670000000002</v>
      </c>
      <c r="L262">
        <v>15.558332610000001</v>
      </c>
      <c r="M262">
        <v>2141</v>
      </c>
      <c r="N262">
        <v>48.444166666666597</v>
      </c>
      <c r="O262">
        <v>15.5616666666666</v>
      </c>
      <c r="P262">
        <v>306</v>
      </c>
      <c r="Q262">
        <v>309</v>
      </c>
      <c r="R262" s="11">
        <v>299.66047224272398</v>
      </c>
      <c r="S262" s="10">
        <v>2.0717410971489798</v>
      </c>
      <c r="T262" s="10">
        <v>4.9543516225637401</v>
      </c>
      <c r="U262" s="10">
        <v>11.9804443422764</v>
      </c>
      <c r="V262" s="8">
        <v>0.81345114500000004</v>
      </c>
      <c r="Y262">
        <v>260</v>
      </c>
      <c r="Z262">
        <v>288</v>
      </c>
      <c r="AA262" t="s">
        <v>137</v>
      </c>
      <c r="AB262">
        <v>8510</v>
      </c>
      <c r="AC262" t="s">
        <v>148</v>
      </c>
      <c r="AD262" t="s">
        <v>147</v>
      </c>
      <c r="AE262" t="s">
        <v>137</v>
      </c>
      <c r="AF262">
        <v>329.35</v>
      </c>
      <c r="AG262">
        <v>48.909548000000001</v>
      </c>
      <c r="AH262">
        <v>20.972338000000001</v>
      </c>
      <c r="AI262">
        <v>48.908329999999999</v>
      </c>
      <c r="AJ262">
        <v>20.975930000000002</v>
      </c>
      <c r="AK262">
        <v>288</v>
      </c>
      <c r="AL262">
        <v>48.909548000000001</v>
      </c>
      <c r="AM262">
        <v>20.972338000000001</v>
      </c>
      <c r="AN262">
        <v>1133</v>
      </c>
      <c r="AO262">
        <v>1113</v>
      </c>
      <c r="AP262" s="11">
        <v>1123.64926317351</v>
      </c>
      <c r="AQ262" s="10">
        <v>0.82530775167544101</v>
      </c>
      <c r="AR262" s="10">
        <v>0</v>
      </c>
      <c r="AS262" s="10">
        <v>0.82530775167544101</v>
      </c>
      <c r="AT262" s="8">
        <v>0.66917411699999996</v>
      </c>
      <c r="AU262" s="11">
        <f t="shared" si="10"/>
        <v>0</v>
      </c>
      <c r="AV262" s="11">
        <f t="shared" si="11"/>
        <v>417.2175149728784</v>
      </c>
    </row>
    <row r="263" spans="1:48" x14ac:dyDescent="0.25">
      <c r="A263">
        <v>261</v>
      </c>
      <c r="B263">
        <v>2209</v>
      </c>
      <c r="C263" t="s">
        <v>218</v>
      </c>
      <c r="D263">
        <v>6442450</v>
      </c>
      <c r="E263" t="s">
        <v>410</v>
      </c>
      <c r="F263" t="s">
        <v>409</v>
      </c>
      <c r="G263" t="s">
        <v>218</v>
      </c>
      <c r="H263" t="s">
        <v>3</v>
      </c>
      <c r="I263">
        <v>47.73</v>
      </c>
      <c r="J263">
        <v>18.329999999999998</v>
      </c>
      <c r="K263">
        <v>47.741669999999999</v>
      </c>
      <c r="L263">
        <v>18.325261999999999</v>
      </c>
      <c r="M263">
        <v>2209</v>
      </c>
      <c r="N263">
        <v>47.736666666666601</v>
      </c>
      <c r="O263">
        <v>18.329999999999998</v>
      </c>
      <c r="P263">
        <v>171720</v>
      </c>
      <c r="Q263">
        <v>171742</v>
      </c>
      <c r="R263" s="11">
        <v>171047.54593280199</v>
      </c>
      <c r="S263" s="10">
        <v>0.39159915397001199</v>
      </c>
      <c r="T263" s="10">
        <v>7.36</v>
      </c>
      <c r="U263" s="10">
        <v>15.111599153969999</v>
      </c>
      <c r="V263" s="8">
        <v>0.91967755100000004</v>
      </c>
      <c r="Y263">
        <v>261</v>
      </c>
      <c r="Z263">
        <v>466</v>
      </c>
      <c r="AA263" t="s">
        <v>1</v>
      </c>
      <c r="AB263">
        <v>16605006</v>
      </c>
      <c r="AC263" t="s">
        <v>160</v>
      </c>
      <c r="AD263" t="s">
        <v>699</v>
      </c>
      <c r="AE263" t="s">
        <v>1</v>
      </c>
      <c r="AF263">
        <v>514.23</v>
      </c>
      <c r="AG263">
        <v>48.177101</v>
      </c>
      <c r="AH263">
        <v>11.261473000000001</v>
      </c>
      <c r="AI263">
        <v>48.174999999999997</v>
      </c>
      <c r="AJ263">
        <v>11.25833109</v>
      </c>
      <c r="AK263">
        <v>466</v>
      </c>
      <c r="AL263">
        <v>48.177101</v>
      </c>
      <c r="AM263">
        <v>11.261473000000001</v>
      </c>
      <c r="AN263">
        <v>1230</v>
      </c>
      <c r="AO263">
        <v>1272</v>
      </c>
      <c r="AP263" s="11">
        <v>1237.02201554978</v>
      </c>
      <c r="AQ263" s="10">
        <v>0.57089557315346195</v>
      </c>
      <c r="AR263" s="10">
        <v>0</v>
      </c>
      <c r="AS263" s="10">
        <v>0.57089557315346195</v>
      </c>
      <c r="AT263" s="8">
        <v>0.89112013700000003</v>
      </c>
      <c r="AU263" s="11">
        <f t="shared" si="10"/>
        <v>0</v>
      </c>
      <c r="AV263" s="11">
        <f t="shared" si="11"/>
        <v>415.76215956022361</v>
      </c>
    </row>
    <row r="264" spans="1:48" x14ac:dyDescent="0.25">
      <c r="A264">
        <v>262</v>
      </c>
      <c r="B264">
        <v>2532</v>
      </c>
      <c r="C264" t="s">
        <v>265</v>
      </c>
      <c r="D264">
        <v>6842200</v>
      </c>
      <c r="E264" t="s">
        <v>410</v>
      </c>
      <c r="F264" t="s">
        <v>495</v>
      </c>
      <c r="G264" t="s">
        <v>265</v>
      </c>
      <c r="H264" t="s">
        <v>3</v>
      </c>
      <c r="I264">
        <v>44.16</v>
      </c>
      <c r="J264">
        <v>22.82</v>
      </c>
      <c r="K264">
        <v>44.158329999999999</v>
      </c>
      <c r="L264">
        <v>22.825263</v>
      </c>
      <c r="M264">
        <v>2532</v>
      </c>
      <c r="N264">
        <v>44.154166666666598</v>
      </c>
      <c r="O264">
        <v>22.8191666666666</v>
      </c>
      <c r="P264">
        <v>584900</v>
      </c>
      <c r="Q264">
        <v>575537</v>
      </c>
      <c r="R264" s="11">
        <v>581126.69206142204</v>
      </c>
      <c r="S264" s="10">
        <v>0.64512018098437096</v>
      </c>
      <c r="T264" s="10">
        <v>6.5053823869162297</v>
      </c>
      <c r="U264" s="10">
        <v>13.6558849548168</v>
      </c>
      <c r="V264" s="8">
        <v>0.80008188099999999</v>
      </c>
      <c r="Y264">
        <v>262</v>
      </c>
      <c r="Z264">
        <v>4216</v>
      </c>
      <c r="AA264" t="s">
        <v>9</v>
      </c>
      <c r="AB264">
        <v>4200</v>
      </c>
      <c r="AC264" t="s">
        <v>420</v>
      </c>
      <c r="AD264" t="s">
        <v>449</v>
      </c>
      <c r="AE264" t="s">
        <v>9</v>
      </c>
      <c r="AF264">
        <v>329.47</v>
      </c>
      <c r="AG264">
        <v>46.162030000000001</v>
      </c>
      <c r="AH264">
        <v>14.32602</v>
      </c>
      <c r="AI264">
        <v>46.158329999999999</v>
      </c>
      <c r="AJ264">
        <v>14.325296</v>
      </c>
      <c r="AK264">
        <v>4216</v>
      </c>
      <c r="AL264">
        <v>46.162030000000001</v>
      </c>
      <c r="AM264">
        <v>14.32602</v>
      </c>
      <c r="AN264">
        <v>569</v>
      </c>
      <c r="AO264">
        <v>592</v>
      </c>
      <c r="AP264" s="11">
        <v>567.56378904466703</v>
      </c>
      <c r="AQ264" s="10">
        <v>0.25240965823061201</v>
      </c>
      <c r="AR264" s="10">
        <v>0</v>
      </c>
      <c r="AS264" s="10">
        <v>0.25240965823061201</v>
      </c>
      <c r="AT264" s="8">
        <v>0.89386929999999998</v>
      </c>
      <c r="AU264" s="11">
        <f t="shared" si="10"/>
        <v>0</v>
      </c>
      <c r="AV264" s="11">
        <f t="shared" si="11"/>
        <v>414.71861496704162</v>
      </c>
    </row>
    <row r="265" spans="1:48" x14ac:dyDescent="0.25">
      <c r="A265">
        <v>263</v>
      </c>
      <c r="B265">
        <v>2534</v>
      </c>
      <c r="C265" t="s">
        <v>265</v>
      </c>
      <c r="D265">
        <v>6842800</v>
      </c>
      <c r="E265" t="s">
        <v>410</v>
      </c>
      <c r="F265" t="s">
        <v>486</v>
      </c>
      <c r="G265" t="s">
        <v>265</v>
      </c>
      <c r="H265" t="s">
        <v>3</v>
      </c>
      <c r="I265">
        <v>43.86</v>
      </c>
      <c r="J265">
        <v>25.95</v>
      </c>
      <c r="K265">
        <v>43.858330000000002</v>
      </c>
      <c r="L265">
        <v>25.94167264</v>
      </c>
      <c r="M265">
        <v>2534</v>
      </c>
      <c r="N265">
        <v>43.859166666666603</v>
      </c>
      <c r="O265">
        <v>25.9516666666666</v>
      </c>
      <c r="P265">
        <v>669900</v>
      </c>
      <c r="Q265">
        <v>659920</v>
      </c>
      <c r="R265" s="11">
        <v>665381.47064074897</v>
      </c>
      <c r="S265" s="10">
        <v>0.67450803989411701</v>
      </c>
      <c r="T265" s="10">
        <v>2.0571825392998</v>
      </c>
      <c r="U265" s="10">
        <v>4.7888731184937301</v>
      </c>
      <c r="V265" s="8">
        <v>0.811378873</v>
      </c>
      <c r="Y265">
        <v>263</v>
      </c>
      <c r="Z265">
        <v>2029</v>
      </c>
      <c r="AA265" t="s">
        <v>200</v>
      </c>
      <c r="AB265">
        <v>6842400</v>
      </c>
      <c r="AC265" t="s">
        <v>2</v>
      </c>
      <c r="AD265" t="s">
        <v>401</v>
      </c>
      <c r="AE265" t="s">
        <v>200</v>
      </c>
      <c r="AF265" t="s">
        <v>3</v>
      </c>
      <c r="AG265">
        <v>43.84</v>
      </c>
      <c r="AH265">
        <v>23.24</v>
      </c>
      <c r="AI265">
        <v>43.841670000000001</v>
      </c>
      <c r="AJ265">
        <v>23.241672550000001</v>
      </c>
      <c r="AK265">
        <v>2029</v>
      </c>
      <c r="AL265">
        <v>43.838333333333303</v>
      </c>
      <c r="AM265">
        <v>23.24</v>
      </c>
      <c r="AN265">
        <v>585869</v>
      </c>
      <c r="AO265">
        <v>579998</v>
      </c>
      <c r="AP265" s="11">
        <v>584380.14218556602</v>
      </c>
      <c r="AQ265" s="10">
        <v>0.25412810960022603</v>
      </c>
      <c r="AR265" s="10">
        <v>1.84</v>
      </c>
      <c r="AS265" s="10">
        <v>3.9341281096002199</v>
      </c>
      <c r="AT265" s="8">
        <v>0.80663316699999998</v>
      </c>
      <c r="AU265" s="11">
        <f t="shared" si="10"/>
        <v>183.33333333707458</v>
      </c>
      <c r="AV265" s="11">
        <f t="shared" si="11"/>
        <v>410.5633838527628</v>
      </c>
    </row>
    <row r="266" spans="1:48" x14ac:dyDescent="0.25">
      <c r="A266">
        <v>264</v>
      </c>
      <c r="B266">
        <v>2535</v>
      </c>
      <c r="C266" t="s">
        <v>265</v>
      </c>
      <c r="D266">
        <v>6842900</v>
      </c>
      <c r="E266" t="s">
        <v>410</v>
      </c>
      <c r="F266" t="s">
        <v>482</v>
      </c>
      <c r="G266" t="s">
        <v>265</v>
      </c>
      <c r="H266" t="s">
        <v>3</v>
      </c>
      <c r="I266">
        <v>44.13</v>
      </c>
      <c r="J266">
        <v>27.26</v>
      </c>
      <c r="K266">
        <v>44.125</v>
      </c>
      <c r="L266">
        <v>27.25833265</v>
      </c>
      <c r="M266">
        <v>2535</v>
      </c>
      <c r="N266">
        <v>44.124166666666603</v>
      </c>
      <c r="O266">
        <v>27.260833333333299</v>
      </c>
      <c r="P266">
        <v>689700</v>
      </c>
      <c r="Q266">
        <v>680795</v>
      </c>
      <c r="R266" s="11">
        <v>686677.42359892803</v>
      </c>
      <c r="S266" s="10">
        <v>0.43824509222440899</v>
      </c>
      <c r="T266" s="10">
        <v>6.5053823869162297</v>
      </c>
      <c r="U266" s="10">
        <v>13.4490098660568</v>
      </c>
      <c r="V266" s="8">
        <v>0.79925611500000004</v>
      </c>
      <c r="Y266">
        <v>264</v>
      </c>
      <c r="Z266">
        <v>180</v>
      </c>
      <c r="AA266" t="s">
        <v>23</v>
      </c>
      <c r="AB266">
        <v>7001062</v>
      </c>
      <c r="AC266" t="s">
        <v>50</v>
      </c>
      <c r="AD266" t="s">
        <v>52</v>
      </c>
      <c r="AE266" t="s">
        <v>23</v>
      </c>
      <c r="AF266">
        <v>521.66999999999996</v>
      </c>
      <c r="AG266">
        <v>47.388857000000002</v>
      </c>
      <c r="AH266">
        <v>11.789237999999999</v>
      </c>
      <c r="AI266">
        <v>47.391669999999998</v>
      </c>
      <c r="AJ266">
        <v>11.791672699999999</v>
      </c>
      <c r="AK266">
        <v>180</v>
      </c>
      <c r="AL266">
        <v>47.388857000000002</v>
      </c>
      <c r="AM266">
        <v>11.789237999999999</v>
      </c>
      <c r="AN266">
        <v>7231</v>
      </c>
      <c r="AO266">
        <v>7233</v>
      </c>
      <c r="AP266" s="11">
        <v>7206.34906919682</v>
      </c>
      <c r="AQ266" s="10">
        <v>0.34090624814238002</v>
      </c>
      <c r="AR266" s="10">
        <v>0</v>
      </c>
      <c r="AS266" s="10">
        <v>0.34090624814238002</v>
      </c>
      <c r="AT266" s="8">
        <v>0.75397676700000005</v>
      </c>
      <c r="AU266" s="11">
        <f t="shared" si="10"/>
        <v>0</v>
      </c>
      <c r="AV266" s="11">
        <f t="shared" si="11"/>
        <v>409.23449315612891</v>
      </c>
    </row>
    <row r="267" spans="1:48" x14ac:dyDescent="0.25">
      <c r="A267">
        <v>265</v>
      </c>
      <c r="B267">
        <v>2726</v>
      </c>
      <c r="C267" t="s">
        <v>200</v>
      </c>
      <c r="D267">
        <v>17850</v>
      </c>
      <c r="E267" t="s">
        <v>411</v>
      </c>
      <c r="F267" t="s">
        <v>199</v>
      </c>
      <c r="G267" t="s">
        <v>200</v>
      </c>
      <c r="H267" t="s">
        <v>3</v>
      </c>
      <c r="I267">
        <v>43.685000000000002</v>
      </c>
      <c r="J267">
        <v>23.8612</v>
      </c>
      <c r="K267">
        <v>43.691670000000002</v>
      </c>
      <c r="L267">
        <v>23.858332659999999</v>
      </c>
      <c r="M267">
        <v>2726</v>
      </c>
      <c r="N267">
        <v>43.7216666666666</v>
      </c>
      <c r="O267">
        <v>23.8603666666666</v>
      </c>
      <c r="P267">
        <v>4523</v>
      </c>
      <c r="Q267">
        <v>1064</v>
      </c>
      <c r="R267" s="11">
        <v>4229.8068870214101</v>
      </c>
      <c r="S267" s="10">
        <v>6.4822709037935402</v>
      </c>
      <c r="T267" s="10">
        <v>40.490453195784298</v>
      </c>
      <c r="U267" s="10">
        <v>26.727497501685601</v>
      </c>
      <c r="V267" s="8">
        <v>0.37963143399999999</v>
      </c>
      <c r="Y267">
        <v>265</v>
      </c>
      <c r="Z267">
        <v>1</v>
      </c>
      <c r="AA267" t="s">
        <v>1</v>
      </c>
      <c r="AB267">
        <v>10062000</v>
      </c>
      <c r="AC267" t="s">
        <v>2</v>
      </c>
      <c r="AD267" t="s">
        <v>0</v>
      </c>
      <c r="AE267" t="s">
        <v>1</v>
      </c>
      <c r="AF267">
        <v>324.49</v>
      </c>
      <c r="AG267">
        <v>49.023584999999997</v>
      </c>
      <c r="AH267">
        <v>12.138730000000001</v>
      </c>
      <c r="AI267">
        <v>49.024999999999999</v>
      </c>
      <c r="AJ267">
        <v>12.141671000000001</v>
      </c>
      <c r="AK267">
        <v>1</v>
      </c>
      <c r="AL267">
        <v>49.022751666666601</v>
      </c>
      <c r="AM267">
        <v>12.138730000000001</v>
      </c>
      <c r="AN267">
        <v>35399</v>
      </c>
      <c r="AO267">
        <v>35440</v>
      </c>
      <c r="AP267" s="11">
        <v>35338.352621294798</v>
      </c>
      <c r="AQ267" s="10">
        <v>0.17132511852070401</v>
      </c>
      <c r="AR267" s="10">
        <v>0.92</v>
      </c>
      <c r="AS267" s="10">
        <v>2.0113251185207002</v>
      </c>
      <c r="AT267" s="8">
        <v>0.87122745599999996</v>
      </c>
      <c r="AU267" s="11">
        <f t="shared" si="10"/>
        <v>91.666666673617669</v>
      </c>
      <c r="AV267" s="11">
        <f t="shared" si="11"/>
        <v>407.21524248807401</v>
      </c>
    </row>
    <row r="268" spans="1:48" x14ac:dyDescent="0.25">
      <c r="A268">
        <v>266</v>
      </c>
      <c r="B268">
        <v>2732</v>
      </c>
      <c r="C268" t="s">
        <v>200</v>
      </c>
      <c r="D268">
        <v>22750</v>
      </c>
      <c r="E268" t="s">
        <v>493</v>
      </c>
      <c r="F268" t="s">
        <v>492</v>
      </c>
      <c r="G268" t="s">
        <v>200</v>
      </c>
      <c r="H268" t="s">
        <v>3</v>
      </c>
      <c r="I268">
        <v>43.141666999999998</v>
      </c>
      <c r="J268">
        <v>24.722221999999999</v>
      </c>
      <c r="K268">
        <v>43.141669999999998</v>
      </c>
      <c r="L268">
        <v>24.725266999999999</v>
      </c>
      <c r="M268">
        <v>2732</v>
      </c>
      <c r="N268">
        <v>43.141666999999998</v>
      </c>
      <c r="O268">
        <v>24.720555333333301</v>
      </c>
      <c r="P268">
        <v>5498</v>
      </c>
      <c r="Q268">
        <v>925</v>
      </c>
      <c r="R268" s="11">
        <v>919.22308719595696</v>
      </c>
      <c r="S268" s="10">
        <v>83.280773241252106</v>
      </c>
      <c r="T268" s="10">
        <v>1001.84</v>
      </c>
      <c r="U268" s="10">
        <v>333.74077324125199</v>
      </c>
      <c r="V268" s="8">
        <v>0.61918823999999995</v>
      </c>
      <c r="Y268">
        <v>266</v>
      </c>
      <c r="Z268">
        <v>473</v>
      </c>
      <c r="AA268" t="s">
        <v>1</v>
      </c>
      <c r="AB268">
        <v>15205501</v>
      </c>
      <c r="AC268" t="s">
        <v>171</v>
      </c>
      <c r="AD268" t="s">
        <v>177</v>
      </c>
      <c r="AE268" t="s">
        <v>1</v>
      </c>
      <c r="AF268">
        <v>354.12</v>
      </c>
      <c r="AG268">
        <v>49.190300000000001</v>
      </c>
      <c r="AH268">
        <v>12.495100000000001</v>
      </c>
      <c r="AI268">
        <v>49.191670000000002</v>
      </c>
      <c r="AJ268">
        <v>12.491671139999999</v>
      </c>
      <c r="AK268">
        <v>473</v>
      </c>
      <c r="AL268">
        <v>49.190300000000001</v>
      </c>
      <c r="AM268">
        <v>12.495100000000001</v>
      </c>
      <c r="AN268">
        <v>2174</v>
      </c>
      <c r="AO268">
        <v>2178</v>
      </c>
      <c r="AP268" s="11">
        <v>2172.3372325208802</v>
      </c>
      <c r="AQ268" s="10">
        <v>7.6484244669561205E-2</v>
      </c>
      <c r="AR268" s="10">
        <v>0</v>
      </c>
      <c r="AS268" s="10">
        <v>7.6484244669561205E-2</v>
      </c>
      <c r="AT268" s="8">
        <v>0.81191786499999996</v>
      </c>
      <c r="AU268" s="11">
        <f t="shared" si="10"/>
        <v>0</v>
      </c>
      <c r="AV268" s="11">
        <f t="shared" si="11"/>
        <v>406.16643003247469</v>
      </c>
    </row>
    <row r="269" spans="1:48" x14ac:dyDescent="0.25">
      <c r="A269">
        <v>267</v>
      </c>
      <c r="B269">
        <v>2744</v>
      </c>
      <c r="C269" t="s">
        <v>200</v>
      </c>
      <c r="D269">
        <v>42017</v>
      </c>
      <c r="E269" t="s">
        <v>490</v>
      </c>
      <c r="F269" t="s">
        <v>501</v>
      </c>
      <c r="G269" t="s">
        <v>200</v>
      </c>
      <c r="H269" t="s">
        <v>3</v>
      </c>
      <c r="I269">
        <v>43.75</v>
      </c>
      <c r="J269">
        <v>23.95</v>
      </c>
      <c r="K269">
        <v>43.741669999999999</v>
      </c>
      <c r="L269">
        <v>23.958332680000002</v>
      </c>
      <c r="M269">
        <v>2744</v>
      </c>
      <c r="N269">
        <v>43.745833333333302</v>
      </c>
      <c r="O269">
        <v>23.95</v>
      </c>
      <c r="P269">
        <v>599244</v>
      </c>
      <c r="Q269">
        <v>599244</v>
      </c>
      <c r="R269" s="11">
        <v>604790.374140225</v>
      </c>
      <c r="S269" s="10">
        <v>0.92556189802910305</v>
      </c>
      <c r="T269" s="10">
        <v>4.5999999999999996</v>
      </c>
      <c r="U269" s="10">
        <v>10.125561898029099</v>
      </c>
      <c r="V269" s="8">
        <v>0.81646843000000002</v>
      </c>
      <c r="Y269">
        <v>267</v>
      </c>
      <c r="Z269">
        <v>804</v>
      </c>
      <c r="AA269" t="s">
        <v>265</v>
      </c>
      <c r="AB269">
        <v>42780</v>
      </c>
      <c r="AC269" t="s">
        <v>321</v>
      </c>
      <c r="AD269" t="s">
        <v>320</v>
      </c>
      <c r="AE269" t="s">
        <v>265</v>
      </c>
      <c r="AF269">
        <v>1172</v>
      </c>
      <c r="AG269">
        <v>47.142471999999998</v>
      </c>
      <c r="AH269">
        <v>25.861916999999998</v>
      </c>
      <c r="AI269">
        <v>47.141669999999998</v>
      </c>
      <c r="AJ269">
        <v>25.858331960000001</v>
      </c>
      <c r="AK269">
        <v>804</v>
      </c>
      <c r="AL269">
        <v>47.142471999999998</v>
      </c>
      <c r="AM269">
        <v>25.861916999999998</v>
      </c>
      <c r="AN269">
        <v>2866</v>
      </c>
      <c r="AO269">
        <v>2866</v>
      </c>
      <c r="AP269" s="11">
        <v>2846.9535458615701</v>
      </c>
      <c r="AQ269" s="10">
        <v>0.66456574104751798</v>
      </c>
      <c r="AR269" s="10">
        <v>0</v>
      </c>
      <c r="AS269" s="10">
        <v>0.66456574104751798</v>
      </c>
      <c r="AT269" s="8">
        <v>0.46516520300000003</v>
      </c>
      <c r="AU269" s="11">
        <f t="shared" si="10"/>
        <v>0</v>
      </c>
      <c r="AV269" s="11">
        <f t="shared" si="11"/>
        <v>404.1016718588607</v>
      </c>
    </row>
    <row r="270" spans="1:48" x14ac:dyDescent="0.25">
      <c r="A270">
        <v>268</v>
      </c>
      <c r="B270">
        <v>2745</v>
      </c>
      <c r="C270" t="s">
        <v>200</v>
      </c>
      <c r="D270">
        <v>42024</v>
      </c>
      <c r="E270" t="s">
        <v>490</v>
      </c>
      <c r="F270" t="s">
        <v>494</v>
      </c>
      <c r="G270" t="s">
        <v>200</v>
      </c>
      <c r="H270" t="s">
        <v>3</v>
      </c>
      <c r="I270">
        <v>43.7</v>
      </c>
      <c r="J270">
        <v>24.883333</v>
      </c>
      <c r="K270">
        <v>43.708329999999997</v>
      </c>
      <c r="L270">
        <v>24.89167269</v>
      </c>
      <c r="M270">
        <v>2745</v>
      </c>
      <c r="N270">
        <v>43.707500000000003</v>
      </c>
      <c r="O270">
        <v>24.883333</v>
      </c>
      <c r="P270">
        <v>639731</v>
      </c>
      <c r="Q270">
        <v>639731</v>
      </c>
      <c r="R270" s="11">
        <v>645185.41929033305</v>
      </c>
      <c r="S270" s="10">
        <v>0.85261137733416703</v>
      </c>
      <c r="T270" s="10">
        <v>8.2799999999999994</v>
      </c>
      <c r="U270" s="10">
        <v>17.412611377334098</v>
      </c>
      <c r="V270" s="8">
        <v>0.82490086299999998</v>
      </c>
      <c r="Y270">
        <v>268</v>
      </c>
      <c r="Z270">
        <v>713</v>
      </c>
      <c r="AA270" t="s">
        <v>218</v>
      </c>
      <c r="AB270">
        <v>444666</v>
      </c>
      <c r="AC270" t="s">
        <v>226</v>
      </c>
      <c r="AD270" t="s">
        <v>260</v>
      </c>
      <c r="AE270" t="s">
        <v>218</v>
      </c>
      <c r="AF270">
        <v>0</v>
      </c>
      <c r="AG270">
        <v>47.377899999999997</v>
      </c>
      <c r="AH270">
        <v>21.022099999999998</v>
      </c>
      <c r="AI270">
        <v>47.375</v>
      </c>
      <c r="AJ270">
        <v>21.025167</v>
      </c>
      <c r="AK270">
        <v>713</v>
      </c>
      <c r="AL270">
        <v>47.377899999999997</v>
      </c>
      <c r="AM270">
        <v>21.022933333333299</v>
      </c>
      <c r="AN270">
        <v>3134</v>
      </c>
      <c r="AO270">
        <v>2528</v>
      </c>
      <c r="AP270" s="11">
        <v>3315.99846420621</v>
      </c>
      <c r="AQ270" s="10">
        <v>5.8072260435934204</v>
      </c>
      <c r="AR270" s="10">
        <v>0.92</v>
      </c>
      <c r="AS270" s="10">
        <v>7.6472260435934203</v>
      </c>
      <c r="AT270" s="8">
        <v>0.72873476400000003</v>
      </c>
      <c r="AU270" s="11">
        <f t="shared" si="10"/>
        <v>91.66666666306611</v>
      </c>
      <c r="AV270" s="11">
        <f t="shared" si="11"/>
        <v>402.65509808362754</v>
      </c>
    </row>
    <row r="271" spans="1:48" x14ac:dyDescent="0.25">
      <c r="A271">
        <v>269</v>
      </c>
      <c r="B271">
        <v>2746</v>
      </c>
      <c r="C271" t="s">
        <v>265</v>
      </c>
      <c r="D271">
        <v>42031</v>
      </c>
      <c r="E271" t="s">
        <v>489</v>
      </c>
      <c r="F271" t="s">
        <v>488</v>
      </c>
      <c r="G271" t="s">
        <v>265</v>
      </c>
      <c r="H271" t="s">
        <v>3</v>
      </c>
      <c r="I271">
        <v>44.066667000000002</v>
      </c>
      <c r="J271">
        <v>26.66667</v>
      </c>
      <c r="K271">
        <v>44.058329999999998</v>
      </c>
      <c r="L271">
        <v>26.62527</v>
      </c>
      <c r="M271">
        <v>2746</v>
      </c>
      <c r="N271">
        <v>44.066667000000002</v>
      </c>
      <c r="O271">
        <v>26.66667</v>
      </c>
      <c r="P271">
        <v>676229</v>
      </c>
      <c r="Q271">
        <v>676229</v>
      </c>
      <c r="R271" s="11">
        <v>681465.73311596201</v>
      </c>
      <c r="S271" s="10">
        <v>0.77440232760837002</v>
      </c>
      <c r="T271" s="10">
        <v>0</v>
      </c>
      <c r="U271" s="10">
        <v>0.77440232760837002</v>
      </c>
      <c r="V271" s="8">
        <v>0.80841137200000002</v>
      </c>
      <c r="Y271">
        <v>269</v>
      </c>
      <c r="Z271">
        <v>793</v>
      </c>
      <c r="AA271" t="s">
        <v>265</v>
      </c>
      <c r="AB271">
        <v>42839</v>
      </c>
      <c r="AC271" t="s">
        <v>298</v>
      </c>
      <c r="AD271" t="s">
        <v>297</v>
      </c>
      <c r="AE271" t="s">
        <v>265</v>
      </c>
      <c r="AF271">
        <v>734</v>
      </c>
      <c r="AG271">
        <v>46.209667000000003</v>
      </c>
      <c r="AH271">
        <v>26.895250000000001</v>
      </c>
      <c r="AI271">
        <v>46.208329999999997</v>
      </c>
      <c r="AJ271">
        <v>26.891671850000002</v>
      </c>
      <c r="AK271">
        <v>793</v>
      </c>
      <c r="AL271">
        <v>46.2088336666666</v>
      </c>
      <c r="AM271">
        <v>26.895250000000001</v>
      </c>
      <c r="AN271">
        <v>4087</v>
      </c>
      <c r="AO271">
        <v>4087</v>
      </c>
      <c r="AP271" s="11">
        <v>4070.7974803382599</v>
      </c>
      <c r="AQ271" s="10">
        <v>0.396440412570009</v>
      </c>
      <c r="AR271" s="10">
        <v>0.92</v>
      </c>
      <c r="AS271" s="10">
        <v>2.2364404125699999</v>
      </c>
      <c r="AT271" s="8">
        <v>0.56993097400000003</v>
      </c>
      <c r="AU271" s="11">
        <f t="shared" si="10"/>
        <v>91.666666674399266</v>
      </c>
      <c r="AV271" s="11">
        <f t="shared" si="11"/>
        <v>397.47670894763877</v>
      </c>
    </row>
    <row r="272" spans="1:48" x14ac:dyDescent="0.25">
      <c r="A272">
        <v>270</v>
      </c>
      <c r="B272">
        <v>2747</v>
      </c>
      <c r="C272" t="s">
        <v>265</v>
      </c>
      <c r="D272">
        <v>42051</v>
      </c>
      <c r="E272" t="s">
        <v>490</v>
      </c>
      <c r="F272" t="s">
        <v>497</v>
      </c>
      <c r="G272" t="s">
        <v>265</v>
      </c>
      <c r="H272" t="s">
        <v>3</v>
      </c>
      <c r="I272">
        <v>45.283332999999999</v>
      </c>
      <c r="J272">
        <v>27.983332999999998</v>
      </c>
      <c r="K272">
        <v>45.274999999999999</v>
      </c>
      <c r="L272">
        <v>27.99167271</v>
      </c>
      <c r="M272">
        <v>2747</v>
      </c>
      <c r="N272">
        <v>45.280833000000001</v>
      </c>
      <c r="O272">
        <v>27.989999666666598</v>
      </c>
      <c r="P272">
        <v>708285</v>
      </c>
      <c r="Q272">
        <v>708285</v>
      </c>
      <c r="R272" s="11">
        <v>713871.16434190504</v>
      </c>
      <c r="S272" s="10">
        <v>0.78868878232702899</v>
      </c>
      <c r="T272" s="10">
        <v>7.86048344569212</v>
      </c>
      <c r="U272" s="10">
        <v>16.509655673711201</v>
      </c>
      <c r="V272" s="8">
        <v>0.79357232899999997</v>
      </c>
      <c r="Y272">
        <v>270</v>
      </c>
      <c r="Z272">
        <v>706</v>
      </c>
      <c r="AA272" t="s">
        <v>218</v>
      </c>
      <c r="AB272">
        <v>444227</v>
      </c>
      <c r="AC272" t="s">
        <v>128</v>
      </c>
      <c r="AD272" t="s">
        <v>257</v>
      </c>
      <c r="AE272" t="s">
        <v>218</v>
      </c>
      <c r="AF272">
        <v>0</v>
      </c>
      <c r="AG272">
        <v>48.126800000000003</v>
      </c>
      <c r="AH272">
        <v>22.339400000000001</v>
      </c>
      <c r="AI272">
        <v>48.125</v>
      </c>
      <c r="AJ272">
        <v>22.341671649999999</v>
      </c>
      <c r="AK272">
        <v>706</v>
      </c>
      <c r="AL272">
        <v>48.126800000000003</v>
      </c>
      <c r="AM272">
        <v>22.338566666666601</v>
      </c>
      <c r="AN272">
        <v>29057</v>
      </c>
      <c r="AO272">
        <v>28538</v>
      </c>
      <c r="AP272" s="11">
        <v>28341.123867132399</v>
      </c>
      <c r="AQ272" s="10">
        <v>2.4636959523264799</v>
      </c>
      <c r="AR272" s="10">
        <v>0.92</v>
      </c>
      <c r="AS272" s="10">
        <v>4.3036959523264802</v>
      </c>
      <c r="AT272" s="8">
        <v>0.80261057999999996</v>
      </c>
      <c r="AU272" s="11">
        <f t="shared" si="10"/>
        <v>91.666666674008468</v>
      </c>
      <c r="AV272" s="11">
        <f t="shared" si="11"/>
        <v>394.79000767281298</v>
      </c>
    </row>
    <row r="273" spans="1:48" x14ac:dyDescent="0.25">
      <c r="A273">
        <v>271</v>
      </c>
      <c r="B273">
        <v>2748</v>
      </c>
      <c r="C273" t="s">
        <v>373</v>
      </c>
      <c r="D273">
        <v>42055</v>
      </c>
      <c r="E273" t="s">
        <v>490</v>
      </c>
      <c r="F273" t="s">
        <v>499</v>
      </c>
      <c r="G273" t="s">
        <v>373</v>
      </c>
      <c r="H273" t="s">
        <v>3</v>
      </c>
      <c r="I273">
        <v>45.283332999999999</v>
      </c>
      <c r="J273">
        <v>28.483332999999998</v>
      </c>
      <c r="K273">
        <v>45.274999999999999</v>
      </c>
      <c r="L273">
        <v>28.475272</v>
      </c>
      <c r="M273">
        <v>2748</v>
      </c>
      <c r="N273">
        <v>45.279999666666598</v>
      </c>
      <c r="O273">
        <v>28.483332999999998</v>
      </c>
      <c r="P273">
        <v>805700</v>
      </c>
      <c r="Q273">
        <v>785381</v>
      </c>
      <c r="R273" s="11">
        <v>790480.35272078996</v>
      </c>
      <c r="S273" s="10">
        <v>1.8889968076467101</v>
      </c>
      <c r="T273" s="10">
        <v>3.68</v>
      </c>
      <c r="U273" s="10">
        <v>9.2489968076467104</v>
      </c>
      <c r="V273" s="8">
        <v>0.79829863599999995</v>
      </c>
      <c r="Y273">
        <v>271</v>
      </c>
      <c r="Z273">
        <v>4248</v>
      </c>
      <c r="AA273" t="s">
        <v>9</v>
      </c>
      <c r="AB273">
        <v>6140</v>
      </c>
      <c r="AC273" t="s">
        <v>20</v>
      </c>
      <c r="AD273" t="s">
        <v>461</v>
      </c>
      <c r="AE273" t="s">
        <v>9</v>
      </c>
      <c r="AF273">
        <v>230.31</v>
      </c>
      <c r="AG273">
        <v>46.228070000000002</v>
      </c>
      <c r="AH273">
        <v>15.260020000000001</v>
      </c>
      <c r="AI273">
        <v>46.225000000000001</v>
      </c>
      <c r="AJ273">
        <v>15.25833304</v>
      </c>
      <c r="AK273">
        <v>4248</v>
      </c>
      <c r="AL273">
        <v>46.228070000000002</v>
      </c>
      <c r="AM273">
        <v>15.260020000000001</v>
      </c>
      <c r="AN273">
        <v>1192</v>
      </c>
      <c r="AO273">
        <v>1201</v>
      </c>
      <c r="AP273" s="11">
        <v>1187.39455821761</v>
      </c>
      <c r="AQ273" s="10">
        <v>0.38636256563618898</v>
      </c>
      <c r="AR273" s="10">
        <v>0</v>
      </c>
      <c r="AS273" s="10">
        <v>0.38636256563618898</v>
      </c>
      <c r="AT273" s="8">
        <v>0.83876385600000003</v>
      </c>
      <c r="AU273" s="11">
        <f t="shared" si="10"/>
        <v>0</v>
      </c>
      <c r="AV273" s="11">
        <f t="shared" si="11"/>
        <v>385.32568290144286</v>
      </c>
    </row>
    <row r="274" spans="1:48" x14ac:dyDescent="0.25">
      <c r="A274">
        <v>272</v>
      </c>
      <c r="B274">
        <v>2818</v>
      </c>
      <c r="C274" t="s">
        <v>412</v>
      </c>
      <c r="D274" t="s">
        <v>142</v>
      </c>
      <c r="E274" t="s">
        <v>142</v>
      </c>
      <c r="F274" t="s">
        <v>142</v>
      </c>
      <c r="G274" t="s">
        <v>412</v>
      </c>
      <c r="H274" t="s">
        <v>3</v>
      </c>
      <c r="I274">
        <v>47.859834999999997</v>
      </c>
      <c r="J274">
        <v>18.657613000000001</v>
      </c>
      <c r="K274">
        <v>47.841670000000001</v>
      </c>
      <c r="L274">
        <v>18.675273000000001</v>
      </c>
      <c r="M274">
        <v>2818</v>
      </c>
      <c r="N274">
        <v>47.866501666666601</v>
      </c>
      <c r="O274">
        <v>18.6609463333333</v>
      </c>
      <c r="P274">
        <v>5325</v>
      </c>
      <c r="Q274">
        <v>5421</v>
      </c>
      <c r="R274" s="11">
        <v>5149.34435444684</v>
      </c>
      <c r="S274" s="10">
        <v>3.29869756907333</v>
      </c>
      <c r="T274" s="10">
        <v>8.2287301571992195</v>
      </c>
      <c r="U274" s="10">
        <v>19.756157883471701</v>
      </c>
      <c r="V274" s="8">
        <v>0.88480504400000004</v>
      </c>
      <c r="Y274">
        <v>272</v>
      </c>
      <c r="Z274">
        <v>175</v>
      </c>
      <c r="AA274" t="s">
        <v>23</v>
      </c>
      <c r="AB274">
        <v>2001062</v>
      </c>
      <c r="AC274" t="s">
        <v>48</v>
      </c>
      <c r="AD274" t="s">
        <v>47</v>
      </c>
      <c r="AE274" t="s">
        <v>23</v>
      </c>
      <c r="AF274">
        <v>394.34</v>
      </c>
      <c r="AG274">
        <v>46.606287999999999</v>
      </c>
      <c r="AH274">
        <v>14.478061</v>
      </c>
      <c r="AI274">
        <v>46.608330000000002</v>
      </c>
      <c r="AJ274">
        <v>14.475239999999999</v>
      </c>
      <c r="AK274">
        <v>175</v>
      </c>
      <c r="AL274">
        <v>46.606287999999999</v>
      </c>
      <c r="AM274">
        <v>14.478061</v>
      </c>
      <c r="AN274">
        <v>2555</v>
      </c>
      <c r="AO274">
        <v>2326</v>
      </c>
      <c r="AP274" s="11">
        <v>2316.7476464911201</v>
      </c>
      <c r="AQ274" s="10">
        <v>9.3249453428129492</v>
      </c>
      <c r="AR274" s="10">
        <v>0</v>
      </c>
      <c r="AS274" s="10">
        <v>9.3249453428129492</v>
      </c>
      <c r="AT274" s="8">
        <v>0.71441629600000001</v>
      </c>
      <c r="AU274" s="11">
        <f t="shared" si="10"/>
        <v>0</v>
      </c>
      <c r="AV274" s="11">
        <f t="shared" si="11"/>
        <v>383.07498025870291</v>
      </c>
    </row>
    <row r="275" spans="1:48" x14ac:dyDescent="0.25">
      <c r="A275">
        <v>273</v>
      </c>
      <c r="B275">
        <v>2966</v>
      </c>
      <c r="C275" t="s">
        <v>385</v>
      </c>
      <c r="D275" t="s">
        <v>413</v>
      </c>
      <c r="E275" t="s">
        <v>386</v>
      </c>
      <c r="F275" t="s">
        <v>413</v>
      </c>
      <c r="G275" t="s">
        <v>385</v>
      </c>
      <c r="H275" t="s">
        <v>3</v>
      </c>
      <c r="I275">
        <v>44.973849999999999</v>
      </c>
      <c r="J275">
        <v>16.703855999999998</v>
      </c>
      <c r="K275">
        <v>44.975000000000001</v>
      </c>
      <c r="L275">
        <v>16.708332739999999</v>
      </c>
      <c r="M275">
        <v>2966</v>
      </c>
      <c r="N275">
        <v>44.973849999999999</v>
      </c>
      <c r="O275">
        <v>16.703855999999998</v>
      </c>
      <c r="P275">
        <v>3191</v>
      </c>
      <c r="Q275">
        <v>2579</v>
      </c>
      <c r="R275" s="11">
        <v>2842.1939730829399</v>
      </c>
      <c r="S275" s="10">
        <v>10.9309315862441</v>
      </c>
      <c r="T275" s="10">
        <v>0</v>
      </c>
      <c r="U275" s="10">
        <v>10.9309315862441</v>
      </c>
      <c r="V275" s="8">
        <v>0.55430233799999995</v>
      </c>
      <c r="Y275">
        <v>273</v>
      </c>
      <c r="Z275">
        <v>242</v>
      </c>
      <c r="AA275" t="s">
        <v>93</v>
      </c>
      <c r="AB275">
        <v>47195</v>
      </c>
      <c r="AC275" t="s">
        <v>113</v>
      </c>
      <c r="AD275" t="s">
        <v>117</v>
      </c>
      <c r="AE275" t="s">
        <v>93</v>
      </c>
      <c r="AF275">
        <v>138.56</v>
      </c>
      <c r="AG275">
        <v>43.608123999999997</v>
      </c>
      <c r="AH275">
        <v>21.295076999999999</v>
      </c>
      <c r="AI275">
        <v>43.608330000000002</v>
      </c>
      <c r="AJ275">
        <v>21.2916767</v>
      </c>
      <c r="AK275">
        <v>242</v>
      </c>
      <c r="AL275">
        <v>43.608957333333301</v>
      </c>
      <c r="AM275">
        <v>21.295076999999999</v>
      </c>
      <c r="AN275">
        <v>14721</v>
      </c>
      <c r="AO275">
        <v>14554</v>
      </c>
      <c r="AP275" s="11">
        <v>14528.617513372399</v>
      </c>
      <c r="AQ275" s="10">
        <v>1.30685745959888</v>
      </c>
      <c r="AR275" s="10">
        <v>0.92</v>
      </c>
      <c r="AS275" s="10">
        <v>3.1468574595988801</v>
      </c>
      <c r="AT275" s="8">
        <v>0.73211608100000003</v>
      </c>
      <c r="AU275" s="11">
        <f t="shared" si="10"/>
        <v>91.666666663456908</v>
      </c>
      <c r="AV275" s="11">
        <f t="shared" si="11"/>
        <v>380.34537611602912</v>
      </c>
    </row>
    <row r="276" spans="1:48" x14ac:dyDescent="0.25">
      <c r="A276">
        <v>274</v>
      </c>
      <c r="B276">
        <v>2969</v>
      </c>
      <c r="C276" t="s">
        <v>339</v>
      </c>
      <c r="D276" t="s">
        <v>416</v>
      </c>
      <c r="E276" t="s">
        <v>340</v>
      </c>
      <c r="F276" t="s">
        <v>416</v>
      </c>
      <c r="G276" t="s">
        <v>339</v>
      </c>
      <c r="H276" t="s">
        <v>3</v>
      </c>
      <c r="I276">
        <v>45.544443999999999</v>
      </c>
      <c r="J276">
        <v>15.533889</v>
      </c>
      <c r="K276">
        <v>45.541670000000003</v>
      </c>
      <c r="L276">
        <v>15.54167275</v>
      </c>
      <c r="M276">
        <v>2969</v>
      </c>
      <c r="N276">
        <v>45.542777333333298</v>
      </c>
      <c r="O276">
        <v>15.5330556666666</v>
      </c>
      <c r="P276">
        <v>3405</v>
      </c>
      <c r="Q276">
        <v>2507</v>
      </c>
      <c r="R276" s="11">
        <v>2627.2176864903599</v>
      </c>
      <c r="S276" s="10">
        <v>22.842358693381399</v>
      </c>
      <c r="T276" s="10">
        <v>2.0571825392998</v>
      </c>
      <c r="U276" s="10">
        <v>26.956723771981</v>
      </c>
      <c r="V276" s="8">
        <v>0.79573002900000001</v>
      </c>
      <c r="Y276">
        <v>274</v>
      </c>
      <c r="Z276">
        <v>201</v>
      </c>
      <c r="AA276" t="s">
        <v>23</v>
      </c>
      <c r="AB276">
        <v>6001099</v>
      </c>
      <c r="AC276" t="s">
        <v>10</v>
      </c>
      <c r="AD276" t="s">
        <v>73</v>
      </c>
      <c r="AE276" t="s">
        <v>23</v>
      </c>
      <c r="AF276">
        <v>224.23</v>
      </c>
      <c r="AG276">
        <v>46.711443000000003</v>
      </c>
      <c r="AH276">
        <v>15.792175</v>
      </c>
      <c r="AI276">
        <v>46.708329999999997</v>
      </c>
      <c r="AJ276">
        <v>15.7916743</v>
      </c>
      <c r="AK276">
        <v>201</v>
      </c>
      <c r="AL276">
        <v>46.711443000000003</v>
      </c>
      <c r="AM276">
        <v>15.793008333333299</v>
      </c>
      <c r="AN276">
        <v>9770</v>
      </c>
      <c r="AO276">
        <v>9777</v>
      </c>
      <c r="AP276" s="11">
        <v>9747.2662132534297</v>
      </c>
      <c r="AQ276" s="10">
        <v>0.232689731285185</v>
      </c>
      <c r="AR276" s="10">
        <v>0.92</v>
      </c>
      <c r="AS276" s="10">
        <v>2.07268973128518</v>
      </c>
      <c r="AT276" s="8">
        <v>0.74118953499999995</v>
      </c>
      <c r="AU276" s="11">
        <f t="shared" si="10"/>
        <v>91.666666662870711</v>
      </c>
      <c r="AV276" s="11">
        <f t="shared" si="11"/>
        <v>372.54799503704658</v>
      </c>
    </row>
    <row r="277" spans="1:48" x14ac:dyDescent="0.25">
      <c r="A277">
        <v>275</v>
      </c>
      <c r="B277">
        <v>2970</v>
      </c>
      <c r="C277" t="s">
        <v>339</v>
      </c>
      <c r="D277" t="s">
        <v>417</v>
      </c>
      <c r="E277" t="s">
        <v>418</v>
      </c>
      <c r="F277" t="s">
        <v>417</v>
      </c>
      <c r="G277" t="s">
        <v>339</v>
      </c>
      <c r="H277" t="s">
        <v>3</v>
      </c>
      <c r="I277">
        <v>45.361185999999996</v>
      </c>
      <c r="J277">
        <v>17.752701999999999</v>
      </c>
      <c r="K277">
        <v>45.325000000000003</v>
      </c>
      <c r="L277">
        <v>17.775276000000002</v>
      </c>
      <c r="M277">
        <v>2970</v>
      </c>
      <c r="N277">
        <v>45.335352666666601</v>
      </c>
      <c r="O277">
        <v>17.750201999999899</v>
      </c>
      <c r="P277">
        <v>745</v>
      </c>
      <c r="Q277">
        <v>732</v>
      </c>
      <c r="R277" s="11">
        <v>717.18782881690595</v>
      </c>
      <c r="S277" s="10">
        <v>3.7331773400125199</v>
      </c>
      <c r="T277" s="10">
        <v>28.653237164411198</v>
      </c>
      <c r="U277" s="10">
        <v>18.0597959222181</v>
      </c>
      <c r="V277" s="8">
        <v>0.55582816499999999</v>
      </c>
      <c r="Y277">
        <v>275</v>
      </c>
      <c r="Z277">
        <v>198</v>
      </c>
      <c r="AA277" t="s">
        <v>23</v>
      </c>
      <c r="AB277">
        <v>6001059</v>
      </c>
      <c r="AC277" t="s">
        <v>10</v>
      </c>
      <c r="AD277" t="s">
        <v>681</v>
      </c>
      <c r="AE277" t="s">
        <v>23</v>
      </c>
      <c r="AF277">
        <v>776.3</v>
      </c>
      <c r="AG277">
        <v>47.110664</v>
      </c>
      <c r="AH277">
        <v>14.209474999999999</v>
      </c>
      <c r="AI277">
        <v>47.108330000000002</v>
      </c>
      <c r="AJ277">
        <v>14.2083341</v>
      </c>
      <c r="AK277">
        <v>198</v>
      </c>
      <c r="AL277">
        <v>47.111497333333297</v>
      </c>
      <c r="AM277">
        <v>14.209474999999999</v>
      </c>
      <c r="AN277">
        <v>1700</v>
      </c>
      <c r="AO277">
        <v>1718</v>
      </c>
      <c r="AP277" s="11">
        <v>1695.79154039986</v>
      </c>
      <c r="AQ277" s="10">
        <v>0.24755644706663199</v>
      </c>
      <c r="AR277" s="10">
        <v>0.92</v>
      </c>
      <c r="AS277" s="10">
        <v>2.0875564470666301</v>
      </c>
      <c r="AT277" s="8">
        <v>0.73978311299999999</v>
      </c>
      <c r="AU277" s="11">
        <f t="shared" si="10"/>
        <v>91.666666662675311</v>
      </c>
      <c r="AV277" s="11">
        <f t="shared" si="11"/>
        <v>370.32040772254965</v>
      </c>
    </row>
    <row r="278" spans="1:48" x14ac:dyDescent="0.25">
      <c r="A278">
        <v>276</v>
      </c>
      <c r="B278">
        <v>2971</v>
      </c>
      <c r="C278" t="s">
        <v>9</v>
      </c>
      <c r="D278" t="s">
        <v>419</v>
      </c>
      <c r="E278" t="s">
        <v>14</v>
      </c>
      <c r="F278" t="s">
        <v>419</v>
      </c>
      <c r="G278" t="s">
        <v>9</v>
      </c>
      <c r="H278" t="s">
        <v>3</v>
      </c>
      <c r="I278">
        <v>46.055556000000003</v>
      </c>
      <c r="J278">
        <v>14.823055999999999</v>
      </c>
      <c r="K278">
        <v>46.058329999999998</v>
      </c>
      <c r="L278">
        <v>14.825277</v>
      </c>
      <c r="M278">
        <v>2971</v>
      </c>
      <c r="N278">
        <v>46.0563893333333</v>
      </c>
      <c r="O278">
        <v>14.823055999999999</v>
      </c>
      <c r="P278">
        <v>4821</v>
      </c>
      <c r="Q278">
        <v>4182</v>
      </c>
      <c r="R278" s="11">
        <v>4878.69722643365</v>
      </c>
      <c r="S278" s="10">
        <v>1.1967895962176001</v>
      </c>
      <c r="T278" s="10">
        <v>0.92</v>
      </c>
      <c r="U278" s="10">
        <v>3.0367895962175999</v>
      </c>
      <c r="V278" s="8">
        <v>0.90104774499999996</v>
      </c>
      <c r="Y278">
        <v>276</v>
      </c>
      <c r="Z278">
        <v>791</v>
      </c>
      <c r="AA278" t="s">
        <v>265</v>
      </c>
      <c r="AB278">
        <v>42630</v>
      </c>
      <c r="AC278" t="s">
        <v>294</v>
      </c>
      <c r="AD278" t="s">
        <v>293</v>
      </c>
      <c r="AE278" t="s">
        <v>265</v>
      </c>
      <c r="AF278">
        <v>549</v>
      </c>
      <c r="AG278">
        <v>44.755833000000003</v>
      </c>
      <c r="AH278">
        <v>26.460583</v>
      </c>
      <c r="AI278">
        <v>44.758330000000001</v>
      </c>
      <c r="AJ278">
        <v>26.458331829999999</v>
      </c>
      <c r="AK278">
        <v>791</v>
      </c>
      <c r="AL278">
        <v>44.755833000000003</v>
      </c>
      <c r="AM278">
        <v>26.460583</v>
      </c>
      <c r="AN278">
        <v>3710</v>
      </c>
      <c r="AO278">
        <v>3710</v>
      </c>
      <c r="AP278" s="11">
        <v>3675.2322117375302</v>
      </c>
      <c r="AQ278" s="10">
        <v>0.93713714993154396</v>
      </c>
      <c r="AR278" s="10">
        <v>0</v>
      </c>
      <c r="AS278" s="10">
        <v>0.93713714993154396</v>
      </c>
      <c r="AT278" s="8">
        <v>0.65518418499999997</v>
      </c>
      <c r="AU278" s="11">
        <f t="shared" si="10"/>
        <v>0</v>
      </c>
      <c r="AV278" s="11">
        <f t="shared" si="11"/>
        <v>369.81560535438967</v>
      </c>
    </row>
    <row r="279" spans="1:48" x14ac:dyDescent="0.25">
      <c r="A279">
        <v>277</v>
      </c>
      <c r="B279">
        <v>2974</v>
      </c>
      <c r="C279" t="s">
        <v>9</v>
      </c>
      <c r="D279" t="s">
        <v>422</v>
      </c>
      <c r="E279" t="s">
        <v>20</v>
      </c>
      <c r="F279" t="s">
        <v>422</v>
      </c>
      <c r="G279" t="s">
        <v>9</v>
      </c>
      <c r="H279" t="s">
        <v>3</v>
      </c>
      <c r="I279">
        <v>46.321199999999997</v>
      </c>
      <c r="J279">
        <v>14.952400000000001</v>
      </c>
      <c r="K279">
        <v>46.325000000000003</v>
      </c>
      <c r="L279">
        <v>14.958332779999999</v>
      </c>
      <c r="M279">
        <v>2974</v>
      </c>
      <c r="N279">
        <v>46.321199999999997</v>
      </c>
      <c r="O279">
        <v>14.952400000000001</v>
      </c>
      <c r="P279">
        <v>457</v>
      </c>
      <c r="Q279">
        <v>466</v>
      </c>
      <c r="R279" s="11">
        <v>456.95394983681803</v>
      </c>
      <c r="S279" s="10">
        <v>1.0076622140364699E-2</v>
      </c>
      <c r="T279" s="10">
        <v>0</v>
      </c>
      <c r="U279" s="10">
        <v>1.0076622140364699E-2</v>
      </c>
      <c r="V279" s="8">
        <v>0.820643919</v>
      </c>
      <c r="Y279">
        <v>277</v>
      </c>
      <c r="Z279">
        <v>291</v>
      </c>
      <c r="AA279" t="s">
        <v>137</v>
      </c>
      <c r="AB279">
        <v>9320</v>
      </c>
      <c r="AC279" t="s">
        <v>151</v>
      </c>
      <c r="AD279" t="s">
        <v>694</v>
      </c>
      <c r="AE279" t="s">
        <v>137</v>
      </c>
      <c r="AF279">
        <v>98.92</v>
      </c>
      <c r="AG279">
        <v>48.605474999999998</v>
      </c>
      <c r="AH279">
        <v>22.156618999999999</v>
      </c>
      <c r="AI279">
        <v>48.608330000000002</v>
      </c>
      <c r="AJ279">
        <v>22.158339600000001</v>
      </c>
      <c r="AK279">
        <v>291</v>
      </c>
      <c r="AL279">
        <v>48.605474999999998</v>
      </c>
      <c r="AM279">
        <v>22.156618999999999</v>
      </c>
      <c r="AN279">
        <v>1989</v>
      </c>
      <c r="AO279">
        <v>2008</v>
      </c>
      <c r="AP279" s="11">
        <v>1990.5390293125699</v>
      </c>
      <c r="AQ279" s="10">
        <v>7.7377039345161103E-2</v>
      </c>
      <c r="AR279" s="10">
        <v>0</v>
      </c>
      <c r="AS279" s="10">
        <v>7.7377039345161103E-2</v>
      </c>
      <c r="AT279" s="8">
        <v>0.78848502099999995</v>
      </c>
      <c r="AU279" s="11">
        <f t="shared" si="10"/>
        <v>0</v>
      </c>
      <c r="AV279" s="11">
        <f t="shared" si="11"/>
        <v>366.67290772070936</v>
      </c>
    </row>
    <row r="280" spans="1:48" x14ac:dyDescent="0.25">
      <c r="A280">
        <v>278</v>
      </c>
      <c r="B280">
        <v>2975</v>
      </c>
      <c r="C280" t="s">
        <v>385</v>
      </c>
      <c r="D280" t="s">
        <v>423</v>
      </c>
      <c r="E280" t="s">
        <v>388</v>
      </c>
      <c r="F280" t="s">
        <v>423</v>
      </c>
      <c r="G280" t="s">
        <v>385</v>
      </c>
      <c r="H280" t="s">
        <v>3</v>
      </c>
      <c r="I280">
        <v>44.158531000000004</v>
      </c>
      <c r="J280">
        <v>17.396509999999999</v>
      </c>
      <c r="K280">
        <v>44.141669999999998</v>
      </c>
      <c r="L280">
        <v>17.391672790000001</v>
      </c>
      <c r="M280">
        <v>2975</v>
      </c>
      <c r="N280">
        <v>44.145197666666597</v>
      </c>
      <c r="O280">
        <v>17.39151</v>
      </c>
      <c r="P280">
        <v>1034</v>
      </c>
      <c r="Q280">
        <v>1042</v>
      </c>
      <c r="R280" s="11">
        <v>1039.4463255019</v>
      </c>
      <c r="S280" s="10">
        <v>0.52672393635457804</v>
      </c>
      <c r="T280" s="10">
        <v>15.720966891384199</v>
      </c>
      <c r="U280" s="10">
        <v>31.968657719123001</v>
      </c>
      <c r="V280" s="8">
        <v>0.69902161200000001</v>
      </c>
      <c r="Y280">
        <v>278</v>
      </c>
      <c r="Z280">
        <v>261</v>
      </c>
      <c r="AA280" t="s">
        <v>93</v>
      </c>
      <c r="AB280">
        <v>42020</v>
      </c>
      <c r="AC280" t="s">
        <v>2</v>
      </c>
      <c r="AD280" t="s">
        <v>133</v>
      </c>
      <c r="AE280" t="s">
        <v>93</v>
      </c>
      <c r="AF280">
        <v>77.459999999999994</v>
      </c>
      <c r="AG280">
        <v>45.53004</v>
      </c>
      <c r="AH280">
        <v>19.078748999999998</v>
      </c>
      <c r="AI280">
        <v>45.524999999999999</v>
      </c>
      <c r="AJ280">
        <v>19.075769999999999</v>
      </c>
      <c r="AK280">
        <v>261</v>
      </c>
      <c r="AL280">
        <v>45.527540000000002</v>
      </c>
      <c r="AM280">
        <v>19.077915666666598</v>
      </c>
      <c r="AN280">
        <v>251593</v>
      </c>
      <c r="AO280">
        <v>252207</v>
      </c>
      <c r="AP280" s="11">
        <v>253995.84960655001</v>
      </c>
      <c r="AQ280" s="10">
        <v>0.95505423702188996</v>
      </c>
      <c r="AR280" s="10">
        <v>2.9092954473549</v>
      </c>
      <c r="AS280" s="10">
        <v>6.7736451317317004</v>
      </c>
      <c r="AT280" s="8">
        <v>0.64959903299999999</v>
      </c>
      <c r="AU280" s="11">
        <f t="shared" si="10"/>
        <v>289.8754521841858</v>
      </c>
      <c r="AV280" s="11">
        <f t="shared" si="11"/>
        <v>365.74769155048381</v>
      </c>
    </row>
    <row r="281" spans="1:48" x14ac:dyDescent="0.25">
      <c r="A281">
        <v>279</v>
      </c>
      <c r="B281">
        <v>2976</v>
      </c>
      <c r="C281" t="s">
        <v>385</v>
      </c>
      <c r="D281" t="s">
        <v>424</v>
      </c>
      <c r="E281" t="s">
        <v>394</v>
      </c>
      <c r="F281" t="s">
        <v>424</v>
      </c>
      <c r="G281" t="s">
        <v>385</v>
      </c>
      <c r="H281" t="s">
        <v>3</v>
      </c>
      <c r="I281">
        <v>44.125749999999996</v>
      </c>
      <c r="J281">
        <v>18.579889999999999</v>
      </c>
      <c r="K281">
        <v>44.125</v>
      </c>
      <c r="L281">
        <v>18.575279999999999</v>
      </c>
      <c r="M281">
        <v>2976</v>
      </c>
      <c r="N281">
        <v>44.125749999999996</v>
      </c>
      <c r="O281">
        <v>18.575723333333301</v>
      </c>
      <c r="P281">
        <v>737</v>
      </c>
      <c r="Q281">
        <v>697</v>
      </c>
      <c r="R281" s="11">
        <v>848.69927133753799</v>
      </c>
      <c r="S281" s="10">
        <v>15.1559391231395</v>
      </c>
      <c r="T281" s="10">
        <v>4.5999999999999996</v>
      </c>
      <c r="U281" s="10">
        <v>24.3559391231395</v>
      </c>
      <c r="V281" s="8">
        <v>0.76516233199999995</v>
      </c>
      <c r="Y281">
        <v>279</v>
      </c>
      <c r="Z281">
        <v>663</v>
      </c>
      <c r="AA281" t="s">
        <v>218</v>
      </c>
      <c r="AB281">
        <v>444382</v>
      </c>
      <c r="AC281" t="s">
        <v>226</v>
      </c>
      <c r="AD281" t="s">
        <v>225</v>
      </c>
      <c r="AE281" t="s">
        <v>218</v>
      </c>
      <c r="AF281" t="s">
        <v>3</v>
      </c>
      <c r="AG281">
        <v>47.207700000000003</v>
      </c>
      <c r="AH281">
        <v>21.539400000000001</v>
      </c>
      <c r="AI281">
        <v>47.208329999999997</v>
      </c>
      <c r="AJ281">
        <v>21.541671430000001</v>
      </c>
      <c r="AK281">
        <v>663</v>
      </c>
      <c r="AL281">
        <v>47.207700000000003</v>
      </c>
      <c r="AM281">
        <v>21.5385666666666</v>
      </c>
      <c r="AN281">
        <v>3712</v>
      </c>
      <c r="AO281">
        <v>3746</v>
      </c>
      <c r="AP281" s="11">
        <v>3681.32534105782</v>
      </c>
      <c r="AQ281" s="10">
        <v>0.826364734433648</v>
      </c>
      <c r="AR281" s="10">
        <v>0.92</v>
      </c>
      <c r="AS281" s="10">
        <v>2.6663647344336399</v>
      </c>
      <c r="AT281" s="8">
        <v>0.61535086000000006</v>
      </c>
      <c r="AU281" s="11">
        <f t="shared" si="10"/>
        <v>91.666666674008468</v>
      </c>
      <c r="AV281" s="11">
        <f t="shared" si="11"/>
        <v>348.48401658137357</v>
      </c>
    </row>
    <row r="282" spans="1:48" x14ac:dyDescent="0.25">
      <c r="A282">
        <v>280</v>
      </c>
      <c r="B282">
        <v>2977</v>
      </c>
      <c r="C282" t="s">
        <v>93</v>
      </c>
      <c r="D282" t="s">
        <v>425</v>
      </c>
      <c r="E282" t="s">
        <v>426</v>
      </c>
      <c r="F282" t="s">
        <v>425</v>
      </c>
      <c r="G282" t="s">
        <v>93</v>
      </c>
      <c r="H282" t="s">
        <v>3</v>
      </c>
      <c r="I282">
        <v>43.303417000000003</v>
      </c>
      <c r="J282">
        <v>20.064126999999999</v>
      </c>
      <c r="K282">
        <v>43.291670000000003</v>
      </c>
      <c r="L282">
        <v>20.05833281</v>
      </c>
      <c r="M282">
        <v>2977</v>
      </c>
      <c r="N282">
        <v>43.281750333333299</v>
      </c>
      <c r="O282">
        <v>20.064126999999999</v>
      </c>
      <c r="P282">
        <v>501</v>
      </c>
      <c r="Q282">
        <v>540</v>
      </c>
      <c r="R282" s="11">
        <v>528.62176844957401</v>
      </c>
      <c r="S282" s="10">
        <v>5.5133270358431004</v>
      </c>
      <c r="T282" s="10">
        <v>23.92</v>
      </c>
      <c r="U282" s="10">
        <v>17.473327035843099</v>
      </c>
      <c r="V282" s="8">
        <v>0.81002235</v>
      </c>
      <c r="Y282">
        <v>280</v>
      </c>
      <c r="Z282">
        <v>185</v>
      </c>
      <c r="AA282" t="s">
        <v>23</v>
      </c>
      <c r="AB282">
        <v>7001017</v>
      </c>
      <c r="AC282" t="s">
        <v>50</v>
      </c>
      <c r="AD282" t="s">
        <v>56</v>
      </c>
      <c r="AE282" t="s">
        <v>23</v>
      </c>
      <c r="AF282">
        <v>861.36</v>
      </c>
      <c r="AG282">
        <v>47.076752999999997</v>
      </c>
      <c r="AH282">
        <v>10.660907999999999</v>
      </c>
      <c r="AI282">
        <v>47.075000000000003</v>
      </c>
      <c r="AJ282">
        <v>10.6583332</v>
      </c>
      <c r="AK282">
        <v>185</v>
      </c>
      <c r="AL282">
        <v>47.076752999999997</v>
      </c>
      <c r="AM282">
        <v>10.660907999999999</v>
      </c>
      <c r="AN282">
        <v>2462</v>
      </c>
      <c r="AO282">
        <v>2452</v>
      </c>
      <c r="AP282" s="11">
        <v>2449.3754419417</v>
      </c>
      <c r="AQ282" s="10">
        <v>0.51277652551978603</v>
      </c>
      <c r="AR282" s="10">
        <v>0</v>
      </c>
      <c r="AS282" s="10">
        <v>0.51277652551978603</v>
      </c>
      <c r="AT282" s="8">
        <v>0.55520354999999999</v>
      </c>
      <c r="AU282" s="11">
        <f t="shared" si="10"/>
        <v>0</v>
      </c>
      <c r="AV282" s="11">
        <f t="shared" si="11"/>
        <v>342.63903584342262</v>
      </c>
    </row>
    <row r="283" spans="1:48" x14ac:dyDescent="0.25">
      <c r="A283">
        <v>281</v>
      </c>
      <c r="B283">
        <v>2978</v>
      </c>
      <c r="C283" t="s">
        <v>93</v>
      </c>
      <c r="D283" t="s">
        <v>427</v>
      </c>
      <c r="E283" t="s">
        <v>428</v>
      </c>
      <c r="F283" t="s">
        <v>427</v>
      </c>
      <c r="G283" t="s">
        <v>93</v>
      </c>
      <c r="H283" t="s">
        <v>3</v>
      </c>
      <c r="I283">
        <v>44.633056000000003</v>
      </c>
      <c r="J283">
        <v>19.279444000000002</v>
      </c>
      <c r="K283">
        <v>44.625</v>
      </c>
      <c r="L283">
        <v>19.275282000000001</v>
      </c>
      <c r="M283">
        <v>2978</v>
      </c>
      <c r="N283">
        <v>44.630555999999999</v>
      </c>
      <c r="O283">
        <v>19.277777333333301</v>
      </c>
      <c r="P283">
        <v>959</v>
      </c>
      <c r="Q283">
        <v>968</v>
      </c>
      <c r="R283" s="11">
        <v>1001.99691862014</v>
      </c>
      <c r="S283" s="10">
        <v>4.4835160187849299</v>
      </c>
      <c r="T283" s="10">
        <v>3.3171071734268698</v>
      </c>
      <c r="U283" s="10">
        <v>11.1177303656386</v>
      </c>
      <c r="V283" s="8">
        <v>0.75371779500000002</v>
      </c>
      <c r="Y283">
        <v>281</v>
      </c>
      <c r="Z283">
        <v>5217</v>
      </c>
      <c r="AA283" t="s">
        <v>385</v>
      </c>
      <c r="AB283">
        <v>45616</v>
      </c>
      <c r="AC283" t="s">
        <v>473</v>
      </c>
      <c r="AD283" t="s">
        <v>472</v>
      </c>
      <c r="AE283" t="s">
        <v>385</v>
      </c>
      <c r="AF283">
        <v>461.53</v>
      </c>
      <c r="AG283">
        <v>44.238878</v>
      </c>
      <c r="AH283">
        <v>17.024121000000001</v>
      </c>
      <c r="AI283">
        <v>44.241669999999999</v>
      </c>
      <c r="AJ283">
        <v>17.025312</v>
      </c>
      <c r="AK283">
        <v>5217</v>
      </c>
      <c r="AL283">
        <v>44.238878</v>
      </c>
      <c r="AM283">
        <v>17.024121000000001</v>
      </c>
      <c r="AN283">
        <v>156</v>
      </c>
      <c r="AO283">
        <v>156</v>
      </c>
      <c r="AP283" s="11">
        <v>130.87008872493101</v>
      </c>
      <c r="AQ283" s="10">
        <v>16.108917484018001</v>
      </c>
      <c r="AR283" s="10">
        <v>0</v>
      </c>
      <c r="AS283" s="10">
        <v>16.108917484018001</v>
      </c>
      <c r="AT283" s="8">
        <v>0.14160335700000001</v>
      </c>
      <c r="AU283" s="11">
        <f t="shared" si="10"/>
        <v>0</v>
      </c>
      <c r="AV283" s="11">
        <f t="shared" si="11"/>
        <v>333.8956640927276</v>
      </c>
    </row>
    <row r="284" spans="1:48" x14ac:dyDescent="0.25">
      <c r="A284">
        <v>282</v>
      </c>
      <c r="B284">
        <v>2979</v>
      </c>
      <c r="C284" t="s">
        <v>93</v>
      </c>
      <c r="D284" t="s">
        <v>429</v>
      </c>
      <c r="E284" t="s">
        <v>108</v>
      </c>
      <c r="F284" t="s">
        <v>429</v>
      </c>
      <c r="G284" t="s">
        <v>93</v>
      </c>
      <c r="H284" t="s">
        <v>3</v>
      </c>
      <c r="I284">
        <v>44.268889000000001</v>
      </c>
      <c r="J284">
        <v>19.892222</v>
      </c>
      <c r="K284">
        <v>44.258330000000001</v>
      </c>
      <c r="L284">
        <v>19.875283</v>
      </c>
      <c r="M284">
        <v>2979</v>
      </c>
      <c r="N284">
        <v>44.268055666666598</v>
      </c>
      <c r="O284">
        <v>19.892222</v>
      </c>
      <c r="P284">
        <v>340</v>
      </c>
      <c r="Q284">
        <v>340</v>
      </c>
      <c r="R284" s="11">
        <v>339.35413112149303</v>
      </c>
      <c r="S284" s="10">
        <v>0.18996143485489</v>
      </c>
      <c r="T284" s="10">
        <v>0.92</v>
      </c>
      <c r="U284" s="10">
        <v>2.02996143485489</v>
      </c>
      <c r="V284" s="8">
        <v>0.75859184000000002</v>
      </c>
      <c r="Y284">
        <v>282</v>
      </c>
      <c r="Z284">
        <v>817</v>
      </c>
      <c r="AA284" t="s">
        <v>218</v>
      </c>
      <c r="AB284">
        <v>442132</v>
      </c>
      <c r="AC284" t="s">
        <v>250</v>
      </c>
      <c r="AD284" t="s">
        <v>328</v>
      </c>
      <c r="AE284" t="s">
        <v>218</v>
      </c>
      <c r="AF284">
        <v>184.15</v>
      </c>
      <c r="AG284">
        <v>47.006399999999999</v>
      </c>
      <c r="AH284">
        <v>16.610600000000002</v>
      </c>
      <c r="AI284">
        <v>47.008330000000001</v>
      </c>
      <c r="AJ284">
        <v>16.608332019999999</v>
      </c>
      <c r="AK284">
        <v>817</v>
      </c>
      <c r="AL284">
        <v>47.006399999999999</v>
      </c>
      <c r="AM284">
        <v>16.610600000000002</v>
      </c>
      <c r="AN284">
        <v>4734</v>
      </c>
      <c r="AO284">
        <v>4723</v>
      </c>
      <c r="AP284" s="11">
        <v>4694.3276221199003</v>
      </c>
      <c r="AQ284" s="10">
        <v>0.83803079594624297</v>
      </c>
      <c r="AR284" s="10">
        <v>0</v>
      </c>
      <c r="AS284" s="10">
        <v>0.83803079594624297</v>
      </c>
      <c r="AT284" s="8">
        <v>0.78388118600000001</v>
      </c>
      <c r="AU284" s="11">
        <f t="shared" si="10"/>
        <v>0</v>
      </c>
      <c r="AV284" s="11">
        <f t="shared" si="11"/>
        <v>327.58275701425652</v>
      </c>
    </row>
    <row r="285" spans="1:48" x14ac:dyDescent="0.25">
      <c r="A285">
        <v>283</v>
      </c>
      <c r="B285">
        <v>2980</v>
      </c>
      <c r="C285" t="s">
        <v>93</v>
      </c>
      <c r="D285" t="s">
        <v>430</v>
      </c>
      <c r="E285" t="s">
        <v>108</v>
      </c>
      <c r="F285" t="s">
        <v>430</v>
      </c>
      <c r="G285" t="s">
        <v>93</v>
      </c>
      <c r="H285" t="s">
        <v>3</v>
      </c>
      <c r="I285">
        <v>44.338332999999999</v>
      </c>
      <c r="J285">
        <v>20.085000000000001</v>
      </c>
      <c r="K285">
        <v>44.341670000000001</v>
      </c>
      <c r="L285">
        <v>20.075284</v>
      </c>
      <c r="M285">
        <v>2980</v>
      </c>
      <c r="N285">
        <v>44.3399996666666</v>
      </c>
      <c r="O285">
        <v>20.086666666666599</v>
      </c>
      <c r="P285">
        <v>995</v>
      </c>
      <c r="Q285">
        <v>999</v>
      </c>
      <c r="R285" s="11">
        <v>989.03908318987703</v>
      </c>
      <c r="S285" s="10">
        <v>0.59908711659527603</v>
      </c>
      <c r="T285" s="10">
        <v>2.6021529547664901</v>
      </c>
      <c r="U285" s="10">
        <v>5.8033930261282602</v>
      </c>
      <c r="V285" s="8">
        <v>0.78040569000000004</v>
      </c>
      <c r="Y285">
        <v>283</v>
      </c>
      <c r="Z285">
        <v>2971</v>
      </c>
      <c r="AA285" t="s">
        <v>9</v>
      </c>
      <c r="AB285" t="s">
        <v>419</v>
      </c>
      <c r="AC285" t="s">
        <v>14</v>
      </c>
      <c r="AD285" t="s">
        <v>419</v>
      </c>
      <c r="AE285" t="s">
        <v>9</v>
      </c>
      <c r="AF285" t="s">
        <v>3</v>
      </c>
      <c r="AG285">
        <v>46.055556000000003</v>
      </c>
      <c r="AH285">
        <v>14.823055999999999</v>
      </c>
      <c r="AI285">
        <v>46.058329999999998</v>
      </c>
      <c r="AJ285">
        <v>14.825277</v>
      </c>
      <c r="AK285">
        <v>2971</v>
      </c>
      <c r="AL285">
        <v>46.0563893333333</v>
      </c>
      <c r="AM285">
        <v>14.823055999999999</v>
      </c>
      <c r="AN285">
        <v>4821</v>
      </c>
      <c r="AO285">
        <v>4182</v>
      </c>
      <c r="AP285" s="11">
        <v>4878.69722643365</v>
      </c>
      <c r="AQ285" s="10">
        <v>1.1967895962176001</v>
      </c>
      <c r="AR285" s="10">
        <v>0.92</v>
      </c>
      <c r="AS285" s="10">
        <v>3.0367895962175999</v>
      </c>
      <c r="AT285" s="8">
        <v>0.90104774499999996</v>
      </c>
      <c r="AU285" s="11">
        <f t="shared" si="10"/>
        <v>91.666666662675311</v>
      </c>
      <c r="AV285" s="11">
        <f t="shared" si="11"/>
        <v>324.43526341313009</v>
      </c>
    </row>
    <row r="286" spans="1:48" x14ac:dyDescent="0.25">
      <c r="A286">
        <v>284</v>
      </c>
      <c r="B286">
        <v>2981</v>
      </c>
      <c r="C286" t="s">
        <v>93</v>
      </c>
      <c r="D286" t="s">
        <v>431</v>
      </c>
      <c r="E286" t="s">
        <v>432</v>
      </c>
      <c r="F286" t="s">
        <v>431</v>
      </c>
      <c r="G286" t="s">
        <v>93</v>
      </c>
      <c r="H286" t="s">
        <v>3</v>
      </c>
      <c r="I286">
        <v>44.480880999999997</v>
      </c>
      <c r="J286">
        <v>20.024614</v>
      </c>
      <c r="K286">
        <v>44.475000000000001</v>
      </c>
      <c r="L286">
        <v>20.025285</v>
      </c>
      <c r="M286">
        <v>2981</v>
      </c>
      <c r="N286">
        <v>44.479214333333303</v>
      </c>
      <c r="O286">
        <v>20.024614</v>
      </c>
      <c r="P286">
        <v>385</v>
      </c>
      <c r="Q286">
        <v>314</v>
      </c>
      <c r="R286" s="11">
        <v>308.97743087992399</v>
      </c>
      <c r="S286" s="10">
        <v>19.746121849370301</v>
      </c>
      <c r="T286" s="10">
        <v>1.84</v>
      </c>
      <c r="U286" s="10">
        <v>23.426121849370301</v>
      </c>
      <c r="V286" s="8">
        <v>0.68580382299999998</v>
      </c>
      <c r="Y286">
        <v>284</v>
      </c>
      <c r="Z286">
        <v>807</v>
      </c>
      <c r="AA286" t="s">
        <v>265</v>
      </c>
      <c r="AB286">
        <v>42025</v>
      </c>
      <c r="AC286" t="s">
        <v>2</v>
      </c>
      <c r="AD286" t="s">
        <v>324</v>
      </c>
      <c r="AE286" t="s">
        <v>265</v>
      </c>
      <c r="AF286">
        <v>-999</v>
      </c>
      <c r="AG286">
        <v>43.630194000000003</v>
      </c>
      <c r="AH286">
        <v>25.357306000000001</v>
      </c>
      <c r="AI286">
        <v>43.625</v>
      </c>
      <c r="AJ286">
        <v>25.358331979999999</v>
      </c>
      <c r="AK286">
        <v>807</v>
      </c>
      <c r="AL286">
        <v>43.626027333333298</v>
      </c>
      <c r="AM286">
        <v>25.355639333333301</v>
      </c>
      <c r="AN286">
        <v>658400</v>
      </c>
      <c r="AO286">
        <v>642273</v>
      </c>
      <c r="AP286" s="11">
        <v>647711.42311889096</v>
      </c>
      <c r="AQ286" s="10">
        <v>1.6234169017479601</v>
      </c>
      <c r="AR286" s="10">
        <v>4.9543516225637401</v>
      </c>
      <c r="AS286" s="10">
        <v>11.5321201468754</v>
      </c>
      <c r="AT286" s="8">
        <v>0.82904645600000004</v>
      </c>
      <c r="AU286" s="11">
        <f t="shared" si="10"/>
        <v>493.64010732601946</v>
      </c>
      <c r="AV286" s="11">
        <f t="shared" si="11"/>
        <v>317.01686733923606</v>
      </c>
    </row>
    <row r="287" spans="1:48" x14ac:dyDescent="0.25">
      <c r="A287">
        <v>285</v>
      </c>
      <c r="B287">
        <v>3021</v>
      </c>
      <c r="C287" t="s">
        <v>93</v>
      </c>
      <c r="D287" t="s">
        <v>433</v>
      </c>
      <c r="E287" t="s">
        <v>335</v>
      </c>
      <c r="F287" t="s">
        <v>434</v>
      </c>
      <c r="G287" t="s">
        <v>93</v>
      </c>
      <c r="H287" t="s">
        <v>3</v>
      </c>
      <c r="I287">
        <v>43.233145</v>
      </c>
      <c r="J287">
        <v>19.720081</v>
      </c>
      <c r="K287">
        <v>43.225000000000001</v>
      </c>
      <c r="L287">
        <v>19.725286000000001</v>
      </c>
      <c r="M287">
        <v>3021</v>
      </c>
      <c r="N287">
        <v>43.233145</v>
      </c>
      <c r="O287">
        <v>19.7192476666666</v>
      </c>
      <c r="P287">
        <v>2762</v>
      </c>
      <c r="Q287">
        <v>2660</v>
      </c>
      <c r="R287" s="11">
        <v>2653.3560553838702</v>
      </c>
      <c r="S287" s="10">
        <v>3.9335244249141299</v>
      </c>
      <c r="T287" s="10">
        <v>0.92</v>
      </c>
      <c r="U287" s="10">
        <v>5.7735244249141298</v>
      </c>
      <c r="V287" s="8">
        <v>0.59010615799999999</v>
      </c>
      <c r="Y287">
        <v>285</v>
      </c>
      <c r="Z287">
        <v>895</v>
      </c>
      <c r="AA287" t="s">
        <v>1</v>
      </c>
      <c r="AB287">
        <v>12006000</v>
      </c>
      <c r="AC287" t="s">
        <v>62</v>
      </c>
      <c r="AD287" t="s">
        <v>703</v>
      </c>
      <c r="AE287" t="s">
        <v>1</v>
      </c>
      <c r="AF287">
        <v>45678</v>
      </c>
      <c r="AG287">
        <v>48.408099999999997</v>
      </c>
      <c r="AH287">
        <v>10.888</v>
      </c>
      <c r="AI287">
        <v>48.408329999999999</v>
      </c>
      <c r="AJ287">
        <v>10.8916723</v>
      </c>
      <c r="AK287">
        <v>895</v>
      </c>
      <c r="AL287">
        <v>48.408099999999997</v>
      </c>
      <c r="AM287">
        <v>10.888833333333301</v>
      </c>
      <c r="AN287">
        <v>3803</v>
      </c>
      <c r="AO287">
        <v>4003</v>
      </c>
      <c r="AP287" s="11">
        <v>3775.7077701067401</v>
      </c>
      <c r="AQ287" s="10">
        <v>0.71765001034070897</v>
      </c>
      <c r="AR287" s="10">
        <v>0.92</v>
      </c>
      <c r="AS287" s="10">
        <v>2.5576500103407001</v>
      </c>
      <c r="AT287" s="8">
        <v>0.76809841499999998</v>
      </c>
      <c r="AU287" s="11">
        <f t="shared" si="10"/>
        <v>91.66666666306611</v>
      </c>
      <c r="AV287" s="11">
        <f t="shared" si="11"/>
        <v>313.30950191308784</v>
      </c>
    </row>
    <row r="288" spans="1:48" x14ac:dyDescent="0.25">
      <c r="A288">
        <v>286</v>
      </c>
      <c r="B288">
        <v>3022</v>
      </c>
      <c r="C288" t="s">
        <v>93</v>
      </c>
      <c r="D288" t="s">
        <v>435</v>
      </c>
      <c r="E288" t="s">
        <v>335</v>
      </c>
      <c r="F288" t="s">
        <v>436</v>
      </c>
      <c r="G288" t="s">
        <v>93</v>
      </c>
      <c r="H288" t="s">
        <v>3</v>
      </c>
      <c r="I288">
        <v>43.581615999999997</v>
      </c>
      <c r="J288">
        <v>19.523648999999999</v>
      </c>
      <c r="K288">
        <v>43.575000000000003</v>
      </c>
      <c r="L288">
        <v>19.525286999999999</v>
      </c>
      <c r="M288">
        <v>3022</v>
      </c>
      <c r="N288">
        <v>43.581615999999997</v>
      </c>
      <c r="O288">
        <v>19.523648999999999</v>
      </c>
      <c r="P288">
        <v>3684</v>
      </c>
      <c r="Q288">
        <v>3521</v>
      </c>
      <c r="R288" s="11">
        <v>3544.0310684308902</v>
      </c>
      <c r="S288" s="10">
        <v>3.7993738210941599</v>
      </c>
      <c r="T288" s="10">
        <v>0</v>
      </c>
      <c r="U288" s="10">
        <v>3.7993738210941599</v>
      </c>
      <c r="V288" s="8">
        <v>0.61486706700000004</v>
      </c>
      <c r="Y288">
        <v>286</v>
      </c>
      <c r="Z288">
        <v>4192</v>
      </c>
      <c r="AA288" t="s">
        <v>9</v>
      </c>
      <c r="AB288">
        <v>2250</v>
      </c>
      <c r="AC288" t="s">
        <v>442</v>
      </c>
      <c r="AD288" t="s">
        <v>706</v>
      </c>
      <c r="AE288" t="s">
        <v>9</v>
      </c>
      <c r="AF288">
        <v>334</v>
      </c>
      <c r="AG288">
        <v>46.577750000000002</v>
      </c>
      <c r="AH288">
        <v>15.02594</v>
      </c>
      <c r="AI288">
        <v>46.575000000000003</v>
      </c>
      <c r="AJ288">
        <v>15.02529</v>
      </c>
      <c r="AK288">
        <v>4192</v>
      </c>
      <c r="AL288">
        <v>46.577750000000002</v>
      </c>
      <c r="AM288">
        <v>15.02594</v>
      </c>
      <c r="AN288">
        <v>553</v>
      </c>
      <c r="AO288">
        <v>550</v>
      </c>
      <c r="AP288" s="11">
        <v>550.83802464155895</v>
      </c>
      <c r="AQ288" s="10">
        <v>0.39095395270177802</v>
      </c>
      <c r="AR288" s="10">
        <v>0</v>
      </c>
      <c r="AS288" s="10">
        <v>0.39095395270177802</v>
      </c>
      <c r="AT288" s="8">
        <v>0.83414848900000005</v>
      </c>
      <c r="AU288" s="11">
        <f t="shared" si="10"/>
        <v>0</v>
      </c>
      <c r="AV288" s="11">
        <f t="shared" si="11"/>
        <v>310.83516532067642</v>
      </c>
    </row>
    <row r="289" spans="1:48" x14ac:dyDescent="0.25">
      <c r="A289">
        <v>287</v>
      </c>
      <c r="B289">
        <v>3023</v>
      </c>
      <c r="C289" t="s">
        <v>93</v>
      </c>
      <c r="D289" t="s">
        <v>437</v>
      </c>
      <c r="E289" t="s">
        <v>439</v>
      </c>
      <c r="F289" t="s">
        <v>438</v>
      </c>
      <c r="G289" t="s">
        <v>93</v>
      </c>
      <c r="H289" t="s">
        <v>3</v>
      </c>
      <c r="I289">
        <v>43.381675000000001</v>
      </c>
      <c r="J289">
        <v>19.636986</v>
      </c>
      <c r="K289">
        <v>43.391669999999998</v>
      </c>
      <c r="L289">
        <v>19.65833288</v>
      </c>
      <c r="M289">
        <v>3023</v>
      </c>
      <c r="N289">
        <v>43.390008333333299</v>
      </c>
      <c r="O289">
        <v>19.646985999999998</v>
      </c>
      <c r="P289">
        <v>155</v>
      </c>
      <c r="Q289">
        <v>150</v>
      </c>
      <c r="R289" s="11">
        <v>153.363795501677</v>
      </c>
      <c r="S289" s="10">
        <v>1.0556158053690901</v>
      </c>
      <c r="T289" s="10">
        <v>14.3708594036682</v>
      </c>
      <c r="U289" s="10">
        <v>29.797334612705502</v>
      </c>
      <c r="V289" s="8">
        <v>0.67043597700000002</v>
      </c>
      <c r="Y289">
        <v>287</v>
      </c>
      <c r="Z289">
        <v>182</v>
      </c>
      <c r="AA289" t="s">
        <v>23</v>
      </c>
      <c r="AB289">
        <v>7001081</v>
      </c>
      <c r="AC289" t="s">
        <v>50</v>
      </c>
      <c r="AD289" t="s">
        <v>53</v>
      </c>
      <c r="AE289" t="s">
        <v>23</v>
      </c>
      <c r="AF289">
        <v>484</v>
      </c>
      <c r="AG289">
        <v>47.522773999999998</v>
      </c>
      <c r="AH289">
        <v>12.093311999999999</v>
      </c>
      <c r="AI289">
        <v>47.524999999999999</v>
      </c>
      <c r="AJ289">
        <v>12.091672900000001</v>
      </c>
      <c r="AK289">
        <v>182</v>
      </c>
      <c r="AL289">
        <v>47.522773999999998</v>
      </c>
      <c r="AM289">
        <v>12.093311999999999</v>
      </c>
      <c r="AN289">
        <v>9310</v>
      </c>
      <c r="AO289">
        <v>9305</v>
      </c>
      <c r="AP289" s="11">
        <v>9281.3880129936497</v>
      </c>
      <c r="AQ289" s="10">
        <v>0.30732531693173898</v>
      </c>
      <c r="AR289" s="10">
        <v>0</v>
      </c>
      <c r="AS289" s="10">
        <v>0.30732531693173898</v>
      </c>
      <c r="AT289" s="8">
        <v>0.81979754500000002</v>
      </c>
      <c r="AU289" s="11">
        <f t="shared" si="10"/>
        <v>0</v>
      </c>
      <c r="AV289" s="11">
        <f t="shared" si="11"/>
        <v>304.08036799661011</v>
      </c>
    </row>
    <row r="290" spans="1:48" x14ac:dyDescent="0.25">
      <c r="A290">
        <v>288</v>
      </c>
      <c r="B290">
        <v>3024</v>
      </c>
      <c r="C290" t="s">
        <v>93</v>
      </c>
      <c r="D290" t="s">
        <v>440</v>
      </c>
      <c r="E290" t="s">
        <v>428</v>
      </c>
      <c r="F290" t="s">
        <v>441</v>
      </c>
      <c r="G290" t="s">
        <v>93</v>
      </c>
      <c r="H290" t="s">
        <v>3</v>
      </c>
      <c r="I290">
        <v>44.449612000000002</v>
      </c>
      <c r="J290">
        <v>19.490970000000001</v>
      </c>
      <c r="K290">
        <v>44.441670000000002</v>
      </c>
      <c r="L290">
        <v>19.508332889999998</v>
      </c>
      <c r="M290">
        <v>3024</v>
      </c>
      <c r="N290">
        <v>44.449612000000002</v>
      </c>
      <c r="O290">
        <v>19.490970000000001</v>
      </c>
      <c r="P290">
        <v>313</v>
      </c>
      <c r="Q290">
        <v>298</v>
      </c>
      <c r="R290" s="11">
        <v>308.630573890736</v>
      </c>
      <c r="S290" s="10">
        <v>1.3959827825122</v>
      </c>
      <c r="T290" s="10">
        <v>0</v>
      </c>
      <c r="U290" s="10">
        <v>1.3959827825122</v>
      </c>
      <c r="V290" s="8">
        <v>0.70160508300000002</v>
      </c>
      <c r="Y290">
        <v>288</v>
      </c>
      <c r="Z290">
        <v>99</v>
      </c>
      <c r="AA290" t="s">
        <v>9</v>
      </c>
      <c r="AB290">
        <v>3530</v>
      </c>
      <c r="AC290" t="s">
        <v>14</v>
      </c>
      <c r="AD290" t="s">
        <v>15</v>
      </c>
      <c r="AE290" t="s">
        <v>9</v>
      </c>
      <c r="AF290">
        <v>300.27</v>
      </c>
      <c r="AG290">
        <v>46.122500000000002</v>
      </c>
      <c r="AH290">
        <v>14.4405</v>
      </c>
      <c r="AI290">
        <v>46.125</v>
      </c>
      <c r="AJ290">
        <v>14.441675999999999</v>
      </c>
      <c r="AK290">
        <v>99</v>
      </c>
      <c r="AL290">
        <v>46.122500000000002</v>
      </c>
      <c r="AM290">
        <v>14.4405</v>
      </c>
      <c r="AN290">
        <v>2201</v>
      </c>
      <c r="AO290">
        <v>2182</v>
      </c>
      <c r="AP290" s="11">
        <v>2161.82308385746</v>
      </c>
      <c r="AQ290" s="10">
        <v>1.7799598429138299</v>
      </c>
      <c r="AR290" s="10">
        <v>0</v>
      </c>
      <c r="AS290" s="10">
        <v>1.7799598429138299</v>
      </c>
      <c r="AT290" s="8">
        <v>0.89797895900000002</v>
      </c>
      <c r="AU290" s="11">
        <f t="shared" si="10"/>
        <v>0</v>
      </c>
      <c r="AV290" s="11">
        <f t="shared" si="11"/>
        <v>303.90625133392541</v>
      </c>
    </row>
    <row r="291" spans="1:48" x14ac:dyDescent="0.25">
      <c r="A291">
        <v>289</v>
      </c>
      <c r="B291">
        <v>4192</v>
      </c>
      <c r="C291" t="s">
        <v>9</v>
      </c>
      <c r="D291">
        <v>2250</v>
      </c>
      <c r="E291" t="s">
        <v>442</v>
      </c>
      <c r="F291" t="s">
        <v>706</v>
      </c>
      <c r="G291" t="s">
        <v>9</v>
      </c>
      <c r="H291">
        <v>334</v>
      </c>
      <c r="I291">
        <v>46.577750000000002</v>
      </c>
      <c r="J291">
        <v>15.02594</v>
      </c>
      <c r="K291">
        <v>46.575000000000003</v>
      </c>
      <c r="L291">
        <v>15.02529</v>
      </c>
      <c r="M291">
        <v>4192</v>
      </c>
      <c r="N291">
        <v>46.577750000000002</v>
      </c>
      <c r="O291">
        <v>15.02594</v>
      </c>
      <c r="P291">
        <v>553</v>
      </c>
      <c r="Q291">
        <v>550</v>
      </c>
      <c r="R291" s="11">
        <v>550.83802464155895</v>
      </c>
      <c r="S291" s="10">
        <v>0.39095395270177802</v>
      </c>
      <c r="T291" s="10">
        <v>0</v>
      </c>
      <c r="U291" s="10">
        <v>0.39095395270177802</v>
      </c>
      <c r="V291" s="8">
        <v>0.83414848900000005</v>
      </c>
      <c r="Y291">
        <v>289</v>
      </c>
      <c r="Z291">
        <v>176</v>
      </c>
      <c r="AA291" t="s">
        <v>23</v>
      </c>
      <c r="AB291">
        <v>2001071</v>
      </c>
      <c r="AC291" t="s">
        <v>48</v>
      </c>
      <c r="AD291" t="s">
        <v>49</v>
      </c>
      <c r="AE291" t="s">
        <v>23</v>
      </c>
      <c r="AF291">
        <v>510</v>
      </c>
      <c r="AG291">
        <v>46.760438999999998</v>
      </c>
      <c r="AH291">
        <v>14.476932</v>
      </c>
      <c r="AI291">
        <v>46.758330000000001</v>
      </c>
      <c r="AJ291">
        <v>14.475250000000001</v>
      </c>
      <c r="AK291">
        <v>176</v>
      </c>
      <c r="AL291">
        <v>46.760438999999998</v>
      </c>
      <c r="AM291">
        <v>14.476932</v>
      </c>
      <c r="AN291">
        <v>1243</v>
      </c>
      <c r="AO291">
        <v>1004</v>
      </c>
      <c r="AP291" s="11">
        <v>1012.8393138983</v>
      </c>
      <c r="AQ291" s="10">
        <v>18.516547554440599</v>
      </c>
      <c r="AR291" s="10">
        <v>0</v>
      </c>
      <c r="AS291" s="10">
        <v>18.516547554440599</v>
      </c>
      <c r="AT291" s="8">
        <v>0.77336020500000002</v>
      </c>
      <c r="AU291" s="11">
        <f t="shared" si="10"/>
        <v>0</v>
      </c>
      <c r="AV291" s="11">
        <f t="shared" si="11"/>
        <v>296.73516896352709</v>
      </c>
    </row>
    <row r="292" spans="1:48" x14ac:dyDescent="0.25">
      <c r="A292">
        <v>290</v>
      </c>
      <c r="B292">
        <v>4194</v>
      </c>
      <c r="C292" t="s">
        <v>9</v>
      </c>
      <c r="D292">
        <v>2390</v>
      </c>
      <c r="E292" t="s">
        <v>443</v>
      </c>
      <c r="F292" t="s">
        <v>706</v>
      </c>
      <c r="G292" t="s">
        <v>9</v>
      </c>
      <c r="H292">
        <v>344.75</v>
      </c>
      <c r="I292">
        <v>46.567509999999999</v>
      </c>
      <c r="J292">
        <v>15.03725</v>
      </c>
      <c r="K292">
        <v>46.575000000000003</v>
      </c>
      <c r="L292">
        <v>15.041672910000001</v>
      </c>
      <c r="M292">
        <v>4194</v>
      </c>
      <c r="N292">
        <v>46.566676666666602</v>
      </c>
      <c r="O292">
        <v>15.03725</v>
      </c>
      <c r="P292">
        <v>232</v>
      </c>
      <c r="Q292">
        <v>235</v>
      </c>
      <c r="R292" s="11">
        <v>232.31657226502699</v>
      </c>
      <c r="S292" s="10">
        <v>0.136453562511751</v>
      </c>
      <c r="T292" s="10">
        <v>0.92</v>
      </c>
      <c r="U292" s="10">
        <v>1.9764535625117501</v>
      </c>
      <c r="V292" s="8">
        <v>0.77806480700000002</v>
      </c>
      <c r="Y292">
        <v>290</v>
      </c>
      <c r="Z292">
        <v>2535</v>
      </c>
      <c r="AA292" t="s">
        <v>265</v>
      </c>
      <c r="AB292">
        <v>6842900</v>
      </c>
      <c r="AC292" t="s">
        <v>410</v>
      </c>
      <c r="AD292" t="s">
        <v>482</v>
      </c>
      <c r="AE292" t="s">
        <v>265</v>
      </c>
      <c r="AF292" t="s">
        <v>3</v>
      </c>
      <c r="AG292">
        <v>44.13</v>
      </c>
      <c r="AH292">
        <v>27.26</v>
      </c>
      <c r="AI292">
        <v>44.125</v>
      </c>
      <c r="AJ292">
        <v>27.25833265</v>
      </c>
      <c r="AK292">
        <v>2535</v>
      </c>
      <c r="AL292">
        <v>44.124166666666603</v>
      </c>
      <c r="AM292">
        <v>27.260833333333299</v>
      </c>
      <c r="AN292">
        <v>689700</v>
      </c>
      <c r="AO292">
        <v>680795</v>
      </c>
      <c r="AP292" s="11">
        <v>686677.42359892803</v>
      </c>
      <c r="AQ292" s="10">
        <v>0.43824509222440899</v>
      </c>
      <c r="AR292" s="10">
        <v>6.5053823869162297</v>
      </c>
      <c r="AS292" s="10">
        <v>13.4490098660568</v>
      </c>
      <c r="AT292" s="8">
        <v>0.79925611500000004</v>
      </c>
      <c r="AU292" s="11">
        <f t="shared" si="10"/>
        <v>648.18121609426373</v>
      </c>
      <c r="AV292" s="11">
        <f t="shared" si="11"/>
        <v>289.94676251625162</v>
      </c>
    </row>
    <row r="293" spans="1:48" x14ac:dyDescent="0.25">
      <c r="A293">
        <v>291</v>
      </c>
      <c r="B293">
        <v>4198</v>
      </c>
      <c r="C293" t="s">
        <v>9</v>
      </c>
      <c r="D293">
        <v>2640</v>
      </c>
      <c r="E293" t="s">
        <v>444</v>
      </c>
      <c r="F293" t="s">
        <v>445</v>
      </c>
      <c r="G293" t="s">
        <v>9</v>
      </c>
      <c r="H293">
        <v>240.22</v>
      </c>
      <c r="I293">
        <v>46.319279999999999</v>
      </c>
      <c r="J293">
        <v>15.67041</v>
      </c>
      <c r="K293">
        <v>46.325000000000003</v>
      </c>
      <c r="L293">
        <v>15.675292000000001</v>
      </c>
      <c r="M293">
        <v>4198</v>
      </c>
      <c r="N293">
        <v>46.319279999999999</v>
      </c>
      <c r="O293">
        <v>15.67041</v>
      </c>
      <c r="P293">
        <v>303</v>
      </c>
      <c r="Q293">
        <v>323</v>
      </c>
      <c r="R293" s="11">
        <v>300.08782532251001</v>
      </c>
      <c r="S293" s="10">
        <v>0.96111375494709606</v>
      </c>
      <c r="T293" s="10">
        <v>0</v>
      </c>
      <c r="U293" s="10">
        <v>0.96111375494709606</v>
      </c>
      <c r="V293" s="8">
        <v>0.73095194299999999</v>
      </c>
      <c r="Y293">
        <v>291</v>
      </c>
      <c r="Z293">
        <v>221</v>
      </c>
      <c r="AA293" t="s">
        <v>23</v>
      </c>
      <c r="AB293">
        <v>3001008</v>
      </c>
      <c r="AC293" t="s">
        <v>32</v>
      </c>
      <c r="AD293" t="s">
        <v>88</v>
      </c>
      <c r="AE293" t="s">
        <v>23</v>
      </c>
      <c r="AF293">
        <v>261.73</v>
      </c>
      <c r="AG293">
        <v>48.110874000000003</v>
      </c>
      <c r="AH293">
        <v>14.891028</v>
      </c>
      <c r="AI293">
        <v>48.108330000000002</v>
      </c>
      <c r="AJ293">
        <v>14.891675299999999</v>
      </c>
      <c r="AK293">
        <v>221</v>
      </c>
      <c r="AL293">
        <v>48.110874000000003</v>
      </c>
      <c r="AM293">
        <v>14.891028</v>
      </c>
      <c r="AN293">
        <v>1117</v>
      </c>
      <c r="AO293">
        <v>1124</v>
      </c>
      <c r="AP293" s="11">
        <v>1104.4196267268601</v>
      </c>
      <c r="AQ293" s="10">
        <v>1.1262643932976799</v>
      </c>
      <c r="AR293" s="10">
        <v>0</v>
      </c>
      <c r="AS293" s="10">
        <v>1.1262643932976799</v>
      </c>
      <c r="AT293" s="8">
        <v>0.83331273400000005</v>
      </c>
      <c r="AU293" s="11">
        <f t="shared" si="10"/>
        <v>0</v>
      </c>
      <c r="AV293" s="11">
        <f t="shared" si="11"/>
        <v>288.756459337281</v>
      </c>
    </row>
    <row r="294" spans="1:48" x14ac:dyDescent="0.25">
      <c r="A294">
        <v>292</v>
      </c>
      <c r="B294">
        <v>4199</v>
      </c>
      <c r="C294" t="s">
        <v>9</v>
      </c>
      <c r="D294">
        <v>2652</v>
      </c>
      <c r="E294" t="s">
        <v>444</v>
      </c>
      <c r="F294" t="s">
        <v>446</v>
      </c>
      <c r="G294" t="s">
        <v>9</v>
      </c>
      <c r="H294">
        <v>209.04</v>
      </c>
      <c r="I294">
        <v>46.36835</v>
      </c>
      <c r="J294">
        <v>15.90297</v>
      </c>
      <c r="K294">
        <v>46.375</v>
      </c>
      <c r="L294">
        <v>15.90833293</v>
      </c>
      <c r="M294">
        <v>4199</v>
      </c>
      <c r="N294">
        <v>46.367516666666603</v>
      </c>
      <c r="O294">
        <v>15.90297</v>
      </c>
      <c r="P294">
        <v>767</v>
      </c>
      <c r="Q294">
        <v>870</v>
      </c>
      <c r="R294" s="11">
        <v>841.34090475269102</v>
      </c>
      <c r="S294" s="10">
        <v>9.6924256522413295</v>
      </c>
      <c r="T294" s="10">
        <v>0.92</v>
      </c>
      <c r="U294" s="10">
        <v>11.532425652241299</v>
      </c>
      <c r="V294" s="8">
        <v>0.77726623399999994</v>
      </c>
      <c r="Y294">
        <v>292</v>
      </c>
      <c r="Z294">
        <v>273</v>
      </c>
      <c r="AA294" t="s">
        <v>137</v>
      </c>
      <c r="AB294">
        <v>5127</v>
      </c>
      <c r="AC294" t="s">
        <v>2</v>
      </c>
      <c r="AD294" t="s">
        <v>683</v>
      </c>
      <c r="AE294" t="s">
        <v>137</v>
      </c>
      <c r="AF294">
        <v>132.87</v>
      </c>
      <c r="AG294">
        <v>48.173299</v>
      </c>
      <c r="AH294">
        <v>16.977316999999999</v>
      </c>
      <c r="AI294">
        <v>48.174999999999997</v>
      </c>
      <c r="AJ294">
        <v>16.975809999999999</v>
      </c>
      <c r="AK294">
        <v>273</v>
      </c>
      <c r="AL294">
        <v>48.172465666666596</v>
      </c>
      <c r="AM294">
        <v>16.976483666666599</v>
      </c>
      <c r="AN294">
        <v>131244</v>
      </c>
      <c r="AO294">
        <v>131325</v>
      </c>
      <c r="AP294" s="11">
        <v>131005.087846682</v>
      </c>
      <c r="AQ294" s="10">
        <v>0.18203662896363301</v>
      </c>
      <c r="AR294" s="10">
        <v>1.3010764773832399</v>
      </c>
      <c r="AS294" s="10">
        <v>2.7841895837301198</v>
      </c>
      <c r="AT294" s="8">
        <v>0.89464075200000004</v>
      </c>
      <c r="AU294" s="11">
        <f t="shared" si="10"/>
        <v>129.63624322819291</v>
      </c>
      <c r="AV294" s="11">
        <f t="shared" si="11"/>
        <v>288.45750794863108</v>
      </c>
    </row>
    <row r="295" spans="1:48" x14ac:dyDescent="0.25">
      <c r="A295">
        <v>293</v>
      </c>
      <c r="B295">
        <v>4202</v>
      </c>
      <c r="C295" t="s">
        <v>9</v>
      </c>
      <c r="D295">
        <v>2754</v>
      </c>
      <c r="E295" t="s">
        <v>447</v>
      </c>
      <c r="F295" t="s">
        <v>707</v>
      </c>
      <c r="G295" t="s">
        <v>9</v>
      </c>
      <c r="H295">
        <v>214.07</v>
      </c>
      <c r="I295">
        <v>46.363669999999999</v>
      </c>
      <c r="J295">
        <v>15.878069999999999</v>
      </c>
      <c r="K295">
        <v>46.375</v>
      </c>
      <c r="L295">
        <v>15.85833294</v>
      </c>
      <c r="M295">
        <v>4202</v>
      </c>
      <c r="N295">
        <v>46.362836666666603</v>
      </c>
      <c r="O295">
        <v>15.8764033333333</v>
      </c>
      <c r="P295">
        <v>189</v>
      </c>
      <c r="Q295">
        <v>268</v>
      </c>
      <c r="R295" s="11">
        <v>256.36946337110402</v>
      </c>
      <c r="S295" s="10">
        <v>35.645218714869799</v>
      </c>
      <c r="T295" s="10">
        <v>2.0571825392998</v>
      </c>
      <c r="U295" s="10">
        <v>39.759583793469403</v>
      </c>
      <c r="V295" s="8">
        <v>0.71190251500000001</v>
      </c>
      <c r="Y295">
        <v>293</v>
      </c>
      <c r="Z295">
        <v>858</v>
      </c>
      <c r="AA295" t="s">
        <v>339</v>
      </c>
      <c r="AB295">
        <v>5008</v>
      </c>
      <c r="AC295" t="s">
        <v>12</v>
      </c>
      <c r="AD295" t="s">
        <v>355</v>
      </c>
      <c r="AE295" t="s">
        <v>339</v>
      </c>
      <c r="AF295">
        <v>121.55</v>
      </c>
      <c r="AG295">
        <v>46.242361000000002</v>
      </c>
      <c r="AH295">
        <v>16.939111</v>
      </c>
      <c r="AI295">
        <v>46.241669999999999</v>
      </c>
      <c r="AJ295">
        <v>16.94167221</v>
      </c>
      <c r="AK295">
        <v>858</v>
      </c>
      <c r="AL295">
        <v>46.241527666666599</v>
      </c>
      <c r="AM295">
        <v>16.939111</v>
      </c>
      <c r="AN295">
        <v>31038</v>
      </c>
      <c r="AO295">
        <v>31122</v>
      </c>
      <c r="AP295" s="11">
        <v>30970.9029385578</v>
      </c>
      <c r="AQ295" s="10">
        <v>0.216177142348594</v>
      </c>
      <c r="AR295" s="10">
        <v>0.92</v>
      </c>
      <c r="AS295" s="10">
        <v>2.0561771423485902</v>
      </c>
      <c r="AT295" s="8">
        <v>0.79695044100000001</v>
      </c>
      <c r="AU295" s="11">
        <f t="shared" si="10"/>
        <v>91.666666674399266</v>
      </c>
      <c r="AV295" s="11">
        <f t="shared" si="11"/>
        <v>282.16780618442266</v>
      </c>
    </row>
    <row r="296" spans="1:48" x14ac:dyDescent="0.25">
      <c r="A296">
        <v>294</v>
      </c>
      <c r="B296">
        <v>4205</v>
      </c>
      <c r="C296" t="s">
        <v>9</v>
      </c>
      <c r="D296">
        <v>2900</v>
      </c>
      <c r="E296" t="s">
        <v>448</v>
      </c>
      <c r="F296" t="s">
        <v>708</v>
      </c>
      <c r="G296" t="s">
        <v>9</v>
      </c>
      <c r="H296">
        <v>201.85</v>
      </c>
      <c r="I296">
        <v>46.41413</v>
      </c>
      <c r="J296">
        <v>16.03396</v>
      </c>
      <c r="K296">
        <v>46.408329999999999</v>
      </c>
      <c r="L296">
        <v>16.041672949999999</v>
      </c>
      <c r="M296">
        <v>4205</v>
      </c>
      <c r="N296">
        <v>46.414963333333297</v>
      </c>
      <c r="O296">
        <v>16.03396</v>
      </c>
      <c r="P296">
        <v>480</v>
      </c>
      <c r="Q296">
        <v>533</v>
      </c>
      <c r="R296" s="11">
        <v>505.41031720204802</v>
      </c>
      <c r="S296" s="10">
        <v>5.2938160837600501</v>
      </c>
      <c r="T296" s="10">
        <v>0.92</v>
      </c>
      <c r="U296" s="10">
        <v>7.1338160837600499</v>
      </c>
      <c r="V296" s="8">
        <v>0.78787704999999997</v>
      </c>
      <c r="Y296">
        <v>294</v>
      </c>
      <c r="Z296">
        <v>823</v>
      </c>
      <c r="AA296" t="s">
        <v>93</v>
      </c>
      <c r="AB296">
        <v>42914</v>
      </c>
      <c r="AC296" t="s">
        <v>333</v>
      </c>
      <c r="AD296" t="s">
        <v>332</v>
      </c>
      <c r="AE296" t="s">
        <v>93</v>
      </c>
      <c r="AF296">
        <v>152.19999999999999</v>
      </c>
      <c r="AG296">
        <v>43.924318999999997</v>
      </c>
      <c r="AH296">
        <v>22.173151000000001</v>
      </c>
      <c r="AI296">
        <v>43.924999999999997</v>
      </c>
      <c r="AJ296">
        <v>22.175204999999998</v>
      </c>
      <c r="AK296">
        <v>823</v>
      </c>
      <c r="AL296">
        <v>43.9234856666666</v>
      </c>
      <c r="AM296">
        <v>22.173151000000001</v>
      </c>
      <c r="AN296">
        <v>1213</v>
      </c>
      <c r="AO296">
        <v>1172</v>
      </c>
      <c r="AP296" s="11">
        <v>1168.6594440256799</v>
      </c>
      <c r="AQ296" s="10">
        <v>3.6554456697701601</v>
      </c>
      <c r="AR296" s="10">
        <v>0.92</v>
      </c>
      <c r="AS296" s="10">
        <v>5.4954456697701604</v>
      </c>
      <c r="AT296" s="8">
        <v>0.61357063999999994</v>
      </c>
      <c r="AU296" s="11">
        <f t="shared" si="10"/>
        <v>91.666666673617669</v>
      </c>
      <c r="AV296" s="11">
        <f t="shared" si="11"/>
        <v>280.70744464651767</v>
      </c>
    </row>
    <row r="297" spans="1:48" x14ac:dyDescent="0.25">
      <c r="A297">
        <v>295</v>
      </c>
      <c r="B297">
        <v>4216</v>
      </c>
      <c r="C297" t="s">
        <v>9</v>
      </c>
      <c r="D297">
        <v>4200</v>
      </c>
      <c r="E297" t="s">
        <v>420</v>
      </c>
      <c r="F297" t="s">
        <v>449</v>
      </c>
      <c r="G297" t="s">
        <v>9</v>
      </c>
      <c r="H297">
        <v>329.47</v>
      </c>
      <c r="I297">
        <v>46.162030000000001</v>
      </c>
      <c r="J297">
        <v>14.32602</v>
      </c>
      <c r="K297">
        <v>46.158329999999999</v>
      </c>
      <c r="L297">
        <v>14.325296</v>
      </c>
      <c r="M297">
        <v>4216</v>
      </c>
      <c r="N297">
        <v>46.162030000000001</v>
      </c>
      <c r="O297">
        <v>14.32602</v>
      </c>
      <c r="P297">
        <v>569</v>
      </c>
      <c r="Q297">
        <v>592</v>
      </c>
      <c r="R297" s="11">
        <v>567.56378904466703</v>
      </c>
      <c r="S297" s="10">
        <v>0.25240965823061201</v>
      </c>
      <c r="T297" s="10">
        <v>0</v>
      </c>
      <c r="U297" s="10">
        <v>0.25240965823061201</v>
      </c>
      <c r="V297" s="8">
        <v>0.89386929999999998</v>
      </c>
      <c r="Y297">
        <v>295</v>
      </c>
      <c r="Z297">
        <v>4252</v>
      </c>
      <c r="AA297" t="s">
        <v>9</v>
      </c>
      <c r="AB297">
        <v>6550</v>
      </c>
      <c r="AC297" t="s">
        <v>463</v>
      </c>
      <c r="AD297" t="s">
        <v>462</v>
      </c>
      <c r="AE297" t="s">
        <v>9</v>
      </c>
      <c r="AF297">
        <v>267.87</v>
      </c>
      <c r="AG297">
        <v>46.239220000000003</v>
      </c>
      <c r="AH297">
        <v>15.092879999999999</v>
      </c>
      <c r="AI297">
        <v>46.241669999999999</v>
      </c>
      <c r="AJ297">
        <v>15.091673050000001</v>
      </c>
      <c r="AK297">
        <v>4252</v>
      </c>
      <c r="AL297">
        <v>46.239220000000003</v>
      </c>
      <c r="AM297">
        <v>15.092046666666601</v>
      </c>
      <c r="AN297">
        <v>170</v>
      </c>
      <c r="AO297">
        <v>174</v>
      </c>
      <c r="AP297" s="11">
        <v>175.521531416405</v>
      </c>
      <c r="AQ297" s="10">
        <v>3.2479596567088298</v>
      </c>
      <c r="AR297" s="10">
        <v>0.92</v>
      </c>
      <c r="AS297" s="10">
        <v>5.0879596567088301</v>
      </c>
      <c r="AT297" s="8">
        <v>0.73748593900000003</v>
      </c>
      <c r="AU297" s="11">
        <f t="shared" si="10"/>
        <v>91.666666673813069</v>
      </c>
      <c r="AV297" s="11">
        <f t="shared" si="11"/>
        <v>272.61563033667034</v>
      </c>
    </row>
    <row r="298" spans="1:48" x14ac:dyDescent="0.25">
      <c r="A298">
        <v>296</v>
      </c>
      <c r="B298">
        <v>4218</v>
      </c>
      <c r="C298" t="s">
        <v>9</v>
      </c>
      <c r="D298">
        <v>4230</v>
      </c>
      <c r="E298" t="s">
        <v>450</v>
      </c>
      <c r="F298" t="s">
        <v>451</v>
      </c>
      <c r="G298" t="s">
        <v>9</v>
      </c>
      <c r="H298">
        <v>343.33</v>
      </c>
      <c r="I298">
        <v>46.153019999999998</v>
      </c>
      <c r="J298">
        <v>14.29013</v>
      </c>
      <c r="K298">
        <v>46.158329999999999</v>
      </c>
      <c r="L298">
        <v>14.29167297</v>
      </c>
      <c r="M298">
        <v>4218</v>
      </c>
      <c r="N298">
        <v>46.153019999999998</v>
      </c>
      <c r="O298">
        <v>14.29013</v>
      </c>
      <c r="P298">
        <v>307</v>
      </c>
      <c r="Q298">
        <v>322</v>
      </c>
      <c r="R298" s="11">
        <v>307.72749729662598</v>
      </c>
      <c r="S298" s="10">
        <v>0.23696980346146199</v>
      </c>
      <c r="T298" s="10">
        <v>0</v>
      </c>
      <c r="U298" s="10">
        <v>0.23696980346146199</v>
      </c>
      <c r="V298" s="8">
        <v>0.87909748099999996</v>
      </c>
      <c r="Y298">
        <v>296</v>
      </c>
      <c r="Z298">
        <v>808</v>
      </c>
      <c r="AA298" t="s">
        <v>265</v>
      </c>
      <c r="AB298">
        <v>42714</v>
      </c>
      <c r="AC298" t="s">
        <v>306</v>
      </c>
      <c r="AD298" t="s">
        <v>325</v>
      </c>
      <c r="AE298" t="s">
        <v>265</v>
      </c>
      <c r="AF298">
        <v>-999</v>
      </c>
      <c r="AG298">
        <v>45.556610999999997</v>
      </c>
      <c r="AH298">
        <v>27.509972000000001</v>
      </c>
      <c r="AI298">
        <v>45.558329999999998</v>
      </c>
      <c r="AJ298">
        <v>27.508331989999999</v>
      </c>
      <c r="AK298">
        <v>808</v>
      </c>
      <c r="AL298">
        <v>45.558277666666598</v>
      </c>
      <c r="AM298">
        <v>27.510805333333298</v>
      </c>
      <c r="AN298">
        <v>36030</v>
      </c>
      <c r="AO298">
        <v>36425</v>
      </c>
      <c r="AP298" s="11">
        <v>36209.849384093803</v>
      </c>
      <c r="AQ298" s="10">
        <v>0.49916565110708</v>
      </c>
      <c r="AR298" s="10">
        <v>2.0571825392998</v>
      </c>
      <c r="AS298" s="10">
        <v>4.6135307297066896</v>
      </c>
      <c r="AT298" s="8">
        <v>0.78617116899999995</v>
      </c>
      <c r="AU298" s="11">
        <f t="shared" si="10"/>
        <v>204.97289792925486</v>
      </c>
      <c r="AV298" s="11">
        <f t="shared" si="11"/>
        <v>272.12866234223225</v>
      </c>
    </row>
    <row r="299" spans="1:48" x14ac:dyDescent="0.25">
      <c r="A299">
        <v>297</v>
      </c>
      <c r="B299">
        <v>4224</v>
      </c>
      <c r="C299" t="s">
        <v>9</v>
      </c>
      <c r="D299">
        <v>4515</v>
      </c>
      <c r="E299" t="s">
        <v>453</v>
      </c>
      <c r="F299" t="s">
        <v>452</v>
      </c>
      <c r="G299" t="s">
        <v>9</v>
      </c>
      <c r="H299">
        <v>299.04000000000002</v>
      </c>
      <c r="I299">
        <v>46.144010000000002</v>
      </c>
      <c r="J299">
        <v>14.616820000000001</v>
      </c>
      <c r="K299">
        <v>46.141669999999998</v>
      </c>
      <c r="L299">
        <v>14.625298000000001</v>
      </c>
      <c r="M299">
        <v>4224</v>
      </c>
      <c r="N299">
        <v>46.144010000000002</v>
      </c>
      <c r="O299">
        <v>14.616820000000001</v>
      </c>
      <c r="P299">
        <v>161</v>
      </c>
      <c r="Q299">
        <v>162</v>
      </c>
      <c r="R299" s="11">
        <v>162.71343445052699</v>
      </c>
      <c r="S299" s="10">
        <v>1.0642450003275301</v>
      </c>
      <c r="T299" s="10">
        <v>0</v>
      </c>
      <c r="U299" s="10">
        <v>1.0642450003275301</v>
      </c>
      <c r="V299" s="8">
        <v>0.81252986800000004</v>
      </c>
      <c r="Y299">
        <v>297</v>
      </c>
      <c r="Z299">
        <v>102</v>
      </c>
      <c r="AA299" t="s">
        <v>9</v>
      </c>
      <c r="AB299">
        <v>3900</v>
      </c>
      <c r="AC299" t="s">
        <v>14</v>
      </c>
      <c r="AD299" t="s">
        <v>17</v>
      </c>
      <c r="AE299" t="s">
        <v>9</v>
      </c>
      <c r="AF299">
        <v>129.43</v>
      </c>
      <c r="AG299">
        <v>45.860500000000002</v>
      </c>
      <c r="AH299">
        <v>15.692500000000001</v>
      </c>
      <c r="AI299">
        <v>45.858330000000002</v>
      </c>
      <c r="AJ299">
        <v>15.691678</v>
      </c>
      <c r="AK299">
        <v>102</v>
      </c>
      <c r="AL299">
        <v>45.860500000000002</v>
      </c>
      <c r="AM299">
        <v>15.692500000000001</v>
      </c>
      <c r="AN299">
        <v>10882</v>
      </c>
      <c r="AO299">
        <v>9910</v>
      </c>
      <c r="AP299" s="11">
        <v>10629.2160435401</v>
      </c>
      <c r="AQ299" s="10">
        <v>2.3229549389802799</v>
      </c>
      <c r="AR299" s="10">
        <v>0</v>
      </c>
      <c r="AS299" s="10">
        <v>2.3229549389802799</v>
      </c>
      <c r="AT299" s="8">
        <v>0.84458171199999998</v>
      </c>
      <c r="AU299" s="11">
        <f t="shared" si="10"/>
        <v>0</v>
      </c>
      <c r="AV299" s="11">
        <f t="shared" si="11"/>
        <v>255.25177061090298</v>
      </c>
    </row>
    <row r="300" spans="1:48" x14ac:dyDescent="0.25">
      <c r="A300">
        <v>298</v>
      </c>
      <c r="B300">
        <v>4229</v>
      </c>
      <c r="C300" t="s">
        <v>9</v>
      </c>
      <c r="D300">
        <v>4695</v>
      </c>
      <c r="E300" t="s">
        <v>454</v>
      </c>
      <c r="F300" t="s">
        <v>455</v>
      </c>
      <c r="G300" t="s">
        <v>9</v>
      </c>
      <c r="H300">
        <v>208.49</v>
      </c>
      <c r="I300">
        <v>45.988619999999997</v>
      </c>
      <c r="J300">
        <v>15.23025</v>
      </c>
      <c r="K300">
        <v>45.991669999999999</v>
      </c>
      <c r="L300">
        <v>15.225299</v>
      </c>
      <c r="M300">
        <v>4229</v>
      </c>
      <c r="N300">
        <v>45.987786666666601</v>
      </c>
      <c r="O300">
        <v>15.23025</v>
      </c>
      <c r="P300">
        <v>271</v>
      </c>
      <c r="Q300">
        <v>392</v>
      </c>
      <c r="R300" s="11">
        <v>381.71956884339801</v>
      </c>
      <c r="S300" s="10">
        <v>40.855929462508797</v>
      </c>
      <c r="T300" s="10">
        <v>0.92</v>
      </c>
      <c r="U300" s="10">
        <v>42.695929462508801</v>
      </c>
      <c r="V300" s="8">
        <v>0.74445227899999999</v>
      </c>
      <c r="Y300">
        <v>298</v>
      </c>
      <c r="Z300">
        <v>163</v>
      </c>
      <c r="AA300" t="s">
        <v>23</v>
      </c>
      <c r="AB300">
        <v>2001077</v>
      </c>
      <c r="AC300" t="s">
        <v>12</v>
      </c>
      <c r="AD300" t="s">
        <v>33</v>
      </c>
      <c r="AE300" t="s">
        <v>23</v>
      </c>
      <c r="AF300">
        <v>522.79</v>
      </c>
      <c r="AG300">
        <v>46.77402</v>
      </c>
      <c r="AH300">
        <v>13.52317</v>
      </c>
      <c r="AI300">
        <v>46.774999999999999</v>
      </c>
      <c r="AJ300">
        <v>13.525169999999999</v>
      </c>
      <c r="AK300">
        <v>163</v>
      </c>
      <c r="AL300">
        <v>46.77402</v>
      </c>
      <c r="AM300">
        <v>13.52317</v>
      </c>
      <c r="AN300">
        <v>4790</v>
      </c>
      <c r="AO300">
        <v>4795</v>
      </c>
      <c r="AP300" s="11">
        <v>4773.9902274462602</v>
      </c>
      <c r="AQ300" s="10">
        <v>0.33423324746847299</v>
      </c>
      <c r="AR300" s="10">
        <v>0</v>
      </c>
      <c r="AS300" s="10">
        <v>0.33423324746847299</v>
      </c>
      <c r="AT300" s="8">
        <v>0.86102011700000003</v>
      </c>
      <c r="AU300" s="11">
        <f t="shared" si="10"/>
        <v>0</v>
      </c>
      <c r="AV300" s="11">
        <f t="shared" si="11"/>
        <v>244.9915100567957</v>
      </c>
    </row>
    <row r="301" spans="1:48" x14ac:dyDescent="0.25">
      <c r="A301">
        <v>299</v>
      </c>
      <c r="B301">
        <v>4232</v>
      </c>
      <c r="C301" t="s">
        <v>9</v>
      </c>
      <c r="D301">
        <v>4750</v>
      </c>
      <c r="E301" t="s">
        <v>456</v>
      </c>
      <c r="F301" t="s">
        <v>421</v>
      </c>
      <c r="G301" t="s">
        <v>9</v>
      </c>
      <c r="H301">
        <v>140.12</v>
      </c>
      <c r="I301">
        <v>45.920909999999999</v>
      </c>
      <c r="J301">
        <v>15.704280000000001</v>
      </c>
      <c r="K301">
        <v>45.924999999999997</v>
      </c>
      <c r="L301">
        <v>15.708333</v>
      </c>
      <c r="M301">
        <v>4232</v>
      </c>
      <c r="N301">
        <v>45.920909999999999</v>
      </c>
      <c r="O301">
        <v>15.7051133333333</v>
      </c>
      <c r="P301">
        <v>561</v>
      </c>
      <c r="Q301">
        <v>554</v>
      </c>
      <c r="R301" s="11">
        <v>564.35635433930895</v>
      </c>
      <c r="S301" s="10">
        <v>0.59828063089291095</v>
      </c>
      <c r="T301" s="10">
        <v>0.92</v>
      </c>
      <c r="U301" s="10">
        <v>2.4382806308929101</v>
      </c>
      <c r="V301" s="8">
        <v>0.84782113800000003</v>
      </c>
      <c r="Y301">
        <v>299</v>
      </c>
      <c r="Z301">
        <v>797</v>
      </c>
      <c r="AA301" t="s">
        <v>265</v>
      </c>
      <c r="AB301">
        <v>42945</v>
      </c>
      <c r="AC301" t="s">
        <v>308</v>
      </c>
      <c r="AD301" t="s">
        <v>307</v>
      </c>
      <c r="AE301" t="s">
        <v>265</v>
      </c>
      <c r="AF301">
        <v>529</v>
      </c>
      <c r="AG301">
        <v>48.238805999999997</v>
      </c>
      <c r="AH301">
        <v>26.824000000000002</v>
      </c>
      <c r="AI301">
        <v>48.241669999999999</v>
      </c>
      <c r="AJ301">
        <v>26.825189000000002</v>
      </c>
      <c r="AK301">
        <v>797</v>
      </c>
      <c r="AL301">
        <v>48.241305999999902</v>
      </c>
      <c r="AM301">
        <v>26.8273333333333</v>
      </c>
      <c r="AN301">
        <v>9074</v>
      </c>
      <c r="AO301">
        <v>9309</v>
      </c>
      <c r="AP301" s="11">
        <v>9279.7003347456794</v>
      </c>
      <c r="AQ301" s="10">
        <v>2.2669201536883601</v>
      </c>
      <c r="AR301" s="10">
        <v>4.5999999999999996</v>
      </c>
      <c r="AS301" s="10">
        <v>11.466920153688299</v>
      </c>
      <c r="AT301" s="8">
        <v>0.77434441799999998</v>
      </c>
      <c r="AU301" s="11">
        <f t="shared" si="10"/>
        <v>458.33333332400628</v>
      </c>
      <c r="AV301" s="11">
        <f t="shared" si="11"/>
        <v>239.25092157985662</v>
      </c>
    </row>
    <row r="302" spans="1:48" x14ac:dyDescent="0.25">
      <c r="A302">
        <v>300</v>
      </c>
      <c r="B302">
        <v>4235</v>
      </c>
      <c r="C302" t="s">
        <v>9</v>
      </c>
      <c r="D302">
        <v>4820</v>
      </c>
      <c r="E302" t="s">
        <v>340</v>
      </c>
      <c r="F302" t="s">
        <v>457</v>
      </c>
      <c r="G302" t="s">
        <v>9</v>
      </c>
      <c r="H302">
        <v>219.31</v>
      </c>
      <c r="I302">
        <v>45.463889999999999</v>
      </c>
      <c r="J302">
        <v>14.851760000000001</v>
      </c>
      <c r="K302">
        <v>45.458329999999997</v>
      </c>
      <c r="L302">
        <v>14.841673009999999</v>
      </c>
      <c r="M302">
        <v>4235</v>
      </c>
      <c r="N302">
        <v>45.463889999999999</v>
      </c>
      <c r="O302">
        <v>14.851760000000001</v>
      </c>
      <c r="P302">
        <v>467</v>
      </c>
      <c r="Q302">
        <v>413</v>
      </c>
      <c r="R302" s="11">
        <v>529.50137909624004</v>
      </c>
      <c r="S302" s="10">
        <v>13.383592954227099</v>
      </c>
      <c r="T302" s="10">
        <v>0</v>
      </c>
      <c r="U302" s="10">
        <v>13.383592954227099</v>
      </c>
      <c r="V302" s="8">
        <v>0.70218982900000004</v>
      </c>
      <c r="Y302">
        <v>300</v>
      </c>
      <c r="Z302">
        <v>665</v>
      </c>
      <c r="AA302" t="s">
        <v>218</v>
      </c>
      <c r="AB302">
        <v>444244</v>
      </c>
      <c r="AC302" t="s">
        <v>229</v>
      </c>
      <c r="AD302" t="s">
        <v>228</v>
      </c>
      <c r="AE302" t="s">
        <v>218</v>
      </c>
      <c r="AF302" t="s">
        <v>3</v>
      </c>
      <c r="AG302">
        <v>47.841000000000001</v>
      </c>
      <c r="AH302">
        <v>22.692399999999999</v>
      </c>
      <c r="AI302">
        <v>47.841670000000001</v>
      </c>
      <c r="AJ302">
        <v>22.691671450000001</v>
      </c>
      <c r="AK302">
        <v>665</v>
      </c>
      <c r="AL302">
        <v>47.840166666666597</v>
      </c>
      <c r="AM302">
        <v>22.6932333333333</v>
      </c>
      <c r="AN302">
        <v>15283</v>
      </c>
      <c r="AO302">
        <v>15326</v>
      </c>
      <c r="AP302" s="11">
        <v>15352.3586972998</v>
      </c>
      <c r="AQ302" s="10">
        <v>0.45382907347954998</v>
      </c>
      <c r="AR302" s="10">
        <v>1.3010764773832399</v>
      </c>
      <c r="AS302" s="10">
        <v>3.0559820282460399</v>
      </c>
      <c r="AT302" s="8">
        <v>0.79905731199999996</v>
      </c>
      <c r="AU302" s="11">
        <f t="shared" si="10"/>
        <v>129.6362432204555</v>
      </c>
      <c r="AV302" s="11">
        <f t="shared" si="11"/>
        <v>238.46139512235681</v>
      </c>
    </row>
    <row r="303" spans="1:48" x14ac:dyDescent="0.25">
      <c r="A303">
        <v>301</v>
      </c>
      <c r="B303">
        <v>4236</v>
      </c>
      <c r="C303" t="s">
        <v>9</v>
      </c>
      <c r="D303">
        <v>4828</v>
      </c>
      <c r="E303" t="s">
        <v>340</v>
      </c>
      <c r="F303" t="s">
        <v>458</v>
      </c>
      <c r="G303" t="s">
        <v>9</v>
      </c>
      <c r="H303">
        <v>180.84</v>
      </c>
      <c r="I303">
        <v>45.484690000000001</v>
      </c>
      <c r="J303">
        <v>15.07558</v>
      </c>
      <c r="K303">
        <v>45.491669999999999</v>
      </c>
      <c r="L303">
        <v>15.075302000000001</v>
      </c>
      <c r="M303">
        <v>4236</v>
      </c>
      <c r="N303">
        <v>45.484690000000001</v>
      </c>
      <c r="O303">
        <v>15.07558</v>
      </c>
      <c r="P303">
        <v>1136</v>
      </c>
      <c r="Q303">
        <v>1127</v>
      </c>
      <c r="R303" s="11">
        <v>1232.0875002231501</v>
      </c>
      <c r="S303" s="10">
        <v>8.4584067097844304</v>
      </c>
      <c r="T303" s="10">
        <v>0</v>
      </c>
      <c r="U303" s="10">
        <v>8.4584067097844304</v>
      </c>
      <c r="V303" s="8">
        <v>0.79794801000000004</v>
      </c>
      <c r="Y303">
        <v>301</v>
      </c>
      <c r="Z303">
        <v>903</v>
      </c>
      <c r="AA303" t="s">
        <v>1</v>
      </c>
      <c r="AB303">
        <v>15207507</v>
      </c>
      <c r="AC303" t="s">
        <v>171</v>
      </c>
      <c r="AD303" t="s">
        <v>367</v>
      </c>
      <c r="AE303" t="s">
        <v>1</v>
      </c>
      <c r="AF303">
        <v>33700</v>
      </c>
      <c r="AG303">
        <v>49.222999999999999</v>
      </c>
      <c r="AH303">
        <v>12.175599999999999</v>
      </c>
      <c r="AI303">
        <v>49.225000000000001</v>
      </c>
      <c r="AJ303">
        <v>12.175231999999999</v>
      </c>
      <c r="AK303">
        <v>903</v>
      </c>
      <c r="AL303">
        <v>49.222999999999999</v>
      </c>
      <c r="AM303">
        <v>12.175599999999999</v>
      </c>
      <c r="AN303">
        <v>2590</v>
      </c>
      <c r="AO303">
        <v>2605</v>
      </c>
      <c r="AP303" s="11">
        <v>2606.78825357699</v>
      </c>
      <c r="AQ303" s="10">
        <v>0.648195118802807</v>
      </c>
      <c r="AR303" s="10">
        <v>0</v>
      </c>
      <c r="AS303" s="10">
        <v>0.648195118802807</v>
      </c>
      <c r="AT303" s="8">
        <v>0.83498337300000003</v>
      </c>
      <c r="AU303" s="11">
        <f t="shared" si="10"/>
        <v>0</v>
      </c>
      <c r="AV303" s="11">
        <f t="shared" si="11"/>
        <v>223.6931612725736</v>
      </c>
    </row>
    <row r="304" spans="1:48" x14ac:dyDescent="0.25">
      <c r="A304">
        <v>302</v>
      </c>
      <c r="B304">
        <v>4241</v>
      </c>
      <c r="C304" t="s">
        <v>9</v>
      </c>
      <c r="D304">
        <v>5479</v>
      </c>
      <c r="E304" t="s">
        <v>460</v>
      </c>
      <c r="F304" t="s">
        <v>459</v>
      </c>
      <c r="G304" t="s">
        <v>9</v>
      </c>
      <c r="H304">
        <v>296.63</v>
      </c>
      <c r="I304">
        <v>46.045209999999997</v>
      </c>
      <c r="J304">
        <v>14.446440000000001</v>
      </c>
      <c r="K304">
        <v>46.041670000000003</v>
      </c>
      <c r="L304">
        <v>14.44167303</v>
      </c>
      <c r="M304">
        <v>4241</v>
      </c>
      <c r="N304">
        <v>46.045209999999997</v>
      </c>
      <c r="O304">
        <v>14.445606666666601</v>
      </c>
      <c r="P304">
        <v>155</v>
      </c>
      <c r="Q304">
        <v>155</v>
      </c>
      <c r="R304" s="11">
        <v>155.72664112624301</v>
      </c>
      <c r="S304" s="10">
        <v>0.46880072660877498</v>
      </c>
      <c r="T304" s="10">
        <v>0.92</v>
      </c>
      <c r="U304" s="10">
        <v>2.3088007266087698</v>
      </c>
      <c r="V304" s="8">
        <v>0.79873432</v>
      </c>
      <c r="Y304">
        <v>302</v>
      </c>
      <c r="Z304">
        <v>852</v>
      </c>
      <c r="AA304" t="s">
        <v>339</v>
      </c>
      <c r="AB304">
        <v>3179</v>
      </c>
      <c r="AC304" t="s">
        <v>14</v>
      </c>
      <c r="AD304" t="s">
        <v>350</v>
      </c>
      <c r="AE304" t="s">
        <v>339</v>
      </c>
      <c r="AF304">
        <v>82.59</v>
      </c>
      <c r="AG304">
        <v>45.128028</v>
      </c>
      <c r="AH304">
        <v>17.539556000000001</v>
      </c>
      <c r="AI304">
        <v>45.125</v>
      </c>
      <c r="AJ304">
        <v>17.541672160000001</v>
      </c>
      <c r="AK304">
        <v>852</v>
      </c>
      <c r="AL304">
        <v>45.1263613333333</v>
      </c>
      <c r="AM304">
        <v>17.540389333333302</v>
      </c>
      <c r="AN304">
        <v>47179</v>
      </c>
      <c r="AO304">
        <v>44236</v>
      </c>
      <c r="AP304" s="11">
        <v>50954.6940931598</v>
      </c>
      <c r="AQ304" s="10">
        <v>8.0029125101418597</v>
      </c>
      <c r="AR304" s="10">
        <v>2.0571825392998</v>
      </c>
      <c r="AS304" s="10">
        <v>12.1172775887414</v>
      </c>
      <c r="AT304" s="8">
        <v>0.80448081500000002</v>
      </c>
      <c r="AU304" s="11">
        <f t="shared" si="10"/>
        <v>204.97289793921678</v>
      </c>
      <c r="AV304" s="11">
        <f t="shared" si="11"/>
        <v>205.75801244153564</v>
      </c>
    </row>
    <row r="305" spans="1:48" x14ac:dyDescent="0.25">
      <c r="A305">
        <v>303</v>
      </c>
      <c r="B305">
        <v>4248</v>
      </c>
      <c r="C305" t="s">
        <v>9</v>
      </c>
      <c r="D305">
        <v>6140</v>
      </c>
      <c r="E305" t="s">
        <v>20</v>
      </c>
      <c r="F305" t="s">
        <v>461</v>
      </c>
      <c r="G305" t="s">
        <v>9</v>
      </c>
      <c r="H305">
        <v>230.31</v>
      </c>
      <c r="I305">
        <v>46.228070000000002</v>
      </c>
      <c r="J305">
        <v>15.260020000000001</v>
      </c>
      <c r="K305">
        <v>46.225000000000001</v>
      </c>
      <c r="L305">
        <v>15.25833304</v>
      </c>
      <c r="M305">
        <v>4248</v>
      </c>
      <c r="N305">
        <v>46.228070000000002</v>
      </c>
      <c r="O305">
        <v>15.260020000000001</v>
      </c>
      <c r="P305">
        <v>1192</v>
      </c>
      <c r="Q305">
        <v>1201</v>
      </c>
      <c r="R305" s="11">
        <v>1187.39455821761</v>
      </c>
      <c r="S305" s="10">
        <v>0.38636256563618898</v>
      </c>
      <c r="T305" s="10">
        <v>0</v>
      </c>
      <c r="U305" s="10">
        <v>0.38636256563618898</v>
      </c>
      <c r="V305" s="8">
        <v>0.83876385600000003</v>
      </c>
      <c r="Y305">
        <v>303</v>
      </c>
      <c r="Z305">
        <v>703</v>
      </c>
      <c r="AA305" t="s">
        <v>218</v>
      </c>
      <c r="AB305">
        <v>444530</v>
      </c>
      <c r="AC305" t="s">
        <v>128</v>
      </c>
      <c r="AD305" t="s">
        <v>256</v>
      </c>
      <c r="AE305" t="s">
        <v>218</v>
      </c>
      <c r="AF305">
        <v>0</v>
      </c>
      <c r="AG305">
        <v>47.8934</v>
      </c>
      <c r="AH305">
        <v>21.058199999999999</v>
      </c>
      <c r="AI305">
        <v>47.891669999999998</v>
      </c>
      <c r="AJ305">
        <v>21.058331639999999</v>
      </c>
      <c r="AK305">
        <v>703</v>
      </c>
      <c r="AL305">
        <v>47.8934</v>
      </c>
      <c r="AM305">
        <v>21.0590333333333</v>
      </c>
      <c r="AN305">
        <v>62730</v>
      </c>
      <c r="AO305">
        <v>62479</v>
      </c>
      <c r="AP305" s="11">
        <v>62304.643517502001</v>
      </c>
      <c r="AQ305" s="10">
        <v>0.67807505579143801</v>
      </c>
      <c r="AR305" s="10">
        <v>0.92</v>
      </c>
      <c r="AS305" s="10">
        <v>2.5180750557914302</v>
      </c>
      <c r="AT305" s="8">
        <v>0.776485647</v>
      </c>
      <c r="AU305" s="11">
        <f t="shared" si="10"/>
        <v>91.66666666306611</v>
      </c>
      <c r="AV305" s="11">
        <f t="shared" si="11"/>
        <v>205.35776041210988</v>
      </c>
    </row>
    <row r="306" spans="1:48" x14ac:dyDescent="0.25">
      <c r="A306">
        <v>304</v>
      </c>
      <c r="B306">
        <v>4252</v>
      </c>
      <c r="C306" t="s">
        <v>9</v>
      </c>
      <c r="D306">
        <v>6550</v>
      </c>
      <c r="E306" t="s">
        <v>463</v>
      </c>
      <c r="F306" t="s">
        <v>462</v>
      </c>
      <c r="G306" t="s">
        <v>9</v>
      </c>
      <c r="H306">
        <v>267.87</v>
      </c>
      <c r="I306">
        <v>46.239220000000003</v>
      </c>
      <c r="J306">
        <v>15.092879999999999</v>
      </c>
      <c r="K306">
        <v>46.241669999999999</v>
      </c>
      <c r="L306">
        <v>15.091673050000001</v>
      </c>
      <c r="M306">
        <v>4252</v>
      </c>
      <c r="N306">
        <v>46.239220000000003</v>
      </c>
      <c r="O306">
        <v>15.092046666666601</v>
      </c>
      <c r="P306">
        <v>170</v>
      </c>
      <c r="Q306">
        <v>174</v>
      </c>
      <c r="R306" s="11">
        <v>175.521531416405</v>
      </c>
      <c r="S306" s="10">
        <v>3.2479596567088298</v>
      </c>
      <c r="T306" s="10">
        <v>0.92</v>
      </c>
      <c r="U306" s="10">
        <v>5.0879596567088301</v>
      </c>
      <c r="V306" s="8">
        <v>0.73748593900000003</v>
      </c>
      <c r="Y306">
        <v>304</v>
      </c>
      <c r="Z306">
        <v>1736</v>
      </c>
      <c r="AA306" t="s">
        <v>385</v>
      </c>
      <c r="AB306" t="s">
        <v>389</v>
      </c>
      <c r="AC306" t="s">
        <v>388</v>
      </c>
      <c r="AD306" t="s">
        <v>389</v>
      </c>
      <c r="AE306" t="s">
        <v>385</v>
      </c>
      <c r="AF306">
        <v>342.51</v>
      </c>
      <c r="AG306">
        <v>44.34</v>
      </c>
      <c r="AH306">
        <v>17.273610999999999</v>
      </c>
      <c r="AI306">
        <v>44.341670000000001</v>
      </c>
      <c r="AJ306">
        <v>17.275248999999999</v>
      </c>
      <c r="AK306">
        <v>1736</v>
      </c>
      <c r="AL306">
        <v>44.34</v>
      </c>
      <c r="AM306">
        <v>17.2744443333333</v>
      </c>
      <c r="AN306">
        <v>3161</v>
      </c>
      <c r="AO306">
        <v>2083</v>
      </c>
      <c r="AP306" s="11">
        <v>2052.20566469298</v>
      </c>
      <c r="AQ306" s="10">
        <v>35.077327912275003</v>
      </c>
      <c r="AR306" s="10">
        <v>0.92</v>
      </c>
      <c r="AS306" s="10">
        <v>36.917327912274999</v>
      </c>
      <c r="AT306" s="8">
        <v>0.58209455899999996</v>
      </c>
      <c r="AU306" s="11">
        <f t="shared" si="10"/>
        <v>91.66666666306611</v>
      </c>
      <c r="AV306" s="11">
        <f t="shared" si="11"/>
        <v>203.91248166381868</v>
      </c>
    </row>
    <row r="307" spans="1:48" x14ac:dyDescent="0.25">
      <c r="A307">
        <v>305</v>
      </c>
      <c r="B307">
        <v>4254</v>
      </c>
      <c r="C307" t="s">
        <v>9</v>
      </c>
      <c r="D307">
        <v>6720</v>
      </c>
      <c r="E307" t="s">
        <v>465</v>
      </c>
      <c r="F307" t="s">
        <v>464</v>
      </c>
      <c r="G307" t="s">
        <v>9</v>
      </c>
      <c r="H307">
        <v>234.23</v>
      </c>
      <c r="I307">
        <v>46.232030000000002</v>
      </c>
      <c r="J307">
        <v>15.28322</v>
      </c>
      <c r="K307">
        <v>46.225000000000001</v>
      </c>
      <c r="L307">
        <v>15.291673060000001</v>
      </c>
      <c r="M307">
        <v>4254</v>
      </c>
      <c r="N307">
        <v>46.232030000000002</v>
      </c>
      <c r="O307">
        <v>15.28322</v>
      </c>
      <c r="P307">
        <v>203</v>
      </c>
      <c r="Q307">
        <v>205</v>
      </c>
      <c r="R307" s="11">
        <v>199.37106553681701</v>
      </c>
      <c r="S307" s="10">
        <v>1.7876524449172599</v>
      </c>
      <c r="T307" s="10">
        <v>0</v>
      </c>
      <c r="U307" s="10">
        <v>1.7876524449172599</v>
      </c>
      <c r="V307" s="8">
        <v>0.82718909200000001</v>
      </c>
      <c r="Y307">
        <v>305</v>
      </c>
      <c r="Z307">
        <v>670</v>
      </c>
      <c r="AA307" t="s">
        <v>218</v>
      </c>
      <c r="AB307">
        <v>444282</v>
      </c>
      <c r="AC307" t="s">
        <v>156</v>
      </c>
      <c r="AD307" t="s">
        <v>232</v>
      </c>
      <c r="AE307" t="s">
        <v>218</v>
      </c>
      <c r="AF307" t="s">
        <v>3</v>
      </c>
      <c r="AG307">
        <v>48.3566</v>
      </c>
      <c r="AH307">
        <v>21.692</v>
      </c>
      <c r="AI307">
        <v>48.358330000000002</v>
      </c>
      <c r="AJ307">
        <v>21.691671469999999</v>
      </c>
      <c r="AK307">
        <v>670</v>
      </c>
      <c r="AL307">
        <v>48.3566</v>
      </c>
      <c r="AM307">
        <v>21.692</v>
      </c>
      <c r="AN307">
        <v>12886</v>
      </c>
      <c r="AO307">
        <v>12853</v>
      </c>
      <c r="AP307" s="11">
        <v>12509.458921666001</v>
      </c>
      <c r="AQ307" s="10">
        <v>2.9220943530496699</v>
      </c>
      <c r="AR307" s="10">
        <v>0</v>
      </c>
      <c r="AS307" s="10">
        <v>2.9220943530496699</v>
      </c>
      <c r="AT307" s="8">
        <v>0.65138086799999995</v>
      </c>
      <c r="AU307" s="11">
        <f t="shared" si="10"/>
        <v>0</v>
      </c>
      <c r="AV307" s="11">
        <f t="shared" si="11"/>
        <v>193.70097244717451</v>
      </c>
    </row>
    <row r="308" spans="1:48" x14ac:dyDescent="0.25">
      <c r="A308">
        <v>306</v>
      </c>
      <c r="B308">
        <v>4255</v>
      </c>
      <c r="C308" t="s">
        <v>9</v>
      </c>
      <c r="D308">
        <v>6790</v>
      </c>
      <c r="E308" t="s">
        <v>466</v>
      </c>
      <c r="F308" t="s">
        <v>709</v>
      </c>
      <c r="G308" t="s">
        <v>9</v>
      </c>
      <c r="H308">
        <v>242.23</v>
      </c>
      <c r="I308">
        <v>46.264690000000002</v>
      </c>
      <c r="J308">
        <v>15.2867</v>
      </c>
      <c r="K308">
        <v>46.258330000000001</v>
      </c>
      <c r="L308">
        <v>15.29167307</v>
      </c>
      <c r="M308">
        <v>4255</v>
      </c>
      <c r="N308">
        <v>46.264690000000002</v>
      </c>
      <c r="O308">
        <v>15.2867</v>
      </c>
      <c r="P308">
        <v>156</v>
      </c>
      <c r="Q308">
        <v>159</v>
      </c>
      <c r="R308" s="11">
        <v>155.29739897348699</v>
      </c>
      <c r="S308" s="10">
        <v>0.45038527340551798</v>
      </c>
      <c r="T308" s="10">
        <v>0</v>
      </c>
      <c r="U308" s="10">
        <v>0.45038527340551798</v>
      </c>
      <c r="V308" s="8">
        <v>0.75832201600000004</v>
      </c>
      <c r="Y308">
        <v>306</v>
      </c>
      <c r="Z308">
        <v>169</v>
      </c>
      <c r="AA308" t="s">
        <v>23</v>
      </c>
      <c r="AB308">
        <v>4001134</v>
      </c>
      <c r="AC308" t="s">
        <v>40</v>
      </c>
      <c r="AD308" t="s">
        <v>42</v>
      </c>
      <c r="AE308" t="s">
        <v>23</v>
      </c>
      <c r="AF308">
        <v>283.97000000000003</v>
      </c>
      <c r="AG308">
        <v>48.043317999999999</v>
      </c>
      <c r="AH308">
        <v>14.424931000000001</v>
      </c>
      <c r="AI308">
        <v>48.041670000000003</v>
      </c>
      <c r="AJ308">
        <v>14.42521</v>
      </c>
      <c r="AK308">
        <v>169</v>
      </c>
      <c r="AL308">
        <v>48.043317999999999</v>
      </c>
      <c r="AM308">
        <v>14.424931000000001</v>
      </c>
      <c r="AN308">
        <v>5915</v>
      </c>
      <c r="AO308">
        <v>5943</v>
      </c>
      <c r="AP308" s="11">
        <v>5923.9394169835005</v>
      </c>
      <c r="AQ308" s="10">
        <v>0.15113130994934801</v>
      </c>
      <c r="AR308" s="10">
        <v>0</v>
      </c>
      <c r="AS308" s="10">
        <v>0.15113130994934801</v>
      </c>
      <c r="AT308" s="8">
        <v>0.76644292700000005</v>
      </c>
      <c r="AU308" s="11">
        <f t="shared" si="10"/>
        <v>0</v>
      </c>
      <c r="AV308" s="11">
        <f t="shared" si="11"/>
        <v>183.85949662671479</v>
      </c>
    </row>
    <row r="309" spans="1:48" x14ac:dyDescent="0.25">
      <c r="A309">
        <v>307</v>
      </c>
      <c r="B309">
        <v>4257</v>
      </c>
      <c r="C309" t="s">
        <v>9</v>
      </c>
      <c r="D309">
        <v>7060</v>
      </c>
      <c r="E309" t="s">
        <v>21</v>
      </c>
      <c r="F309" t="s">
        <v>467</v>
      </c>
      <c r="G309" t="s">
        <v>9</v>
      </c>
      <c r="H309">
        <v>167.59</v>
      </c>
      <c r="I309">
        <v>45.779409999999999</v>
      </c>
      <c r="J309">
        <v>15.0192</v>
      </c>
      <c r="K309">
        <v>45.774999999999999</v>
      </c>
      <c r="L309">
        <v>15.025308000000001</v>
      </c>
      <c r="M309">
        <v>4257</v>
      </c>
      <c r="N309">
        <v>45.778576666666602</v>
      </c>
      <c r="O309">
        <v>15.0192</v>
      </c>
      <c r="P309">
        <v>950</v>
      </c>
      <c r="Q309">
        <v>929</v>
      </c>
      <c r="R309" s="11">
        <v>922.93433385655806</v>
      </c>
      <c r="S309" s="10">
        <v>2.84901748878332</v>
      </c>
      <c r="T309" s="10">
        <v>0.92</v>
      </c>
      <c r="U309" s="10">
        <v>4.6890174887833203</v>
      </c>
      <c r="V309" s="8">
        <v>0.836062682</v>
      </c>
      <c r="Y309">
        <v>307</v>
      </c>
      <c r="Z309">
        <v>241</v>
      </c>
      <c r="AA309" t="s">
        <v>93</v>
      </c>
      <c r="AB309">
        <v>47120</v>
      </c>
      <c r="AC309" t="s">
        <v>113</v>
      </c>
      <c r="AD309" t="s">
        <v>115</v>
      </c>
      <c r="AE309" t="s">
        <v>93</v>
      </c>
      <c r="AF309">
        <v>194.27</v>
      </c>
      <c r="AG309">
        <v>43.775838999999998</v>
      </c>
      <c r="AH309">
        <v>20.627096000000002</v>
      </c>
      <c r="AI309">
        <v>43.774999999999999</v>
      </c>
      <c r="AJ309">
        <v>20.62566</v>
      </c>
      <c r="AK309">
        <v>241</v>
      </c>
      <c r="AL309">
        <v>43.775838999999998</v>
      </c>
      <c r="AM309">
        <v>20.627096000000002</v>
      </c>
      <c r="AN309">
        <v>4658</v>
      </c>
      <c r="AO309">
        <v>4609</v>
      </c>
      <c r="AP309" s="11">
        <v>4598.82000494166</v>
      </c>
      <c r="AQ309" s="10">
        <v>1.27050225543864</v>
      </c>
      <c r="AR309" s="10">
        <v>0</v>
      </c>
      <c r="AS309" s="10">
        <v>1.27050225543864</v>
      </c>
      <c r="AT309" s="8">
        <v>0.73066510699999998</v>
      </c>
      <c r="AU309" s="11">
        <f t="shared" si="10"/>
        <v>0</v>
      </c>
      <c r="AV309" s="11">
        <f t="shared" si="11"/>
        <v>182.94481599663908</v>
      </c>
    </row>
    <row r="310" spans="1:48" x14ac:dyDescent="0.25">
      <c r="A310">
        <v>308</v>
      </c>
      <c r="B310">
        <v>4258</v>
      </c>
      <c r="C310" t="s">
        <v>9</v>
      </c>
      <c r="D310">
        <v>7110</v>
      </c>
      <c r="E310" t="s">
        <v>21</v>
      </c>
      <c r="F310" t="s">
        <v>468</v>
      </c>
      <c r="G310" t="s">
        <v>9</v>
      </c>
      <c r="H310">
        <v>148.66999999999999</v>
      </c>
      <c r="I310">
        <v>45.867510000000003</v>
      </c>
      <c r="J310">
        <v>15.285550000000001</v>
      </c>
      <c r="K310">
        <v>45.875</v>
      </c>
      <c r="L310">
        <v>15.29167309</v>
      </c>
      <c r="M310">
        <v>4258</v>
      </c>
      <c r="N310">
        <v>45.867510000000003</v>
      </c>
      <c r="O310">
        <v>15.285550000000001</v>
      </c>
      <c r="P310">
        <v>1874</v>
      </c>
      <c r="Q310">
        <v>1415</v>
      </c>
      <c r="R310" s="11">
        <v>1444.07531187513</v>
      </c>
      <c r="S310" s="10">
        <v>22.941552194496399</v>
      </c>
      <c r="T310" s="10">
        <v>0</v>
      </c>
      <c r="U310" s="10">
        <v>22.941552194496399</v>
      </c>
      <c r="V310" s="8">
        <v>0.79521233099999999</v>
      </c>
      <c r="Y310">
        <v>308</v>
      </c>
      <c r="Z310">
        <v>258</v>
      </c>
      <c r="AA310" t="s">
        <v>93</v>
      </c>
      <c r="AB310">
        <v>42921</v>
      </c>
      <c r="AC310" t="s">
        <v>98</v>
      </c>
      <c r="AD310" t="s">
        <v>131</v>
      </c>
      <c r="AE310" t="s">
        <v>93</v>
      </c>
      <c r="AF310">
        <v>211.63</v>
      </c>
      <c r="AG310">
        <v>43.576355</v>
      </c>
      <c r="AH310">
        <v>22.259298999999999</v>
      </c>
      <c r="AI310">
        <v>43.575000000000003</v>
      </c>
      <c r="AJ310">
        <v>22.258337600000001</v>
      </c>
      <c r="AK310">
        <v>258</v>
      </c>
      <c r="AL310">
        <v>43.576355</v>
      </c>
      <c r="AM310">
        <v>22.259298999999999</v>
      </c>
      <c r="AN310">
        <v>1242</v>
      </c>
      <c r="AO310">
        <v>1237</v>
      </c>
      <c r="AP310" s="11">
        <v>1257.4443300182299</v>
      </c>
      <c r="AQ310" s="10">
        <v>1.2435048323858799</v>
      </c>
      <c r="AR310" s="10">
        <v>0</v>
      </c>
      <c r="AS310" s="10">
        <v>1.2435048323858799</v>
      </c>
      <c r="AT310" s="8">
        <v>0.682897325</v>
      </c>
      <c r="AU310" s="11">
        <f t="shared" si="10"/>
        <v>0</v>
      </c>
      <c r="AV310" s="11">
        <f t="shared" si="11"/>
        <v>182.7561517865787</v>
      </c>
    </row>
    <row r="311" spans="1:48" x14ac:dyDescent="0.25">
      <c r="A311">
        <v>309</v>
      </c>
      <c r="B311">
        <v>5214</v>
      </c>
      <c r="C311" t="s">
        <v>385</v>
      </c>
      <c r="D311">
        <v>45628</v>
      </c>
      <c r="E311" t="s">
        <v>388</v>
      </c>
      <c r="F311" t="s">
        <v>469</v>
      </c>
      <c r="G311" t="s">
        <v>385</v>
      </c>
      <c r="H311">
        <v>151.21</v>
      </c>
      <c r="I311">
        <v>44.764679999999998</v>
      </c>
      <c r="J311">
        <v>17.18852</v>
      </c>
      <c r="K311">
        <v>44.758330000000001</v>
      </c>
      <c r="L311">
        <v>17.191673099999999</v>
      </c>
      <c r="M311">
        <v>5214</v>
      </c>
      <c r="N311">
        <v>44.764679999999998</v>
      </c>
      <c r="O311">
        <v>17.18852</v>
      </c>
      <c r="P311">
        <v>4588</v>
      </c>
      <c r="Q311">
        <v>3484</v>
      </c>
      <c r="R311" s="11">
        <v>3415.9453953490201</v>
      </c>
      <c r="S311" s="10">
        <v>25.546089900849399</v>
      </c>
      <c r="T311" s="10">
        <v>0</v>
      </c>
      <c r="U311" s="10">
        <v>25.546089900849399</v>
      </c>
      <c r="V311" s="8">
        <v>0.46982992600000001</v>
      </c>
      <c r="Y311">
        <v>309</v>
      </c>
      <c r="Z311">
        <v>582</v>
      </c>
      <c r="AA311" t="s">
        <v>200</v>
      </c>
      <c r="AB311">
        <v>16850</v>
      </c>
      <c r="AC311" t="s">
        <v>201</v>
      </c>
      <c r="AD311" t="s">
        <v>199</v>
      </c>
      <c r="AE311" t="s">
        <v>200</v>
      </c>
      <c r="AF311">
        <v>26.32</v>
      </c>
      <c r="AG311">
        <v>43.691899999999997</v>
      </c>
      <c r="AH311">
        <v>23.825800000000001</v>
      </c>
      <c r="AI311">
        <v>43.691670000000002</v>
      </c>
      <c r="AJ311">
        <v>23.825130999999999</v>
      </c>
      <c r="AK311">
        <v>582</v>
      </c>
      <c r="AL311">
        <v>43.691899999999997</v>
      </c>
      <c r="AM311">
        <v>23.826633333333302</v>
      </c>
      <c r="AN311">
        <v>3112</v>
      </c>
      <c r="AO311">
        <v>3180</v>
      </c>
      <c r="AP311" s="11">
        <v>3139.15158407034</v>
      </c>
      <c r="AQ311" s="10">
        <v>0.87248020791581504</v>
      </c>
      <c r="AR311" s="10">
        <v>0.92</v>
      </c>
      <c r="AS311" s="10">
        <v>2.7124802079158101</v>
      </c>
      <c r="AT311" s="8">
        <v>0.44331595699999998</v>
      </c>
      <c r="AU311" s="11">
        <f t="shared" si="10"/>
        <v>91.66666666306611</v>
      </c>
      <c r="AV311" s="11">
        <f t="shared" si="11"/>
        <v>167.18210393649443</v>
      </c>
    </row>
    <row r="312" spans="1:48" x14ac:dyDescent="0.25">
      <c r="A312">
        <v>310</v>
      </c>
      <c r="B312">
        <v>5216</v>
      </c>
      <c r="C312" t="s">
        <v>385</v>
      </c>
      <c r="D312">
        <v>45745</v>
      </c>
      <c r="E312" t="s">
        <v>390</v>
      </c>
      <c r="F312" t="s">
        <v>414</v>
      </c>
      <c r="G312" t="s">
        <v>385</v>
      </c>
      <c r="H312">
        <v>137.01</v>
      </c>
      <c r="I312">
        <v>44.744472219999999</v>
      </c>
      <c r="J312">
        <v>18.095683000000001</v>
      </c>
      <c r="K312">
        <v>44.758330000000001</v>
      </c>
      <c r="L312">
        <v>18.091673109999999</v>
      </c>
      <c r="M312">
        <v>5216</v>
      </c>
      <c r="N312" s="22">
        <v>44.744472219999999</v>
      </c>
      <c r="O312" s="22">
        <v>18.095683000000001</v>
      </c>
      <c r="P312">
        <v>4588</v>
      </c>
      <c r="Q312">
        <v>9655</v>
      </c>
      <c r="R312" s="23">
        <v>6803.607</v>
      </c>
      <c r="S312" s="10">
        <v>57.244218912657303</v>
      </c>
      <c r="T312" s="10">
        <v>1013.58363721541</v>
      </c>
      <c r="U312" s="10">
        <v>310.64012821651102</v>
      </c>
      <c r="V312" s="8">
        <v>0.79222806999999995</v>
      </c>
      <c r="Y312">
        <v>310</v>
      </c>
      <c r="Z312">
        <v>715</v>
      </c>
      <c r="AA312" t="s">
        <v>218</v>
      </c>
      <c r="AB312">
        <v>442601</v>
      </c>
      <c r="AC312" t="s">
        <v>263</v>
      </c>
      <c r="AD312" t="s">
        <v>262</v>
      </c>
      <c r="AE312" t="s">
        <v>218</v>
      </c>
      <c r="AF312">
        <v>0</v>
      </c>
      <c r="AG312">
        <v>47.725099999999998</v>
      </c>
      <c r="AH312">
        <v>17.676300000000001</v>
      </c>
      <c r="AI312">
        <v>47.725000000000001</v>
      </c>
      <c r="AJ312">
        <v>17.675167999999999</v>
      </c>
      <c r="AK312">
        <v>715</v>
      </c>
      <c r="AL312">
        <v>47.724266666666601</v>
      </c>
      <c r="AM312">
        <v>17.676300000000001</v>
      </c>
      <c r="AN312">
        <v>17732</v>
      </c>
      <c r="AO312">
        <v>17859</v>
      </c>
      <c r="AP312" s="11">
        <v>17644.2494515213</v>
      </c>
      <c r="AQ312" s="10">
        <v>0.49487112834794</v>
      </c>
      <c r="AR312" s="10">
        <v>0.92</v>
      </c>
      <c r="AS312" s="10">
        <v>2.33487112834794</v>
      </c>
      <c r="AT312" s="8">
        <v>0.52420165200000002</v>
      </c>
      <c r="AU312" s="11">
        <f t="shared" si="10"/>
        <v>91.666666673617669</v>
      </c>
      <c r="AV312" s="11">
        <f t="shared" si="11"/>
        <v>148.36556713857843</v>
      </c>
    </row>
    <row r="313" spans="1:48" x14ac:dyDescent="0.25">
      <c r="A313">
        <v>311</v>
      </c>
      <c r="B313">
        <v>5217</v>
      </c>
      <c r="C313" t="s">
        <v>385</v>
      </c>
      <c r="D313">
        <v>45616</v>
      </c>
      <c r="E313" t="s">
        <v>473</v>
      </c>
      <c r="F313" t="s">
        <v>472</v>
      </c>
      <c r="G313" t="s">
        <v>385</v>
      </c>
      <c r="H313">
        <v>461.53</v>
      </c>
      <c r="I313">
        <v>44.238878</v>
      </c>
      <c r="J313">
        <v>17.024121000000001</v>
      </c>
      <c r="K313">
        <v>44.241669999999999</v>
      </c>
      <c r="L313">
        <v>17.025312</v>
      </c>
      <c r="M313">
        <v>5217</v>
      </c>
      <c r="N313">
        <v>44.238878</v>
      </c>
      <c r="O313">
        <v>17.024121000000001</v>
      </c>
      <c r="P313">
        <v>156</v>
      </c>
      <c r="Q313">
        <v>156</v>
      </c>
      <c r="R313" s="11">
        <v>130.87008872493101</v>
      </c>
      <c r="S313" s="10">
        <v>16.108917484018001</v>
      </c>
      <c r="T313" s="10">
        <v>0</v>
      </c>
      <c r="U313" s="10">
        <v>16.108917484018001</v>
      </c>
      <c r="V313" s="8">
        <v>0.14160335700000001</v>
      </c>
      <c r="Y313">
        <v>311</v>
      </c>
      <c r="Z313">
        <v>232</v>
      </c>
      <c r="AA313" t="s">
        <v>93</v>
      </c>
      <c r="AB313">
        <v>42929</v>
      </c>
      <c r="AC313" t="s">
        <v>98</v>
      </c>
      <c r="AD313" t="s">
        <v>97</v>
      </c>
      <c r="AE313" t="s">
        <v>93</v>
      </c>
      <c r="AF313">
        <v>124.41</v>
      </c>
      <c r="AG313">
        <v>43.892142</v>
      </c>
      <c r="AH313">
        <v>22.293443</v>
      </c>
      <c r="AI313">
        <v>43.891669999999998</v>
      </c>
      <c r="AJ313">
        <v>22.291675699999999</v>
      </c>
      <c r="AK313">
        <v>232</v>
      </c>
      <c r="AL313">
        <v>43.892142</v>
      </c>
      <c r="AM313">
        <v>22.2926096666666</v>
      </c>
      <c r="AN313">
        <v>2150</v>
      </c>
      <c r="AO313">
        <v>2129</v>
      </c>
      <c r="AP313" s="11">
        <v>2147.20783435569</v>
      </c>
      <c r="AQ313" s="10">
        <v>0.12986816950247801</v>
      </c>
      <c r="AR313" s="10">
        <v>0.92</v>
      </c>
      <c r="AS313" s="10">
        <v>1.96986816950247</v>
      </c>
      <c r="AT313" s="8">
        <v>0.712347332</v>
      </c>
      <c r="AU313" s="11">
        <f t="shared" si="10"/>
        <v>91.666666674008468</v>
      </c>
      <c r="AV313" s="11">
        <f t="shared" si="11"/>
        <v>115.11055809661019</v>
      </c>
    </row>
    <row r="314" spans="1:48" x14ac:dyDescent="0.25">
      <c r="A314">
        <v>312</v>
      </c>
      <c r="B314">
        <v>5218</v>
      </c>
      <c r="C314" t="s">
        <v>385</v>
      </c>
      <c r="D314">
        <v>45620</v>
      </c>
      <c r="E314" t="s">
        <v>473</v>
      </c>
      <c r="F314" t="s">
        <v>475</v>
      </c>
      <c r="G314" t="s">
        <v>385</v>
      </c>
      <c r="H314">
        <v>435.1</v>
      </c>
      <c r="I314">
        <v>44.292152780000002</v>
      </c>
      <c r="J314">
        <v>17.11525</v>
      </c>
      <c r="K314">
        <v>44.291670000000003</v>
      </c>
      <c r="L314">
        <v>17.108333129999998</v>
      </c>
      <c r="M314">
        <v>5218</v>
      </c>
      <c r="N314">
        <v>44.292152780000002</v>
      </c>
      <c r="O314">
        <v>17.11525</v>
      </c>
      <c r="P314">
        <v>1665</v>
      </c>
      <c r="Q314">
        <v>577</v>
      </c>
      <c r="R314" s="11">
        <v>556.35819542786396</v>
      </c>
      <c r="S314" s="10">
        <v>66.585093367695805</v>
      </c>
      <c r="T314" s="10">
        <v>1000</v>
      </c>
      <c r="U314" s="10">
        <v>316.58509336769498</v>
      </c>
      <c r="V314" s="8">
        <v>0.38888713899999999</v>
      </c>
      <c r="Y314">
        <v>312</v>
      </c>
      <c r="Z314">
        <v>474</v>
      </c>
      <c r="AA314" t="s">
        <v>1</v>
      </c>
      <c r="AB314">
        <v>16008007</v>
      </c>
      <c r="AC314" t="s">
        <v>179</v>
      </c>
      <c r="AD314" t="s">
        <v>178</v>
      </c>
      <c r="AE314" t="s">
        <v>1</v>
      </c>
      <c r="AF314">
        <v>333.65</v>
      </c>
      <c r="AG314">
        <v>48.675294000000001</v>
      </c>
      <c r="AH314">
        <v>12.692565999999999</v>
      </c>
      <c r="AI314">
        <v>48.674999999999997</v>
      </c>
      <c r="AJ314">
        <v>12.691671149999999</v>
      </c>
      <c r="AK314">
        <v>474</v>
      </c>
      <c r="AL314">
        <v>48.675294000000001</v>
      </c>
      <c r="AM314">
        <v>12.692565999999999</v>
      </c>
      <c r="AN314">
        <v>8392</v>
      </c>
      <c r="AO314">
        <v>8618</v>
      </c>
      <c r="AP314" s="11">
        <v>8623.2356245073206</v>
      </c>
      <c r="AQ314" s="10">
        <v>2.7554292720129299</v>
      </c>
      <c r="AR314" s="10">
        <v>0</v>
      </c>
      <c r="AS314" s="10">
        <v>2.7554292720129299</v>
      </c>
      <c r="AT314" s="8">
        <v>0.73035745699999999</v>
      </c>
      <c r="AU314" s="11">
        <f t="shared" si="10"/>
        <v>0</v>
      </c>
      <c r="AV314" s="11">
        <f t="shared" si="11"/>
        <v>103.60998756044046</v>
      </c>
    </row>
    <row r="315" spans="1:48" x14ac:dyDescent="0.25">
      <c r="A315">
        <v>313</v>
      </c>
      <c r="B315">
        <v>5219</v>
      </c>
      <c r="C315" t="s">
        <v>385</v>
      </c>
      <c r="D315">
        <v>45640</v>
      </c>
      <c r="E315" t="s">
        <v>415</v>
      </c>
      <c r="F315" t="s">
        <v>415</v>
      </c>
      <c r="G315" t="s">
        <v>385</v>
      </c>
      <c r="H315">
        <v>166.22</v>
      </c>
      <c r="I315">
        <v>44.747435289999999</v>
      </c>
      <c r="J315">
        <v>17.272767999999999</v>
      </c>
      <c r="K315">
        <v>44.741669999999999</v>
      </c>
      <c r="L315">
        <v>17.258333140000001</v>
      </c>
      <c r="M315">
        <v>5219</v>
      </c>
      <c r="N315">
        <v>44.747435289999999</v>
      </c>
      <c r="O315">
        <v>17.272767999999999</v>
      </c>
      <c r="P315">
        <v>778</v>
      </c>
      <c r="Q315">
        <v>782</v>
      </c>
      <c r="R315" s="11">
        <v>770.97732767382604</v>
      </c>
      <c r="S315" s="10">
        <v>0.90265711133336002</v>
      </c>
      <c r="T315" s="10">
        <v>0</v>
      </c>
      <c r="U315" s="10">
        <v>0.90265711133336002</v>
      </c>
      <c r="V315" s="8">
        <v>0.76850430700000005</v>
      </c>
      <c r="Y315">
        <v>313</v>
      </c>
      <c r="Z315">
        <v>2976</v>
      </c>
      <c r="AA315" t="s">
        <v>385</v>
      </c>
      <c r="AB315" t="s">
        <v>424</v>
      </c>
      <c r="AC315" t="s">
        <v>394</v>
      </c>
      <c r="AD315" t="s">
        <v>424</v>
      </c>
      <c r="AE315" t="s">
        <v>385</v>
      </c>
      <c r="AF315" t="s">
        <v>3</v>
      </c>
      <c r="AG315">
        <v>44.125749999999996</v>
      </c>
      <c r="AH315">
        <v>18.579889999999999</v>
      </c>
      <c r="AI315">
        <v>44.125</v>
      </c>
      <c r="AJ315">
        <v>18.575279999999999</v>
      </c>
      <c r="AK315">
        <v>2976</v>
      </c>
      <c r="AL315">
        <v>44.125749999999996</v>
      </c>
      <c r="AM315">
        <v>18.575723333333301</v>
      </c>
      <c r="AN315">
        <v>737</v>
      </c>
      <c r="AO315">
        <v>697</v>
      </c>
      <c r="AP315" s="11">
        <v>848.69927133753799</v>
      </c>
      <c r="AQ315" s="10">
        <v>15.1559391231395</v>
      </c>
      <c r="AR315" s="10">
        <v>4.5999999999999996</v>
      </c>
      <c r="AS315" s="10">
        <v>24.3559391231395</v>
      </c>
      <c r="AT315" s="8">
        <v>0.76516233199999995</v>
      </c>
      <c r="AU315" s="11">
        <f t="shared" si="10"/>
        <v>458.33333333682447</v>
      </c>
      <c r="AV315" s="11">
        <f t="shared" si="11"/>
        <v>95.835472437759591</v>
      </c>
    </row>
    <row r="316" spans="1:48" x14ac:dyDescent="0.25">
      <c r="A316">
        <v>314</v>
      </c>
      <c r="B316">
        <v>5220</v>
      </c>
      <c r="C316" t="s">
        <v>385</v>
      </c>
      <c r="D316">
        <v>45521</v>
      </c>
      <c r="E316" t="s">
        <v>345</v>
      </c>
      <c r="F316" t="s">
        <v>478</v>
      </c>
      <c r="G316" t="s">
        <v>385</v>
      </c>
      <c r="H316">
        <v>116.06</v>
      </c>
      <c r="I316">
        <v>45.053559040000003</v>
      </c>
      <c r="J316">
        <v>16.384198999999999</v>
      </c>
      <c r="K316">
        <v>45.058329999999998</v>
      </c>
      <c r="L316">
        <v>16.391673149999999</v>
      </c>
      <c r="M316">
        <v>5220</v>
      </c>
      <c r="N316">
        <v>45.053559040000003</v>
      </c>
      <c r="O316">
        <v>16.383365666666599</v>
      </c>
      <c r="P316">
        <v>8507</v>
      </c>
      <c r="Q316">
        <v>7020</v>
      </c>
      <c r="R316" s="11">
        <v>8484.9069262555804</v>
      </c>
      <c r="S316" s="10">
        <v>0.25970464023060602</v>
      </c>
      <c r="T316" s="10">
        <v>0.92</v>
      </c>
      <c r="U316" s="10">
        <v>2.0997046402306001</v>
      </c>
      <c r="V316" s="8">
        <v>0.72645579299999996</v>
      </c>
      <c r="Y316">
        <v>314</v>
      </c>
      <c r="Z316">
        <v>183</v>
      </c>
      <c r="AA316" t="s">
        <v>23</v>
      </c>
      <c r="AB316">
        <v>7001043</v>
      </c>
      <c r="AC316" t="s">
        <v>50</v>
      </c>
      <c r="AD316" t="s">
        <v>54</v>
      </c>
      <c r="AE316" t="s">
        <v>23</v>
      </c>
      <c r="AF316">
        <v>652.98</v>
      </c>
      <c r="AG316">
        <v>47.258747</v>
      </c>
      <c r="AH316">
        <v>10.874705000000001</v>
      </c>
      <c r="AI316">
        <v>47.258330000000001</v>
      </c>
      <c r="AJ316">
        <v>10.875299999999999</v>
      </c>
      <c r="AK316">
        <v>183</v>
      </c>
      <c r="AL316">
        <v>47.258747</v>
      </c>
      <c r="AM316">
        <v>10.874705000000001</v>
      </c>
      <c r="AN316">
        <v>5119</v>
      </c>
      <c r="AO316">
        <v>5091</v>
      </c>
      <c r="AP316" s="11">
        <v>5086.7274582691798</v>
      </c>
      <c r="AQ316" s="10">
        <v>0.63044621470639195</v>
      </c>
      <c r="AR316" s="10">
        <v>0</v>
      </c>
      <c r="AS316" s="10">
        <v>0.63044621470639195</v>
      </c>
      <c r="AT316" s="8">
        <v>0.70603817000000002</v>
      </c>
      <c r="AU316" s="11">
        <f t="shared" si="10"/>
        <v>0</v>
      </c>
      <c r="AV316" s="11">
        <f t="shared" si="11"/>
        <v>79.923459634642143</v>
      </c>
    </row>
  </sheetData>
  <sortState xmlns:xlrd2="http://schemas.microsoft.com/office/spreadsheetml/2017/richdata2" ref="AZ2:BW19">
    <sortCondition ref="AZ2:AZ19"/>
  </sortState>
  <conditionalFormatting sqref="V2:V316">
    <cfRule type="cellIs" dxfId="12" priority="7" operator="lessThan">
      <formula>0.6</formula>
    </cfRule>
    <cfRule type="cellIs" dxfId="11" priority="8" operator="lessThan">
      <formula>0.75</formula>
    </cfRule>
  </conditionalFormatting>
  <conditionalFormatting sqref="AT2:AT316">
    <cfRule type="cellIs" dxfId="10" priority="3" operator="lessThan">
      <formula>0.6</formula>
    </cfRule>
    <cfRule type="cellIs" dxfId="9" priority="4" operator="lessThan">
      <formula>0.75</formula>
    </cfRule>
  </conditionalFormatting>
  <conditionalFormatting sqref="BT2:BT19">
    <cfRule type="cellIs" dxfId="8" priority="1" operator="lessThan">
      <formula>0.6</formula>
    </cfRule>
    <cfRule type="cellIs" dxfId="7" priority="2" operator="lessThan">
      <formula>0.75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BE6D-C704-4A83-AD2D-900C3A006900}">
  <dimension ref="A1:DZ317"/>
  <sheetViews>
    <sheetView workbookViewId="0">
      <selection activeCell="A26" sqref="A26"/>
    </sheetView>
  </sheetViews>
  <sheetFormatPr defaultRowHeight="15" x14ac:dyDescent="0.25"/>
  <cols>
    <col min="15" max="15" width="11.28515625" customWidth="1"/>
    <col min="22" max="22" width="11.7109375" customWidth="1"/>
    <col min="30" max="32" width="9.140625" customWidth="1"/>
    <col min="34" max="36" width="9.140625" customWidth="1"/>
    <col min="44" max="44" width="11.7109375" customWidth="1"/>
    <col min="58" max="58" width="9.28515625" bestFit="1" customWidth="1"/>
    <col min="59" max="59" width="10.5703125" bestFit="1" customWidth="1"/>
    <col min="60" max="60" width="9.5703125" bestFit="1" customWidth="1"/>
    <col min="62" max="62" width="14.42578125" customWidth="1"/>
    <col min="63" max="63" width="7.28515625" customWidth="1"/>
    <col min="66" max="66" width="9.5703125" bestFit="1" customWidth="1"/>
    <col min="72" max="72" width="19.140625" customWidth="1"/>
  </cols>
  <sheetData>
    <row r="1" spans="1:130" x14ac:dyDescent="0.25">
      <c r="X1" s="9">
        <v>0</v>
      </c>
      <c r="Y1" s="9">
        <v>1</v>
      </c>
      <c r="Z1" s="9">
        <v>2</v>
      </c>
      <c r="AA1" s="9">
        <v>3</v>
      </c>
      <c r="AB1" s="9">
        <v>4</v>
      </c>
      <c r="AC1" s="9">
        <v>5</v>
      </c>
      <c r="AD1" s="9">
        <v>6</v>
      </c>
      <c r="AE1" s="9">
        <v>7</v>
      </c>
      <c r="AF1" s="9">
        <v>8</v>
      </c>
      <c r="AG1" s="9">
        <v>9</v>
      </c>
      <c r="AH1" s="9">
        <v>10</v>
      </c>
      <c r="AI1" s="9">
        <v>11</v>
      </c>
      <c r="AJ1" s="9">
        <v>12</v>
      </c>
      <c r="AK1" s="9">
        <v>13</v>
      </c>
      <c r="AL1" s="9">
        <v>14</v>
      </c>
      <c r="AM1" s="9">
        <v>15</v>
      </c>
      <c r="AN1" s="9">
        <v>16</v>
      </c>
      <c r="AO1" s="9">
        <v>17</v>
      </c>
      <c r="AP1" s="9">
        <v>18</v>
      </c>
      <c r="AU1">
        <v>0</v>
      </c>
      <c r="AY1">
        <v>1</v>
      </c>
      <c r="AZ1">
        <v>2</v>
      </c>
      <c r="BA1">
        <v>3</v>
      </c>
      <c r="BB1">
        <v>4</v>
      </c>
      <c r="BC1">
        <v>5</v>
      </c>
      <c r="BD1">
        <v>6</v>
      </c>
      <c r="BE1">
        <v>7</v>
      </c>
      <c r="BF1">
        <v>8</v>
      </c>
      <c r="BG1">
        <v>9</v>
      </c>
      <c r="BH1">
        <v>10</v>
      </c>
    </row>
    <row r="2" spans="1:130" x14ac:dyDescent="0.25">
      <c r="A2" t="s">
        <v>503</v>
      </c>
      <c r="B2" t="s">
        <v>504</v>
      </c>
      <c r="C2" t="s">
        <v>505</v>
      </c>
      <c r="D2" t="s">
        <v>506</v>
      </c>
      <c r="E2" t="s">
        <v>507</v>
      </c>
      <c r="F2" t="s">
        <v>508</v>
      </c>
      <c r="G2" t="s">
        <v>509</v>
      </c>
      <c r="H2" t="s">
        <v>510</v>
      </c>
      <c r="I2" s="6" t="s">
        <v>511</v>
      </c>
      <c r="J2" t="s">
        <v>512</v>
      </c>
      <c r="K2" t="s">
        <v>513</v>
      </c>
      <c r="L2" t="s">
        <v>514</v>
      </c>
      <c r="M2" t="s">
        <v>515</v>
      </c>
      <c r="N2" t="s">
        <v>516</v>
      </c>
      <c r="O2" t="s">
        <v>517</v>
      </c>
      <c r="P2" t="s">
        <v>518</v>
      </c>
      <c r="Q2" t="s">
        <v>519</v>
      </c>
      <c r="R2" t="s">
        <v>520</v>
      </c>
      <c r="S2" t="s">
        <v>521</v>
      </c>
      <c r="U2" t="s">
        <v>632</v>
      </c>
      <c r="V2" t="s">
        <v>633</v>
      </c>
      <c r="X2" t="s">
        <v>634</v>
      </c>
      <c r="Y2" t="s">
        <v>635</v>
      </c>
      <c r="Z2" t="s">
        <v>636</v>
      </c>
      <c r="AA2" t="s">
        <v>637</v>
      </c>
      <c r="AB2" t="s">
        <v>638</v>
      </c>
      <c r="AC2" t="s">
        <v>639</v>
      </c>
      <c r="AD2" t="s">
        <v>640</v>
      </c>
      <c r="AE2" t="s">
        <v>641</v>
      </c>
      <c r="AF2" t="s">
        <v>642</v>
      </c>
      <c r="AG2" t="s">
        <v>643</v>
      </c>
      <c r="AH2" t="s">
        <v>644</v>
      </c>
      <c r="AI2" t="s">
        <v>645</v>
      </c>
      <c r="AJ2" t="s">
        <v>646</v>
      </c>
      <c r="AK2" t="s">
        <v>652</v>
      </c>
      <c r="AL2" t="s">
        <v>651</v>
      </c>
      <c r="AM2" t="s">
        <v>647</v>
      </c>
      <c r="AN2" t="s">
        <v>648</v>
      </c>
      <c r="AO2" t="s">
        <v>649</v>
      </c>
      <c r="AP2" t="s">
        <v>650</v>
      </c>
      <c r="AQ2" t="s">
        <v>632</v>
      </c>
      <c r="AR2" t="s">
        <v>633</v>
      </c>
      <c r="AU2" t="s">
        <v>635</v>
      </c>
      <c r="AV2" t="s">
        <v>505</v>
      </c>
      <c r="AW2" t="s">
        <v>507</v>
      </c>
      <c r="AX2" t="s">
        <v>512</v>
      </c>
      <c r="AY2" t="s">
        <v>653</v>
      </c>
      <c r="AZ2" t="s">
        <v>649</v>
      </c>
      <c r="BA2" t="s">
        <v>650</v>
      </c>
      <c r="BB2" t="s">
        <v>654</v>
      </c>
      <c r="BC2" t="s">
        <v>655</v>
      </c>
      <c r="BD2" s="14" t="s">
        <v>656</v>
      </c>
      <c r="BE2" s="12" t="s">
        <v>643</v>
      </c>
      <c r="BF2" t="s">
        <v>657</v>
      </c>
      <c r="BG2" t="s">
        <v>658</v>
      </c>
      <c r="BH2" t="s">
        <v>659</v>
      </c>
      <c r="BI2" t="s">
        <v>660</v>
      </c>
      <c r="BJ2" t="s">
        <v>661</v>
      </c>
      <c r="BK2" t="s">
        <v>664</v>
      </c>
      <c r="BL2" t="s">
        <v>515</v>
      </c>
      <c r="BM2" t="s">
        <v>516</v>
      </c>
      <c r="BN2" t="s">
        <v>662</v>
      </c>
      <c r="BO2" t="s">
        <v>663</v>
      </c>
      <c r="BP2" t="s">
        <v>565</v>
      </c>
      <c r="BQ2" t="s">
        <v>566</v>
      </c>
      <c r="BR2" t="s">
        <v>567</v>
      </c>
      <c r="BS2" t="s">
        <v>568</v>
      </c>
      <c r="BU2" t="s">
        <v>635</v>
      </c>
      <c r="BV2" t="s">
        <v>505</v>
      </c>
      <c r="BW2" t="s">
        <v>507</v>
      </c>
      <c r="BX2" t="s">
        <v>512</v>
      </c>
      <c r="BY2" t="s">
        <v>653</v>
      </c>
      <c r="BZ2" t="s">
        <v>649</v>
      </c>
      <c r="CA2" t="s">
        <v>650</v>
      </c>
      <c r="CB2" t="s">
        <v>654</v>
      </c>
      <c r="CC2" t="s">
        <v>655</v>
      </c>
      <c r="CD2" s="14" t="s">
        <v>656</v>
      </c>
      <c r="CE2" s="12" t="s">
        <v>643</v>
      </c>
      <c r="CF2" t="s">
        <v>657</v>
      </c>
      <c r="CG2" t="s">
        <v>658</v>
      </c>
      <c r="CH2" t="s">
        <v>659</v>
      </c>
      <c r="CI2" t="s">
        <v>660</v>
      </c>
      <c r="CJ2" t="s">
        <v>668</v>
      </c>
      <c r="CK2" t="s">
        <v>661</v>
      </c>
      <c r="CL2" t="s">
        <v>664</v>
      </c>
      <c r="CM2" t="s">
        <v>515</v>
      </c>
      <c r="CN2" t="s">
        <v>516</v>
      </c>
      <c r="CO2" t="s">
        <v>662</v>
      </c>
      <c r="CP2" t="s">
        <v>663</v>
      </c>
      <c r="CQ2" t="s">
        <v>565</v>
      </c>
      <c r="CR2" t="s">
        <v>566</v>
      </c>
      <c r="CS2" t="s">
        <v>567</v>
      </c>
      <c r="CT2" t="s">
        <v>568</v>
      </c>
      <c r="CZ2" t="s">
        <v>635</v>
      </c>
      <c r="DA2" t="s">
        <v>505</v>
      </c>
      <c r="DB2" t="s">
        <v>507</v>
      </c>
      <c r="DC2" t="s">
        <v>512</v>
      </c>
      <c r="DD2" t="s">
        <v>653</v>
      </c>
      <c r="DE2" t="s">
        <v>649</v>
      </c>
      <c r="DF2" t="s">
        <v>650</v>
      </c>
      <c r="DG2" t="s">
        <v>654</v>
      </c>
      <c r="DH2" t="s">
        <v>655</v>
      </c>
      <c r="DI2" s="14" t="s">
        <v>656</v>
      </c>
      <c r="DJ2" s="12" t="s">
        <v>643</v>
      </c>
      <c r="DK2" t="s">
        <v>657</v>
      </c>
      <c r="DL2" t="s">
        <v>658</v>
      </c>
      <c r="DM2" t="s">
        <v>659</v>
      </c>
      <c r="DN2" t="s">
        <v>660</v>
      </c>
      <c r="DO2" t="s">
        <v>668</v>
      </c>
      <c r="DP2" t="s">
        <v>661</v>
      </c>
      <c r="DQ2" t="s">
        <v>664</v>
      </c>
      <c r="DR2" t="s">
        <v>515</v>
      </c>
      <c r="DS2" t="s">
        <v>516</v>
      </c>
      <c r="DT2" t="s">
        <v>662</v>
      </c>
      <c r="DU2" t="s">
        <v>663</v>
      </c>
      <c r="DV2" t="s">
        <v>565</v>
      </c>
      <c r="DW2" t="s">
        <v>566</v>
      </c>
      <c r="DX2" t="s">
        <v>567</v>
      </c>
      <c r="DY2" t="s">
        <v>568</v>
      </c>
    </row>
    <row r="3" spans="1:130" x14ac:dyDescent="0.25">
      <c r="A3">
        <v>1</v>
      </c>
      <c r="B3">
        <v>10062000</v>
      </c>
      <c r="C3" t="s">
        <v>0</v>
      </c>
      <c r="D3">
        <v>1004</v>
      </c>
      <c r="E3" t="s">
        <v>1</v>
      </c>
      <c r="F3">
        <v>12.138730000000001</v>
      </c>
      <c r="G3">
        <v>49.023584999999997</v>
      </c>
      <c r="H3">
        <v>324.49</v>
      </c>
      <c r="I3" s="5">
        <v>35399</v>
      </c>
      <c r="J3" t="s">
        <v>2</v>
      </c>
      <c r="K3" t="s">
        <v>2</v>
      </c>
      <c r="L3" s="5">
        <v>35439.5</v>
      </c>
      <c r="M3">
        <v>12.14167</v>
      </c>
      <c r="N3">
        <v>49.024999999999999</v>
      </c>
      <c r="O3" s="1">
        <v>33239</v>
      </c>
      <c r="P3" t="s">
        <v>4</v>
      </c>
      <c r="Q3">
        <v>10233</v>
      </c>
      <c r="R3" s="2">
        <v>41281</v>
      </c>
      <c r="S3" t="s">
        <v>5</v>
      </c>
      <c r="U3" s="7">
        <v>3.2627940480510526E-3</v>
      </c>
      <c r="V3" s="7">
        <v>1.0011441001158226</v>
      </c>
      <c r="X3">
        <v>0</v>
      </c>
      <c r="Y3">
        <v>1</v>
      </c>
      <c r="Z3" t="s">
        <v>1</v>
      </c>
      <c r="AA3">
        <v>10062000</v>
      </c>
      <c r="AB3" t="s">
        <v>2</v>
      </c>
      <c r="AC3" t="s">
        <v>0</v>
      </c>
      <c r="AD3" t="s">
        <v>1</v>
      </c>
      <c r="AE3">
        <v>0</v>
      </c>
      <c r="AF3">
        <v>0</v>
      </c>
      <c r="AG3" s="5">
        <v>35399</v>
      </c>
      <c r="AH3">
        <v>324.49</v>
      </c>
      <c r="AI3">
        <v>1991</v>
      </c>
      <c r="AJ3">
        <v>2021</v>
      </c>
      <c r="AK3">
        <v>49.023584999999997</v>
      </c>
      <c r="AL3">
        <v>12.138730000000001</v>
      </c>
      <c r="AM3" s="5">
        <v>35439.5</v>
      </c>
      <c r="AN3">
        <v>0</v>
      </c>
      <c r="AO3">
        <v>49.024999999999999</v>
      </c>
      <c r="AP3">
        <v>12.14167</v>
      </c>
      <c r="AQ3" s="7">
        <v>3.2627940480510526E-3</v>
      </c>
      <c r="AR3" s="7">
        <v>1.0011441001158226</v>
      </c>
      <c r="AU3">
        <v>1</v>
      </c>
      <c r="AV3" t="s">
        <v>0</v>
      </c>
      <c r="AW3" t="s">
        <v>1</v>
      </c>
      <c r="AX3" t="s">
        <v>2</v>
      </c>
      <c r="AY3">
        <v>1</v>
      </c>
      <c r="AZ3" s="7">
        <v>49.023584999999997</v>
      </c>
      <c r="BA3" s="7">
        <v>12.138730000000001</v>
      </c>
      <c r="BB3" s="7">
        <v>49.022751666666601</v>
      </c>
      <c r="BC3" s="7">
        <v>12.138730000000001</v>
      </c>
      <c r="BD3" s="14">
        <v>35399</v>
      </c>
      <c r="BE3" s="13">
        <v>35382.639999999999</v>
      </c>
      <c r="BF3" s="10">
        <v>4.62142292155132E-2</v>
      </c>
      <c r="BG3" s="10">
        <v>0.92</v>
      </c>
      <c r="BH3" s="15">
        <v>1.88621422921551</v>
      </c>
      <c r="BI3" s="5">
        <v>35439.5</v>
      </c>
      <c r="BJ3" s="11">
        <f t="shared" ref="BJ3:BJ66" si="0">SQRT((BB3-AZ3)^2+(BC3-BA3)^2)*110*1000</f>
        <v>91.666666673617669</v>
      </c>
      <c r="BK3">
        <v>0</v>
      </c>
      <c r="BL3" s="7">
        <v>12.14167</v>
      </c>
      <c r="BM3" s="7">
        <v>49.024999999999999</v>
      </c>
      <c r="BN3" s="11">
        <f t="shared" ref="BN3:BN66" si="1">SQRT((AZ3-BM3)^2+(BA3-BL3)^2)*110*1000</f>
        <v>358.9073452856158</v>
      </c>
      <c r="BO3" s="11">
        <f t="shared" ref="BO3:BO66" si="2">SQRT((BB3-BM3)^2+(BC3-BL3)^2)*110*1000</f>
        <v>407.12785904989084</v>
      </c>
      <c r="BP3" s="8">
        <v>0.87122745599999996</v>
      </c>
      <c r="BQ3" s="8">
        <v>0.87139759400000005</v>
      </c>
      <c r="BR3" s="8">
        <v>1.0025883470000001</v>
      </c>
      <c r="BS3" s="8">
        <v>0.99390986699999995</v>
      </c>
      <c r="BT3" t="s">
        <v>641</v>
      </c>
      <c r="BU3">
        <v>142</v>
      </c>
      <c r="BV3" t="s">
        <v>222</v>
      </c>
      <c r="BW3" t="s">
        <v>218</v>
      </c>
      <c r="BX3" t="s">
        <v>223</v>
      </c>
      <c r="BY3">
        <v>660</v>
      </c>
      <c r="BZ3" s="7">
        <v>46.785600000000002</v>
      </c>
      <c r="CA3" s="7">
        <v>21.1419</v>
      </c>
      <c r="CB3" s="7">
        <v>46.785600000000002</v>
      </c>
      <c r="CC3" s="7">
        <v>21.1410666666666</v>
      </c>
      <c r="CD3" s="14">
        <v>9011</v>
      </c>
      <c r="CE3" s="13">
        <v>9578.6859999999997</v>
      </c>
      <c r="CF3" s="10">
        <v>6.2999172885917103</v>
      </c>
      <c r="CG3" s="10">
        <v>0.92</v>
      </c>
      <c r="CH3" s="17">
        <v>8.1399172885917093</v>
      </c>
      <c r="CI3" s="5">
        <v>10758.9</v>
      </c>
      <c r="CJ3" s="21">
        <f t="shared" ref="CJ3:CJ30" si="3">SQRT((CB3-BZ3)^2+(CC3-CA3)^2)</f>
        <v>8.3333333340007698E-4</v>
      </c>
      <c r="CK3" s="11">
        <f t="shared" ref="CK3:CK30" si="4">SQRT((CB3-BZ3)^2+(CC3-CA3)^2)*110*1000</f>
        <v>91.666666674008468</v>
      </c>
      <c r="CL3">
        <v>3</v>
      </c>
      <c r="CM3" s="7">
        <v>21.093599999999999</v>
      </c>
      <c r="CN3" s="7">
        <v>46.8596</v>
      </c>
      <c r="CO3" s="11">
        <f t="shared" ref="CO3:CO30" si="5">SQRT((BZ3-CN3)^2+(CA3-CM3)^2)*110*1000</f>
        <v>9720.471644935642</v>
      </c>
      <c r="CP3" s="11">
        <f t="shared" ref="CP3:CP30" si="6">SQRT((CB3-CN3)^2+(CC3-CM3)^2)*110*1000</f>
        <v>9670.6732846115192</v>
      </c>
      <c r="CQ3" s="8">
        <v>0.79764155699999995</v>
      </c>
      <c r="CR3" s="8">
        <v>0.80903589399999998</v>
      </c>
      <c r="CS3" s="8">
        <v>1.056799925</v>
      </c>
      <c r="CT3" s="8">
        <v>0.96456812000000003</v>
      </c>
      <c r="CU3" t="s">
        <v>665</v>
      </c>
      <c r="CZ3">
        <v>203</v>
      </c>
      <c r="DA3" t="s">
        <v>329</v>
      </c>
      <c r="DB3" t="s">
        <v>218</v>
      </c>
      <c r="DC3" t="s">
        <v>259</v>
      </c>
      <c r="DD3">
        <v>818</v>
      </c>
      <c r="DE3" s="7">
        <v>46.953000000000003</v>
      </c>
      <c r="DF3" s="7">
        <v>21.0822</v>
      </c>
      <c r="DG3" s="22">
        <v>46.953000000000003</v>
      </c>
      <c r="DH3" s="22">
        <v>21.0822</v>
      </c>
      <c r="DI3" s="14">
        <v>8985</v>
      </c>
      <c r="DJ3" s="13">
        <v>3776</v>
      </c>
      <c r="DK3" s="10">
        <v>8.9365196334167898</v>
      </c>
      <c r="DL3" s="10">
        <v>116.21533805827799</v>
      </c>
      <c r="DM3" s="18">
        <v>37.990354147986402</v>
      </c>
      <c r="DN3" s="5">
        <v>3777</v>
      </c>
      <c r="DO3" s="21">
        <f>SQRT((DG3-DE3)^2+(DH3-DF3)^2)</f>
        <v>0</v>
      </c>
      <c r="DP3" s="11">
        <f>SQRT((DG3-DE3)^2+(DH3-DF3)^2)*110*1000</f>
        <v>0</v>
      </c>
      <c r="DQ3">
        <v>3</v>
      </c>
      <c r="DR3" s="7">
        <v>21.074999999999999</v>
      </c>
      <c r="DS3" s="7">
        <v>46.958329999999997</v>
      </c>
      <c r="DT3" s="11">
        <f>SQRT((DE3-DS3)^2+(DF3-DR3)^2)*110*1000</f>
        <v>985.39925410939315</v>
      </c>
      <c r="DU3" s="11">
        <f>SQRT((DG3-DS3)^2+(DH3-DR3)^2)*110*1000</f>
        <v>985.39925410939315</v>
      </c>
      <c r="DV3" s="8">
        <v>0.50775548400000003</v>
      </c>
      <c r="DW3" s="8">
        <v>0.53150772099999999</v>
      </c>
      <c r="DX3" s="8">
        <v>1.128004247</v>
      </c>
      <c r="DY3" s="8">
        <v>0.91978428899999998</v>
      </c>
      <c r="DZ3" s="20" t="s">
        <v>666</v>
      </c>
    </row>
    <row r="4" spans="1:130" x14ac:dyDescent="0.25">
      <c r="A4">
        <v>2</v>
      </c>
      <c r="B4">
        <v>10088003</v>
      </c>
      <c r="C4" t="s">
        <v>6</v>
      </c>
      <c r="D4">
        <v>1004</v>
      </c>
      <c r="E4" t="s">
        <v>1</v>
      </c>
      <c r="F4">
        <v>13.115212</v>
      </c>
      <c r="G4">
        <v>48.676627000000003</v>
      </c>
      <c r="H4">
        <v>299.60000000000002</v>
      </c>
      <c r="I4" s="5">
        <v>47496</v>
      </c>
      <c r="J4" t="s">
        <v>2</v>
      </c>
      <c r="K4" t="s">
        <v>2</v>
      </c>
      <c r="L4" s="5">
        <v>47585.7</v>
      </c>
      <c r="M4">
        <v>13.10833</v>
      </c>
      <c r="N4">
        <v>48.674999999999997</v>
      </c>
      <c r="O4" s="1">
        <v>32933</v>
      </c>
      <c r="P4" t="s">
        <v>4</v>
      </c>
      <c r="Q4">
        <v>10451</v>
      </c>
      <c r="R4" s="2">
        <v>41285</v>
      </c>
      <c r="S4" t="s">
        <v>5</v>
      </c>
      <c r="U4" s="7">
        <v>7.0717079266616285E-3</v>
      </c>
      <c r="V4" s="7">
        <v>1.0018885800909549</v>
      </c>
      <c r="X4">
        <v>1</v>
      </c>
      <c r="Y4">
        <v>2</v>
      </c>
      <c r="Z4" t="s">
        <v>1</v>
      </c>
      <c r="AA4">
        <v>10088003</v>
      </c>
      <c r="AB4" t="s">
        <v>2</v>
      </c>
      <c r="AC4" t="s">
        <v>6</v>
      </c>
      <c r="AD4" t="s">
        <v>1</v>
      </c>
      <c r="AE4">
        <v>0</v>
      </c>
      <c r="AF4">
        <v>0</v>
      </c>
      <c r="AG4" s="5">
        <v>47496</v>
      </c>
      <c r="AH4">
        <v>299.60000000000002</v>
      </c>
      <c r="AI4">
        <v>1990</v>
      </c>
      <c r="AJ4">
        <v>2021</v>
      </c>
      <c r="AK4">
        <v>48.676627000000003</v>
      </c>
      <c r="AL4">
        <v>13.115212</v>
      </c>
      <c r="AM4" s="5">
        <v>47585.7</v>
      </c>
      <c r="AN4">
        <v>0</v>
      </c>
      <c r="AO4">
        <v>48.674999999999997</v>
      </c>
      <c r="AP4">
        <v>13.10833</v>
      </c>
      <c r="AQ4" s="7">
        <v>7.0717079266616285E-3</v>
      </c>
      <c r="AR4" s="7">
        <v>1.0018885800909549</v>
      </c>
      <c r="AU4">
        <v>2</v>
      </c>
      <c r="AV4" t="s">
        <v>6</v>
      </c>
      <c r="AW4" t="s">
        <v>1</v>
      </c>
      <c r="AX4" t="s">
        <v>2</v>
      </c>
      <c r="AY4">
        <v>2</v>
      </c>
      <c r="AZ4" s="7">
        <v>48.676627000000003</v>
      </c>
      <c r="BA4" s="7">
        <v>13.115212</v>
      </c>
      <c r="BB4" s="7">
        <v>48.676627000000003</v>
      </c>
      <c r="BC4" s="7">
        <v>13.1143786666666</v>
      </c>
      <c r="BD4" s="14">
        <v>47496</v>
      </c>
      <c r="BE4" s="13">
        <v>47515.055</v>
      </c>
      <c r="BF4" s="10">
        <v>4.0118509979780698E-2</v>
      </c>
      <c r="BG4" s="10">
        <v>0.92</v>
      </c>
      <c r="BH4" s="15">
        <v>1.8801185099797799</v>
      </c>
      <c r="BI4" s="5">
        <v>47585.7</v>
      </c>
      <c r="BJ4" s="11">
        <f t="shared" si="0"/>
        <v>91.666666674008468</v>
      </c>
      <c r="BK4">
        <v>0</v>
      </c>
      <c r="BL4" s="7">
        <v>13.10833</v>
      </c>
      <c r="BM4" s="7">
        <v>48.674999999999997</v>
      </c>
      <c r="BN4" s="11">
        <f t="shared" si="1"/>
        <v>777.88787193277903</v>
      </c>
      <c r="BO4" s="11">
        <f t="shared" si="2"/>
        <v>689.00313429485391</v>
      </c>
      <c r="BP4" s="8">
        <v>0.86327776599999995</v>
      </c>
      <c r="BQ4" s="8">
        <v>0.86810574200000001</v>
      </c>
      <c r="BR4" s="8">
        <v>1.023090488</v>
      </c>
      <c r="BS4" s="8">
        <v>1.027635184</v>
      </c>
      <c r="BT4" t="s">
        <v>641</v>
      </c>
      <c r="BU4">
        <v>203</v>
      </c>
      <c r="BV4" t="s">
        <v>329</v>
      </c>
      <c r="BW4" t="s">
        <v>218</v>
      </c>
      <c r="BX4" t="s">
        <v>259</v>
      </c>
      <c r="BY4">
        <v>818</v>
      </c>
      <c r="BZ4" s="7">
        <v>46.953000000000003</v>
      </c>
      <c r="CA4" s="7">
        <v>21.0822</v>
      </c>
      <c r="CB4" s="7">
        <v>46.847999999999999</v>
      </c>
      <c r="CC4" s="7">
        <v>21.089700000000001</v>
      </c>
      <c r="CD4" s="14">
        <v>8985</v>
      </c>
      <c r="CE4" s="13">
        <v>9787.9459999999999</v>
      </c>
      <c r="CF4" s="10">
        <v>8.9365196334167898</v>
      </c>
      <c r="CG4" s="10">
        <v>116.21533805827799</v>
      </c>
      <c r="CH4" s="18">
        <v>37.990354147986402</v>
      </c>
      <c r="CI4" s="5">
        <v>3777</v>
      </c>
      <c r="CJ4" s="21">
        <f t="shared" si="3"/>
        <v>0.10526751635714049</v>
      </c>
      <c r="CK4" s="11">
        <f t="shared" si="4"/>
        <v>11579.426799285453</v>
      </c>
      <c r="CL4">
        <v>3</v>
      </c>
      <c r="CM4" s="7">
        <v>21.074999999999999</v>
      </c>
      <c r="CN4" s="7">
        <v>46.958329999999997</v>
      </c>
      <c r="CO4" s="11">
        <f t="shared" si="5"/>
        <v>985.39925410939315</v>
      </c>
      <c r="CP4" s="11">
        <f t="shared" si="6"/>
        <v>12243.547961681452</v>
      </c>
      <c r="CQ4" s="8">
        <v>0.50775548400000003</v>
      </c>
      <c r="CR4" s="8">
        <v>0.53150772099999999</v>
      </c>
      <c r="CS4" s="8">
        <v>1.128004247</v>
      </c>
      <c r="CT4" s="8">
        <v>0.91978428899999998</v>
      </c>
      <c r="CU4" s="20" t="s">
        <v>666</v>
      </c>
      <c r="CZ4">
        <v>260</v>
      </c>
      <c r="DA4" t="s">
        <v>557</v>
      </c>
      <c r="DB4" t="s">
        <v>385</v>
      </c>
      <c r="DC4" t="s">
        <v>408</v>
      </c>
      <c r="DD4">
        <v>2036</v>
      </c>
      <c r="DE4" s="7">
        <v>43.98</v>
      </c>
      <c r="DF4" s="7">
        <v>19.55</v>
      </c>
      <c r="DG4" s="22">
        <v>43.98</v>
      </c>
      <c r="DH4" s="22">
        <v>19.55</v>
      </c>
      <c r="DI4" s="14">
        <v>6298</v>
      </c>
      <c r="DJ4" s="13">
        <v>14854</v>
      </c>
      <c r="DK4" s="10">
        <v>99.999116827364404</v>
      </c>
      <c r="DL4" s="10">
        <v>1000.92</v>
      </c>
      <c r="DM4" s="19">
        <v>350.22911682736401</v>
      </c>
      <c r="DN4" s="5">
        <v>14897.1</v>
      </c>
      <c r="DO4" s="21">
        <f t="shared" ref="DO4:DO5" si="7">SQRT((DG4-DE4)^2+(DH4-DF4)^2)</f>
        <v>0</v>
      </c>
      <c r="DP4" s="11">
        <f>SQRT((DG4-DE4)^2+(DH4-DF4)^2)*110*1000</f>
        <v>0</v>
      </c>
      <c r="DQ4">
        <v>2</v>
      </c>
      <c r="DR4" s="7">
        <v>19.54167</v>
      </c>
      <c r="DS4" s="7">
        <v>43.975000000000001</v>
      </c>
      <c r="DT4" s="11">
        <f>SQRT((DE4-DS4)^2+(DF4-DR4)^2)*110*1000</f>
        <v>1068.6934499657132</v>
      </c>
      <c r="DU4" s="11">
        <f>SQRT((DG4-DS4)^2+(DH4-DR4)^2)*110*1000</f>
        <v>1068.6934499657132</v>
      </c>
      <c r="DV4" s="8">
        <v>0.543386653</v>
      </c>
      <c r="DW4" s="8">
        <v>0.63538723399999997</v>
      </c>
      <c r="DX4" s="8">
        <v>0.754610699</v>
      </c>
      <c r="DY4" s="8">
        <v>0.87615586099999998</v>
      </c>
      <c r="DZ4" s="20" t="s">
        <v>671</v>
      </c>
    </row>
    <row r="5" spans="1:130" x14ac:dyDescent="0.25">
      <c r="A5">
        <v>95</v>
      </c>
      <c r="B5">
        <v>1060</v>
      </c>
      <c r="C5" t="s">
        <v>8</v>
      </c>
      <c r="D5">
        <v>1005</v>
      </c>
      <c r="E5" t="s">
        <v>9</v>
      </c>
      <c r="F5">
        <v>15.9956</v>
      </c>
      <c r="G5">
        <v>46.681100000000001</v>
      </c>
      <c r="H5">
        <v>202.34</v>
      </c>
      <c r="I5" s="5">
        <v>10197.200000000001</v>
      </c>
      <c r="J5" t="s">
        <v>10</v>
      </c>
      <c r="K5" t="s">
        <v>2</v>
      </c>
      <c r="L5" s="5">
        <v>10337.700000000001</v>
      </c>
      <c r="M5">
        <v>15.991669999999999</v>
      </c>
      <c r="N5">
        <v>46.674999999999997</v>
      </c>
      <c r="O5" s="1">
        <v>33239</v>
      </c>
      <c r="P5" t="s">
        <v>4</v>
      </c>
      <c r="Q5">
        <v>10800</v>
      </c>
      <c r="R5" s="2">
        <v>33725</v>
      </c>
      <c r="S5" t="s">
        <v>5</v>
      </c>
      <c r="U5" s="7">
        <v>7.2563696157270452E-3</v>
      </c>
      <c r="V5" s="7">
        <v>1.0137782920801788</v>
      </c>
      <c r="X5">
        <v>2</v>
      </c>
      <c r="Y5">
        <v>95</v>
      </c>
      <c r="Z5" t="s">
        <v>9</v>
      </c>
      <c r="AA5">
        <v>1060</v>
      </c>
      <c r="AB5" t="s">
        <v>10</v>
      </c>
      <c r="AC5" t="s">
        <v>8</v>
      </c>
      <c r="AD5" t="s">
        <v>9</v>
      </c>
      <c r="AE5">
        <v>0</v>
      </c>
      <c r="AF5">
        <v>0</v>
      </c>
      <c r="AG5" s="5">
        <v>10197.200000000001</v>
      </c>
      <c r="AH5">
        <v>202.34</v>
      </c>
      <c r="AI5">
        <v>1991</v>
      </c>
      <c r="AJ5">
        <v>2021</v>
      </c>
      <c r="AK5">
        <v>46.681100000000001</v>
      </c>
      <c r="AL5">
        <v>15.9956</v>
      </c>
      <c r="AM5" s="5">
        <v>10337.700000000001</v>
      </c>
      <c r="AN5">
        <v>0</v>
      </c>
      <c r="AO5">
        <v>46.674999999999997</v>
      </c>
      <c r="AP5">
        <v>15.991669999999999</v>
      </c>
      <c r="AQ5" s="7">
        <v>7.2563696157270452E-3</v>
      </c>
      <c r="AR5" s="7">
        <v>1.0137782920801788</v>
      </c>
      <c r="AU5">
        <v>3</v>
      </c>
      <c r="AV5" t="s">
        <v>8</v>
      </c>
      <c r="AW5" t="s">
        <v>9</v>
      </c>
      <c r="AX5" t="s">
        <v>10</v>
      </c>
      <c r="AY5">
        <v>95</v>
      </c>
      <c r="AZ5" s="7">
        <v>46.681100000000001</v>
      </c>
      <c r="BA5" s="7">
        <v>15.9956</v>
      </c>
      <c r="BB5" s="7">
        <v>46.681100000000001</v>
      </c>
      <c r="BC5" s="7">
        <v>15.9956</v>
      </c>
      <c r="BD5" s="14">
        <v>10197</v>
      </c>
      <c r="BE5" s="13">
        <v>10142.526</v>
      </c>
      <c r="BF5" s="10">
        <v>0.53421234492988501</v>
      </c>
      <c r="BG5" s="10">
        <v>0</v>
      </c>
      <c r="BH5" s="15">
        <v>0.53421234492988501</v>
      </c>
      <c r="BI5" s="5">
        <v>10337.700000000001</v>
      </c>
      <c r="BJ5" s="11">
        <f t="shared" si="0"/>
        <v>0</v>
      </c>
      <c r="BK5">
        <v>0</v>
      </c>
      <c r="BL5" s="7">
        <v>15.991669999999999</v>
      </c>
      <c r="BM5" s="7">
        <v>46.674999999999997</v>
      </c>
      <c r="BN5" s="11">
        <f t="shared" si="1"/>
        <v>798.20065772997498</v>
      </c>
      <c r="BO5" s="11">
        <f t="shared" si="2"/>
        <v>798.20065772997498</v>
      </c>
      <c r="BP5" s="8">
        <v>0.85719600200000001</v>
      </c>
      <c r="BQ5" s="8">
        <v>0.85773719400000004</v>
      </c>
      <c r="BR5" s="8">
        <v>1.0039582440000001</v>
      </c>
      <c r="BS5" s="8">
        <v>1.0117732070000001</v>
      </c>
      <c r="BT5" t="s">
        <v>641</v>
      </c>
      <c r="BU5">
        <v>266</v>
      </c>
      <c r="BV5" t="s">
        <v>199</v>
      </c>
      <c r="BW5" t="s">
        <v>200</v>
      </c>
      <c r="BX5" t="s">
        <v>411</v>
      </c>
      <c r="BY5">
        <v>2726</v>
      </c>
      <c r="BZ5" s="7">
        <v>43.685000000000002</v>
      </c>
      <c r="CA5" s="7">
        <v>23.8612</v>
      </c>
      <c r="CB5" s="7">
        <v>43.72</v>
      </c>
      <c r="CC5" s="7">
        <v>23.8595333333333</v>
      </c>
      <c r="CD5" s="14">
        <v>4523</v>
      </c>
      <c r="CE5" s="13">
        <v>4239.8364000000001</v>
      </c>
      <c r="CF5" s="10">
        <v>6.2605256294218403</v>
      </c>
      <c r="CG5" s="10">
        <v>38.683784716596698</v>
      </c>
      <c r="CH5" s="17">
        <v>25.602417987720099</v>
      </c>
      <c r="CI5" s="5">
        <v>1064</v>
      </c>
      <c r="CJ5" s="21">
        <f t="shared" si="3"/>
        <v>3.5039660069379273E-2</v>
      </c>
      <c r="CK5" s="11">
        <f t="shared" si="4"/>
        <v>3854.36260763172</v>
      </c>
      <c r="CL5">
        <v>3</v>
      </c>
      <c r="CM5" s="7">
        <v>23.858329999999999</v>
      </c>
      <c r="CN5" s="7">
        <v>43.691670000000002</v>
      </c>
      <c r="CO5" s="11">
        <f t="shared" si="5"/>
        <v>798.73786688754137</v>
      </c>
      <c r="CP5" s="11">
        <f t="shared" si="6"/>
        <v>3119.1099090031025</v>
      </c>
      <c r="CQ5" s="8">
        <v>0.37963143399999999</v>
      </c>
      <c r="CR5" s="8">
        <v>0.44716201999999999</v>
      </c>
      <c r="CS5" s="8">
        <v>0.95486030899999996</v>
      </c>
      <c r="CT5" s="8">
        <v>1.2778304039999999</v>
      </c>
      <c r="CU5" t="s">
        <v>667</v>
      </c>
      <c r="CZ5">
        <v>311</v>
      </c>
      <c r="DA5" t="s">
        <v>414</v>
      </c>
      <c r="DB5" t="s">
        <v>385</v>
      </c>
      <c r="DC5" t="s">
        <v>390</v>
      </c>
      <c r="DD5">
        <v>5216</v>
      </c>
      <c r="DE5" s="7">
        <v>44.744472219999999</v>
      </c>
      <c r="DF5" s="7">
        <v>18.095683000000001</v>
      </c>
      <c r="DG5" s="22">
        <v>44.744472219999999</v>
      </c>
      <c r="DH5" s="22">
        <v>18.095683000000001</v>
      </c>
      <c r="DI5" s="14">
        <v>4588</v>
      </c>
      <c r="DJ5" s="13">
        <v>6803.607</v>
      </c>
      <c r="DK5" s="10">
        <v>48.291345544763502</v>
      </c>
      <c r="DL5" s="10">
        <v>53.073714774829902</v>
      </c>
      <c r="DM5" s="19">
        <v>74.828202932178399</v>
      </c>
      <c r="DN5" s="5">
        <v>9654.6</v>
      </c>
      <c r="DO5" s="21">
        <f t="shared" si="7"/>
        <v>0</v>
      </c>
      <c r="DP5" s="11">
        <f>SQRT((DG5-DE5)^2+(DH5-DF5)^2)*110*1000</f>
        <v>0</v>
      </c>
      <c r="DQ5">
        <v>2</v>
      </c>
      <c r="DR5" s="7">
        <v>18.091670000000001</v>
      </c>
      <c r="DS5" s="7">
        <v>44.758330000000001</v>
      </c>
      <c r="DT5" s="11">
        <f>SQRT((DE5-DS5)^2+(DF5-DR5)^2)*110*1000</f>
        <v>1586.984892774474</v>
      </c>
      <c r="DU5" s="11">
        <f>SQRT((DG5-DS5)^2+(DH5-DR5)^2)*110*1000</f>
        <v>1586.984892774474</v>
      </c>
      <c r="DV5" s="8">
        <v>0.79222806999999995</v>
      </c>
      <c r="DW5" s="8">
        <v>0.80919568900000005</v>
      </c>
      <c r="DX5" s="8">
        <v>0.97129815399999997</v>
      </c>
      <c r="DY5" s="8">
        <v>0.92293448300000003</v>
      </c>
      <c r="DZ5" s="20" t="s">
        <v>673</v>
      </c>
    </row>
    <row r="6" spans="1:130" x14ac:dyDescent="0.25">
      <c r="A6">
        <v>96</v>
      </c>
      <c r="B6">
        <v>2110</v>
      </c>
      <c r="C6" t="s">
        <v>11</v>
      </c>
      <c r="D6">
        <v>1005</v>
      </c>
      <c r="E6" t="s">
        <v>9</v>
      </c>
      <c r="F6">
        <v>15.8675</v>
      </c>
      <c r="G6">
        <v>46.416899999999998</v>
      </c>
      <c r="H6">
        <v>214.62</v>
      </c>
      <c r="I6" s="5">
        <v>13664.1</v>
      </c>
      <c r="J6" t="s">
        <v>12</v>
      </c>
      <c r="K6" t="s">
        <v>2</v>
      </c>
      <c r="L6" s="5">
        <v>13676.5</v>
      </c>
      <c r="M6">
        <v>15.875</v>
      </c>
      <c r="N6">
        <v>46.408329999999999</v>
      </c>
      <c r="O6" s="1">
        <v>39479</v>
      </c>
      <c r="P6" t="s">
        <v>4</v>
      </c>
      <c r="Q6">
        <v>4526</v>
      </c>
      <c r="R6" s="2">
        <v>39448.25</v>
      </c>
      <c r="S6" t="s">
        <v>5</v>
      </c>
      <c r="U6" s="7">
        <v>1.1388366871504652E-2</v>
      </c>
      <c r="V6" s="7">
        <v>1.0009074875037507</v>
      </c>
      <c r="X6">
        <v>3</v>
      </c>
      <c r="Y6">
        <v>96</v>
      </c>
      <c r="Z6" t="s">
        <v>9</v>
      </c>
      <c r="AA6">
        <v>2110</v>
      </c>
      <c r="AB6" t="s">
        <v>12</v>
      </c>
      <c r="AC6" t="s">
        <v>11</v>
      </c>
      <c r="AD6" t="s">
        <v>9</v>
      </c>
      <c r="AE6">
        <v>0</v>
      </c>
      <c r="AF6">
        <v>0</v>
      </c>
      <c r="AG6" s="5">
        <v>13664.1</v>
      </c>
      <c r="AH6">
        <v>214.62</v>
      </c>
      <c r="AI6">
        <v>2008</v>
      </c>
      <c r="AJ6">
        <v>2021</v>
      </c>
      <c r="AK6">
        <v>46.416899999999998</v>
      </c>
      <c r="AL6">
        <v>15.8675</v>
      </c>
      <c r="AM6" s="5">
        <v>13676.5</v>
      </c>
      <c r="AN6">
        <v>0</v>
      </c>
      <c r="AO6">
        <v>46.408329999999999</v>
      </c>
      <c r="AP6">
        <v>15.875</v>
      </c>
      <c r="AQ6" s="7">
        <v>1.1388366871504652E-2</v>
      </c>
      <c r="AR6" s="7">
        <v>1.0009074875037507</v>
      </c>
      <c r="AU6">
        <v>4</v>
      </c>
      <c r="AV6" t="s">
        <v>11</v>
      </c>
      <c r="AW6" t="s">
        <v>9</v>
      </c>
      <c r="AX6" t="s">
        <v>12</v>
      </c>
      <c r="AY6">
        <v>96</v>
      </c>
      <c r="AZ6" s="7">
        <v>46.416899999999998</v>
      </c>
      <c r="BA6" s="7">
        <v>15.8675</v>
      </c>
      <c r="BB6" s="7">
        <v>46.416899999999998</v>
      </c>
      <c r="BC6" s="7">
        <v>15.8683333333333</v>
      </c>
      <c r="BD6" s="14">
        <v>13664</v>
      </c>
      <c r="BE6" s="13">
        <v>13626.218999999999</v>
      </c>
      <c r="BF6" s="10">
        <v>0.27650212236534</v>
      </c>
      <c r="BG6" s="10">
        <v>0.92</v>
      </c>
      <c r="BH6" s="15">
        <v>2.1165021223653402</v>
      </c>
      <c r="BI6" s="5">
        <v>13676.5</v>
      </c>
      <c r="BJ6" s="11">
        <f t="shared" si="0"/>
        <v>91.66666666306611</v>
      </c>
      <c r="BK6">
        <v>0</v>
      </c>
      <c r="BL6" s="7">
        <v>15.875</v>
      </c>
      <c r="BM6" s="7">
        <v>46.408329999999999</v>
      </c>
      <c r="BN6" s="11">
        <f t="shared" si="1"/>
        <v>1252.7203558655117</v>
      </c>
      <c r="BO6" s="11">
        <f t="shared" si="2"/>
        <v>1194.3454557969678</v>
      </c>
      <c r="BP6" s="8">
        <v>0.74540629000000003</v>
      </c>
      <c r="BQ6" s="8">
        <v>0.76870877999999998</v>
      </c>
      <c r="BR6" s="8">
        <v>1.011549933</v>
      </c>
      <c r="BS6" s="8">
        <v>0.89422227099999996</v>
      </c>
      <c r="BU6">
        <v>254</v>
      </c>
      <c r="BV6" t="s">
        <v>399</v>
      </c>
      <c r="BW6" t="s">
        <v>218</v>
      </c>
      <c r="BX6" t="s">
        <v>400</v>
      </c>
      <c r="BY6">
        <v>2028</v>
      </c>
      <c r="BZ6" s="7">
        <v>46.73</v>
      </c>
      <c r="CA6" s="7">
        <v>17.11</v>
      </c>
      <c r="CB6" s="7">
        <v>46.7291666666666</v>
      </c>
      <c r="CC6" s="7">
        <v>17.121666666666599</v>
      </c>
      <c r="CD6" s="14">
        <v>1597</v>
      </c>
      <c r="CE6" s="13">
        <v>1506.9303</v>
      </c>
      <c r="CF6" s="10">
        <v>5.63993125538118</v>
      </c>
      <c r="CG6" s="10">
        <v>12.9128153398087</v>
      </c>
      <c r="CH6" s="19">
        <v>31.4655619349986</v>
      </c>
      <c r="CI6" s="5">
        <v>1530.2</v>
      </c>
      <c r="CJ6" s="21">
        <f t="shared" si="3"/>
        <v>1.169639070628572E-2</v>
      </c>
      <c r="CK6" s="11">
        <f t="shared" si="4"/>
        <v>1286.6029776914293</v>
      </c>
      <c r="CL6">
        <v>2</v>
      </c>
      <c r="CM6" s="7">
        <v>17.125</v>
      </c>
      <c r="CN6" s="7">
        <v>46.725000000000001</v>
      </c>
      <c r="CO6" s="11">
        <f t="shared" si="5"/>
        <v>1739.2527130925098</v>
      </c>
      <c r="CP6" s="11">
        <f t="shared" si="6"/>
        <v>586.95305509686693</v>
      </c>
      <c r="CQ6" s="8">
        <v>0.66601657400000003</v>
      </c>
      <c r="CR6" s="8">
        <v>0.69251098700000002</v>
      </c>
      <c r="CS6" s="8">
        <v>0.97997235199999999</v>
      </c>
      <c r="CT6" s="8">
        <v>1.1288189769999999</v>
      </c>
      <c r="CU6" t="s">
        <v>669</v>
      </c>
    </row>
    <row r="7" spans="1:130" x14ac:dyDescent="0.25">
      <c r="A7">
        <v>98</v>
      </c>
      <c r="B7">
        <v>3420</v>
      </c>
      <c r="C7" t="s">
        <v>13</v>
      </c>
      <c r="D7">
        <v>1005</v>
      </c>
      <c r="E7" t="s">
        <v>9</v>
      </c>
      <c r="F7">
        <v>14.1654</v>
      </c>
      <c r="G7">
        <v>46.34</v>
      </c>
      <c r="H7">
        <v>408.09</v>
      </c>
      <c r="I7" s="5">
        <v>907.97</v>
      </c>
      <c r="J7" t="s">
        <v>14</v>
      </c>
      <c r="K7" t="s">
        <v>2</v>
      </c>
      <c r="L7" s="5">
        <v>890.9</v>
      </c>
      <c r="M7">
        <v>14.158329999999999</v>
      </c>
      <c r="N7">
        <v>46.341670000000001</v>
      </c>
      <c r="O7" s="1">
        <v>33239</v>
      </c>
      <c r="P7" t="s">
        <v>4</v>
      </c>
      <c r="Q7">
        <v>10044</v>
      </c>
      <c r="R7" s="2">
        <v>34455</v>
      </c>
      <c r="S7" t="s">
        <v>5</v>
      </c>
      <c r="U7" s="7">
        <v>7.2645577979666941E-3</v>
      </c>
      <c r="V7" s="7">
        <v>1.0191603995959142</v>
      </c>
      <c r="X7">
        <v>4</v>
      </c>
      <c r="Y7">
        <v>98</v>
      </c>
      <c r="Z7" t="s">
        <v>9</v>
      </c>
      <c r="AA7">
        <v>3420</v>
      </c>
      <c r="AB7" t="s">
        <v>14</v>
      </c>
      <c r="AC7" t="s">
        <v>13</v>
      </c>
      <c r="AD7" t="s">
        <v>9</v>
      </c>
      <c r="AE7">
        <v>0</v>
      </c>
      <c r="AF7">
        <v>0</v>
      </c>
      <c r="AG7" s="5">
        <v>907.97</v>
      </c>
      <c r="AH7">
        <v>408.09</v>
      </c>
      <c r="AI7">
        <v>1991</v>
      </c>
      <c r="AJ7">
        <v>2021</v>
      </c>
      <c r="AK7">
        <v>46.34</v>
      </c>
      <c r="AL7">
        <v>14.1654</v>
      </c>
      <c r="AM7" s="5">
        <v>890.9</v>
      </c>
      <c r="AN7">
        <v>0</v>
      </c>
      <c r="AO7">
        <v>46.341670000000001</v>
      </c>
      <c r="AP7">
        <v>14.158329999999999</v>
      </c>
      <c r="AQ7" s="7">
        <v>7.2645577979666941E-3</v>
      </c>
      <c r="AR7" s="7">
        <v>1.0191603995959142</v>
      </c>
      <c r="AU7">
        <v>5</v>
      </c>
      <c r="AV7" t="s">
        <v>13</v>
      </c>
      <c r="AW7" t="s">
        <v>9</v>
      </c>
      <c r="AX7" t="s">
        <v>14</v>
      </c>
      <c r="AY7">
        <v>98</v>
      </c>
      <c r="AZ7" s="7">
        <v>46.34</v>
      </c>
      <c r="BA7" s="7">
        <v>14.1654</v>
      </c>
      <c r="BB7" s="7">
        <v>46.34</v>
      </c>
      <c r="BC7" s="7">
        <v>14.166233333333301</v>
      </c>
      <c r="BD7" s="14">
        <v>908</v>
      </c>
      <c r="BE7" s="13">
        <v>892.65250000000003</v>
      </c>
      <c r="BF7" s="10">
        <v>1.6902503463140099</v>
      </c>
      <c r="BG7" s="10">
        <v>0.92</v>
      </c>
      <c r="BH7" s="15">
        <v>3.53025034631401</v>
      </c>
      <c r="BI7" s="5">
        <v>890.9</v>
      </c>
      <c r="BJ7" s="11">
        <f t="shared" si="0"/>
        <v>91.66666666306611</v>
      </c>
      <c r="BK7">
        <v>0</v>
      </c>
      <c r="BL7" s="7">
        <v>14.158329999999999</v>
      </c>
      <c r="BM7" s="7">
        <v>46.341670000000001</v>
      </c>
      <c r="BN7" s="11">
        <f t="shared" si="1"/>
        <v>799.10135777633639</v>
      </c>
      <c r="BO7" s="11">
        <f t="shared" si="2"/>
        <v>888.56293592792099</v>
      </c>
      <c r="BP7" s="8">
        <v>0.83108814499999994</v>
      </c>
      <c r="BQ7" s="8">
        <v>0.88110994899999995</v>
      </c>
      <c r="BR7" s="8">
        <v>0.88006470999999997</v>
      </c>
      <c r="BS7" s="8">
        <v>0.99655085899999996</v>
      </c>
      <c r="BU7">
        <v>256</v>
      </c>
      <c r="BV7" t="s">
        <v>402</v>
      </c>
      <c r="BW7" t="s">
        <v>373</v>
      </c>
      <c r="BX7" t="s">
        <v>306</v>
      </c>
      <c r="BY7">
        <v>2030</v>
      </c>
      <c r="BZ7" s="7">
        <v>48.16</v>
      </c>
      <c r="CA7" s="7">
        <v>25.71</v>
      </c>
      <c r="CB7" s="7">
        <v>48.162499999999902</v>
      </c>
      <c r="CC7" s="7">
        <v>25.710833333333301</v>
      </c>
      <c r="CD7" s="14">
        <v>842</v>
      </c>
      <c r="CE7" s="13">
        <v>664.65719999999999</v>
      </c>
      <c r="CF7" s="10">
        <v>21.062087106591399</v>
      </c>
      <c r="CG7" s="10">
        <v>2.9092954473549</v>
      </c>
      <c r="CH7" s="19">
        <v>26.880678001301199</v>
      </c>
      <c r="CI7" s="5">
        <v>675.7</v>
      </c>
      <c r="CJ7" s="21">
        <f t="shared" si="3"/>
        <v>2.6352313833735109E-3</v>
      </c>
      <c r="CK7" s="11">
        <f t="shared" si="4"/>
        <v>289.87545217108618</v>
      </c>
      <c r="CL7">
        <v>2</v>
      </c>
      <c r="CM7" s="7">
        <v>25.70833</v>
      </c>
      <c r="CN7" s="7">
        <v>48.158329999999999</v>
      </c>
      <c r="CO7" s="11">
        <f t="shared" si="5"/>
        <v>259.79103140777426</v>
      </c>
      <c r="CP7" s="11">
        <f t="shared" si="6"/>
        <v>535.00700098160974</v>
      </c>
      <c r="CQ7" s="8">
        <v>0.74585057700000001</v>
      </c>
      <c r="CR7" s="8">
        <v>0.79264913299999995</v>
      </c>
      <c r="CS7" s="8">
        <v>0.94361750799999999</v>
      </c>
      <c r="CT7" s="8">
        <v>0.86428499800000003</v>
      </c>
      <c r="CU7" t="s">
        <v>669</v>
      </c>
    </row>
    <row r="8" spans="1:130" x14ac:dyDescent="0.25">
      <c r="A8">
        <v>99</v>
      </c>
      <c r="B8">
        <v>3530</v>
      </c>
      <c r="C8" t="s">
        <v>15</v>
      </c>
      <c r="D8">
        <v>1005</v>
      </c>
      <c r="E8" t="s">
        <v>9</v>
      </c>
      <c r="F8">
        <v>14.4405</v>
      </c>
      <c r="G8">
        <v>46.122500000000002</v>
      </c>
      <c r="H8">
        <v>300.27</v>
      </c>
      <c r="I8" s="5">
        <v>2201.4499999999998</v>
      </c>
      <c r="J8" t="s">
        <v>14</v>
      </c>
      <c r="K8" t="s">
        <v>2</v>
      </c>
      <c r="L8" s="5">
        <v>2181.8000000000002</v>
      </c>
      <c r="M8">
        <v>14.44167</v>
      </c>
      <c r="N8">
        <v>46.125</v>
      </c>
      <c r="O8" s="1">
        <v>33239</v>
      </c>
      <c r="P8" t="s">
        <v>4</v>
      </c>
      <c r="Q8">
        <v>10577</v>
      </c>
      <c r="R8" s="2">
        <v>35796</v>
      </c>
      <c r="S8" t="s">
        <v>5</v>
      </c>
      <c r="U8" s="7">
        <v>2.7602354971974588E-3</v>
      </c>
      <c r="V8" s="7">
        <v>1.0090063250527086</v>
      </c>
      <c r="X8">
        <v>5</v>
      </c>
      <c r="Y8">
        <v>99</v>
      </c>
      <c r="Z8" t="s">
        <v>9</v>
      </c>
      <c r="AA8">
        <v>3530</v>
      </c>
      <c r="AB8" t="s">
        <v>14</v>
      </c>
      <c r="AC8" t="s">
        <v>15</v>
      </c>
      <c r="AD8" t="s">
        <v>9</v>
      </c>
      <c r="AE8">
        <v>0</v>
      </c>
      <c r="AF8">
        <v>0</v>
      </c>
      <c r="AG8" s="5">
        <v>2201.4499999999998</v>
      </c>
      <c r="AH8">
        <v>300.27</v>
      </c>
      <c r="AI8">
        <v>1991</v>
      </c>
      <c r="AJ8">
        <v>2021</v>
      </c>
      <c r="AK8">
        <v>46.122500000000002</v>
      </c>
      <c r="AL8">
        <v>14.4405</v>
      </c>
      <c r="AM8" s="5">
        <v>2181.8000000000002</v>
      </c>
      <c r="AN8">
        <v>0</v>
      </c>
      <c r="AO8">
        <v>46.125</v>
      </c>
      <c r="AP8">
        <v>14.44167</v>
      </c>
      <c r="AQ8" s="7">
        <v>2.7602354971974588E-3</v>
      </c>
      <c r="AR8" s="7">
        <v>1.0090063250527086</v>
      </c>
      <c r="AU8">
        <v>6</v>
      </c>
      <c r="AV8" t="s">
        <v>15</v>
      </c>
      <c r="AW8" t="s">
        <v>9</v>
      </c>
      <c r="AX8" t="s">
        <v>14</v>
      </c>
      <c r="AY8">
        <v>99</v>
      </c>
      <c r="AZ8" s="7">
        <v>46.122500000000002</v>
      </c>
      <c r="BA8" s="7">
        <v>14.4405</v>
      </c>
      <c r="BB8" s="7">
        <v>46.122500000000002</v>
      </c>
      <c r="BC8" s="7">
        <v>14.441333333333301</v>
      </c>
      <c r="BD8" s="14">
        <v>2201</v>
      </c>
      <c r="BE8" s="13">
        <v>2169.5198</v>
      </c>
      <c r="BF8" s="10">
        <v>1.4302691780724599</v>
      </c>
      <c r="BG8" s="10">
        <v>0.92</v>
      </c>
      <c r="BH8" s="15">
        <v>3.2702691780724602</v>
      </c>
      <c r="BI8" s="5">
        <v>2181.8000000000002</v>
      </c>
      <c r="BJ8" s="11">
        <f t="shared" si="0"/>
        <v>91.66666666306611</v>
      </c>
      <c r="BK8">
        <v>0</v>
      </c>
      <c r="BL8" s="7">
        <v>14.44167</v>
      </c>
      <c r="BM8" s="7">
        <v>46.125</v>
      </c>
      <c r="BN8" s="11">
        <f t="shared" si="1"/>
        <v>303.62590469172045</v>
      </c>
      <c r="BO8" s="11">
        <f t="shared" si="2"/>
        <v>277.48237381482062</v>
      </c>
      <c r="BP8" s="8">
        <v>0.89797895900000002</v>
      </c>
      <c r="BQ8" s="8">
        <v>0.903666627</v>
      </c>
      <c r="BR8" s="8">
        <v>0.98998771699999999</v>
      </c>
      <c r="BS8" s="8">
        <v>0.967938678</v>
      </c>
      <c r="BU8">
        <v>258</v>
      </c>
      <c r="BV8" t="s">
        <v>404</v>
      </c>
      <c r="BW8" t="s">
        <v>265</v>
      </c>
      <c r="BX8" t="s">
        <v>405</v>
      </c>
      <c r="BY8">
        <v>2032</v>
      </c>
      <c r="BZ8" s="7">
        <v>45.8</v>
      </c>
      <c r="CA8" s="7">
        <v>23.033332999999999</v>
      </c>
      <c r="CB8" s="7">
        <v>45.800833333333301</v>
      </c>
      <c r="CC8" s="7">
        <v>23.026666333333299</v>
      </c>
      <c r="CD8" s="14">
        <v>1750</v>
      </c>
      <c r="CE8" s="13">
        <v>1932.0626999999999</v>
      </c>
      <c r="CF8" s="10">
        <v>10.4035853794642</v>
      </c>
      <c r="CG8" s="10">
        <v>7.4172771284346597</v>
      </c>
      <c r="CH8" s="19">
        <v>25.238139636333599</v>
      </c>
      <c r="CI8" s="5">
        <v>1966.1</v>
      </c>
      <c r="CJ8" s="21">
        <f t="shared" si="3"/>
        <v>6.7185481236112675E-3</v>
      </c>
      <c r="CK8" s="11">
        <f t="shared" si="4"/>
        <v>739.04029359723938</v>
      </c>
      <c r="CL8">
        <v>2</v>
      </c>
      <c r="CM8" s="7">
        <v>23.024999999999999</v>
      </c>
      <c r="CN8" s="7">
        <v>45.808329999999998</v>
      </c>
      <c r="CO8" s="11">
        <f t="shared" si="5"/>
        <v>1296.0772534460446</v>
      </c>
      <c r="CP8" s="11">
        <f t="shared" si="6"/>
        <v>844.75902034822013</v>
      </c>
      <c r="CQ8" s="8">
        <v>0.73411926800000005</v>
      </c>
      <c r="CR8" s="8">
        <v>0.75793692599999996</v>
      </c>
      <c r="CS8" s="8">
        <v>0.92836794899999997</v>
      </c>
      <c r="CT8" s="8">
        <v>0.91653215300000002</v>
      </c>
      <c r="CU8" t="s">
        <v>669</v>
      </c>
    </row>
    <row r="9" spans="1:130" x14ac:dyDescent="0.25">
      <c r="A9">
        <v>101</v>
      </c>
      <c r="B9">
        <v>3725</v>
      </c>
      <c r="C9" t="s">
        <v>16</v>
      </c>
      <c r="D9">
        <v>1005</v>
      </c>
      <c r="E9" t="s">
        <v>9</v>
      </c>
      <c r="F9">
        <v>15.0906</v>
      </c>
      <c r="G9">
        <v>46.122</v>
      </c>
      <c r="H9">
        <v>193.85</v>
      </c>
      <c r="I9" s="5">
        <v>5176.79</v>
      </c>
      <c r="J9" t="s">
        <v>14</v>
      </c>
      <c r="K9" t="s">
        <v>2</v>
      </c>
      <c r="L9" s="5">
        <v>4530.6000000000004</v>
      </c>
      <c r="M9">
        <v>15.074999999999999</v>
      </c>
      <c r="N9">
        <v>46.125</v>
      </c>
      <c r="O9" s="1">
        <v>34003</v>
      </c>
      <c r="P9" t="s">
        <v>4</v>
      </c>
      <c r="Q9">
        <v>10037</v>
      </c>
      <c r="R9" s="2">
        <v>34335</v>
      </c>
      <c r="S9" t="s">
        <v>5</v>
      </c>
      <c r="U9" s="7">
        <v>1.5885842753849425E-2</v>
      </c>
      <c r="V9" s="7">
        <v>1.1426279080033548</v>
      </c>
      <c r="X9">
        <v>6</v>
      </c>
      <c r="Y9">
        <v>101</v>
      </c>
      <c r="Z9" t="s">
        <v>9</v>
      </c>
      <c r="AA9">
        <v>3725</v>
      </c>
      <c r="AB9" t="s">
        <v>14</v>
      </c>
      <c r="AC9" t="s">
        <v>16</v>
      </c>
      <c r="AD9" t="s">
        <v>9</v>
      </c>
      <c r="AE9">
        <v>0</v>
      </c>
      <c r="AF9">
        <v>0</v>
      </c>
      <c r="AG9" s="5">
        <v>5176.79</v>
      </c>
      <c r="AH9">
        <v>193.85</v>
      </c>
      <c r="AI9">
        <v>1993</v>
      </c>
      <c r="AJ9">
        <v>2021</v>
      </c>
      <c r="AK9">
        <v>46.122</v>
      </c>
      <c r="AL9">
        <v>15.0906</v>
      </c>
      <c r="AM9" s="5">
        <v>4530.6000000000004</v>
      </c>
      <c r="AN9">
        <v>0</v>
      </c>
      <c r="AO9">
        <v>46.125</v>
      </c>
      <c r="AP9">
        <v>15.074999999999999</v>
      </c>
      <c r="AQ9" s="7">
        <v>1.5885842753849425E-2</v>
      </c>
      <c r="AR9" s="7">
        <v>1.1426279080033548</v>
      </c>
      <c r="AU9">
        <v>7</v>
      </c>
      <c r="AV9" t="s">
        <v>16</v>
      </c>
      <c r="AW9" t="s">
        <v>9</v>
      </c>
      <c r="AX9" t="s">
        <v>14</v>
      </c>
      <c r="AY9">
        <v>101</v>
      </c>
      <c r="AZ9" s="7">
        <v>46.122</v>
      </c>
      <c r="BA9" s="7">
        <v>15.0906</v>
      </c>
      <c r="BB9" s="7">
        <v>46.122833333333297</v>
      </c>
      <c r="BC9" s="7">
        <v>15.0906</v>
      </c>
      <c r="BD9" s="14">
        <v>5177</v>
      </c>
      <c r="BE9" s="13">
        <v>4514.4956000000002</v>
      </c>
      <c r="BF9" s="10">
        <v>12.797071557489801</v>
      </c>
      <c r="BG9" s="10">
        <v>0.92</v>
      </c>
      <c r="BH9" s="15">
        <v>14.637071557489801</v>
      </c>
      <c r="BI9" s="5">
        <v>4530.6000000000004</v>
      </c>
      <c r="BJ9" s="11">
        <f t="shared" si="0"/>
        <v>91.666666662675311</v>
      </c>
      <c r="BK9">
        <v>0</v>
      </c>
      <c r="BL9" s="7">
        <v>15.074999999999999</v>
      </c>
      <c r="BM9" s="7">
        <v>46.125</v>
      </c>
      <c r="BN9" s="11">
        <f t="shared" si="1"/>
        <v>1747.4427029234366</v>
      </c>
      <c r="BO9" s="11">
        <f t="shared" si="2"/>
        <v>1732.4718692608094</v>
      </c>
      <c r="BP9" s="8">
        <v>0.87846488300000003</v>
      </c>
      <c r="BQ9" s="8">
        <v>0.90298348799999995</v>
      </c>
      <c r="BR9" s="8">
        <v>0.93646326099999999</v>
      </c>
      <c r="BS9" s="8">
        <v>0.96364530599999998</v>
      </c>
      <c r="BU9">
        <v>259</v>
      </c>
      <c r="BV9" t="s">
        <v>406</v>
      </c>
      <c r="BW9" t="s">
        <v>265</v>
      </c>
      <c r="BX9" t="s">
        <v>259</v>
      </c>
      <c r="BY9">
        <v>2034</v>
      </c>
      <c r="BZ9" s="7">
        <v>47.05</v>
      </c>
      <c r="CA9" s="7">
        <v>21.933333000000001</v>
      </c>
      <c r="CB9" s="7">
        <v>47.055</v>
      </c>
      <c r="CC9" s="7">
        <v>21.933333000000001</v>
      </c>
      <c r="CD9" s="14">
        <v>6003</v>
      </c>
      <c r="CE9" s="13">
        <v>2161.7192</v>
      </c>
      <c r="CF9" s="10">
        <v>63.989351352969301</v>
      </c>
      <c r="CG9" s="10">
        <v>1005.52</v>
      </c>
      <c r="CH9" s="19">
        <v>315.36935135296898</v>
      </c>
      <c r="CI9" s="5">
        <v>2173.8000000000002</v>
      </c>
      <c r="CJ9" s="21">
        <f t="shared" si="3"/>
        <v>5.000000000002558E-3</v>
      </c>
      <c r="CK9" s="11">
        <f t="shared" si="4"/>
        <v>550.00000000028137</v>
      </c>
      <c r="CL9">
        <v>2</v>
      </c>
      <c r="CM9" s="7">
        <v>21.925000000000001</v>
      </c>
      <c r="CN9" s="7">
        <v>47.058329999999998</v>
      </c>
      <c r="CO9" s="11">
        <f t="shared" si="5"/>
        <v>1296.0772534460446</v>
      </c>
      <c r="CP9" s="11">
        <f t="shared" si="6"/>
        <v>987.1100480189308</v>
      </c>
      <c r="CQ9" s="8">
        <v>0.56783031900000003</v>
      </c>
      <c r="CR9" s="8">
        <v>0.59475954399999997</v>
      </c>
      <c r="CS9" s="8">
        <v>0.92838568600000004</v>
      </c>
      <c r="CT9" s="8">
        <v>0.86800683199999995</v>
      </c>
      <c r="CU9" t="s">
        <v>670</v>
      </c>
    </row>
    <row r="10" spans="1:130" x14ac:dyDescent="0.25">
      <c r="A10">
        <v>102</v>
      </c>
      <c r="B10">
        <v>3900</v>
      </c>
      <c r="C10" t="s">
        <v>17</v>
      </c>
      <c r="D10">
        <v>1005</v>
      </c>
      <c r="E10" t="s">
        <v>9</v>
      </c>
      <c r="F10">
        <v>15.692500000000001</v>
      </c>
      <c r="G10">
        <v>45.860500000000002</v>
      </c>
      <c r="H10">
        <v>129.43</v>
      </c>
      <c r="I10" s="5">
        <v>10881.64</v>
      </c>
      <c r="J10" t="s">
        <v>14</v>
      </c>
      <c r="K10" t="s">
        <v>2</v>
      </c>
      <c r="L10" s="5">
        <v>9910.4</v>
      </c>
      <c r="M10">
        <v>15.69167</v>
      </c>
      <c r="N10">
        <v>45.858330000000002</v>
      </c>
      <c r="O10" s="1">
        <v>33270</v>
      </c>
      <c r="P10" t="s">
        <v>4</v>
      </c>
      <c r="Q10">
        <v>10795</v>
      </c>
      <c r="R10" s="2">
        <v>37987</v>
      </c>
      <c r="S10" t="s">
        <v>5</v>
      </c>
      <c r="U10" s="7">
        <v>2.3233165948701468E-3</v>
      </c>
      <c r="V10" s="7">
        <v>1.0980020988052954</v>
      </c>
      <c r="X10">
        <v>7</v>
      </c>
      <c r="Y10">
        <v>102</v>
      </c>
      <c r="Z10" t="s">
        <v>9</v>
      </c>
      <c r="AA10">
        <v>3900</v>
      </c>
      <c r="AB10" t="s">
        <v>14</v>
      </c>
      <c r="AC10" t="s">
        <v>17</v>
      </c>
      <c r="AD10" t="s">
        <v>9</v>
      </c>
      <c r="AE10">
        <v>0</v>
      </c>
      <c r="AF10">
        <v>0</v>
      </c>
      <c r="AG10" s="5">
        <v>10881.64</v>
      </c>
      <c r="AH10">
        <v>129.43</v>
      </c>
      <c r="AI10">
        <v>1991</v>
      </c>
      <c r="AJ10">
        <v>2021</v>
      </c>
      <c r="AK10">
        <v>45.860500000000002</v>
      </c>
      <c r="AL10">
        <v>15.692500000000001</v>
      </c>
      <c r="AM10" s="5">
        <v>9910.4</v>
      </c>
      <c r="AN10">
        <v>0</v>
      </c>
      <c r="AO10">
        <v>45.858330000000002</v>
      </c>
      <c r="AP10">
        <v>15.69167</v>
      </c>
      <c r="AQ10" s="7">
        <v>2.3233165948701468E-3</v>
      </c>
      <c r="AR10" s="7">
        <v>1.0980020988052954</v>
      </c>
      <c r="AU10">
        <v>8</v>
      </c>
      <c r="AV10" t="s">
        <v>17</v>
      </c>
      <c r="AW10" t="s">
        <v>9</v>
      </c>
      <c r="AX10" t="s">
        <v>14</v>
      </c>
      <c r="AY10">
        <v>102</v>
      </c>
      <c r="AZ10" s="7">
        <v>45.860500000000002</v>
      </c>
      <c r="BA10" s="7">
        <v>15.692500000000001</v>
      </c>
      <c r="BB10" s="7">
        <v>45.860500000000002</v>
      </c>
      <c r="BC10" s="7">
        <v>15.692500000000001</v>
      </c>
      <c r="BD10" s="14">
        <v>10882</v>
      </c>
      <c r="BE10" s="13">
        <v>9878.8119999999999</v>
      </c>
      <c r="BF10" s="10">
        <v>9.2187876912561997</v>
      </c>
      <c r="BG10" s="10">
        <v>0</v>
      </c>
      <c r="BH10" s="15">
        <v>9.2187876912561997</v>
      </c>
      <c r="BI10" s="5">
        <v>9910.4</v>
      </c>
      <c r="BJ10" s="11">
        <f t="shared" si="0"/>
        <v>0</v>
      </c>
      <c r="BK10">
        <v>0</v>
      </c>
      <c r="BL10" s="7">
        <v>15.69167</v>
      </c>
      <c r="BM10" s="7">
        <v>45.858330000000002</v>
      </c>
      <c r="BN10" s="11">
        <f t="shared" si="1"/>
        <v>255.56482543571613</v>
      </c>
      <c r="BO10" s="11">
        <f t="shared" si="2"/>
        <v>255.56482543571613</v>
      </c>
      <c r="BP10" s="8">
        <v>0.84458171199999998</v>
      </c>
      <c r="BQ10" s="8">
        <v>0.85850803899999995</v>
      </c>
      <c r="BR10" s="8">
        <v>0.98269782800000005</v>
      </c>
      <c r="BS10" s="8">
        <v>0.93806855200000006</v>
      </c>
      <c r="BU10">
        <v>260</v>
      </c>
      <c r="BV10" t="s">
        <v>557</v>
      </c>
      <c r="BW10" t="s">
        <v>385</v>
      </c>
      <c r="BX10" t="s">
        <v>408</v>
      </c>
      <c r="BY10">
        <v>2036</v>
      </c>
      <c r="BZ10" s="7">
        <v>43.98</v>
      </c>
      <c r="CA10" s="7">
        <v>19.55</v>
      </c>
      <c r="CB10" s="7">
        <v>43.980833333333301</v>
      </c>
      <c r="CC10" s="7">
        <v>19.55</v>
      </c>
      <c r="CD10" s="14">
        <v>6298</v>
      </c>
      <c r="CE10" s="13">
        <v>5.5622212999999997E-2</v>
      </c>
      <c r="CF10" s="10">
        <v>99.999116827364404</v>
      </c>
      <c r="CG10" s="10">
        <v>1000.92</v>
      </c>
      <c r="CH10" s="19">
        <v>350.22911682736401</v>
      </c>
      <c r="CI10" s="5">
        <v>14897.1</v>
      </c>
      <c r="CJ10" s="21">
        <f t="shared" si="3"/>
        <v>8.3333333330415371E-4</v>
      </c>
      <c r="CK10" s="11">
        <f t="shared" si="4"/>
        <v>91.666666663456908</v>
      </c>
      <c r="CL10">
        <v>2</v>
      </c>
      <c r="CM10" s="7">
        <v>19.54167</v>
      </c>
      <c r="CN10" s="7">
        <v>43.975000000000001</v>
      </c>
      <c r="CO10" s="11">
        <f t="shared" si="5"/>
        <v>1068.6934499657132</v>
      </c>
      <c r="CP10" s="11">
        <f t="shared" si="6"/>
        <v>1118.6338994981863</v>
      </c>
      <c r="CQ10" s="8">
        <v>0.543386653</v>
      </c>
      <c r="CR10" s="8">
        <v>0.63538723399999997</v>
      </c>
      <c r="CS10" s="8">
        <v>0.754610699</v>
      </c>
      <c r="CT10" s="8">
        <v>0.87615586099999998</v>
      </c>
      <c r="CU10" s="20" t="s">
        <v>671</v>
      </c>
    </row>
    <row r="11" spans="1:130" x14ac:dyDescent="0.25">
      <c r="A11">
        <v>103</v>
      </c>
      <c r="B11">
        <v>5078</v>
      </c>
      <c r="C11" t="s">
        <v>18</v>
      </c>
      <c r="D11">
        <v>1005</v>
      </c>
      <c r="E11" t="s">
        <v>9</v>
      </c>
      <c r="F11">
        <v>14.5444</v>
      </c>
      <c r="G11">
        <v>46.055399999999999</v>
      </c>
      <c r="H11">
        <v>281.29000000000002</v>
      </c>
      <c r="I11" s="5">
        <v>1762.32</v>
      </c>
      <c r="J11" t="s">
        <v>19</v>
      </c>
      <c r="K11" t="s">
        <v>2</v>
      </c>
      <c r="L11" s="5">
        <v>1117.9000000000001</v>
      </c>
      <c r="M11">
        <v>14.54167</v>
      </c>
      <c r="N11">
        <v>46.058329999999998</v>
      </c>
      <c r="O11" s="1">
        <v>33239</v>
      </c>
      <c r="P11" t="s">
        <v>4</v>
      </c>
      <c r="Q11">
        <v>10812</v>
      </c>
      <c r="R11" s="2">
        <v>34335</v>
      </c>
      <c r="S11" t="s">
        <v>5</v>
      </c>
      <c r="U11" s="7">
        <v>4.0047222125877361E-3</v>
      </c>
      <c r="V11" s="7">
        <v>1.5764558547276142</v>
      </c>
      <c r="X11">
        <v>8</v>
      </c>
      <c r="Y11">
        <v>103</v>
      </c>
      <c r="Z11" t="s">
        <v>9</v>
      </c>
      <c r="AA11">
        <v>5078</v>
      </c>
      <c r="AB11" t="s">
        <v>19</v>
      </c>
      <c r="AC11" t="s">
        <v>18</v>
      </c>
      <c r="AD11" t="s">
        <v>9</v>
      </c>
      <c r="AE11">
        <v>0</v>
      </c>
      <c r="AF11">
        <v>0</v>
      </c>
      <c r="AG11" s="5">
        <v>1762.32</v>
      </c>
      <c r="AH11">
        <v>281.29000000000002</v>
      </c>
      <c r="AI11">
        <v>1991</v>
      </c>
      <c r="AJ11">
        <v>2021</v>
      </c>
      <c r="AK11">
        <v>46.055399999999999</v>
      </c>
      <c r="AL11">
        <v>14.5444</v>
      </c>
      <c r="AM11" s="5">
        <v>1117.9000000000001</v>
      </c>
      <c r="AN11">
        <v>0</v>
      </c>
      <c r="AO11">
        <v>46.058329999999998</v>
      </c>
      <c r="AP11">
        <v>14.54167</v>
      </c>
      <c r="AQ11" s="7">
        <v>4.0047222125877361E-3</v>
      </c>
      <c r="AR11" s="7">
        <v>1.5764558547276142</v>
      </c>
      <c r="AU11">
        <v>9</v>
      </c>
      <c r="AV11" t="s">
        <v>18</v>
      </c>
      <c r="AW11" t="s">
        <v>9</v>
      </c>
      <c r="AX11" t="s">
        <v>19</v>
      </c>
      <c r="AY11">
        <v>103</v>
      </c>
      <c r="AZ11" s="7">
        <v>46.055399999999999</v>
      </c>
      <c r="BA11" s="7">
        <v>14.5444</v>
      </c>
      <c r="BB11" s="7">
        <v>46.055399999999999</v>
      </c>
      <c r="BC11" s="7">
        <v>14.5444</v>
      </c>
      <c r="BD11" s="14">
        <v>1762</v>
      </c>
      <c r="BE11" s="13">
        <v>1110.9601</v>
      </c>
      <c r="BF11" s="10">
        <v>36.9489169689096</v>
      </c>
      <c r="BG11" s="10">
        <v>0</v>
      </c>
      <c r="BH11" s="15">
        <v>36.9489169689096</v>
      </c>
      <c r="BI11" s="5">
        <v>1117.9000000000001</v>
      </c>
      <c r="BJ11" s="11">
        <f t="shared" si="0"/>
        <v>0</v>
      </c>
      <c r="BK11">
        <v>0</v>
      </c>
      <c r="BL11" s="7">
        <v>14.54167</v>
      </c>
      <c r="BM11" s="7">
        <v>46.058329999999998</v>
      </c>
      <c r="BN11" s="11">
        <f t="shared" si="1"/>
        <v>440.51944338465097</v>
      </c>
      <c r="BO11" s="11">
        <f t="shared" si="2"/>
        <v>440.51944338465097</v>
      </c>
      <c r="BP11" s="8">
        <v>0.65745101100000003</v>
      </c>
      <c r="BQ11" s="8">
        <v>0.82206328900000003</v>
      </c>
      <c r="BR11" s="8">
        <v>0.73264908799999995</v>
      </c>
      <c r="BS11" s="8">
        <v>0.88082858200000003</v>
      </c>
      <c r="BU11">
        <v>267</v>
      </c>
      <c r="BV11" t="s">
        <v>492</v>
      </c>
      <c r="BW11" t="s">
        <v>200</v>
      </c>
      <c r="BX11" t="s">
        <v>493</v>
      </c>
      <c r="BY11">
        <v>2732</v>
      </c>
      <c r="BZ11" s="7">
        <v>43.141666999999998</v>
      </c>
      <c r="CA11" s="7">
        <v>24.722221999999999</v>
      </c>
      <c r="CB11" s="7">
        <v>43.141666999999998</v>
      </c>
      <c r="CC11" s="7">
        <v>24.720555333333301</v>
      </c>
      <c r="CD11" s="14">
        <v>5498</v>
      </c>
      <c r="CE11" s="13">
        <v>919.36956999999995</v>
      </c>
      <c r="CF11" s="10">
        <v>83.278108987430002</v>
      </c>
      <c r="CG11" s="10">
        <v>1001.84</v>
      </c>
      <c r="CH11" s="19">
        <v>333.73810898743</v>
      </c>
      <c r="CI11" s="5">
        <v>924.8</v>
      </c>
      <c r="CJ11" s="21">
        <f t="shared" si="3"/>
        <v>1.6666666666971253E-3</v>
      </c>
      <c r="CK11" s="11">
        <f t="shared" si="4"/>
        <v>183.33333333668378</v>
      </c>
      <c r="CL11">
        <v>2</v>
      </c>
      <c r="CM11" s="7">
        <v>24.725000000000001</v>
      </c>
      <c r="CN11" s="7">
        <v>43.141669999999998</v>
      </c>
      <c r="CO11" s="11">
        <f t="shared" si="5"/>
        <v>305.58017818600484</v>
      </c>
      <c r="CP11" s="11">
        <f t="shared" si="6"/>
        <v>488.91344470641428</v>
      </c>
      <c r="CQ11" s="8">
        <v>0.61918823999999995</v>
      </c>
      <c r="CR11" s="8">
        <v>0.63024888300000004</v>
      </c>
      <c r="CS11" s="8">
        <v>0.93035254700000003</v>
      </c>
      <c r="CT11" s="8">
        <v>0.94125529799999996</v>
      </c>
      <c r="CU11" t="s">
        <v>672</v>
      </c>
    </row>
    <row r="12" spans="1:130" x14ac:dyDescent="0.25">
      <c r="A12">
        <v>107</v>
      </c>
      <c r="B12">
        <v>7160</v>
      </c>
      <c r="C12" t="s">
        <v>526</v>
      </c>
      <c r="D12">
        <v>1005</v>
      </c>
      <c r="E12" t="s">
        <v>9</v>
      </c>
      <c r="F12">
        <v>15.455500000000001</v>
      </c>
      <c r="G12">
        <v>45.864400000000003</v>
      </c>
      <c r="H12">
        <v>146.32</v>
      </c>
      <c r="I12" s="5">
        <v>2238.12</v>
      </c>
      <c r="J12" t="s">
        <v>21</v>
      </c>
      <c r="K12" t="s">
        <v>2</v>
      </c>
      <c r="L12" s="5">
        <v>1838.8</v>
      </c>
      <c r="M12">
        <v>15.45833</v>
      </c>
      <c r="N12">
        <v>45.875</v>
      </c>
      <c r="O12" s="1">
        <v>33239</v>
      </c>
      <c r="P12" t="s">
        <v>4</v>
      </c>
      <c r="Q12">
        <v>10657</v>
      </c>
      <c r="R12" s="2">
        <v>34366</v>
      </c>
      <c r="S12" t="s">
        <v>5</v>
      </c>
      <c r="U12" s="7">
        <v>1.0971276133610212E-2</v>
      </c>
      <c r="V12" s="7">
        <v>1.2171633674135305</v>
      </c>
      <c r="X12">
        <v>9</v>
      </c>
      <c r="Y12">
        <v>107</v>
      </c>
      <c r="Z12" t="s">
        <v>9</v>
      </c>
      <c r="AA12">
        <v>7160</v>
      </c>
      <c r="AB12" t="s">
        <v>21</v>
      </c>
      <c r="AC12" t="s">
        <v>526</v>
      </c>
      <c r="AD12" t="s">
        <v>9</v>
      </c>
      <c r="AE12">
        <v>0</v>
      </c>
      <c r="AF12">
        <v>0</v>
      </c>
      <c r="AG12" s="5">
        <v>2238.12</v>
      </c>
      <c r="AH12">
        <v>146.32</v>
      </c>
      <c r="AI12">
        <v>1991</v>
      </c>
      <c r="AJ12">
        <v>2021</v>
      </c>
      <c r="AK12">
        <v>45.864400000000003</v>
      </c>
      <c r="AL12">
        <v>15.455500000000001</v>
      </c>
      <c r="AM12" s="5">
        <v>1838.8</v>
      </c>
      <c r="AN12">
        <v>0</v>
      </c>
      <c r="AO12">
        <v>45.875</v>
      </c>
      <c r="AP12">
        <v>15.45833</v>
      </c>
      <c r="AQ12" s="7">
        <v>1.0971276133610212E-2</v>
      </c>
      <c r="AR12" s="7">
        <v>1.2171633674135305</v>
      </c>
      <c r="AU12">
        <v>10</v>
      </c>
      <c r="AV12" t="s">
        <v>526</v>
      </c>
      <c r="AW12" t="s">
        <v>9</v>
      </c>
      <c r="AX12" t="s">
        <v>21</v>
      </c>
      <c r="AY12">
        <v>107</v>
      </c>
      <c r="AZ12" s="7">
        <v>45.864400000000003</v>
      </c>
      <c r="BA12" s="7">
        <v>15.455500000000001</v>
      </c>
      <c r="BB12" s="7">
        <v>45.864400000000003</v>
      </c>
      <c r="BC12" s="7">
        <v>15.455500000000001</v>
      </c>
      <c r="BD12" s="14">
        <v>2238</v>
      </c>
      <c r="BE12" s="13">
        <v>1755.6161999999999</v>
      </c>
      <c r="BF12" s="10">
        <v>21.554235436215301</v>
      </c>
      <c r="BG12" s="10">
        <v>0</v>
      </c>
      <c r="BH12" s="15">
        <v>21.554235436215301</v>
      </c>
      <c r="BI12" s="5">
        <v>1838.8</v>
      </c>
      <c r="BJ12" s="11">
        <f t="shared" si="0"/>
        <v>0</v>
      </c>
      <c r="BK12">
        <v>0</v>
      </c>
      <c r="BL12" s="7">
        <v>15.45833</v>
      </c>
      <c r="BM12" s="7">
        <v>45.875</v>
      </c>
      <c r="BN12" s="11">
        <f t="shared" si="1"/>
        <v>1206.8403746971233</v>
      </c>
      <c r="BO12" s="11">
        <f t="shared" si="2"/>
        <v>1206.8403746971233</v>
      </c>
      <c r="BP12" s="8">
        <v>0.82329683600000003</v>
      </c>
      <c r="BQ12" s="8">
        <v>0.84489673700000001</v>
      </c>
      <c r="BR12" s="8">
        <v>0.928522297</v>
      </c>
      <c r="BS12" s="8">
        <v>0.95463565299999997</v>
      </c>
      <c r="BU12">
        <v>311</v>
      </c>
      <c r="BV12" t="s">
        <v>414</v>
      </c>
      <c r="BW12" t="s">
        <v>385</v>
      </c>
      <c r="BX12" t="s">
        <v>390</v>
      </c>
      <c r="BY12">
        <v>5216</v>
      </c>
      <c r="BZ12" s="7">
        <v>44.744472219999999</v>
      </c>
      <c r="CA12" s="7">
        <v>18.095683000000001</v>
      </c>
      <c r="CB12" s="7">
        <v>44.70447222</v>
      </c>
      <c r="CC12" s="7">
        <v>18.069016333333298</v>
      </c>
      <c r="CD12" s="14">
        <v>4588</v>
      </c>
      <c r="CE12" s="13">
        <v>6803.607</v>
      </c>
      <c r="CF12" s="10">
        <v>48.291345544763502</v>
      </c>
      <c r="CG12" s="10">
        <v>53.073714774829902</v>
      </c>
      <c r="CH12" s="19">
        <v>74.828202932178399</v>
      </c>
      <c r="CI12" s="5">
        <v>9654.6</v>
      </c>
      <c r="CJ12" s="21">
        <f t="shared" si="3"/>
        <v>4.8074017006205866E-2</v>
      </c>
      <c r="CK12" s="11">
        <f t="shared" si="4"/>
        <v>5288.1418706826453</v>
      </c>
      <c r="CL12">
        <v>2</v>
      </c>
      <c r="CM12" s="7">
        <v>18.091670000000001</v>
      </c>
      <c r="CN12" s="7">
        <v>44.758330000000001</v>
      </c>
      <c r="CO12" s="11">
        <f t="shared" si="5"/>
        <v>1586.984892774474</v>
      </c>
      <c r="CP12" s="11">
        <f t="shared" si="6"/>
        <v>6427.0968459867363</v>
      </c>
      <c r="CQ12" s="8">
        <v>0.79222806999999995</v>
      </c>
      <c r="CR12" s="8">
        <v>0.80919568900000005</v>
      </c>
      <c r="CS12" s="8">
        <v>0.97129815399999997</v>
      </c>
      <c r="CT12" s="8">
        <v>0.92293448300000003</v>
      </c>
      <c r="CU12" s="20" t="s">
        <v>673</v>
      </c>
    </row>
    <row r="13" spans="1:130" x14ac:dyDescent="0.25">
      <c r="A13">
        <v>155</v>
      </c>
      <c r="B13">
        <v>4001092</v>
      </c>
      <c r="C13" t="s">
        <v>22</v>
      </c>
      <c r="D13">
        <v>1013</v>
      </c>
      <c r="E13" t="s">
        <v>23</v>
      </c>
      <c r="F13">
        <v>13.838047</v>
      </c>
      <c r="G13">
        <v>48.085814999999997</v>
      </c>
      <c r="H13">
        <v>348</v>
      </c>
      <c r="I13" s="5">
        <v>1256.0999999999999</v>
      </c>
      <c r="J13" t="s">
        <v>24</v>
      </c>
      <c r="K13" t="s">
        <v>2</v>
      </c>
      <c r="L13" s="5">
        <v>1234.5</v>
      </c>
      <c r="M13">
        <v>13.841670000000001</v>
      </c>
      <c r="N13">
        <v>48.091670000000001</v>
      </c>
      <c r="O13" s="1">
        <v>32933</v>
      </c>
      <c r="P13" t="s">
        <v>4</v>
      </c>
      <c r="Q13">
        <v>7842</v>
      </c>
      <c r="R13" s="2">
        <v>40728</v>
      </c>
      <c r="S13" t="s">
        <v>5</v>
      </c>
      <c r="U13" s="7">
        <v>6.8852853245202333E-3</v>
      </c>
      <c r="V13" s="7">
        <v>1.0174969623329282</v>
      </c>
      <c r="X13">
        <v>10</v>
      </c>
      <c r="Y13">
        <v>155</v>
      </c>
      <c r="Z13" t="s">
        <v>23</v>
      </c>
      <c r="AA13">
        <v>4001092</v>
      </c>
      <c r="AB13" t="s">
        <v>24</v>
      </c>
      <c r="AC13" t="s">
        <v>22</v>
      </c>
      <c r="AD13" t="s">
        <v>23</v>
      </c>
      <c r="AE13">
        <v>0</v>
      </c>
      <c r="AF13">
        <v>0</v>
      </c>
      <c r="AG13" s="5">
        <v>1256.0999999999999</v>
      </c>
      <c r="AH13">
        <v>348</v>
      </c>
      <c r="AI13">
        <v>1990</v>
      </c>
      <c r="AJ13">
        <v>2021</v>
      </c>
      <c r="AK13">
        <v>48.085814999999997</v>
      </c>
      <c r="AL13">
        <v>13.838047</v>
      </c>
      <c r="AM13" s="5">
        <v>1234.5</v>
      </c>
      <c r="AN13">
        <v>0</v>
      </c>
      <c r="AO13">
        <v>48.091670000000001</v>
      </c>
      <c r="AP13">
        <v>13.841670000000001</v>
      </c>
      <c r="AQ13" s="7">
        <v>6.8852853245202333E-3</v>
      </c>
      <c r="AR13" s="7">
        <v>1.0174969623329282</v>
      </c>
      <c r="AU13">
        <v>11</v>
      </c>
      <c r="AV13" t="s">
        <v>22</v>
      </c>
      <c r="AW13" t="s">
        <v>23</v>
      </c>
      <c r="AX13" t="s">
        <v>24</v>
      </c>
      <c r="AY13">
        <v>155</v>
      </c>
      <c r="AZ13" s="7">
        <v>48.085814999999997</v>
      </c>
      <c r="BA13" s="7">
        <v>13.838047</v>
      </c>
      <c r="BB13" s="7">
        <v>48.085814999999997</v>
      </c>
      <c r="BC13" s="7">
        <v>13.838047</v>
      </c>
      <c r="BD13" s="14">
        <v>1256</v>
      </c>
      <c r="BE13" s="13">
        <v>1253.7156</v>
      </c>
      <c r="BF13" s="10">
        <v>0.18188087803543401</v>
      </c>
      <c r="BG13" s="10">
        <v>0</v>
      </c>
      <c r="BH13" s="15">
        <v>0.18188087803543401</v>
      </c>
      <c r="BI13" s="5">
        <v>1234.5</v>
      </c>
      <c r="BJ13" s="11">
        <f t="shared" si="0"/>
        <v>0</v>
      </c>
      <c r="BK13">
        <v>0</v>
      </c>
      <c r="BL13" s="7">
        <v>13.841670000000001</v>
      </c>
      <c r="BM13" s="7">
        <v>48.091670000000001</v>
      </c>
      <c r="BN13" s="11">
        <f t="shared" si="1"/>
        <v>757.38138569722571</v>
      </c>
      <c r="BO13" s="11">
        <f t="shared" si="2"/>
        <v>757.38138569722571</v>
      </c>
      <c r="BP13" s="8">
        <v>0.68621291900000003</v>
      </c>
      <c r="BQ13" s="8">
        <v>0.73323878600000003</v>
      </c>
      <c r="BR13" s="8">
        <v>0.83478738200000002</v>
      </c>
      <c r="BS13" s="8">
        <v>0.99763823100000004</v>
      </c>
      <c r="BU13">
        <v>313</v>
      </c>
      <c r="BV13" t="s">
        <v>475</v>
      </c>
      <c r="BW13" t="s">
        <v>385</v>
      </c>
      <c r="BX13" t="s">
        <v>473</v>
      </c>
      <c r="BY13">
        <v>5218</v>
      </c>
      <c r="BZ13" s="7">
        <v>44.292152780000002</v>
      </c>
      <c r="CA13" s="7">
        <v>17.11525</v>
      </c>
      <c r="CB13" s="7">
        <v>44.292152780000002</v>
      </c>
      <c r="CC13" s="7">
        <v>17.11525</v>
      </c>
      <c r="CD13" s="14">
        <v>1665</v>
      </c>
      <c r="CE13" s="13">
        <v>565.93065999999999</v>
      </c>
      <c r="CF13" s="10">
        <v>66.0101703265765</v>
      </c>
      <c r="CG13" s="10">
        <v>1000</v>
      </c>
      <c r="CH13" s="19">
        <v>316.01017032657597</v>
      </c>
      <c r="CI13" s="5">
        <v>577.20000000000005</v>
      </c>
      <c r="CJ13" s="21">
        <f t="shared" si="3"/>
        <v>0</v>
      </c>
      <c r="CK13" s="11">
        <f t="shared" si="4"/>
        <v>0</v>
      </c>
      <c r="CL13">
        <v>2</v>
      </c>
      <c r="CM13" s="7">
        <v>17.108329999999999</v>
      </c>
      <c r="CN13" s="7">
        <v>44.291670000000003</v>
      </c>
      <c r="CO13" s="11">
        <f t="shared" si="5"/>
        <v>763.05023818473421</v>
      </c>
      <c r="CP13" s="11">
        <f t="shared" si="6"/>
        <v>763.05023818473421</v>
      </c>
      <c r="CQ13" s="8">
        <v>0.38888713899999999</v>
      </c>
      <c r="CR13" s="8">
        <v>0.76595754400000005</v>
      </c>
      <c r="CS13" s="8">
        <v>0.44415365699999998</v>
      </c>
      <c r="CT13" s="8">
        <v>0.901420585</v>
      </c>
      <c r="CU13" t="s">
        <v>674</v>
      </c>
    </row>
    <row r="14" spans="1:130" x14ac:dyDescent="0.25">
      <c r="A14">
        <v>156</v>
      </c>
      <c r="B14">
        <v>10001019</v>
      </c>
      <c r="C14" t="s">
        <v>25</v>
      </c>
      <c r="D14">
        <v>1013</v>
      </c>
      <c r="E14" t="s">
        <v>23</v>
      </c>
      <c r="F14">
        <v>13.503335999999999</v>
      </c>
      <c r="G14">
        <v>48.582690999999997</v>
      </c>
      <c r="H14">
        <v>288.04000000000002</v>
      </c>
      <c r="I14" s="5">
        <v>76653.3</v>
      </c>
      <c r="J14" t="s">
        <v>2</v>
      </c>
      <c r="K14" t="s">
        <v>2</v>
      </c>
      <c r="L14" s="5">
        <v>76651.600000000006</v>
      </c>
      <c r="M14">
        <v>13.508330000000001</v>
      </c>
      <c r="N14">
        <v>48.591670000000001</v>
      </c>
      <c r="O14" s="1">
        <v>33239</v>
      </c>
      <c r="P14" t="s">
        <v>4</v>
      </c>
      <c r="Q14">
        <v>10917</v>
      </c>
      <c r="R14" t="s">
        <v>26</v>
      </c>
      <c r="S14" t="s">
        <v>5</v>
      </c>
      <c r="U14" s="7">
        <v>1.0274360174730213E-2</v>
      </c>
      <c r="V14" s="7">
        <v>1.0000221782715559</v>
      </c>
      <c r="X14">
        <v>11</v>
      </c>
      <c r="Y14">
        <v>156</v>
      </c>
      <c r="Z14" t="s">
        <v>23</v>
      </c>
      <c r="AA14">
        <v>10001019</v>
      </c>
      <c r="AB14" t="s">
        <v>2</v>
      </c>
      <c r="AC14" t="s">
        <v>25</v>
      </c>
      <c r="AD14" t="s">
        <v>23</v>
      </c>
      <c r="AE14">
        <v>0</v>
      </c>
      <c r="AF14">
        <v>0</v>
      </c>
      <c r="AG14" s="5">
        <v>76653.3</v>
      </c>
      <c r="AH14">
        <v>288.04000000000002</v>
      </c>
      <c r="AI14">
        <v>1991</v>
      </c>
      <c r="AJ14">
        <v>2021</v>
      </c>
      <c r="AK14">
        <v>48.582690999999997</v>
      </c>
      <c r="AL14">
        <v>13.503335999999999</v>
      </c>
      <c r="AM14" s="5">
        <v>76651.600000000006</v>
      </c>
      <c r="AN14">
        <v>0</v>
      </c>
      <c r="AO14">
        <v>48.591670000000001</v>
      </c>
      <c r="AP14">
        <v>13.508330000000001</v>
      </c>
      <c r="AQ14" s="7">
        <v>1.0274360174730213E-2</v>
      </c>
      <c r="AR14" s="7">
        <v>1.0000221782715559</v>
      </c>
      <c r="AU14">
        <v>12</v>
      </c>
      <c r="AV14" t="s">
        <v>25</v>
      </c>
      <c r="AW14" t="s">
        <v>23</v>
      </c>
      <c r="AX14" t="s">
        <v>2</v>
      </c>
      <c r="AY14">
        <v>156</v>
      </c>
      <c r="AZ14" s="7">
        <v>48.582690999999997</v>
      </c>
      <c r="BA14" s="7">
        <v>13.503335999999999</v>
      </c>
      <c r="BB14" s="7">
        <v>48.583524333333301</v>
      </c>
      <c r="BC14" s="7">
        <v>13.502502666666601</v>
      </c>
      <c r="BD14" s="14">
        <v>76653</v>
      </c>
      <c r="BE14" s="13">
        <v>76502.12</v>
      </c>
      <c r="BF14" s="10">
        <v>0.196838757126271</v>
      </c>
      <c r="BG14" s="10">
        <v>1.3010764773832399</v>
      </c>
      <c r="BH14" s="15">
        <v>2.7989917118927599</v>
      </c>
      <c r="BI14" s="5">
        <v>76651.600000000006</v>
      </c>
      <c r="BJ14" s="11">
        <f t="shared" si="0"/>
        <v>129.63624322031734</v>
      </c>
      <c r="BK14">
        <v>0</v>
      </c>
      <c r="BL14" s="7">
        <v>13.508330000000001</v>
      </c>
      <c r="BM14" s="7">
        <v>48.591670000000001</v>
      </c>
      <c r="BN14" s="11">
        <f t="shared" si="1"/>
        <v>1130.1796192203235</v>
      </c>
      <c r="BO14" s="11">
        <f t="shared" si="2"/>
        <v>1101.7020289555426</v>
      </c>
      <c r="BP14" s="8">
        <v>0.89267742500000002</v>
      </c>
      <c r="BQ14" s="8">
        <v>0.90207821499999996</v>
      </c>
      <c r="BR14" s="8">
        <v>1.0288184440000001</v>
      </c>
      <c r="BS14" s="8">
        <v>1.033150513</v>
      </c>
      <c r="BU14">
        <v>187</v>
      </c>
      <c r="BV14" t="s">
        <v>301</v>
      </c>
      <c r="BW14" t="s">
        <v>265</v>
      </c>
      <c r="BX14" t="s">
        <v>302</v>
      </c>
      <c r="BY14">
        <v>795</v>
      </c>
      <c r="BZ14" s="7">
        <v>45.8446</v>
      </c>
      <c r="CA14" s="7">
        <v>27.440300000000001</v>
      </c>
      <c r="CB14" s="7">
        <v>45.834600000000002</v>
      </c>
      <c r="CC14" s="7">
        <v>27.443633333333299</v>
      </c>
      <c r="CD14" s="14">
        <v>177</v>
      </c>
      <c r="CE14" s="13">
        <v>173.43279000000001</v>
      </c>
      <c r="CF14" s="10">
        <v>2.0153756869041302</v>
      </c>
      <c r="CG14" s="10">
        <v>11.6371817894196</v>
      </c>
      <c r="CH14" s="16">
        <v>25.2897392657434</v>
      </c>
      <c r="CI14" s="5">
        <v>177.2</v>
      </c>
      <c r="CJ14" s="21">
        <f t="shared" si="3"/>
        <v>1.054092553388164E-2</v>
      </c>
      <c r="CK14" s="11">
        <f t="shared" si="4"/>
        <v>1159.5018087269805</v>
      </c>
      <c r="CL14">
        <v>1</v>
      </c>
      <c r="CM14" s="7">
        <v>27.441669999999998</v>
      </c>
      <c r="CN14" s="7">
        <v>45.841670000000001</v>
      </c>
      <c r="CO14" s="11">
        <f t="shared" si="5"/>
        <v>355.7917649410586</v>
      </c>
      <c r="CP14" s="11">
        <f t="shared" si="6"/>
        <v>807.13003358154344</v>
      </c>
      <c r="CQ14" s="8">
        <v>0.29377051500000001</v>
      </c>
      <c r="CR14" s="8">
        <v>0.43663594</v>
      </c>
      <c r="CS14" s="8">
        <v>0.57612943000000005</v>
      </c>
      <c r="CT14" s="8">
        <v>0.95859032399999999</v>
      </c>
      <c r="CU14" t="s">
        <v>669</v>
      </c>
    </row>
    <row r="15" spans="1:130" x14ac:dyDescent="0.25">
      <c r="A15">
        <v>158</v>
      </c>
      <c r="B15">
        <v>10001016</v>
      </c>
      <c r="C15" t="s">
        <v>27</v>
      </c>
      <c r="D15">
        <v>1013</v>
      </c>
      <c r="E15" t="s">
        <v>23</v>
      </c>
      <c r="F15">
        <v>15.461220000000001</v>
      </c>
      <c r="G15">
        <v>48.382792000000002</v>
      </c>
      <c r="H15">
        <v>194</v>
      </c>
      <c r="I15" s="5">
        <v>95970</v>
      </c>
      <c r="J15" t="s">
        <v>2</v>
      </c>
      <c r="K15" t="s">
        <v>2</v>
      </c>
      <c r="L15" s="5">
        <v>95949.8</v>
      </c>
      <c r="M15">
        <v>15.45833</v>
      </c>
      <c r="N15">
        <v>48.375</v>
      </c>
      <c r="O15" s="1">
        <v>33239</v>
      </c>
      <c r="P15" t="s">
        <v>4</v>
      </c>
      <c r="Q15">
        <v>10547</v>
      </c>
      <c r="R15" t="s">
        <v>28</v>
      </c>
      <c r="S15" t="s">
        <v>5</v>
      </c>
      <c r="U15" s="7">
        <v>8.3106777100327781E-3</v>
      </c>
      <c r="V15" s="7">
        <v>1.0002105267546153</v>
      </c>
      <c r="X15">
        <v>12</v>
      </c>
      <c r="Y15">
        <v>158</v>
      </c>
      <c r="Z15" t="s">
        <v>23</v>
      </c>
      <c r="AA15">
        <v>10001016</v>
      </c>
      <c r="AB15" t="s">
        <v>2</v>
      </c>
      <c r="AC15" t="s">
        <v>27</v>
      </c>
      <c r="AD15" t="s">
        <v>23</v>
      </c>
      <c r="AE15">
        <v>0</v>
      </c>
      <c r="AF15">
        <v>0</v>
      </c>
      <c r="AG15" s="5">
        <v>95970</v>
      </c>
      <c r="AH15">
        <v>194</v>
      </c>
      <c r="AI15">
        <v>1991</v>
      </c>
      <c r="AJ15">
        <v>2021</v>
      </c>
      <c r="AK15">
        <v>48.382792000000002</v>
      </c>
      <c r="AL15">
        <v>15.461220000000001</v>
      </c>
      <c r="AM15" s="5">
        <v>95949.8</v>
      </c>
      <c r="AN15">
        <v>0</v>
      </c>
      <c r="AO15">
        <v>48.375</v>
      </c>
      <c r="AP15">
        <v>15.45833</v>
      </c>
      <c r="AQ15" s="7">
        <v>8.3106777100327781E-3</v>
      </c>
      <c r="AR15" s="7">
        <v>1.0002105267546153</v>
      </c>
      <c r="AU15">
        <v>13</v>
      </c>
      <c r="AV15" t="s">
        <v>27</v>
      </c>
      <c r="AW15" t="s">
        <v>23</v>
      </c>
      <c r="AX15" t="s">
        <v>2</v>
      </c>
      <c r="AY15">
        <v>158</v>
      </c>
      <c r="AZ15" s="7">
        <v>48.382792000000002</v>
      </c>
      <c r="BA15" s="7">
        <v>15.461220000000001</v>
      </c>
      <c r="BB15" s="7">
        <v>48.382792000000002</v>
      </c>
      <c r="BC15" s="7">
        <v>15.461220000000001</v>
      </c>
      <c r="BD15" s="14">
        <v>95970</v>
      </c>
      <c r="BE15" s="13">
        <v>95808.91</v>
      </c>
      <c r="BF15" s="10">
        <v>0.167858445347501</v>
      </c>
      <c r="BG15" s="10">
        <v>0</v>
      </c>
      <c r="BH15" s="15">
        <v>0.167858445347501</v>
      </c>
      <c r="BI15" s="5">
        <v>95949.8</v>
      </c>
      <c r="BJ15" s="11">
        <f t="shared" si="0"/>
        <v>0</v>
      </c>
      <c r="BK15">
        <v>0</v>
      </c>
      <c r="BL15" s="7">
        <v>15.45833</v>
      </c>
      <c r="BM15" s="7">
        <v>48.375</v>
      </c>
      <c r="BN15" s="11">
        <f t="shared" si="1"/>
        <v>914.1745481036055</v>
      </c>
      <c r="BO15" s="11">
        <f t="shared" si="2"/>
        <v>914.1745481036055</v>
      </c>
      <c r="BP15" s="8">
        <v>0.88881214100000006</v>
      </c>
      <c r="BQ15" s="8">
        <v>0.89172399899999999</v>
      </c>
      <c r="BR15" s="8">
        <v>1.0234790819999999</v>
      </c>
      <c r="BS15" s="8">
        <v>0.99063088799999999</v>
      </c>
      <c r="BU15">
        <v>189</v>
      </c>
      <c r="BV15" t="s">
        <v>307</v>
      </c>
      <c r="BW15" t="s">
        <v>265</v>
      </c>
      <c r="BX15" t="s">
        <v>308</v>
      </c>
      <c r="BY15">
        <v>797</v>
      </c>
      <c r="BZ15" s="7">
        <v>48.238805999999997</v>
      </c>
      <c r="CA15" s="7">
        <v>26.824000000000002</v>
      </c>
      <c r="CB15" s="7">
        <v>48.238805999999997</v>
      </c>
      <c r="CC15" s="7">
        <v>26.828166666666601</v>
      </c>
      <c r="CD15" s="14">
        <v>9074</v>
      </c>
      <c r="CE15" s="13">
        <v>9288.32</v>
      </c>
      <c r="CF15" s="10">
        <v>2.3619166023804299</v>
      </c>
      <c r="CG15" s="10">
        <v>4.5999999999999996</v>
      </c>
      <c r="CH15" s="16">
        <v>11.5619166023804</v>
      </c>
      <c r="CI15" s="5">
        <v>9308.5</v>
      </c>
      <c r="CJ15" s="21">
        <f t="shared" si="3"/>
        <v>4.1666666665989283E-3</v>
      </c>
      <c r="CK15" s="11">
        <f t="shared" si="4"/>
        <v>458.33333332588211</v>
      </c>
      <c r="CL15">
        <v>1</v>
      </c>
      <c r="CM15" s="7">
        <v>26.824999999999999</v>
      </c>
      <c r="CN15" s="7">
        <v>48.241669999999999</v>
      </c>
      <c r="CO15" s="11">
        <f t="shared" si="5"/>
        <v>333.69177634474505</v>
      </c>
      <c r="CP15" s="11">
        <f t="shared" si="6"/>
        <v>469.66617155833825</v>
      </c>
      <c r="CQ15" s="8">
        <v>0.77434441799999998</v>
      </c>
      <c r="CR15" s="8">
        <v>0.81829985299999997</v>
      </c>
      <c r="CS15" s="8">
        <v>0.87388500899999999</v>
      </c>
      <c r="CT15" s="8">
        <v>0.955272966</v>
      </c>
      <c r="CU15" t="s">
        <v>669</v>
      </c>
    </row>
    <row r="16" spans="1:130" x14ac:dyDescent="0.25">
      <c r="A16">
        <v>159</v>
      </c>
      <c r="B16">
        <v>10001035</v>
      </c>
      <c r="C16" t="s">
        <v>29</v>
      </c>
      <c r="D16">
        <v>1013</v>
      </c>
      <c r="E16" t="s">
        <v>23</v>
      </c>
      <c r="F16">
        <v>16.332121000000001</v>
      </c>
      <c r="G16">
        <v>48.329484999999998</v>
      </c>
      <c r="H16">
        <v>159.87</v>
      </c>
      <c r="I16" s="5">
        <v>101536.6</v>
      </c>
      <c r="J16" t="s">
        <v>2</v>
      </c>
      <c r="K16" t="s">
        <v>2</v>
      </c>
      <c r="L16" s="5">
        <v>101531.4</v>
      </c>
      <c r="M16">
        <v>16.324999999999999</v>
      </c>
      <c r="N16">
        <v>48.325000000000003</v>
      </c>
      <c r="O16" s="1">
        <v>35096</v>
      </c>
      <c r="P16" t="s">
        <v>4</v>
      </c>
      <c r="Q16">
        <v>8747</v>
      </c>
      <c r="R16" t="s">
        <v>28</v>
      </c>
      <c r="S16" t="s">
        <v>5</v>
      </c>
      <c r="U16" s="7">
        <v>8.4156916530954244E-3</v>
      </c>
      <c r="V16" s="7">
        <v>1.0000512156830301</v>
      </c>
      <c r="X16">
        <v>13</v>
      </c>
      <c r="Y16">
        <v>159</v>
      </c>
      <c r="Z16" t="s">
        <v>23</v>
      </c>
      <c r="AA16">
        <v>10001035</v>
      </c>
      <c r="AB16" t="s">
        <v>2</v>
      </c>
      <c r="AC16" t="s">
        <v>29</v>
      </c>
      <c r="AD16" t="s">
        <v>23</v>
      </c>
      <c r="AE16">
        <v>0</v>
      </c>
      <c r="AF16">
        <v>0</v>
      </c>
      <c r="AG16" s="5">
        <v>101536.6</v>
      </c>
      <c r="AH16">
        <v>159.87</v>
      </c>
      <c r="AI16">
        <v>1996</v>
      </c>
      <c r="AJ16">
        <v>2021</v>
      </c>
      <c r="AK16">
        <v>48.329484999999998</v>
      </c>
      <c r="AL16">
        <v>16.332121000000001</v>
      </c>
      <c r="AM16" s="5">
        <v>101531.4</v>
      </c>
      <c r="AN16">
        <v>0</v>
      </c>
      <c r="AO16">
        <v>48.325000000000003</v>
      </c>
      <c r="AP16">
        <v>16.324999999999999</v>
      </c>
      <c r="AQ16" s="7">
        <v>8.4156916530954244E-3</v>
      </c>
      <c r="AR16" s="7">
        <v>1.0000512156830301</v>
      </c>
      <c r="AU16">
        <v>14</v>
      </c>
      <c r="AV16" t="s">
        <v>29</v>
      </c>
      <c r="AW16" t="s">
        <v>23</v>
      </c>
      <c r="AX16" t="s">
        <v>2</v>
      </c>
      <c r="AY16">
        <v>159</v>
      </c>
      <c r="AZ16" s="7">
        <v>48.329484999999998</v>
      </c>
      <c r="BA16" s="7">
        <v>16.332121000000001</v>
      </c>
      <c r="BB16" s="7">
        <v>48.329484999999998</v>
      </c>
      <c r="BC16" s="7">
        <v>16.3304543333333</v>
      </c>
      <c r="BD16" s="14">
        <v>101537</v>
      </c>
      <c r="BE16" s="13">
        <v>101388.6</v>
      </c>
      <c r="BF16" s="10">
        <v>0.14615208002993699</v>
      </c>
      <c r="BG16" s="10">
        <v>1.84</v>
      </c>
      <c r="BH16" s="15">
        <v>3.8261520800299298</v>
      </c>
      <c r="BI16" s="5">
        <v>101531.4</v>
      </c>
      <c r="BJ16" s="11">
        <f t="shared" si="0"/>
        <v>183.33333333707458</v>
      </c>
      <c r="BK16">
        <v>0</v>
      </c>
      <c r="BL16" s="7">
        <v>16.324999999999999</v>
      </c>
      <c r="BM16" s="7">
        <v>48.325000000000003</v>
      </c>
      <c r="BN16" s="11">
        <f t="shared" si="1"/>
        <v>925.7260818404967</v>
      </c>
      <c r="BO16" s="11">
        <f t="shared" si="2"/>
        <v>776.76651771278944</v>
      </c>
      <c r="BP16" s="8">
        <v>0.88234273399999996</v>
      </c>
      <c r="BQ16" s="8">
        <v>0.88318707699999999</v>
      </c>
      <c r="BR16" s="8">
        <v>1.0137471549999999</v>
      </c>
      <c r="BS16" s="8">
        <v>0.99700182999999998</v>
      </c>
      <c r="BU16">
        <v>190</v>
      </c>
      <c r="BV16" t="s">
        <v>309</v>
      </c>
      <c r="BW16" t="s">
        <v>265</v>
      </c>
      <c r="BX16" t="s">
        <v>2</v>
      </c>
      <c r="BY16">
        <v>798</v>
      </c>
      <c r="BZ16" s="7">
        <v>44.808700000000002</v>
      </c>
      <c r="CA16" s="7">
        <v>21.3901</v>
      </c>
      <c r="CB16" s="7">
        <v>44.807033333333301</v>
      </c>
      <c r="CC16" s="7">
        <v>21.385933333333298</v>
      </c>
      <c r="CD16" s="14">
        <v>570896</v>
      </c>
      <c r="CE16" s="13">
        <v>561334.19999999995</v>
      </c>
      <c r="CF16" s="10">
        <v>1.67487817395812</v>
      </c>
      <c r="CG16" s="10">
        <v>4.9543516225637401</v>
      </c>
      <c r="CH16" s="16">
        <v>11.583581419085601</v>
      </c>
      <c r="CI16" s="5">
        <v>562382.80000000005</v>
      </c>
      <c r="CJ16" s="21">
        <f t="shared" si="3"/>
        <v>4.4876373393241513E-3</v>
      </c>
      <c r="CK16" s="11">
        <f t="shared" si="4"/>
        <v>493.64010732565669</v>
      </c>
      <c r="CL16">
        <v>1</v>
      </c>
      <c r="CM16" s="7">
        <v>21.391670000000001</v>
      </c>
      <c r="CN16" s="7">
        <v>44.808329999999998</v>
      </c>
      <c r="CO16" s="11">
        <f t="shared" si="5"/>
        <v>177.4310570336267</v>
      </c>
      <c r="CP16" s="11">
        <f t="shared" si="6"/>
        <v>646.95234411936201</v>
      </c>
      <c r="CQ16" s="8">
        <v>0.78826068599999999</v>
      </c>
      <c r="CR16" s="8">
        <v>0.80506560900000002</v>
      </c>
      <c r="CS16" s="8">
        <v>1.0779123150000001</v>
      </c>
      <c r="CT16" s="8">
        <v>0.97236322600000002</v>
      </c>
      <c r="CU16" t="s">
        <v>669</v>
      </c>
    </row>
    <row r="17" spans="1:99" x14ac:dyDescent="0.25">
      <c r="A17">
        <v>160</v>
      </c>
      <c r="B17">
        <v>10001023</v>
      </c>
      <c r="C17" t="s">
        <v>30</v>
      </c>
      <c r="D17">
        <v>1013</v>
      </c>
      <c r="E17" t="s">
        <v>23</v>
      </c>
      <c r="F17">
        <v>14.284912</v>
      </c>
      <c r="G17">
        <v>48.306919999999998</v>
      </c>
      <c r="H17">
        <v>247.74</v>
      </c>
      <c r="I17" s="5">
        <v>79490.100000000006</v>
      </c>
      <c r="J17" t="s">
        <v>2</v>
      </c>
      <c r="K17" t="s">
        <v>2</v>
      </c>
      <c r="L17" s="5">
        <v>79484.100000000006</v>
      </c>
      <c r="M17">
        <v>14.29167</v>
      </c>
      <c r="N17">
        <v>48.308329999999998</v>
      </c>
      <c r="O17" s="1">
        <v>32933</v>
      </c>
      <c r="P17" s="1">
        <v>36526</v>
      </c>
      <c r="Q17">
        <v>3236</v>
      </c>
      <c r="U17" s="7">
        <v>6.9035254761603011E-3</v>
      </c>
      <c r="V17" s="7">
        <v>1.0000754867954722</v>
      </c>
      <c r="X17">
        <v>14</v>
      </c>
      <c r="Y17">
        <v>160</v>
      </c>
      <c r="Z17" t="s">
        <v>23</v>
      </c>
      <c r="AA17">
        <v>10001023</v>
      </c>
      <c r="AB17" t="s">
        <v>2</v>
      </c>
      <c r="AC17" t="s">
        <v>30</v>
      </c>
      <c r="AD17" t="s">
        <v>23</v>
      </c>
      <c r="AE17">
        <v>0</v>
      </c>
      <c r="AF17">
        <v>0</v>
      </c>
      <c r="AG17" s="5">
        <v>79490.100000000006</v>
      </c>
      <c r="AH17">
        <v>247.74</v>
      </c>
      <c r="AI17">
        <v>1990</v>
      </c>
      <c r="AJ17">
        <v>2000</v>
      </c>
      <c r="AK17">
        <v>48.306919999999998</v>
      </c>
      <c r="AL17">
        <v>14.284912</v>
      </c>
      <c r="AM17" s="5">
        <v>79484.100000000006</v>
      </c>
      <c r="AN17">
        <v>0</v>
      </c>
      <c r="AO17">
        <v>48.308329999999998</v>
      </c>
      <c r="AP17">
        <v>14.29167</v>
      </c>
      <c r="AQ17" s="7">
        <v>6.9035254761603011E-3</v>
      </c>
      <c r="AR17" s="7">
        <v>1.0000754867954722</v>
      </c>
      <c r="AU17">
        <v>15</v>
      </c>
      <c r="AV17" t="s">
        <v>30</v>
      </c>
      <c r="AW17" t="s">
        <v>23</v>
      </c>
      <c r="AX17" t="s">
        <v>2</v>
      </c>
      <c r="AY17">
        <v>160</v>
      </c>
      <c r="AZ17" s="7">
        <v>48.306919999999998</v>
      </c>
      <c r="BA17" s="7">
        <v>14.284912</v>
      </c>
      <c r="BB17" s="7">
        <v>48.308586666666599</v>
      </c>
      <c r="BC17" s="7">
        <v>14.284912</v>
      </c>
      <c r="BD17" s="14">
        <v>79490</v>
      </c>
      <c r="BE17" s="13">
        <v>79344.91</v>
      </c>
      <c r="BF17" s="10">
        <v>0.18253082148698099</v>
      </c>
      <c r="BG17" s="10">
        <v>1.84</v>
      </c>
      <c r="BH17" s="15">
        <v>3.8625308214869798</v>
      </c>
      <c r="BI17" s="5">
        <v>79484.100000000006</v>
      </c>
      <c r="BJ17" s="11">
        <f t="shared" si="0"/>
        <v>183.33333332613222</v>
      </c>
      <c r="BK17">
        <v>0</v>
      </c>
      <c r="BL17" s="7">
        <v>14.29167</v>
      </c>
      <c r="BM17" s="7">
        <v>48.308329999999998</v>
      </c>
      <c r="BN17" s="11">
        <f t="shared" si="1"/>
        <v>759.38780237763319</v>
      </c>
      <c r="BO17" s="11">
        <f t="shared" si="2"/>
        <v>743.91595325724757</v>
      </c>
      <c r="BP17" s="8">
        <v>0.92619057400000004</v>
      </c>
      <c r="BQ17" s="8">
        <v>0.93702534199999998</v>
      </c>
      <c r="BR17" s="8">
        <v>1.037390848</v>
      </c>
      <c r="BS17" s="8">
        <v>1.009162329</v>
      </c>
      <c r="BU17">
        <v>197</v>
      </c>
      <c r="BV17" t="s">
        <v>322</v>
      </c>
      <c r="BW17" t="s">
        <v>265</v>
      </c>
      <c r="BX17" t="s">
        <v>323</v>
      </c>
      <c r="BY17">
        <v>805</v>
      </c>
      <c r="BZ17" s="7">
        <v>45.180222000000001</v>
      </c>
      <c r="CA17" s="7">
        <v>28.8</v>
      </c>
      <c r="CB17" s="7">
        <v>45.238555333333302</v>
      </c>
      <c r="CC17" s="7">
        <v>28.786666666666601</v>
      </c>
      <c r="CD17" s="14">
        <v>807000</v>
      </c>
      <c r="CE17" s="13">
        <v>784498.5</v>
      </c>
      <c r="CF17" s="10">
        <v>2.78828996282527</v>
      </c>
      <c r="CG17" s="10">
        <v>66.060868901339703</v>
      </c>
      <c r="CH17" s="16">
        <v>35.818724413495097</v>
      </c>
      <c r="CI17" s="5">
        <v>785914.6</v>
      </c>
      <c r="CJ17" s="21">
        <f t="shared" si="3"/>
        <v>5.9837743570037918E-2</v>
      </c>
      <c r="CK17" s="11">
        <f t="shared" si="4"/>
        <v>6582.1517927041714</v>
      </c>
      <c r="CL17">
        <v>1</v>
      </c>
      <c r="CM17" s="7">
        <v>28.758330000000001</v>
      </c>
      <c r="CN17" s="7">
        <v>45.241669999999999</v>
      </c>
      <c r="CO17" s="11">
        <f t="shared" si="5"/>
        <v>8166.8948694346391</v>
      </c>
      <c r="CP17" s="11">
        <f t="shared" si="6"/>
        <v>3135.8062276304331</v>
      </c>
      <c r="CQ17" s="8">
        <v>0.81678864600000001</v>
      </c>
      <c r="CR17" s="8">
        <v>0.81896580900000004</v>
      </c>
      <c r="CS17" s="8">
        <v>1.0249725199999999</v>
      </c>
      <c r="CT17" s="8">
        <v>0.98698482200000004</v>
      </c>
      <c r="CU17" t="s">
        <v>675</v>
      </c>
    </row>
    <row r="18" spans="1:99" x14ac:dyDescent="0.25">
      <c r="A18">
        <v>161</v>
      </c>
      <c r="B18">
        <v>10001036</v>
      </c>
      <c r="C18" t="s">
        <v>31</v>
      </c>
      <c r="D18">
        <v>1013</v>
      </c>
      <c r="E18" t="s">
        <v>23</v>
      </c>
      <c r="F18">
        <v>16.804302</v>
      </c>
      <c r="G18">
        <v>48.114803000000002</v>
      </c>
      <c r="H18">
        <v>139.47999999999999</v>
      </c>
      <c r="I18" s="5">
        <v>103992.7</v>
      </c>
      <c r="J18" t="s">
        <v>2</v>
      </c>
      <c r="K18" t="s">
        <v>2</v>
      </c>
      <c r="L18" s="5">
        <v>104028.8</v>
      </c>
      <c r="M18">
        <v>16.808330000000002</v>
      </c>
      <c r="N18">
        <v>48.125</v>
      </c>
      <c r="O18" s="1">
        <v>35096</v>
      </c>
      <c r="P18" t="s">
        <v>4</v>
      </c>
      <c r="Q18">
        <v>8365</v>
      </c>
      <c r="R18" t="s">
        <v>28</v>
      </c>
      <c r="S18" t="s">
        <v>5</v>
      </c>
      <c r="U18" s="7">
        <v>1.0963739918475499E-2</v>
      </c>
      <c r="V18" s="7">
        <v>1.0003471397511556</v>
      </c>
      <c r="X18">
        <v>15</v>
      </c>
      <c r="Y18">
        <v>161</v>
      </c>
      <c r="Z18" t="s">
        <v>23</v>
      </c>
      <c r="AA18">
        <v>10001036</v>
      </c>
      <c r="AB18" t="s">
        <v>2</v>
      </c>
      <c r="AC18" t="s">
        <v>31</v>
      </c>
      <c r="AD18" t="s">
        <v>23</v>
      </c>
      <c r="AE18">
        <v>0</v>
      </c>
      <c r="AF18">
        <v>0</v>
      </c>
      <c r="AG18" s="5">
        <v>103992.7</v>
      </c>
      <c r="AH18">
        <v>139.47999999999999</v>
      </c>
      <c r="AI18">
        <v>1996</v>
      </c>
      <c r="AJ18">
        <v>2021</v>
      </c>
      <c r="AK18">
        <v>48.114803000000002</v>
      </c>
      <c r="AL18">
        <v>16.804302</v>
      </c>
      <c r="AM18" s="5">
        <v>104028.8</v>
      </c>
      <c r="AN18">
        <v>0</v>
      </c>
      <c r="AO18">
        <v>48.125</v>
      </c>
      <c r="AP18">
        <v>16.808330000000002</v>
      </c>
      <c r="AQ18" s="7">
        <v>1.0963739918475499E-2</v>
      </c>
      <c r="AR18" s="7">
        <v>1.0003471397511556</v>
      </c>
      <c r="AU18">
        <v>16</v>
      </c>
      <c r="AV18" t="s">
        <v>31</v>
      </c>
      <c r="AW18" t="s">
        <v>23</v>
      </c>
      <c r="AX18" t="s">
        <v>2</v>
      </c>
      <c r="AY18">
        <v>161</v>
      </c>
      <c r="AZ18" s="7">
        <v>48.114803000000002</v>
      </c>
      <c r="BA18" s="7">
        <v>16.804302</v>
      </c>
      <c r="BB18" s="7">
        <v>48.116469666666603</v>
      </c>
      <c r="BC18" s="7">
        <v>16.804302</v>
      </c>
      <c r="BD18" s="14">
        <v>103993</v>
      </c>
      <c r="BE18" s="13">
        <v>103909.29</v>
      </c>
      <c r="BF18" s="10">
        <v>8.0496704105081904E-2</v>
      </c>
      <c r="BG18" s="10">
        <v>1.84</v>
      </c>
      <c r="BH18" s="15">
        <v>3.7604967041050799</v>
      </c>
      <c r="BI18" s="5">
        <v>104028.8</v>
      </c>
      <c r="BJ18" s="11">
        <f t="shared" si="0"/>
        <v>183.33333332613222</v>
      </c>
      <c r="BK18">
        <v>0</v>
      </c>
      <c r="BL18" s="7">
        <v>16.808330000000002</v>
      </c>
      <c r="BM18" s="7">
        <v>48.125</v>
      </c>
      <c r="BN18" s="11">
        <f t="shared" si="1"/>
        <v>1206.011391032305</v>
      </c>
      <c r="BO18" s="11">
        <f t="shared" si="2"/>
        <v>1037.6876150481803</v>
      </c>
      <c r="BP18" s="8">
        <v>0.88275625800000002</v>
      </c>
      <c r="BQ18" s="8">
        <v>0.88995036599999999</v>
      </c>
      <c r="BR18" s="8">
        <v>1.0401986489999999</v>
      </c>
      <c r="BS18" s="8">
        <v>1.004386537</v>
      </c>
      <c r="BU18">
        <v>198</v>
      </c>
      <c r="BV18" t="s">
        <v>324</v>
      </c>
      <c r="BW18" t="s">
        <v>265</v>
      </c>
      <c r="BX18" t="s">
        <v>2</v>
      </c>
      <c r="BY18">
        <v>807</v>
      </c>
      <c r="BZ18" s="7">
        <v>43.630194000000003</v>
      </c>
      <c r="CA18" s="7">
        <v>25.357306000000001</v>
      </c>
      <c r="CB18" s="7">
        <v>43.626027333333298</v>
      </c>
      <c r="CC18" s="7">
        <v>25.357306000000001</v>
      </c>
      <c r="CD18" s="14">
        <v>658400</v>
      </c>
      <c r="CE18" s="13">
        <v>641139.43999999994</v>
      </c>
      <c r="CF18" s="10">
        <v>2.62159211725394</v>
      </c>
      <c r="CG18" s="10">
        <v>4.5999999999999996</v>
      </c>
      <c r="CH18" s="16">
        <v>11.8215921172539</v>
      </c>
      <c r="CI18" s="5">
        <v>642272.9</v>
      </c>
      <c r="CJ18" s="21">
        <f t="shared" si="3"/>
        <v>4.1666666667055097E-3</v>
      </c>
      <c r="CK18" s="11">
        <f t="shared" si="4"/>
        <v>458.33333333760606</v>
      </c>
      <c r="CL18">
        <v>1</v>
      </c>
      <c r="CM18" s="7">
        <v>25.358329999999999</v>
      </c>
      <c r="CN18" s="7">
        <v>43.625</v>
      </c>
      <c r="CO18" s="11">
        <f t="shared" si="5"/>
        <v>582.33767283279735</v>
      </c>
      <c r="CP18" s="11">
        <f t="shared" si="6"/>
        <v>159.5564988026438</v>
      </c>
      <c r="CQ18" s="8">
        <v>0.82904645600000004</v>
      </c>
      <c r="CR18" s="8">
        <v>0.84158450699999998</v>
      </c>
      <c r="CS18" s="8">
        <v>1.0467592109999999</v>
      </c>
      <c r="CT18" s="8">
        <v>0.95591800599999999</v>
      </c>
      <c r="CU18" t="s">
        <v>669</v>
      </c>
    </row>
    <row r="19" spans="1:99" x14ac:dyDescent="0.25">
      <c r="A19">
        <v>163</v>
      </c>
      <c r="B19">
        <v>2001077</v>
      </c>
      <c r="C19" t="s">
        <v>33</v>
      </c>
      <c r="D19">
        <v>1013</v>
      </c>
      <c r="E19" t="s">
        <v>23</v>
      </c>
      <c r="F19">
        <v>13.52317</v>
      </c>
      <c r="G19">
        <v>46.77402</v>
      </c>
      <c r="H19">
        <v>522.79</v>
      </c>
      <c r="I19" s="5">
        <v>4789.6000000000004</v>
      </c>
      <c r="J19" t="s">
        <v>12</v>
      </c>
      <c r="K19" t="s">
        <v>2</v>
      </c>
      <c r="L19" s="5">
        <v>4795.2</v>
      </c>
      <c r="M19">
        <v>13.525</v>
      </c>
      <c r="N19">
        <v>46.774999999999999</v>
      </c>
      <c r="O19" t="s">
        <v>34</v>
      </c>
      <c r="P19" t="s">
        <v>4</v>
      </c>
      <c r="Q19">
        <v>4241</v>
      </c>
      <c r="R19" t="s">
        <v>28</v>
      </c>
      <c r="S19" t="s">
        <v>5</v>
      </c>
      <c r="U19" s="7">
        <v>2.0758853532883048E-3</v>
      </c>
      <c r="V19" s="7">
        <v>1.0011691999331884</v>
      </c>
      <c r="X19">
        <v>16</v>
      </c>
      <c r="Y19">
        <v>163</v>
      </c>
      <c r="Z19" t="s">
        <v>23</v>
      </c>
      <c r="AA19">
        <v>2001077</v>
      </c>
      <c r="AB19" t="s">
        <v>12</v>
      </c>
      <c r="AC19" t="s">
        <v>33</v>
      </c>
      <c r="AD19" t="s">
        <v>23</v>
      </c>
      <c r="AE19">
        <v>0</v>
      </c>
      <c r="AF19">
        <v>0</v>
      </c>
      <c r="AG19" s="5">
        <v>4789.6000000000004</v>
      </c>
      <c r="AH19">
        <v>522.79</v>
      </c>
      <c r="AI19">
        <v>2008</v>
      </c>
      <c r="AJ19">
        <v>2021</v>
      </c>
      <c r="AK19">
        <v>46.77402</v>
      </c>
      <c r="AL19">
        <v>13.52317</v>
      </c>
      <c r="AM19" s="5">
        <v>4795.2</v>
      </c>
      <c r="AN19">
        <v>0</v>
      </c>
      <c r="AO19">
        <v>46.774999999999999</v>
      </c>
      <c r="AP19">
        <v>13.525</v>
      </c>
      <c r="AQ19" s="7">
        <v>2.0758853532883048E-3</v>
      </c>
      <c r="AR19" s="7">
        <v>1.0011691999331884</v>
      </c>
      <c r="AU19">
        <v>17</v>
      </c>
      <c r="AV19" t="s">
        <v>33</v>
      </c>
      <c r="AW19" t="s">
        <v>23</v>
      </c>
      <c r="AX19" t="s">
        <v>12</v>
      </c>
      <c r="AY19">
        <v>163</v>
      </c>
      <c r="AZ19" s="7">
        <v>46.77402</v>
      </c>
      <c r="BA19" s="7">
        <v>13.52317</v>
      </c>
      <c r="BB19" s="7">
        <v>46.77402</v>
      </c>
      <c r="BC19" s="7">
        <v>13.52317</v>
      </c>
      <c r="BD19" s="14">
        <v>4790</v>
      </c>
      <c r="BE19" s="13">
        <v>4775.308</v>
      </c>
      <c r="BF19" s="10">
        <v>0.30672013635177903</v>
      </c>
      <c r="BG19" s="10">
        <v>0</v>
      </c>
      <c r="BH19" s="15">
        <v>0.30672013635177903</v>
      </c>
      <c r="BI19" s="5">
        <v>4795.2</v>
      </c>
      <c r="BJ19" s="11">
        <f t="shared" si="0"/>
        <v>0</v>
      </c>
      <c r="BK19">
        <v>0</v>
      </c>
      <c r="BL19" s="7">
        <v>13.525</v>
      </c>
      <c r="BM19" s="7">
        <v>46.774999999999999</v>
      </c>
      <c r="BN19" s="11">
        <f t="shared" si="1"/>
        <v>228.34738886171351</v>
      </c>
      <c r="BO19" s="11">
        <f t="shared" si="2"/>
        <v>228.34738886171351</v>
      </c>
      <c r="BP19" s="8">
        <v>0.86102011700000003</v>
      </c>
      <c r="BQ19" s="8">
        <v>0.86967485499999997</v>
      </c>
      <c r="BR19" s="8">
        <v>0.97371475100000004</v>
      </c>
      <c r="BS19" s="8">
        <v>1.0404950639999999</v>
      </c>
      <c r="BU19">
        <v>240</v>
      </c>
      <c r="BV19" t="s">
        <v>374</v>
      </c>
      <c r="BW19" t="s">
        <v>373</v>
      </c>
      <c r="BX19" t="s">
        <v>152</v>
      </c>
      <c r="BY19">
        <v>1322</v>
      </c>
      <c r="BZ19" s="7">
        <v>48.454999999999998</v>
      </c>
      <c r="CA19" s="7">
        <v>22.213611</v>
      </c>
      <c r="CB19" s="7">
        <v>48.452500000000001</v>
      </c>
      <c r="CC19" s="7">
        <v>22.213611</v>
      </c>
      <c r="CD19" s="14">
        <v>2870</v>
      </c>
      <c r="CE19" s="13">
        <v>3595.3908999999999</v>
      </c>
      <c r="CF19" s="10">
        <v>25.274943175631499</v>
      </c>
      <c r="CG19" s="10">
        <v>2.76</v>
      </c>
      <c r="CH19" s="16">
        <v>30.794943175631499</v>
      </c>
      <c r="CI19" s="5">
        <v>3564.8</v>
      </c>
      <c r="CJ19" s="21">
        <f t="shared" si="3"/>
        <v>2.4999999999977263E-3</v>
      </c>
      <c r="CK19" s="11">
        <f t="shared" si="4"/>
        <v>274.99999999974989</v>
      </c>
      <c r="CL19">
        <v>1</v>
      </c>
      <c r="CM19" s="7">
        <v>22.20833</v>
      </c>
      <c r="CN19" s="7">
        <v>48.458329999999997</v>
      </c>
      <c r="CO19" s="11">
        <f t="shared" si="5"/>
        <v>686.75477289923003</v>
      </c>
      <c r="CP19" s="11">
        <f t="shared" si="6"/>
        <v>865.28730378958403</v>
      </c>
      <c r="CQ19" s="8">
        <v>0.72101801499999996</v>
      </c>
      <c r="CR19" s="8">
        <v>0.72986650200000003</v>
      </c>
      <c r="CS19" s="8">
        <v>1.0694569949999999</v>
      </c>
      <c r="CT19" s="8">
        <v>0.99412061699999998</v>
      </c>
      <c r="CU19" t="s">
        <v>669</v>
      </c>
    </row>
    <row r="20" spans="1:99" x14ac:dyDescent="0.25">
      <c r="A20">
        <v>164</v>
      </c>
      <c r="B20">
        <v>2001073</v>
      </c>
      <c r="C20" t="s">
        <v>527</v>
      </c>
      <c r="D20">
        <v>1013</v>
      </c>
      <c r="E20" t="s">
        <v>23</v>
      </c>
      <c r="F20">
        <v>14.942619000000001</v>
      </c>
      <c r="G20">
        <v>46.640619999999998</v>
      </c>
      <c r="H20">
        <v>338</v>
      </c>
      <c r="I20" s="5">
        <v>11051.8</v>
      </c>
      <c r="J20" t="s">
        <v>35</v>
      </c>
      <c r="K20" t="s">
        <v>2</v>
      </c>
      <c r="L20" s="5">
        <v>11063</v>
      </c>
      <c r="M20">
        <v>14.925000000000001</v>
      </c>
      <c r="N20">
        <v>46.658329999999999</v>
      </c>
      <c r="O20" t="s">
        <v>36</v>
      </c>
      <c r="P20" t="s">
        <v>4</v>
      </c>
      <c r="Q20">
        <v>4283</v>
      </c>
      <c r="R20" t="s">
        <v>37</v>
      </c>
      <c r="S20" t="s">
        <v>5</v>
      </c>
      <c r="U20" s="7">
        <v>2.4981458344140551E-2</v>
      </c>
      <c r="V20" s="7">
        <v>1.00101340958034</v>
      </c>
      <c r="X20">
        <v>17</v>
      </c>
      <c r="Y20">
        <v>164</v>
      </c>
      <c r="Z20" t="s">
        <v>23</v>
      </c>
      <c r="AA20">
        <v>2001073</v>
      </c>
      <c r="AB20" t="s">
        <v>35</v>
      </c>
      <c r="AC20" t="s">
        <v>527</v>
      </c>
      <c r="AD20" t="s">
        <v>23</v>
      </c>
      <c r="AE20">
        <v>0</v>
      </c>
      <c r="AF20">
        <v>0</v>
      </c>
      <c r="AG20" s="5">
        <v>11051.8</v>
      </c>
      <c r="AH20">
        <v>338</v>
      </c>
      <c r="AI20">
        <v>2008</v>
      </c>
      <c r="AJ20">
        <v>2021</v>
      </c>
      <c r="AK20">
        <v>46.640619999999998</v>
      </c>
      <c r="AL20">
        <v>14.942619000000001</v>
      </c>
      <c r="AM20" s="5">
        <v>11063</v>
      </c>
      <c r="AN20">
        <v>0</v>
      </c>
      <c r="AO20">
        <v>46.658329999999999</v>
      </c>
      <c r="AP20">
        <v>14.925000000000001</v>
      </c>
      <c r="AQ20" s="7">
        <v>2.4981458344140551E-2</v>
      </c>
      <c r="AR20" s="7">
        <v>1.00101340958034</v>
      </c>
      <c r="AU20">
        <v>18</v>
      </c>
      <c r="AV20" t="s">
        <v>527</v>
      </c>
      <c r="AW20" t="s">
        <v>23</v>
      </c>
      <c r="AX20" t="s">
        <v>35</v>
      </c>
      <c r="AY20">
        <v>164</v>
      </c>
      <c r="AZ20" s="7">
        <v>46.640619999999998</v>
      </c>
      <c r="BA20" s="7">
        <v>14.942619000000001</v>
      </c>
      <c r="BB20" s="7">
        <v>46.639786666666602</v>
      </c>
      <c r="BC20" s="7">
        <v>14.9417856666666</v>
      </c>
      <c r="BD20" s="14">
        <v>11052</v>
      </c>
      <c r="BE20" s="13">
        <v>11029.937</v>
      </c>
      <c r="BF20" s="10">
        <v>0.19963333842291001</v>
      </c>
      <c r="BG20" s="10">
        <v>1.3010764773832399</v>
      </c>
      <c r="BH20" s="15">
        <v>2.8017862931894002</v>
      </c>
      <c r="BI20" s="5">
        <v>11063</v>
      </c>
      <c r="BJ20" s="11">
        <f t="shared" si="0"/>
        <v>129.63624322764025</v>
      </c>
      <c r="BK20">
        <v>0</v>
      </c>
      <c r="BL20" s="7">
        <v>14.925000000000001</v>
      </c>
      <c r="BM20" s="7">
        <v>46.658329999999999</v>
      </c>
      <c r="BN20" s="11">
        <f t="shared" si="1"/>
        <v>2747.9604178554605</v>
      </c>
      <c r="BO20" s="11">
        <f t="shared" si="2"/>
        <v>2751.3500650269584</v>
      </c>
      <c r="BP20" s="8">
        <v>0.65002633499999996</v>
      </c>
      <c r="BQ20" s="8">
        <v>0.68169182500000003</v>
      </c>
      <c r="BR20" s="8">
        <v>0.86927724200000001</v>
      </c>
      <c r="BS20" s="8">
        <v>1.0638203100000001</v>
      </c>
      <c r="BU20">
        <v>262</v>
      </c>
      <c r="BV20" t="s">
        <v>409</v>
      </c>
      <c r="BW20" t="s">
        <v>218</v>
      </c>
      <c r="BX20" t="s">
        <v>410</v>
      </c>
      <c r="BY20">
        <v>2209</v>
      </c>
      <c r="BZ20" s="7">
        <v>47.73</v>
      </c>
      <c r="CA20" s="7">
        <v>18.329999999999998</v>
      </c>
      <c r="CB20" s="7">
        <v>47.736666666666601</v>
      </c>
      <c r="CC20" s="7">
        <v>18.329166666666602</v>
      </c>
      <c r="CD20" s="14">
        <v>171720</v>
      </c>
      <c r="CE20" s="13">
        <v>171391.6</v>
      </c>
      <c r="CF20" s="10">
        <v>0.191245195667366</v>
      </c>
      <c r="CG20" s="10">
        <v>7.4172771284346597</v>
      </c>
      <c r="CH20" s="16">
        <v>15.025799452536599</v>
      </c>
      <c r="CI20" s="5">
        <v>171741.8</v>
      </c>
      <c r="CJ20" s="21">
        <f t="shared" si="3"/>
        <v>6.7185481235275419E-3</v>
      </c>
      <c r="CK20" s="11">
        <f t="shared" si="4"/>
        <v>739.04029358802961</v>
      </c>
      <c r="CL20">
        <v>1</v>
      </c>
      <c r="CM20" s="7">
        <v>18.324999999999999</v>
      </c>
      <c r="CN20" s="7">
        <v>47.741669999999999</v>
      </c>
      <c r="CO20" s="11">
        <f t="shared" si="5"/>
        <v>1396.562096721992</v>
      </c>
      <c r="CP20" s="11">
        <f t="shared" si="6"/>
        <v>716.22127322751601</v>
      </c>
      <c r="CQ20" s="8">
        <v>0.91967755100000004</v>
      </c>
      <c r="CR20" s="8">
        <v>0.92046136000000001</v>
      </c>
      <c r="CS20" s="8">
        <v>0.99347004400000005</v>
      </c>
      <c r="CT20" s="8">
        <v>0.99090823299999997</v>
      </c>
      <c r="CU20" t="s">
        <v>669</v>
      </c>
    </row>
    <row r="21" spans="1:99" x14ac:dyDescent="0.25">
      <c r="A21">
        <v>166</v>
      </c>
      <c r="B21">
        <v>2001001</v>
      </c>
      <c r="C21" t="s">
        <v>38</v>
      </c>
      <c r="D21">
        <v>1013</v>
      </c>
      <c r="E21" t="s">
        <v>23</v>
      </c>
      <c r="F21">
        <v>12.97297</v>
      </c>
      <c r="G21">
        <v>46.747615000000003</v>
      </c>
      <c r="H21">
        <v>616.08000000000004</v>
      </c>
      <c r="I21" s="5">
        <v>2112</v>
      </c>
      <c r="J21" t="s">
        <v>35</v>
      </c>
      <c r="K21" t="s">
        <v>2</v>
      </c>
      <c r="L21" s="5">
        <v>2113.1</v>
      </c>
      <c r="M21">
        <v>12.975</v>
      </c>
      <c r="N21">
        <v>46.741669999999999</v>
      </c>
      <c r="O21" s="1">
        <v>32933</v>
      </c>
      <c r="P21" t="s">
        <v>4</v>
      </c>
      <c r="Q21">
        <v>10404</v>
      </c>
      <c r="R21" t="s">
        <v>28</v>
      </c>
      <c r="S21" t="s">
        <v>5</v>
      </c>
      <c r="U21" s="7">
        <v>6.2820319165097123E-3</v>
      </c>
      <c r="V21" s="7">
        <v>1.0005208333333333</v>
      </c>
      <c r="X21">
        <v>18</v>
      </c>
      <c r="Y21">
        <v>166</v>
      </c>
      <c r="Z21" t="s">
        <v>23</v>
      </c>
      <c r="AA21">
        <v>2001001</v>
      </c>
      <c r="AB21" t="s">
        <v>35</v>
      </c>
      <c r="AC21" t="s">
        <v>38</v>
      </c>
      <c r="AD21" t="s">
        <v>23</v>
      </c>
      <c r="AE21">
        <v>0</v>
      </c>
      <c r="AF21">
        <v>0</v>
      </c>
      <c r="AG21" s="5">
        <v>2112</v>
      </c>
      <c r="AH21">
        <v>616.08000000000004</v>
      </c>
      <c r="AI21">
        <v>1990</v>
      </c>
      <c r="AJ21">
        <v>2021</v>
      </c>
      <c r="AK21">
        <v>46.747615000000003</v>
      </c>
      <c r="AL21">
        <v>12.97297</v>
      </c>
      <c r="AM21" s="5">
        <v>2113.1</v>
      </c>
      <c r="AN21">
        <v>0</v>
      </c>
      <c r="AO21">
        <v>46.741669999999999</v>
      </c>
      <c r="AP21">
        <v>12.975</v>
      </c>
      <c r="AQ21" s="7">
        <v>6.2820319165097123E-3</v>
      </c>
      <c r="AR21" s="7">
        <v>1.0005208333333333</v>
      </c>
      <c r="AU21">
        <v>19</v>
      </c>
      <c r="AV21" t="s">
        <v>38</v>
      </c>
      <c r="AW21" t="s">
        <v>23</v>
      </c>
      <c r="AX21" t="s">
        <v>35</v>
      </c>
      <c r="AY21">
        <v>166</v>
      </c>
      <c r="AZ21" s="7">
        <v>46.747615000000003</v>
      </c>
      <c r="BA21" s="7">
        <v>12.97297</v>
      </c>
      <c r="BB21" s="7">
        <v>46.747615000000003</v>
      </c>
      <c r="BC21" s="7">
        <v>12.97297</v>
      </c>
      <c r="BD21" s="14">
        <v>2112</v>
      </c>
      <c r="BE21" s="13">
        <v>2106.7606999999998</v>
      </c>
      <c r="BF21" s="10">
        <v>0.24807091915246501</v>
      </c>
      <c r="BG21" s="10">
        <v>0</v>
      </c>
      <c r="BH21" s="15">
        <v>0.24807091915246501</v>
      </c>
      <c r="BI21" s="5">
        <v>2113.1</v>
      </c>
      <c r="BJ21" s="11">
        <f t="shared" si="0"/>
        <v>0</v>
      </c>
      <c r="BK21">
        <v>0</v>
      </c>
      <c r="BL21" s="7">
        <v>12.975</v>
      </c>
      <c r="BM21" s="7">
        <v>46.741669999999999</v>
      </c>
      <c r="BN21" s="11">
        <f t="shared" si="1"/>
        <v>691.02351081606844</v>
      </c>
      <c r="BO21" s="11">
        <f t="shared" si="2"/>
        <v>691.02351081606844</v>
      </c>
      <c r="BP21" s="8">
        <v>0.89217343400000004</v>
      </c>
      <c r="BQ21" s="8">
        <v>0.90621295999999996</v>
      </c>
      <c r="BR21" s="8">
        <v>0.97072661900000001</v>
      </c>
      <c r="BS21" s="8">
        <v>0.95557445799999996</v>
      </c>
      <c r="BU21">
        <v>263</v>
      </c>
      <c r="BV21" t="s">
        <v>495</v>
      </c>
      <c r="BW21" t="s">
        <v>265</v>
      </c>
      <c r="BX21" t="s">
        <v>410</v>
      </c>
      <c r="BY21">
        <v>2532</v>
      </c>
      <c r="BZ21" s="7">
        <v>44.16</v>
      </c>
      <c r="CA21" s="7">
        <v>22.82</v>
      </c>
      <c r="CB21" s="7">
        <v>44.152499999999897</v>
      </c>
      <c r="CC21" s="7">
        <v>22.8183333333333</v>
      </c>
      <c r="CD21" s="14">
        <v>584900</v>
      </c>
      <c r="CE21" s="13">
        <v>574462.5</v>
      </c>
      <c r="CF21" s="10">
        <v>1.7844930757394399</v>
      </c>
      <c r="CG21" s="10">
        <v>8.4819809007094502</v>
      </c>
      <c r="CH21" s="16">
        <v>18.748454877158299</v>
      </c>
      <c r="CI21" s="5">
        <v>575536.80000000005</v>
      </c>
      <c r="CJ21" s="21">
        <f t="shared" si="3"/>
        <v>7.6829537145155016E-3</v>
      </c>
      <c r="CK21" s="11">
        <f t="shared" si="4"/>
        <v>845.12490859670515</v>
      </c>
      <c r="CL21">
        <v>1</v>
      </c>
      <c r="CM21" s="7">
        <v>22.824999999999999</v>
      </c>
      <c r="CN21" s="7">
        <v>44.158329999999999</v>
      </c>
      <c r="CO21" s="11">
        <f t="shared" si="5"/>
        <v>579.86695887916005</v>
      </c>
      <c r="CP21" s="11">
        <f t="shared" si="6"/>
        <v>974.18862023613178</v>
      </c>
      <c r="CQ21" s="8">
        <v>0.80008188099999999</v>
      </c>
      <c r="CR21" s="8">
        <v>0.80326882099999997</v>
      </c>
      <c r="CS21" s="8">
        <v>1.0353139330000001</v>
      </c>
      <c r="CT21" s="8">
        <v>0.99587400699999995</v>
      </c>
      <c r="CU21" t="s">
        <v>669</v>
      </c>
    </row>
    <row r="22" spans="1:99" x14ac:dyDescent="0.25">
      <c r="A22">
        <v>168</v>
      </c>
      <c r="B22">
        <v>6001033</v>
      </c>
      <c r="C22" t="s">
        <v>39</v>
      </c>
      <c r="D22">
        <v>1013</v>
      </c>
      <c r="E22" t="s">
        <v>23</v>
      </c>
      <c r="F22">
        <v>14.461733000000001</v>
      </c>
      <c r="G22">
        <v>47.581186000000002</v>
      </c>
      <c r="H22">
        <v>616.79999999999995</v>
      </c>
      <c r="I22" s="5">
        <v>2637.5</v>
      </c>
      <c r="J22" t="s">
        <v>40</v>
      </c>
      <c r="K22" t="s">
        <v>2</v>
      </c>
      <c r="L22" s="5">
        <v>2651.3</v>
      </c>
      <c r="M22">
        <v>14.45833</v>
      </c>
      <c r="N22">
        <v>47.575000000000003</v>
      </c>
      <c r="O22" s="1">
        <v>33239</v>
      </c>
      <c r="P22" t="s">
        <v>4</v>
      </c>
      <c r="Q22">
        <v>8229</v>
      </c>
      <c r="R22" t="s">
        <v>41</v>
      </c>
      <c r="S22" t="s">
        <v>5</v>
      </c>
      <c r="U22" s="7">
        <v>7.0602411431903754E-3</v>
      </c>
      <c r="V22" s="7">
        <v>1.0052322274881518</v>
      </c>
      <c r="X22">
        <v>19</v>
      </c>
      <c r="Y22">
        <v>168</v>
      </c>
      <c r="Z22" t="s">
        <v>23</v>
      </c>
      <c r="AA22">
        <v>6001033</v>
      </c>
      <c r="AB22" t="s">
        <v>40</v>
      </c>
      <c r="AC22" t="s">
        <v>39</v>
      </c>
      <c r="AD22" t="s">
        <v>23</v>
      </c>
      <c r="AE22">
        <v>0</v>
      </c>
      <c r="AF22">
        <v>0</v>
      </c>
      <c r="AG22" s="5">
        <v>2637.5</v>
      </c>
      <c r="AH22">
        <v>616.79999999999995</v>
      </c>
      <c r="AI22">
        <v>1991</v>
      </c>
      <c r="AJ22">
        <v>2021</v>
      </c>
      <c r="AK22">
        <v>47.581186000000002</v>
      </c>
      <c r="AL22">
        <v>14.461733000000001</v>
      </c>
      <c r="AM22" s="5">
        <v>2651.3</v>
      </c>
      <c r="AN22">
        <v>0</v>
      </c>
      <c r="AO22">
        <v>47.575000000000003</v>
      </c>
      <c r="AP22">
        <v>14.45833</v>
      </c>
      <c r="AQ22" s="7">
        <v>7.0602411431903754E-3</v>
      </c>
      <c r="AR22" s="7">
        <v>1.0052322274881518</v>
      </c>
      <c r="AU22">
        <v>20</v>
      </c>
      <c r="AV22" t="s">
        <v>39</v>
      </c>
      <c r="AW22" t="s">
        <v>23</v>
      </c>
      <c r="AX22" t="s">
        <v>40</v>
      </c>
      <c r="AY22">
        <v>168</v>
      </c>
      <c r="AZ22" s="7">
        <v>47.581186000000002</v>
      </c>
      <c r="BA22" s="7">
        <v>14.461733000000001</v>
      </c>
      <c r="BB22" s="7">
        <v>47.582019333333299</v>
      </c>
      <c r="BC22" s="7">
        <v>14.461733000000001</v>
      </c>
      <c r="BD22" s="14">
        <v>2638</v>
      </c>
      <c r="BE22" s="13">
        <v>2613.7287999999999</v>
      </c>
      <c r="BF22" s="10">
        <v>0.92006217719389205</v>
      </c>
      <c r="BG22" s="10">
        <v>0.92</v>
      </c>
      <c r="BH22" s="15">
        <v>2.7600621771938898</v>
      </c>
      <c r="BI22" s="5">
        <v>2651.3</v>
      </c>
      <c r="BJ22" s="11">
        <f t="shared" si="0"/>
        <v>91.666666662675311</v>
      </c>
      <c r="BK22">
        <v>0</v>
      </c>
      <c r="BL22" s="7">
        <v>14.45833</v>
      </c>
      <c r="BM22" s="7">
        <v>47.575000000000003</v>
      </c>
      <c r="BN22" s="11">
        <f t="shared" si="1"/>
        <v>776.62652575094125</v>
      </c>
      <c r="BO22" s="11">
        <f t="shared" si="2"/>
        <v>858.08072946056961</v>
      </c>
      <c r="BP22" s="8">
        <v>0.87689994900000001</v>
      </c>
      <c r="BQ22" s="8">
        <v>0.87793109199999997</v>
      </c>
      <c r="BR22" s="8">
        <v>1.0027534680000001</v>
      </c>
      <c r="BS22" s="8">
        <v>0.984340412</v>
      </c>
      <c r="BU22">
        <v>265</v>
      </c>
      <c r="BV22" t="s">
        <v>482</v>
      </c>
      <c r="BW22" t="s">
        <v>265</v>
      </c>
      <c r="BX22" t="s">
        <v>410</v>
      </c>
      <c r="BY22">
        <v>2535</v>
      </c>
      <c r="BZ22" s="7">
        <v>44.13</v>
      </c>
      <c r="CA22" s="7">
        <v>27.26</v>
      </c>
      <c r="CB22" s="7">
        <v>44.125833333333297</v>
      </c>
      <c r="CC22" s="7">
        <v>27.260833333333299</v>
      </c>
      <c r="CD22" s="14">
        <v>689700</v>
      </c>
      <c r="CE22" s="13">
        <v>679550.1</v>
      </c>
      <c r="CF22" s="10">
        <v>1.4716362186457801</v>
      </c>
      <c r="CG22" s="10">
        <v>4.69109795250536</v>
      </c>
      <c r="CH22" s="16">
        <v>10.853832123656501</v>
      </c>
      <c r="CI22" s="5">
        <v>680794.7</v>
      </c>
      <c r="CJ22" s="21">
        <f t="shared" si="3"/>
        <v>4.2491829280249596E-3</v>
      </c>
      <c r="CK22" s="11">
        <f t="shared" si="4"/>
        <v>467.41012208274554</v>
      </c>
      <c r="CL22">
        <v>1</v>
      </c>
      <c r="CM22" s="7">
        <v>27.258330000000001</v>
      </c>
      <c r="CN22" s="7">
        <v>44.125</v>
      </c>
      <c r="CO22" s="11">
        <f t="shared" si="5"/>
        <v>579.86695887965448</v>
      </c>
      <c r="CP22" s="11">
        <f t="shared" si="6"/>
        <v>290.22332588198867</v>
      </c>
      <c r="CQ22" s="8">
        <v>0.79925611500000004</v>
      </c>
      <c r="CR22" s="8">
        <v>0.80091818999999997</v>
      </c>
      <c r="CS22" s="8">
        <v>1.0245505989999999</v>
      </c>
      <c r="CT22" s="8">
        <v>1.0078618340000001</v>
      </c>
      <c r="CU22" t="s">
        <v>669</v>
      </c>
    </row>
    <row r="23" spans="1:99" x14ac:dyDescent="0.25">
      <c r="A23">
        <v>169</v>
      </c>
      <c r="B23">
        <v>4001134</v>
      </c>
      <c r="C23" t="s">
        <v>42</v>
      </c>
      <c r="D23">
        <v>1013</v>
      </c>
      <c r="E23" t="s">
        <v>23</v>
      </c>
      <c r="F23">
        <v>14.424931000000001</v>
      </c>
      <c r="G23">
        <v>48.043317999999999</v>
      </c>
      <c r="H23">
        <v>283.97000000000003</v>
      </c>
      <c r="I23" s="5">
        <v>5915.4</v>
      </c>
      <c r="J23" t="s">
        <v>40</v>
      </c>
      <c r="K23" t="s">
        <v>2</v>
      </c>
      <c r="L23" s="5">
        <v>5942.8</v>
      </c>
      <c r="M23">
        <v>14.425000000000001</v>
      </c>
      <c r="N23">
        <v>48.041670000000003</v>
      </c>
      <c r="O23" s="1">
        <v>33239</v>
      </c>
      <c r="P23" t="s">
        <v>4</v>
      </c>
      <c r="Q23">
        <v>10735</v>
      </c>
      <c r="R23" t="s">
        <v>43</v>
      </c>
      <c r="S23" t="s">
        <v>5</v>
      </c>
      <c r="U23" s="7">
        <v>1.6494438456602233E-3</v>
      </c>
      <c r="V23" s="7">
        <v>1.0046319775501236</v>
      </c>
      <c r="X23">
        <v>20</v>
      </c>
      <c r="Y23">
        <v>169</v>
      </c>
      <c r="Z23" t="s">
        <v>23</v>
      </c>
      <c r="AA23">
        <v>4001134</v>
      </c>
      <c r="AB23" t="s">
        <v>40</v>
      </c>
      <c r="AC23" t="s">
        <v>42</v>
      </c>
      <c r="AD23" t="s">
        <v>23</v>
      </c>
      <c r="AE23">
        <v>0</v>
      </c>
      <c r="AF23">
        <v>0</v>
      </c>
      <c r="AG23" s="5">
        <v>5915.4</v>
      </c>
      <c r="AH23">
        <v>283.97000000000003</v>
      </c>
      <c r="AI23">
        <v>1991</v>
      </c>
      <c r="AJ23">
        <v>2021</v>
      </c>
      <c r="AK23">
        <v>48.043317999999999</v>
      </c>
      <c r="AL23">
        <v>14.424931000000001</v>
      </c>
      <c r="AM23" s="5">
        <v>5942.8</v>
      </c>
      <c r="AN23">
        <v>0</v>
      </c>
      <c r="AO23">
        <v>48.041670000000003</v>
      </c>
      <c r="AP23">
        <v>14.425000000000001</v>
      </c>
      <c r="AQ23" s="7">
        <v>1.6494438456602233E-3</v>
      </c>
      <c r="AR23" s="7">
        <v>1.0046319775501236</v>
      </c>
      <c r="AU23">
        <v>21</v>
      </c>
      <c r="AV23" t="s">
        <v>42</v>
      </c>
      <c r="AW23" t="s">
        <v>23</v>
      </c>
      <c r="AX23" t="s">
        <v>40</v>
      </c>
      <c r="AY23">
        <v>169</v>
      </c>
      <c r="AZ23" s="7">
        <v>48.043317999999999</v>
      </c>
      <c r="BA23" s="7">
        <v>14.424931000000001</v>
      </c>
      <c r="BB23" s="7">
        <v>48.042484666666603</v>
      </c>
      <c r="BC23" s="7">
        <v>14.424931000000001</v>
      </c>
      <c r="BD23" s="14">
        <v>5915</v>
      </c>
      <c r="BE23" s="13">
        <v>5930.7070000000003</v>
      </c>
      <c r="BF23" s="10">
        <v>0.26554575232460298</v>
      </c>
      <c r="BG23" s="10">
        <v>0.92</v>
      </c>
      <c r="BH23" s="15">
        <v>2.1055457523246002</v>
      </c>
      <c r="BI23" s="5">
        <v>5942.8</v>
      </c>
      <c r="BJ23" s="11">
        <f t="shared" si="0"/>
        <v>91.666666673617669</v>
      </c>
      <c r="BK23">
        <v>0</v>
      </c>
      <c r="BL23" s="7">
        <v>14.425000000000001</v>
      </c>
      <c r="BM23" s="7">
        <v>48.041670000000003</v>
      </c>
      <c r="BN23" s="11">
        <f t="shared" si="1"/>
        <v>181.43882302262458</v>
      </c>
      <c r="BO23" s="11">
        <f t="shared" si="2"/>
        <v>89.934184878630944</v>
      </c>
      <c r="BP23" s="8">
        <v>0.76644292700000005</v>
      </c>
      <c r="BQ23" s="8">
        <v>0.79180368400000001</v>
      </c>
      <c r="BR23" s="8">
        <v>0.93245081699999999</v>
      </c>
      <c r="BS23" s="8">
        <v>0.91851191300000001</v>
      </c>
      <c r="BU23">
        <v>268</v>
      </c>
      <c r="BV23" t="s">
        <v>501</v>
      </c>
      <c r="BW23" t="s">
        <v>200</v>
      </c>
      <c r="BX23" t="s">
        <v>490</v>
      </c>
      <c r="BY23">
        <v>2744</v>
      </c>
      <c r="BZ23" s="7">
        <v>43.75</v>
      </c>
      <c r="CA23" s="7">
        <v>23.95</v>
      </c>
      <c r="CB23" s="7">
        <v>43.745833333333302</v>
      </c>
      <c r="CC23" s="7">
        <v>23.95</v>
      </c>
      <c r="CD23" s="14">
        <v>599244</v>
      </c>
      <c r="CE23" s="13">
        <v>598141</v>
      </c>
      <c r="CF23" s="10">
        <v>0.18406525555533201</v>
      </c>
      <c r="CG23" s="10">
        <v>4.5999999999999996</v>
      </c>
      <c r="CH23" s="16">
        <v>9.3840652555553294</v>
      </c>
      <c r="CI23" s="5">
        <v>599244.4</v>
      </c>
      <c r="CJ23" s="21">
        <f t="shared" si="3"/>
        <v>4.1666666666984042E-3</v>
      </c>
      <c r="CK23" s="11">
        <f t="shared" si="4"/>
        <v>458.33333333682447</v>
      </c>
      <c r="CL23">
        <v>1</v>
      </c>
      <c r="CM23" s="7">
        <v>23.95833</v>
      </c>
      <c r="CN23" s="7">
        <v>43.741669999999999</v>
      </c>
      <c r="CO23" s="11">
        <f t="shared" si="5"/>
        <v>1295.8438872025972</v>
      </c>
      <c r="CP23" s="11">
        <f t="shared" si="6"/>
        <v>1024.3725678554813</v>
      </c>
      <c r="CQ23" s="8">
        <v>0.81646843000000002</v>
      </c>
      <c r="CR23" s="8">
        <v>0.82193599299999998</v>
      </c>
      <c r="CS23" s="8">
        <v>1.043834538</v>
      </c>
      <c r="CT23" s="8">
        <v>0.99254482700000002</v>
      </c>
      <c r="CU23" t="s">
        <v>669</v>
      </c>
    </row>
    <row r="24" spans="1:99" x14ac:dyDescent="0.25">
      <c r="A24">
        <v>170</v>
      </c>
      <c r="B24">
        <v>6001025</v>
      </c>
      <c r="C24" t="s">
        <v>44</v>
      </c>
      <c r="D24">
        <v>1013</v>
      </c>
      <c r="E24" t="s">
        <v>23</v>
      </c>
      <c r="F24">
        <v>14.085459999999999</v>
      </c>
      <c r="G24">
        <v>47.514578999999998</v>
      </c>
      <c r="H24">
        <v>639.96</v>
      </c>
      <c r="I24" s="5">
        <v>1490.3</v>
      </c>
      <c r="J24" t="s">
        <v>40</v>
      </c>
      <c r="K24" t="s">
        <v>2</v>
      </c>
      <c r="L24" s="5">
        <v>1520.3</v>
      </c>
      <c r="M24">
        <v>14.074999999999999</v>
      </c>
      <c r="N24">
        <v>47.508330000000001</v>
      </c>
      <c r="O24" s="1">
        <v>40189</v>
      </c>
      <c r="P24" t="s">
        <v>4</v>
      </c>
      <c r="Q24">
        <v>2162</v>
      </c>
      <c r="R24" s="2">
        <v>40189</v>
      </c>
      <c r="S24" t="s">
        <v>5</v>
      </c>
      <c r="U24" s="7">
        <v>1.2184481975035433E-2</v>
      </c>
      <c r="V24" s="7">
        <v>1.0201301751325236</v>
      </c>
      <c r="X24">
        <v>21</v>
      </c>
      <c r="Y24">
        <v>170</v>
      </c>
      <c r="Z24" t="s">
        <v>23</v>
      </c>
      <c r="AA24">
        <v>6001025</v>
      </c>
      <c r="AB24" t="s">
        <v>40</v>
      </c>
      <c r="AC24" t="s">
        <v>44</v>
      </c>
      <c r="AD24" t="s">
        <v>23</v>
      </c>
      <c r="AE24">
        <v>0</v>
      </c>
      <c r="AF24">
        <v>0</v>
      </c>
      <c r="AG24" s="5">
        <v>1490.3</v>
      </c>
      <c r="AH24">
        <v>639.96</v>
      </c>
      <c r="AI24">
        <v>2010</v>
      </c>
      <c r="AJ24">
        <v>2021</v>
      </c>
      <c r="AK24">
        <v>47.514578999999998</v>
      </c>
      <c r="AL24">
        <v>14.085459999999999</v>
      </c>
      <c r="AM24" s="5">
        <v>1520.3</v>
      </c>
      <c r="AN24">
        <v>0</v>
      </c>
      <c r="AO24">
        <v>47.508330000000001</v>
      </c>
      <c r="AP24">
        <v>14.074999999999999</v>
      </c>
      <c r="AQ24" s="7">
        <v>1.2184481975035433E-2</v>
      </c>
      <c r="AR24" s="7">
        <v>1.0201301751325236</v>
      </c>
      <c r="AU24">
        <v>22</v>
      </c>
      <c r="AV24" t="s">
        <v>44</v>
      </c>
      <c r="AW24" t="s">
        <v>23</v>
      </c>
      <c r="AX24" t="s">
        <v>40</v>
      </c>
      <c r="AY24">
        <v>170</v>
      </c>
      <c r="AZ24" s="7">
        <v>47.514578999999998</v>
      </c>
      <c r="BA24" s="7">
        <v>14.085459999999999</v>
      </c>
      <c r="BB24" s="7">
        <v>47.514578999999998</v>
      </c>
      <c r="BC24" s="7">
        <v>14.084626666666599</v>
      </c>
      <c r="BD24" s="14">
        <v>1490</v>
      </c>
      <c r="BE24" s="13">
        <v>1514.8973000000001</v>
      </c>
      <c r="BF24" s="10">
        <v>1.6709623400797</v>
      </c>
      <c r="BG24" s="10">
        <v>0.92</v>
      </c>
      <c r="BH24" s="15">
        <v>3.5109623400797001</v>
      </c>
      <c r="BI24" s="5">
        <v>1520.3</v>
      </c>
      <c r="BJ24" s="11">
        <f t="shared" si="0"/>
        <v>91.666666674008468</v>
      </c>
      <c r="BK24">
        <v>0</v>
      </c>
      <c r="BL24" s="7">
        <v>14.074999999999999</v>
      </c>
      <c r="BM24" s="7">
        <v>47.508330000000001</v>
      </c>
      <c r="BN24" s="11">
        <f t="shared" si="1"/>
        <v>1340.2930172538977</v>
      </c>
      <c r="BO24" s="11">
        <f t="shared" si="2"/>
        <v>1262.4756696778156</v>
      </c>
      <c r="BP24" s="8">
        <v>0.79736320100000002</v>
      </c>
      <c r="BQ24" s="8">
        <v>0.81127418799999995</v>
      </c>
      <c r="BR24" s="8">
        <v>0.92657990099999998</v>
      </c>
      <c r="BS24" s="8">
        <v>0.99266999099999997</v>
      </c>
      <c r="BU24">
        <v>269</v>
      </c>
      <c r="BV24" t="s">
        <v>494</v>
      </c>
      <c r="BW24" t="s">
        <v>200</v>
      </c>
      <c r="BX24" t="s">
        <v>490</v>
      </c>
      <c r="BY24">
        <v>2745</v>
      </c>
      <c r="BZ24" s="7">
        <v>43.7</v>
      </c>
      <c r="CA24" s="7">
        <v>24.883333</v>
      </c>
      <c r="CB24" s="7">
        <v>43.707500000000003</v>
      </c>
      <c r="CC24" s="7">
        <v>24.883333</v>
      </c>
      <c r="CD24" s="14">
        <v>639731</v>
      </c>
      <c r="CE24" s="13">
        <v>638583.30000000005</v>
      </c>
      <c r="CF24" s="10">
        <v>0.17940157660016801</v>
      </c>
      <c r="CG24" s="10">
        <v>8.2799999999999994</v>
      </c>
      <c r="CH24" s="16">
        <v>16.739401576600098</v>
      </c>
      <c r="CI24" s="5">
        <v>639730.9</v>
      </c>
      <c r="CJ24" s="21">
        <f t="shared" si="3"/>
        <v>7.5000000000002842E-3</v>
      </c>
      <c r="CK24" s="11">
        <f t="shared" si="4"/>
        <v>825.00000000003126</v>
      </c>
      <c r="CL24">
        <v>1</v>
      </c>
      <c r="CM24" s="7">
        <v>24.891670000000001</v>
      </c>
      <c r="CN24" s="7">
        <v>43.708329999999997</v>
      </c>
      <c r="CO24" s="11">
        <f t="shared" si="5"/>
        <v>1296.3884737604403</v>
      </c>
      <c r="CP24" s="11">
        <f t="shared" si="6"/>
        <v>921.60353455271377</v>
      </c>
      <c r="CQ24" s="8">
        <v>0.82490086299999998</v>
      </c>
      <c r="CR24" s="8">
        <v>0.82808329999999997</v>
      </c>
      <c r="CS24" s="8">
        <v>1.03322852</v>
      </c>
      <c r="CT24" s="8">
        <v>1.0004706480000001</v>
      </c>
      <c r="CU24" t="s">
        <v>669</v>
      </c>
    </row>
    <row r="25" spans="1:99" x14ac:dyDescent="0.25">
      <c r="A25">
        <v>173</v>
      </c>
      <c r="B25">
        <v>2001041</v>
      </c>
      <c r="C25" t="s">
        <v>45</v>
      </c>
      <c r="D25">
        <v>1013</v>
      </c>
      <c r="E25" t="s">
        <v>23</v>
      </c>
      <c r="F25">
        <v>13.814816</v>
      </c>
      <c r="G25">
        <v>46.569332000000003</v>
      </c>
      <c r="H25">
        <v>498.54</v>
      </c>
      <c r="I25" s="5">
        <v>1304.9000000000001</v>
      </c>
      <c r="J25" t="s">
        <v>46</v>
      </c>
      <c r="K25" t="s">
        <v>2</v>
      </c>
      <c r="L25" s="5">
        <v>1336.5</v>
      </c>
      <c r="M25">
        <v>13.80833</v>
      </c>
      <c r="N25">
        <v>46.575000000000003</v>
      </c>
      <c r="O25" s="1">
        <v>32933</v>
      </c>
      <c r="P25" t="s">
        <v>4</v>
      </c>
      <c r="Q25">
        <v>10338</v>
      </c>
      <c r="R25" t="s">
        <v>28</v>
      </c>
      <c r="S25" t="s">
        <v>5</v>
      </c>
      <c r="U25" s="7">
        <v>8.6136182873406113E-3</v>
      </c>
      <c r="V25" s="7">
        <v>1.0242164150509616</v>
      </c>
      <c r="X25">
        <v>22</v>
      </c>
      <c r="Y25">
        <v>173</v>
      </c>
      <c r="Z25" t="s">
        <v>23</v>
      </c>
      <c r="AA25">
        <v>2001041</v>
      </c>
      <c r="AB25" t="s">
        <v>46</v>
      </c>
      <c r="AC25" t="s">
        <v>45</v>
      </c>
      <c r="AD25" t="s">
        <v>23</v>
      </c>
      <c r="AE25">
        <v>0</v>
      </c>
      <c r="AF25">
        <v>0</v>
      </c>
      <c r="AG25" s="5">
        <v>1304.9000000000001</v>
      </c>
      <c r="AH25">
        <v>498.54</v>
      </c>
      <c r="AI25">
        <v>1990</v>
      </c>
      <c r="AJ25">
        <v>2021</v>
      </c>
      <c r="AK25">
        <v>46.569332000000003</v>
      </c>
      <c r="AL25">
        <v>13.814816</v>
      </c>
      <c r="AM25" s="5">
        <v>1336.5</v>
      </c>
      <c r="AN25">
        <v>0</v>
      </c>
      <c r="AO25">
        <v>46.575000000000003</v>
      </c>
      <c r="AP25">
        <v>13.80833</v>
      </c>
      <c r="AQ25" s="7">
        <v>8.6136182873406113E-3</v>
      </c>
      <c r="AR25" s="7">
        <v>1.0242164150509616</v>
      </c>
      <c r="AU25">
        <v>23</v>
      </c>
      <c r="AV25" t="s">
        <v>45</v>
      </c>
      <c r="AW25" t="s">
        <v>23</v>
      </c>
      <c r="AX25" t="s">
        <v>46</v>
      </c>
      <c r="AY25">
        <v>173</v>
      </c>
      <c r="AZ25" s="7">
        <v>46.569332000000003</v>
      </c>
      <c r="BA25" s="7">
        <v>13.814816</v>
      </c>
      <c r="BB25" s="7">
        <v>46.568498666666599</v>
      </c>
      <c r="BC25" s="7">
        <v>13.814816</v>
      </c>
      <c r="BD25" s="14">
        <v>1305</v>
      </c>
      <c r="BE25" s="13">
        <v>1316.9269999999999</v>
      </c>
      <c r="BF25" s="10">
        <v>0.91394650981799697</v>
      </c>
      <c r="BG25" s="10">
        <v>0.92</v>
      </c>
      <c r="BH25" s="15">
        <v>2.7539465098179901</v>
      </c>
      <c r="BI25" s="5">
        <v>1336.5</v>
      </c>
      <c r="BJ25" s="11">
        <f t="shared" si="0"/>
        <v>91.666666674399266</v>
      </c>
      <c r="BK25">
        <v>0</v>
      </c>
      <c r="BL25" s="7">
        <v>13.80833</v>
      </c>
      <c r="BM25" s="7">
        <v>46.575000000000003</v>
      </c>
      <c r="BN25" s="11">
        <f t="shared" si="1"/>
        <v>947.49801160746722</v>
      </c>
      <c r="BO25" s="11">
        <f t="shared" si="2"/>
        <v>1010.1781656993032</v>
      </c>
      <c r="BP25" s="8">
        <v>0.84736204100000001</v>
      </c>
      <c r="BQ25" s="8">
        <v>0.869259526</v>
      </c>
      <c r="BR25" s="8">
        <v>0.96223079499999997</v>
      </c>
      <c r="BS25" s="8">
        <v>0.93087140899999998</v>
      </c>
      <c r="BU25">
        <v>271</v>
      </c>
      <c r="BV25" t="s">
        <v>497</v>
      </c>
      <c r="BW25" t="s">
        <v>265</v>
      </c>
      <c r="BX25" t="s">
        <v>490</v>
      </c>
      <c r="BY25">
        <v>2747</v>
      </c>
      <c r="BZ25" s="7">
        <v>45.283332999999999</v>
      </c>
      <c r="CA25" s="7">
        <v>27.983332999999998</v>
      </c>
      <c r="CB25" s="7">
        <v>45.280833000000001</v>
      </c>
      <c r="CC25" s="7">
        <v>27.989999666666598</v>
      </c>
      <c r="CD25" s="14">
        <v>708285</v>
      </c>
      <c r="CE25" s="13">
        <v>707043.5</v>
      </c>
      <c r="CF25" s="10">
        <v>0.17528254869155699</v>
      </c>
      <c r="CG25" s="10">
        <v>7.86048344569212</v>
      </c>
      <c r="CH25" s="16">
        <v>15.896249440075801</v>
      </c>
      <c r="CI25" s="5">
        <v>708284.7</v>
      </c>
      <c r="CJ25" s="21">
        <f t="shared" si="3"/>
        <v>7.1200031210349162E-3</v>
      </c>
      <c r="CK25" s="11">
        <f t="shared" si="4"/>
        <v>783.20034331384079</v>
      </c>
      <c r="CL25">
        <v>1</v>
      </c>
      <c r="CM25" s="7">
        <v>27.991669999999999</v>
      </c>
      <c r="CN25" s="7">
        <v>45.274999999999999</v>
      </c>
      <c r="CO25" s="11">
        <f t="shared" si="5"/>
        <v>1296.6217419896448</v>
      </c>
      <c r="CP25" s="11">
        <f t="shared" si="6"/>
        <v>667.41907343203388</v>
      </c>
      <c r="CQ25" s="8">
        <v>0.79357232899999997</v>
      </c>
      <c r="CR25" s="8">
        <v>0.79504808400000004</v>
      </c>
      <c r="CS25" s="8">
        <v>1.0190222280000001</v>
      </c>
      <c r="CT25" s="8">
        <v>0.98433953100000005</v>
      </c>
      <c r="CU25" t="s">
        <v>669</v>
      </c>
    </row>
    <row r="26" spans="1:99" x14ac:dyDescent="0.25">
      <c r="A26">
        <v>175</v>
      </c>
      <c r="B26">
        <v>2001062</v>
      </c>
      <c r="C26" t="s">
        <v>47</v>
      </c>
      <c r="D26">
        <v>1013</v>
      </c>
      <c r="E26" t="s">
        <v>23</v>
      </c>
      <c r="F26">
        <v>14.478061</v>
      </c>
      <c r="G26">
        <v>46.606287999999999</v>
      </c>
      <c r="H26">
        <v>394.34</v>
      </c>
      <c r="I26" s="5">
        <v>2555.4</v>
      </c>
      <c r="J26" t="s">
        <v>48</v>
      </c>
      <c r="K26" t="s">
        <v>2</v>
      </c>
      <c r="L26" s="5">
        <v>2325.5</v>
      </c>
      <c r="M26">
        <v>14.475</v>
      </c>
      <c r="N26">
        <v>46.608330000000002</v>
      </c>
      <c r="O26" s="1">
        <v>32933</v>
      </c>
      <c r="P26" t="s">
        <v>4</v>
      </c>
      <c r="Q26">
        <v>9237</v>
      </c>
      <c r="R26" t="s">
        <v>28</v>
      </c>
      <c r="S26" t="s">
        <v>5</v>
      </c>
      <c r="U26" s="7">
        <v>3.6796039189043368E-3</v>
      </c>
      <c r="V26" s="7">
        <v>1.0988604601161041</v>
      </c>
      <c r="X26">
        <v>23</v>
      </c>
      <c r="Y26">
        <v>175</v>
      </c>
      <c r="Z26" t="s">
        <v>23</v>
      </c>
      <c r="AA26">
        <v>2001062</v>
      </c>
      <c r="AB26" t="s">
        <v>48</v>
      </c>
      <c r="AC26" t="s">
        <v>47</v>
      </c>
      <c r="AD26" t="s">
        <v>23</v>
      </c>
      <c r="AE26">
        <v>0</v>
      </c>
      <c r="AF26">
        <v>0</v>
      </c>
      <c r="AG26" s="5">
        <v>2555.4</v>
      </c>
      <c r="AH26">
        <v>394.34</v>
      </c>
      <c r="AI26">
        <v>1990</v>
      </c>
      <c r="AJ26">
        <v>2021</v>
      </c>
      <c r="AK26">
        <v>46.606287999999999</v>
      </c>
      <c r="AL26">
        <v>14.478061</v>
      </c>
      <c r="AM26" s="5">
        <v>2325.5</v>
      </c>
      <c r="AN26">
        <v>0</v>
      </c>
      <c r="AO26">
        <v>46.608330000000002</v>
      </c>
      <c r="AP26">
        <v>14.475</v>
      </c>
      <c r="AQ26" s="7">
        <v>3.6796039189043368E-3</v>
      </c>
      <c r="AR26" s="7">
        <v>1.0988604601161041</v>
      </c>
      <c r="AU26">
        <v>24</v>
      </c>
      <c r="AV26" t="s">
        <v>47</v>
      </c>
      <c r="AW26" t="s">
        <v>23</v>
      </c>
      <c r="AX26" t="s">
        <v>48</v>
      </c>
      <c r="AY26">
        <v>175</v>
      </c>
      <c r="AZ26" s="7">
        <v>46.606287999999999</v>
      </c>
      <c r="BA26" s="7">
        <v>14.478061</v>
      </c>
      <c r="BB26" s="7">
        <v>46.606287999999999</v>
      </c>
      <c r="BC26" s="7">
        <v>14.478061</v>
      </c>
      <c r="BD26" s="14">
        <v>2555</v>
      </c>
      <c r="BE26" s="13">
        <v>2320.2620000000002</v>
      </c>
      <c r="BF26" s="10">
        <v>9.1873987126956909</v>
      </c>
      <c r="BG26" s="10">
        <v>0</v>
      </c>
      <c r="BH26" s="15">
        <v>9.1873987126956909</v>
      </c>
      <c r="BI26" s="5">
        <v>2325.5</v>
      </c>
      <c r="BJ26" s="11">
        <f t="shared" si="0"/>
        <v>0</v>
      </c>
      <c r="BK26">
        <v>0</v>
      </c>
      <c r="BL26" s="7">
        <v>14.475</v>
      </c>
      <c r="BM26" s="7">
        <v>46.608330000000002</v>
      </c>
      <c r="BN26" s="11">
        <f t="shared" si="1"/>
        <v>404.75643107947707</v>
      </c>
      <c r="BO26" s="11">
        <f t="shared" si="2"/>
        <v>404.75643107947707</v>
      </c>
      <c r="BP26" s="8">
        <v>0.71441629600000001</v>
      </c>
      <c r="BQ26" s="8">
        <v>0.74880403900000003</v>
      </c>
      <c r="BR26" s="8">
        <v>0.99179411799999995</v>
      </c>
      <c r="BS26" s="8">
        <v>1.1356145449999999</v>
      </c>
      <c r="BU26">
        <v>272</v>
      </c>
      <c r="BV26" t="s">
        <v>499</v>
      </c>
      <c r="BW26" t="s">
        <v>373</v>
      </c>
      <c r="BX26" t="s">
        <v>490</v>
      </c>
      <c r="BY26">
        <v>2748</v>
      </c>
      <c r="BZ26" s="7">
        <v>45.283332999999999</v>
      </c>
      <c r="CA26" s="7">
        <v>28.483332999999998</v>
      </c>
      <c r="CB26" s="7">
        <v>45.279166333333301</v>
      </c>
      <c r="CC26" s="7">
        <v>28.480832999999901</v>
      </c>
      <c r="CD26" s="14">
        <v>805700</v>
      </c>
      <c r="CE26" s="13">
        <v>783986</v>
      </c>
      <c r="CF26" s="10">
        <v>2.6950477845351801</v>
      </c>
      <c r="CG26" s="10">
        <v>5.3644757432576702</v>
      </c>
      <c r="CH26" s="16">
        <v>13.4239992710505</v>
      </c>
      <c r="CI26" s="5">
        <v>785380.7</v>
      </c>
      <c r="CJ26" s="21">
        <f t="shared" si="3"/>
        <v>4.8591265791149757E-3</v>
      </c>
      <c r="CK26" s="11">
        <f t="shared" si="4"/>
        <v>534.50392370264728</v>
      </c>
      <c r="CL26">
        <v>1</v>
      </c>
      <c r="CM26" s="7">
        <v>28.475000000000001</v>
      </c>
      <c r="CN26" s="7">
        <v>45.274999999999999</v>
      </c>
      <c r="CO26" s="11">
        <f t="shared" si="5"/>
        <v>1296.3105776778311</v>
      </c>
      <c r="CP26" s="11">
        <f t="shared" si="6"/>
        <v>788.49533388628527</v>
      </c>
      <c r="CQ26" s="8">
        <v>0.79829863599999995</v>
      </c>
      <c r="CR26" s="8">
        <v>0.798838838</v>
      </c>
      <c r="CS26" s="8">
        <v>1.012141731</v>
      </c>
      <c r="CT26" s="8">
        <v>1.0083788570000001</v>
      </c>
      <c r="CU26" t="s">
        <v>669</v>
      </c>
    </row>
    <row r="27" spans="1:99" x14ac:dyDescent="0.25">
      <c r="A27">
        <v>176</v>
      </c>
      <c r="B27">
        <v>2001071</v>
      </c>
      <c r="C27" t="s">
        <v>49</v>
      </c>
      <c r="D27">
        <v>1013</v>
      </c>
      <c r="E27" t="s">
        <v>23</v>
      </c>
      <c r="F27">
        <v>14.476932</v>
      </c>
      <c r="G27">
        <v>46.760438999999998</v>
      </c>
      <c r="H27">
        <v>510</v>
      </c>
      <c r="I27" s="5">
        <v>1243.0999999999999</v>
      </c>
      <c r="J27" t="s">
        <v>48</v>
      </c>
      <c r="K27" t="s">
        <v>2</v>
      </c>
      <c r="L27" s="5">
        <v>1004.1</v>
      </c>
      <c r="M27">
        <v>14.475</v>
      </c>
      <c r="N27">
        <v>46.758330000000001</v>
      </c>
      <c r="O27" s="1">
        <v>32933</v>
      </c>
      <c r="P27" t="s">
        <v>4</v>
      </c>
      <c r="Q27">
        <v>10239</v>
      </c>
      <c r="R27" t="s">
        <v>28</v>
      </c>
      <c r="S27" t="s">
        <v>5</v>
      </c>
      <c r="U27" s="7">
        <v>2.8601582124051432E-3</v>
      </c>
      <c r="V27" s="7">
        <v>1.2380241011851407</v>
      </c>
      <c r="X27">
        <v>24</v>
      </c>
      <c r="Y27">
        <v>176</v>
      </c>
      <c r="Z27" t="s">
        <v>23</v>
      </c>
      <c r="AA27">
        <v>2001071</v>
      </c>
      <c r="AB27" t="s">
        <v>48</v>
      </c>
      <c r="AC27" t="s">
        <v>49</v>
      </c>
      <c r="AD27" t="s">
        <v>23</v>
      </c>
      <c r="AE27">
        <v>0</v>
      </c>
      <c r="AF27">
        <v>0</v>
      </c>
      <c r="AG27" s="5">
        <v>1243.0999999999999</v>
      </c>
      <c r="AH27">
        <v>510</v>
      </c>
      <c r="AI27">
        <v>1990</v>
      </c>
      <c r="AJ27">
        <v>2021</v>
      </c>
      <c r="AK27">
        <v>46.760438999999998</v>
      </c>
      <c r="AL27">
        <v>14.476932</v>
      </c>
      <c r="AM27" s="5">
        <v>1004.1</v>
      </c>
      <c r="AN27">
        <v>0</v>
      </c>
      <c r="AO27">
        <v>46.758330000000001</v>
      </c>
      <c r="AP27">
        <v>14.475</v>
      </c>
      <c r="AQ27" s="7">
        <v>2.8601582124051432E-3</v>
      </c>
      <c r="AR27" s="7">
        <v>1.2380241011851407</v>
      </c>
      <c r="AU27">
        <v>25</v>
      </c>
      <c r="AV27" t="s">
        <v>49</v>
      </c>
      <c r="AW27" t="s">
        <v>23</v>
      </c>
      <c r="AX27" t="s">
        <v>48</v>
      </c>
      <c r="AY27">
        <v>176</v>
      </c>
      <c r="AZ27" s="7">
        <v>46.760438999999998</v>
      </c>
      <c r="BA27" s="7">
        <v>14.476932</v>
      </c>
      <c r="BB27" s="7">
        <v>46.760438999999998</v>
      </c>
      <c r="BC27" s="7">
        <v>14.476932</v>
      </c>
      <c r="BD27" s="14">
        <v>1243</v>
      </c>
      <c r="BE27" s="13">
        <v>1010.5179000000001</v>
      </c>
      <c r="BF27" s="10">
        <v>18.703307859953199</v>
      </c>
      <c r="BG27" s="10">
        <v>0</v>
      </c>
      <c r="BH27" s="15">
        <v>18.703307859953199</v>
      </c>
      <c r="BI27" s="5">
        <v>1004.1</v>
      </c>
      <c r="BJ27" s="11">
        <f t="shared" si="0"/>
        <v>0</v>
      </c>
      <c r="BK27">
        <v>0</v>
      </c>
      <c r="BL27" s="7">
        <v>14.475</v>
      </c>
      <c r="BM27" s="7">
        <v>46.758330000000001</v>
      </c>
      <c r="BN27" s="11">
        <f t="shared" si="1"/>
        <v>314.61740336456575</v>
      </c>
      <c r="BO27" s="11">
        <f t="shared" si="2"/>
        <v>314.61740336456575</v>
      </c>
      <c r="BP27" s="8">
        <v>0.77336020500000002</v>
      </c>
      <c r="BQ27" s="8">
        <v>0.77984737599999998</v>
      </c>
      <c r="BR27" s="8">
        <v>0.95887328800000005</v>
      </c>
      <c r="BS27" s="8">
        <v>1.03474208</v>
      </c>
      <c r="BU27">
        <v>273</v>
      </c>
      <c r="BV27" t="s">
        <v>142</v>
      </c>
      <c r="BW27" t="s">
        <v>412</v>
      </c>
      <c r="BX27" t="s">
        <v>142</v>
      </c>
      <c r="BY27">
        <v>2818</v>
      </c>
      <c r="BZ27" s="7">
        <v>47.859834999999997</v>
      </c>
      <c r="CA27" s="7">
        <v>18.657613000000001</v>
      </c>
      <c r="CB27" s="7">
        <v>47.863168333333299</v>
      </c>
      <c r="CC27" s="7">
        <v>18.664279666666602</v>
      </c>
      <c r="CD27" s="14">
        <v>5325</v>
      </c>
      <c r="CE27" s="13">
        <v>5150.2837</v>
      </c>
      <c r="CF27" s="10">
        <v>3.2810574383802802</v>
      </c>
      <c r="CG27" s="10">
        <v>8.2287301571992195</v>
      </c>
      <c r="CH27" s="16">
        <v>19.738517752778701</v>
      </c>
      <c r="CI27" s="5">
        <v>5420.7</v>
      </c>
      <c r="CJ27" s="21">
        <f t="shared" si="3"/>
        <v>7.4535599249257898E-3</v>
      </c>
      <c r="CK27" s="11">
        <f t="shared" si="4"/>
        <v>819.89159174183692</v>
      </c>
      <c r="CL27">
        <v>1</v>
      </c>
      <c r="CM27" s="7">
        <v>18.675000000000001</v>
      </c>
      <c r="CN27" s="7">
        <v>47.841670000000001</v>
      </c>
      <c r="CO27" s="11">
        <f t="shared" si="5"/>
        <v>2765.9586814336312</v>
      </c>
      <c r="CP27" s="11">
        <f t="shared" si="6"/>
        <v>2642.52852074567</v>
      </c>
      <c r="CQ27" s="8">
        <v>0.88480504400000004</v>
      </c>
      <c r="CR27" s="8">
        <v>0.90562669900000003</v>
      </c>
      <c r="CS27" s="8">
        <v>0.94040314300000005</v>
      </c>
      <c r="CT27" s="8">
        <v>0.97150837599999995</v>
      </c>
      <c r="CU27" t="s">
        <v>669</v>
      </c>
    </row>
    <row r="28" spans="1:99" x14ac:dyDescent="0.25">
      <c r="A28">
        <v>179</v>
      </c>
      <c r="B28">
        <v>7001049</v>
      </c>
      <c r="C28" t="s">
        <v>51</v>
      </c>
      <c r="D28">
        <v>1013</v>
      </c>
      <c r="E28" t="s">
        <v>23</v>
      </c>
      <c r="F28">
        <v>11.396506</v>
      </c>
      <c r="G28">
        <v>47.275613</v>
      </c>
      <c r="H28">
        <v>568.46</v>
      </c>
      <c r="I28" s="5">
        <v>5771.6</v>
      </c>
      <c r="J28" t="s">
        <v>50</v>
      </c>
      <c r="K28" t="s">
        <v>2</v>
      </c>
      <c r="L28" s="5">
        <v>5795.1</v>
      </c>
      <c r="M28">
        <v>11.39167</v>
      </c>
      <c r="N28">
        <v>47.274999999999999</v>
      </c>
      <c r="O28" s="1">
        <v>33239</v>
      </c>
      <c r="P28" t="s">
        <v>4</v>
      </c>
      <c r="Q28">
        <v>10530</v>
      </c>
      <c r="R28" t="s">
        <v>28</v>
      </c>
      <c r="S28" t="s">
        <v>5</v>
      </c>
      <c r="U28" s="7">
        <v>4.8746964008039313E-3</v>
      </c>
      <c r="V28" s="7">
        <v>1.0040716612377849</v>
      </c>
      <c r="X28">
        <v>25</v>
      </c>
      <c r="Y28">
        <v>179</v>
      </c>
      <c r="Z28" t="s">
        <v>23</v>
      </c>
      <c r="AA28">
        <v>7001049</v>
      </c>
      <c r="AB28" t="s">
        <v>50</v>
      </c>
      <c r="AC28" t="s">
        <v>51</v>
      </c>
      <c r="AD28" t="s">
        <v>23</v>
      </c>
      <c r="AE28">
        <v>0</v>
      </c>
      <c r="AF28">
        <v>0</v>
      </c>
      <c r="AG28" s="5">
        <v>5771.6</v>
      </c>
      <c r="AH28">
        <v>568.46</v>
      </c>
      <c r="AI28">
        <v>1991</v>
      </c>
      <c r="AJ28">
        <v>2021</v>
      </c>
      <c r="AK28">
        <v>47.275613</v>
      </c>
      <c r="AL28">
        <v>11.396506</v>
      </c>
      <c r="AM28" s="5">
        <v>5795.1</v>
      </c>
      <c r="AN28">
        <v>0</v>
      </c>
      <c r="AO28">
        <v>47.274999999999999</v>
      </c>
      <c r="AP28">
        <v>11.39167</v>
      </c>
      <c r="AQ28" s="7">
        <v>4.8746964008039313E-3</v>
      </c>
      <c r="AR28" s="7">
        <v>1.0040716612377849</v>
      </c>
      <c r="AU28">
        <v>26</v>
      </c>
      <c r="AV28" t="s">
        <v>51</v>
      </c>
      <c r="AW28" t="s">
        <v>23</v>
      </c>
      <c r="AX28" t="s">
        <v>50</v>
      </c>
      <c r="AY28">
        <v>179</v>
      </c>
      <c r="AZ28" s="7">
        <v>47.275613</v>
      </c>
      <c r="BA28" s="7">
        <v>11.396506</v>
      </c>
      <c r="BB28" s="7">
        <v>47.275613</v>
      </c>
      <c r="BC28" s="7">
        <v>11.396506</v>
      </c>
      <c r="BD28" s="14">
        <v>5772</v>
      </c>
      <c r="BE28" s="13">
        <v>5785.3296</v>
      </c>
      <c r="BF28" s="10">
        <v>0.23093537497833599</v>
      </c>
      <c r="BG28" s="10">
        <v>0</v>
      </c>
      <c r="BH28" s="15">
        <v>0.23093537497833599</v>
      </c>
      <c r="BI28" s="5">
        <v>5795.1</v>
      </c>
      <c r="BJ28" s="11">
        <f t="shared" si="0"/>
        <v>0</v>
      </c>
      <c r="BK28">
        <v>0</v>
      </c>
      <c r="BL28" s="7">
        <v>11.39167</v>
      </c>
      <c r="BM28" s="7">
        <v>47.274999999999999</v>
      </c>
      <c r="BN28" s="11">
        <f t="shared" si="1"/>
        <v>536.2166040884324</v>
      </c>
      <c r="BO28" s="11">
        <f t="shared" si="2"/>
        <v>536.2166040884324</v>
      </c>
      <c r="BP28" s="8">
        <v>0.72823368399999999</v>
      </c>
      <c r="BQ28" s="8">
        <v>0.90634051699999996</v>
      </c>
      <c r="BR28" s="8">
        <v>0.74560836600000002</v>
      </c>
      <c r="BS28" s="8">
        <v>1.0192283170000001</v>
      </c>
      <c r="BU28">
        <v>276</v>
      </c>
      <c r="BV28" t="s">
        <v>417</v>
      </c>
      <c r="BW28" t="s">
        <v>339</v>
      </c>
      <c r="BX28" t="s">
        <v>418</v>
      </c>
      <c r="BY28">
        <v>2970</v>
      </c>
      <c r="BZ28" s="7">
        <v>45.361185999999996</v>
      </c>
      <c r="CA28" s="7">
        <v>17.752701999999999</v>
      </c>
      <c r="CB28" s="7">
        <v>45.335352666666601</v>
      </c>
      <c r="CC28" s="7">
        <v>17.752701999999999</v>
      </c>
      <c r="CD28" s="14">
        <v>745</v>
      </c>
      <c r="CE28" s="13">
        <v>717.89009999999996</v>
      </c>
      <c r="CF28" s="10">
        <v>3.638916015625</v>
      </c>
      <c r="CG28" s="10">
        <v>28.52</v>
      </c>
      <c r="CH28" s="16">
        <v>17.898916015625002</v>
      </c>
      <c r="CI28" s="5">
        <v>732.1</v>
      </c>
      <c r="CJ28" s="21">
        <f t="shared" si="3"/>
        <v>2.5833333333395103E-2</v>
      </c>
      <c r="CK28" s="11">
        <f t="shared" si="4"/>
        <v>2841.6666666734614</v>
      </c>
      <c r="CL28">
        <v>1</v>
      </c>
      <c r="CM28" s="7">
        <v>17.774999999999999</v>
      </c>
      <c r="CN28" s="7">
        <v>45.325000000000003</v>
      </c>
      <c r="CO28" s="11">
        <f t="shared" si="5"/>
        <v>4675.4883744903073</v>
      </c>
      <c r="CP28" s="11">
        <f t="shared" si="6"/>
        <v>2704.2522042936325</v>
      </c>
      <c r="CQ28" s="8">
        <v>0.55582816499999999</v>
      </c>
      <c r="CR28" s="8">
        <v>0.785107377</v>
      </c>
      <c r="CS28" s="8">
        <v>1.343035199</v>
      </c>
      <c r="CT28" s="8">
        <v>0.81714313699999996</v>
      </c>
      <c r="CU28" t="s">
        <v>676</v>
      </c>
    </row>
    <row r="29" spans="1:99" x14ac:dyDescent="0.25">
      <c r="A29">
        <v>180</v>
      </c>
      <c r="B29">
        <v>7001062</v>
      </c>
      <c r="C29" t="s">
        <v>52</v>
      </c>
      <c r="D29">
        <v>1013</v>
      </c>
      <c r="E29" t="s">
        <v>23</v>
      </c>
      <c r="F29">
        <v>11.789237999999999</v>
      </c>
      <c r="G29">
        <v>47.388857000000002</v>
      </c>
      <c r="H29">
        <v>521.66999999999996</v>
      </c>
      <c r="I29" s="5">
        <v>7230.7</v>
      </c>
      <c r="J29" t="s">
        <v>50</v>
      </c>
      <c r="K29" t="s">
        <v>2</v>
      </c>
      <c r="L29" s="5">
        <v>7232.6</v>
      </c>
      <c r="M29">
        <v>11.79167</v>
      </c>
      <c r="N29">
        <v>47.391669999999998</v>
      </c>
      <c r="O29" s="1">
        <v>32933</v>
      </c>
      <c r="P29" t="s">
        <v>4</v>
      </c>
      <c r="Q29">
        <v>10534</v>
      </c>
      <c r="R29" t="s">
        <v>28</v>
      </c>
      <c r="S29" t="s">
        <v>5</v>
      </c>
      <c r="U29" s="7">
        <v>3.718547162532929E-3</v>
      </c>
      <c r="V29" s="7">
        <v>1.0002627684733152</v>
      </c>
      <c r="X29">
        <v>26</v>
      </c>
      <c r="Y29">
        <v>180</v>
      </c>
      <c r="Z29" t="s">
        <v>23</v>
      </c>
      <c r="AA29">
        <v>7001062</v>
      </c>
      <c r="AB29" t="s">
        <v>50</v>
      </c>
      <c r="AC29" t="s">
        <v>52</v>
      </c>
      <c r="AD29" t="s">
        <v>23</v>
      </c>
      <c r="AE29">
        <v>0</v>
      </c>
      <c r="AF29">
        <v>0</v>
      </c>
      <c r="AG29" s="5">
        <v>7230.7</v>
      </c>
      <c r="AH29">
        <v>521.66999999999996</v>
      </c>
      <c r="AI29">
        <v>1990</v>
      </c>
      <c r="AJ29">
        <v>2021</v>
      </c>
      <c r="AK29">
        <v>47.388857000000002</v>
      </c>
      <c r="AL29">
        <v>11.789237999999999</v>
      </c>
      <c r="AM29" s="5">
        <v>7232.6</v>
      </c>
      <c r="AN29">
        <v>0</v>
      </c>
      <c r="AO29">
        <v>47.391669999999998</v>
      </c>
      <c r="AP29">
        <v>11.79167</v>
      </c>
      <c r="AQ29" s="7">
        <v>3.718547162532929E-3</v>
      </c>
      <c r="AR29" s="7">
        <v>1.0002627684733152</v>
      </c>
      <c r="AU29">
        <v>27</v>
      </c>
      <c r="AV29" t="s">
        <v>52</v>
      </c>
      <c r="AW29" t="s">
        <v>23</v>
      </c>
      <c r="AX29" t="s">
        <v>50</v>
      </c>
      <c r="AY29">
        <v>180</v>
      </c>
      <c r="AZ29" s="7">
        <v>47.388857000000002</v>
      </c>
      <c r="BA29" s="7">
        <v>11.789237999999999</v>
      </c>
      <c r="BB29" s="7">
        <v>47.388857000000002</v>
      </c>
      <c r="BC29" s="7">
        <v>11.789237999999999</v>
      </c>
      <c r="BD29" s="14">
        <v>7231</v>
      </c>
      <c r="BE29" s="13">
        <v>7214.2183000000005</v>
      </c>
      <c r="BF29" s="10">
        <v>0.23208046302378699</v>
      </c>
      <c r="BG29" s="10">
        <v>0</v>
      </c>
      <c r="BH29" s="15">
        <v>0.23208046302378699</v>
      </c>
      <c r="BI29" s="5">
        <v>7232.6</v>
      </c>
      <c r="BJ29" s="11">
        <f t="shared" si="0"/>
        <v>0</v>
      </c>
      <c r="BK29">
        <v>0</v>
      </c>
      <c r="BL29" s="7">
        <v>11.79167</v>
      </c>
      <c r="BM29" s="7">
        <v>47.391669999999998</v>
      </c>
      <c r="BN29" s="11">
        <f t="shared" si="1"/>
        <v>409.04018787862219</v>
      </c>
      <c r="BO29" s="11">
        <f t="shared" si="2"/>
        <v>409.04018787862219</v>
      </c>
      <c r="BP29" s="8">
        <v>0.75397676700000005</v>
      </c>
      <c r="BQ29" s="8">
        <v>0.91492253199999996</v>
      </c>
      <c r="BR29" s="8">
        <v>0.76924174999999995</v>
      </c>
      <c r="BS29" s="8">
        <v>0.99368448700000001</v>
      </c>
      <c r="BU29">
        <v>279</v>
      </c>
      <c r="BV29" t="s">
        <v>423</v>
      </c>
      <c r="BW29" t="s">
        <v>385</v>
      </c>
      <c r="BX29" t="s">
        <v>388</v>
      </c>
      <c r="BY29">
        <v>2975</v>
      </c>
      <c r="BZ29" s="7">
        <v>44.158531000000004</v>
      </c>
      <c r="CA29" s="7">
        <v>17.396509999999999</v>
      </c>
      <c r="CB29" s="7">
        <v>44.146031000000001</v>
      </c>
      <c r="CC29" s="7">
        <v>17.39151</v>
      </c>
      <c r="CD29" s="14">
        <v>1034</v>
      </c>
      <c r="CE29" s="13">
        <v>1040.8430000000001</v>
      </c>
      <c r="CF29" s="10">
        <v>0.66180053947051398</v>
      </c>
      <c r="CG29" s="10">
        <v>14.863054867691201</v>
      </c>
      <c r="CH29" s="16">
        <v>30.387910274852899</v>
      </c>
      <c r="CI29" s="5">
        <v>1042</v>
      </c>
      <c r="CJ29" s="21">
        <f t="shared" si="3"/>
        <v>1.346291201783853E-2</v>
      </c>
      <c r="CK29" s="11">
        <f t="shared" si="4"/>
        <v>1480.9203219622382</v>
      </c>
      <c r="CL29">
        <v>1</v>
      </c>
      <c r="CM29" s="7">
        <v>17.391670000000001</v>
      </c>
      <c r="CN29" s="7">
        <v>44.141669999999998</v>
      </c>
      <c r="CO29" s="11">
        <f t="shared" si="5"/>
        <v>1929.6110862301041</v>
      </c>
      <c r="CP29" s="11">
        <f t="shared" si="6"/>
        <v>480.03275315369353</v>
      </c>
      <c r="CQ29" s="8">
        <v>0.69902161200000001</v>
      </c>
      <c r="CR29" s="8">
        <v>0.80384205799999997</v>
      </c>
      <c r="CS29" s="8">
        <v>0.82780968499999996</v>
      </c>
      <c r="CT29" s="8">
        <v>0.85013156599999995</v>
      </c>
      <c r="CU29" t="s">
        <v>676</v>
      </c>
    </row>
    <row r="30" spans="1:99" x14ac:dyDescent="0.25">
      <c r="A30">
        <v>181</v>
      </c>
      <c r="B30">
        <v>7001015</v>
      </c>
      <c r="C30" t="s">
        <v>528</v>
      </c>
      <c r="D30">
        <v>1013</v>
      </c>
      <c r="E30" t="s">
        <v>23</v>
      </c>
      <c r="F30">
        <v>10.511638</v>
      </c>
      <c r="G30">
        <v>46.951979000000001</v>
      </c>
      <c r="H30">
        <v>967.16</v>
      </c>
      <c r="I30" s="5">
        <v>2162</v>
      </c>
      <c r="J30" t="s">
        <v>50</v>
      </c>
      <c r="K30" t="s">
        <v>2</v>
      </c>
      <c r="L30" s="5">
        <v>2162.5</v>
      </c>
      <c r="M30">
        <v>10.508330000000001</v>
      </c>
      <c r="N30">
        <v>46.958329999999997</v>
      </c>
      <c r="O30" s="1">
        <v>32933</v>
      </c>
      <c r="P30" t="s">
        <v>4</v>
      </c>
      <c r="Q30">
        <v>10507</v>
      </c>
      <c r="R30" t="s">
        <v>28</v>
      </c>
      <c r="S30" t="s">
        <v>5</v>
      </c>
      <c r="U30" s="7">
        <v>7.1608704079832129E-3</v>
      </c>
      <c r="V30" s="7">
        <v>1.0002312673450509</v>
      </c>
      <c r="X30">
        <v>27</v>
      </c>
      <c r="Y30">
        <v>181</v>
      </c>
      <c r="Z30" t="s">
        <v>23</v>
      </c>
      <c r="AA30">
        <v>7001015</v>
      </c>
      <c r="AB30" t="s">
        <v>50</v>
      </c>
      <c r="AC30" t="s">
        <v>528</v>
      </c>
      <c r="AD30" t="s">
        <v>23</v>
      </c>
      <c r="AE30">
        <v>0</v>
      </c>
      <c r="AF30">
        <v>0</v>
      </c>
      <c r="AG30" s="5">
        <v>2162</v>
      </c>
      <c r="AH30">
        <v>967.16</v>
      </c>
      <c r="AI30">
        <v>1990</v>
      </c>
      <c r="AJ30">
        <v>2021</v>
      </c>
      <c r="AK30">
        <v>46.951979000000001</v>
      </c>
      <c r="AL30">
        <v>10.511638</v>
      </c>
      <c r="AM30" s="5">
        <v>2162.5</v>
      </c>
      <c r="AN30">
        <v>0</v>
      </c>
      <c r="AO30">
        <v>46.958329999999997</v>
      </c>
      <c r="AP30">
        <v>10.508330000000001</v>
      </c>
      <c r="AQ30" s="7">
        <v>7.1608704079832129E-3</v>
      </c>
      <c r="AR30" s="7">
        <v>1.0002312673450509</v>
      </c>
      <c r="AU30">
        <v>28</v>
      </c>
      <c r="AV30" t="s">
        <v>528</v>
      </c>
      <c r="AW30" t="s">
        <v>23</v>
      </c>
      <c r="AX30" t="s">
        <v>50</v>
      </c>
      <c r="AY30">
        <v>181</v>
      </c>
      <c r="AZ30" s="7">
        <v>46.951979000000001</v>
      </c>
      <c r="BA30" s="7">
        <v>10.511638</v>
      </c>
      <c r="BB30" s="7">
        <v>46.951979000000001</v>
      </c>
      <c r="BC30" s="7">
        <v>10.511638</v>
      </c>
      <c r="BD30" s="14">
        <v>2162</v>
      </c>
      <c r="BE30" s="13">
        <v>2150.7932000000001</v>
      </c>
      <c r="BF30" s="10">
        <v>0.51835278026711695</v>
      </c>
      <c r="BG30" s="10">
        <v>0</v>
      </c>
      <c r="BH30" s="15">
        <v>0.51835278026711695</v>
      </c>
      <c r="BI30" s="5">
        <v>2162.5</v>
      </c>
      <c r="BJ30" s="11">
        <f t="shared" si="0"/>
        <v>0</v>
      </c>
      <c r="BK30">
        <v>0</v>
      </c>
      <c r="BL30" s="7">
        <v>10.508330000000001</v>
      </c>
      <c r="BM30" s="7">
        <v>46.958329999999997</v>
      </c>
      <c r="BN30" s="11">
        <f t="shared" si="1"/>
        <v>787.69574487815339</v>
      </c>
      <c r="BO30" s="11">
        <f t="shared" si="2"/>
        <v>787.69574487815339</v>
      </c>
      <c r="BP30" s="8">
        <v>0.64455600000000002</v>
      </c>
      <c r="BQ30" s="8">
        <v>0.802585353</v>
      </c>
      <c r="BR30" s="8">
        <v>0.70616416599999998</v>
      </c>
      <c r="BS30" s="8">
        <v>0.96793137699999998</v>
      </c>
      <c r="BU30">
        <v>288</v>
      </c>
      <c r="BV30" t="s">
        <v>438</v>
      </c>
      <c r="BW30" t="s">
        <v>93</v>
      </c>
      <c r="BX30" t="s">
        <v>439</v>
      </c>
      <c r="BY30">
        <v>3023</v>
      </c>
      <c r="BZ30" s="7">
        <v>43.381675000000001</v>
      </c>
      <c r="CA30" s="7">
        <v>19.636986</v>
      </c>
      <c r="CB30" s="7">
        <v>43.390008333333299</v>
      </c>
      <c r="CC30" s="7">
        <v>19.646985999999998</v>
      </c>
      <c r="CD30" s="14">
        <v>155</v>
      </c>
      <c r="CE30" s="13">
        <v>153.30468999999999</v>
      </c>
      <c r="CF30" s="10">
        <v>1.09375</v>
      </c>
      <c r="CG30" s="10">
        <v>14.3708594036682</v>
      </c>
      <c r="CH30" s="16">
        <v>29.835468807336401</v>
      </c>
      <c r="CI30" s="5">
        <v>150.1</v>
      </c>
      <c r="CJ30" s="21">
        <f t="shared" si="3"/>
        <v>1.3017082793153183E-2</v>
      </c>
      <c r="CK30" s="11">
        <f t="shared" si="4"/>
        <v>1431.8791072468503</v>
      </c>
      <c r="CL30">
        <v>1</v>
      </c>
      <c r="CM30" s="7">
        <v>19.658329999999999</v>
      </c>
      <c r="CN30" s="7">
        <v>43.391669999999998</v>
      </c>
      <c r="CO30" s="11">
        <f t="shared" si="5"/>
        <v>2592.5167247481145</v>
      </c>
      <c r="CP30" s="11">
        <f t="shared" si="6"/>
        <v>1261.1559826389671</v>
      </c>
      <c r="CQ30" s="8">
        <v>0.67043597700000002</v>
      </c>
      <c r="CR30" s="8">
        <v>0.748415524</v>
      </c>
      <c r="CS30" s="8">
        <v>0.79800790899999996</v>
      </c>
      <c r="CT30" s="8">
        <v>0.93279217400000003</v>
      </c>
      <c r="CU30" t="s">
        <v>676</v>
      </c>
    </row>
    <row r="31" spans="1:99" x14ac:dyDescent="0.25">
      <c r="A31">
        <v>182</v>
      </c>
      <c r="B31">
        <v>7001081</v>
      </c>
      <c r="C31" t="s">
        <v>53</v>
      </c>
      <c r="D31">
        <v>1013</v>
      </c>
      <c r="E31" t="s">
        <v>23</v>
      </c>
      <c r="F31">
        <v>12.093311999999999</v>
      </c>
      <c r="G31">
        <v>47.522773999999998</v>
      </c>
      <c r="H31">
        <v>484</v>
      </c>
      <c r="I31" s="5">
        <v>9310</v>
      </c>
      <c r="J31" t="s">
        <v>50</v>
      </c>
      <c r="K31" t="s">
        <v>2</v>
      </c>
      <c r="L31" s="5">
        <v>9304.6</v>
      </c>
      <c r="M31">
        <v>12.091670000000001</v>
      </c>
      <c r="N31">
        <v>47.524999999999999</v>
      </c>
      <c r="O31" s="1">
        <v>32933</v>
      </c>
      <c r="P31" t="s">
        <v>4</v>
      </c>
      <c r="Q31">
        <v>10401</v>
      </c>
      <c r="R31" t="s">
        <v>28</v>
      </c>
      <c r="S31" t="s">
        <v>5</v>
      </c>
      <c r="U31" s="7">
        <v>2.7660874895774042E-3</v>
      </c>
      <c r="V31" s="7">
        <v>1.0005803581024439</v>
      </c>
      <c r="X31">
        <v>28</v>
      </c>
      <c r="Y31">
        <v>182</v>
      </c>
      <c r="Z31" t="s">
        <v>23</v>
      </c>
      <c r="AA31">
        <v>7001081</v>
      </c>
      <c r="AB31" t="s">
        <v>50</v>
      </c>
      <c r="AC31" t="s">
        <v>53</v>
      </c>
      <c r="AD31" t="s">
        <v>23</v>
      </c>
      <c r="AE31">
        <v>0</v>
      </c>
      <c r="AF31">
        <v>0</v>
      </c>
      <c r="AG31" s="5">
        <v>9310</v>
      </c>
      <c r="AH31">
        <v>484</v>
      </c>
      <c r="AI31">
        <v>1990</v>
      </c>
      <c r="AJ31">
        <v>2021</v>
      </c>
      <c r="AK31">
        <v>47.522773999999998</v>
      </c>
      <c r="AL31">
        <v>12.093311999999999</v>
      </c>
      <c r="AM31" s="5">
        <v>9304.6</v>
      </c>
      <c r="AN31">
        <v>0</v>
      </c>
      <c r="AO31">
        <v>47.524999999999999</v>
      </c>
      <c r="AP31">
        <v>12.091670000000001</v>
      </c>
      <c r="AQ31" s="7">
        <v>2.7660874895774042E-3</v>
      </c>
      <c r="AR31" s="7">
        <v>1.0005803581024439</v>
      </c>
      <c r="AU31">
        <v>29</v>
      </c>
      <c r="AV31" t="s">
        <v>53</v>
      </c>
      <c r="AW31" t="s">
        <v>23</v>
      </c>
      <c r="AX31" t="s">
        <v>50</v>
      </c>
      <c r="AY31">
        <v>182</v>
      </c>
      <c r="AZ31" s="7">
        <v>47.522773999999998</v>
      </c>
      <c r="BA31" s="7">
        <v>12.093311999999999</v>
      </c>
      <c r="BB31" s="7">
        <v>47.522773999999998</v>
      </c>
      <c r="BC31" s="7">
        <v>12.092478666666601</v>
      </c>
      <c r="BD31" s="14">
        <v>9310</v>
      </c>
      <c r="BE31" s="13">
        <v>9291.0959999999995</v>
      </c>
      <c r="BF31" s="10">
        <v>0.20305367212674</v>
      </c>
      <c r="BG31" s="10">
        <v>0.92</v>
      </c>
      <c r="BH31" s="15">
        <v>2.0430536721267401</v>
      </c>
      <c r="BI31" s="5">
        <v>9304.6</v>
      </c>
      <c r="BJ31" s="11">
        <f t="shared" si="0"/>
        <v>91.666666673813069</v>
      </c>
      <c r="BK31">
        <v>0</v>
      </c>
      <c r="BL31" s="7">
        <v>12.091670000000001</v>
      </c>
      <c r="BM31" s="7">
        <v>47.524999999999999</v>
      </c>
      <c r="BN31" s="11">
        <f t="shared" si="1"/>
        <v>304.26962385351447</v>
      </c>
      <c r="BO31" s="11">
        <f t="shared" si="2"/>
        <v>260.517015010205</v>
      </c>
      <c r="BP31" s="8">
        <v>0.81979754500000002</v>
      </c>
      <c r="BQ31" s="8">
        <v>0.91306309600000002</v>
      </c>
      <c r="BR31" s="8">
        <v>0.84275009999999995</v>
      </c>
      <c r="BS31" s="8">
        <v>0.98631173800000005</v>
      </c>
      <c r="CJ31" s="5"/>
    </row>
    <row r="32" spans="1:99" x14ac:dyDescent="0.25">
      <c r="A32">
        <v>183</v>
      </c>
      <c r="B32">
        <v>7001043</v>
      </c>
      <c r="C32" t="s">
        <v>54</v>
      </c>
      <c r="D32">
        <v>1013</v>
      </c>
      <c r="E32" t="s">
        <v>23</v>
      </c>
      <c r="F32">
        <v>10.874705000000001</v>
      </c>
      <c r="G32">
        <v>47.258747</v>
      </c>
      <c r="H32">
        <v>652.98</v>
      </c>
      <c r="I32" s="5">
        <v>5118.8</v>
      </c>
      <c r="J32" t="s">
        <v>50</v>
      </c>
      <c r="K32" t="s">
        <v>2</v>
      </c>
      <c r="L32" s="5">
        <v>5091.3</v>
      </c>
      <c r="M32">
        <v>10.875</v>
      </c>
      <c r="N32">
        <v>47.258330000000001</v>
      </c>
      <c r="O32" s="1">
        <v>32933</v>
      </c>
      <c r="P32" t="s">
        <v>4</v>
      </c>
      <c r="Q32">
        <v>10547</v>
      </c>
      <c r="R32" t="s">
        <v>28</v>
      </c>
      <c r="S32" t="s">
        <v>5</v>
      </c>
      <c r="U32" s="7">
        <v>5.107974158104965E-4</v>
      </c>
      <c r="V32" s="7">
        <v>1.005401370966158</v>
      </c>
      <c r="X32">
        <v>29</v>
      </c>
      <c r="Y32">
        <v>183</v>
      </c>
      <c r="Z32" t="s">
        <v>23</v>
      </c>
      <c r="AA32">
        <v>7001043</v>
      </c>
      <c r="AB32" t="s">
        <v>50</v>
      </c>
      <c r="AC32" t="s">
        <v>54</v>
      </c>
      <c r="AD32" t="s">
        <v>23</v>
      </c>
      <c r="AE32">
        <v>0</v>
      </c>
      <c r="AF32">
        <v>0</v>
      </c>
      <c r="AG32" s="5">
        <v>5118.8</v>
      </c>
      <c r="AH32">
        <v>652.98</v>
      </c>
      <c r="AI32">
        <v>1990</v>
      </c>
      <c r="AJ32">
        <v>2021</v>
      </c>
      <c r="AK32">
        <v>47.258747</v>
      </c>
      <c r="AL32">
        <v>10.874705000000001</v>
      </c>
      <c r="AM32" s="5">
        <v>5091.3</v>
      </c>
      <c r="AN32">
        <v>0</v>
      </c>
      <c r="AO32">
        <v>47.258330000000001</v>
      </c>
      <c r="AP32">
        <v>10.875</v>
      </c>
      <c r="AQ32" s="7">
        <v>5.107974158104965E-4</v>
      </c>
      <c r="AR32" s="7">
        <v>1.005401370966158</v>
      </c>
      <c r="AU32">
        <v>30</v>
      </c>
      <c r="AV32" t="s">
        <v>54</v>
      </c>
      <c r="AW32" t="s">
        <v>23</v>
      </c>
      <c r="AX32" t="s">
        <v>50</v>
      </c>
      <c r="AY32">
        <v>183</v>
      </c>
      <c r="AZ32" s="7">
        <v>47.258747</v>
      </c>
      <c r="BA32" s="7">
        <v>10.874705000000001</v>
      </c>
      <c r="BB32" s="7">
        <v>47.258747</v>
      </c>
      <c r="BC32" s="7">
        <v>10.874705000000001</v>
      </c>
      <c r="BD32" s="14">
        <v>5119</v>
      </c>
      <c r="BE32" s="13">
        <v>5090.8744999999999</v>
      </c>
      <c r="BF32" s="10">
        <v>0.54943325417562405</v>
      </c>
      <c r="BG32" s="10">
        <v>0</v>
      </c>
      <c r="BH32" s="15">
        <v>0.54943325417562405</v>
      </c>
      <c r="BI32" s="5">
        <v>5091.3</v>
      </c>
      <c r="BJ32" s="11">
        <f t="shared" si="0"/>
        <v>0</v>
      </c>
      <c r="BK32">
        <v>0</v>
      </c>
      <c r="BL32" s="7">
        <v>10.875</v>
      </c>
      <c r="BM32" s="7">
        <v>47.258330000000001</v>
      </c>
      <c r="BN32" s="11">
        <f t="shared" si="1"/>
        <v>56.187715739154619</v>
      </c>
      <c r="BO32" s="11">
        <f t="shared" si="2"/>
        <v>56.187715739154619</v>
      </c>
      <c r="BP32" s="8">
        <v>0.70603817000000002</v>
      </c>
      <c r="BQ32" s="8">
        <v>0.90412999199999999</v>
      </c>
      <c r="BR32" s="8">
        <v>0.722363121</v>
      </c>
      <c r="BS32" s="8">
        <v>0.988156759</v>
      </c>
      <c r="CJ32" s="5"/>
    </row>
    <row r="33" spans="1:88" x14ac:dyDescent="0.25">
      <c r="A33">
        <v>184</v>
      </c>
      <c r="B33">
        <v>7001027</v>
      </c>
      <c r="C33" t="s">
        <v>55</v>
      </c>
      <c r="D33">
        <v>1013</v>
      </c>
      <c r="E33" t="s">
        <v>23</v>
      </c>
      <c r="F33">
        <v>10.571567999999999</v>
      </c>
      <c r="G33">
        <v>47.146796999999999</v>
      </c>
      <c r="H33">
        <v>768.73</v>
      </c>
      <c r="I33" s="5">
        <v>3503.1</v>
      </c>
      <c r="J33" t="s">
        <v>50</v>
      </c>
      <c r="K33" t="s">
        <v>2</v>
      </c>
      <c r="L33" s="5">
        <v>3486.7</v>
      </c>
      <c r="M33">
        <v>10.574999999999999</v>
      </c>
      <c r="N33">
        <v>47.141669999999998</v>
      </c>
      <c r="O33" t="s">
        <v>34</v>
      </c>
      <c r="P33" t="s">
        <v>4</v>
      </c>
      <c r="Q33">
        <v>4425</v>
      </c>
      <c r="R33" t="s">
        <v>28</v>
      </c>
      <c r="S33" t="s">
        <v>5</v>
      </c>
      <c r="U33" s="7">
        <v>6.1696639292604669E-3</v>
      </c>
      <c r="V33" s="7">
        <v>1.0047035879198096</v>
      </c>
      <c r="X33">
        <v>30</v>
      </c>
      <c r="Y33">
        <v>184</v>
      </c>
      <c r="Z33" t="s">
        <v>23</v>
      </c>
      <c r="AA33">
        <v>7001027</v>
      </c>
      <c r="AB33" t="s">
        <v>50</v>
      </c>
      <c r="AC33" t="s">
        <v>55</v>
      </c>
      <c r="AD33" t="s">
        <v>23</v>
      </c>
      <c r="AE33">
        <v>0</v>
      </c>
      <c r="AF33">
        <v>0</v>
      </c>
      <c r="AG33" s="5">
        <v>3503.1</v>
      </c>
      <c r="AH33">
        <v>768.73</v>
      </c>
      <c r="AI33">
        <v>2008</v>
      </c>
      <c r="AJ33">
        <v>2021</v>
      </c>
      <c r="AK33">
        <v>47.146796999999999</v>
      </c>
      <c r="AL33">
        <v>10.571567999999999</v>
      </c>
      <c r="AM33" s="5">
        <v>3486.7</v>
      </c>
      <c r="AN33">
        <v>0</v>
      </c>
      <c r="AO33">
        <v>47.141669999999998</v>
      </c>
      <c r="AP33">
        <v>10.574999999999999</v>
      </c>
      <c r="AQ33" s="7">
        <v>6.1696639292604669E-3</v>
      </c>
      <c r="AR33" s="7">
        <v>1.0047035879198096</v>
      </c>
      <c r="AU33">
        <v>31</v>
      </c>
      <c r="AV33" t="s">
        <v>55</v>
      </c>
      <c r="AW33" t="s">
        <v>23</v>
      </c>
      <c r="AX33" t="s">
        <v>50</v>
      </c>
      <c r="AY33">
        <v>184</v>
      </c>
      <c r="AZ33" s="7">
        <v>47.146796999999999</v>
      </c>
      <c r="BA33" s="7">
        <v>10.571567999999999</v>
      </c>
      <c r="BB33" s="7">
        <v>47.146796999999999</v>
      </c>
      <c r="BC33" s="7">
        <v>10.571567999999999</v>
      </c>
      <c r="BD33" s="14">
        <v>3503</v>
      </c>
      <c r="BE33" s="13">
        <v>3488.1975000000002</v>
      </c>
      <c r="BF33" s="10">
        <v>0.42256609290250902</v>
      </c>
      <c r="BG33" s="10">
        <v>0</v>
      </c>
      <c r="BH33" s="15">
        <v>0.42256609290250902</v>
      </c>
      <c r="BI33" s="5">
        <v>3486.7</v>
      </c>
      <c r="BJ33" s="11">
        <f t="shared" si="0"/>
        <v>0</v>
      </c>
      <c r="BK33">
        <v>0</v>
      </c>
      <c r="BL33" s="7">
        <v>10.574999999999999</v>
      </c>
      <c r="BM33" s="7">
        <v>47.141669999999998</v>
      </c>
      <c r="BN33" s="11">
        <f t="shared" si="1"/>
        <v>678.66303221865132</v>
      </c>
      <c r="BO33" s="11">
        <f t="shared" si="2"/>
        <v>678.66303221865132</v>
      </c>
      <c r="BP33" s="8">
        <v>0.59394618399999999</v>
      </c>
      <c r="BQ33" s="8">
        <v>0.80596479499999996</v>
      </c>
      <c r="BR33" s="8">
        <v>1.259844049</v>
      </c>
      <c r="BS33" s="8">
        <v>0.75564142899999998</v>
      </c>
      <c r="CJ33" s="5"/>
    </row>
    <row r="34" spans="1:88" x14ac:dyDescent="0.25">
      <c r="A34">
        <v>185</v>
      </c>
      <c r="B34">
        <v>7001017</v>
      </c>
      <c r="C34" t="s">
        <v>56</v>
      </c>
      <c r="D34">
        <v>1013</v>
      </c>
      <c r="E34" t="s">
        <v>23</v>
      </c>
      <c r="F34">
        <v>10.660907999999999</v>
      </c>
      <c r="G34">
        <v>47.076752999999997</v>
      </c>
      <c r="H34">
        <v>861.36</v>
      </c>
      <c r="I34" s="5">
        <v>2461.5</v>
      </c>
      <c r="J34" t="s">
        <v>50</v>
      </c>
      <c r="K34" t="s">
        <v>2</v>
      </c>
      <c r="L34" s="5">
        <v>2451.5</v>
      </c>
      <c r="M34">
        <v>10.658329999999999</v>
      </c>
      <c r="N34">
        <v>47.075000000000003</v>
      </c>
      <c r="O34" s="1">
        <v>32933</v>
      </c>
      <c r="P34" s="1">
        <v>44327</v>
      </c>
      <c r="Q34">
        <v>10455</v>
      </c>
      <c r="R34" t="s">
        <v>28</v>
      </c>
      <c r="S34" s="2">
        <v>44541.5</v>
      </c>
      <c r="U34" s="7">
        <v>3.1175459900339123E-3</v>
      </c>
      <c r="V34" s="7">
        <v>1.0040791352233327</v>
      </c>
      <c r="X34">
        <v>31</v>
      </c>
      <c r="Y34">
        <v>185</v>
      </c>
      <c r="Z34" t="s">
        <v>23</v>
      </c>
      <c r="AA34">
        <v>7001017</v>
      </c>
      <c r="AB34" t="s">
        <v>50</v>
      </c>
      <c r="AC34" t="s">
        <v>56</v>
      </c>
      <c r="AD34" t="s">
        <v>23</v>
      </c>
      <c r="AE34">
        <v>0</v>
      </c>
      <c r="AF34">
        <v>0</v>
      </c>
      <c r="AG34" s="5">
        <v>2461.5</v>
      </c>
      <c r="AH34">
        <v>861.36</v>
      </c>
      <c r="AI34">
        <v>1990</v>
      </c>
      <c r="AJ34">
        <v>2021</v>
      </c>
      <c r="AK34">
        <v>47.076752999999997</v>
      </c>
      <c r="AL34">
        <v>10.660907999999999</v>
      </c>
      <c r="AM34" s="5">
        <v>2451.5</v>
      </c>
      <c r="AN34">
        <v>0</v>
      </c>
      <c r="AO34">
        <v>47.075000000000003</v>
      </c>
      <c r="AP34">
        <v>10.658329999999999</v>
      </c>
      <c r="AQ34" s="7">
        <v>3.1175459900339123E-3</v>
      </c>
      <c r="AR34" s="7">
        <v>1.0040791352233327</v>
      </c>
      <c r="AU34">
        <v>32</v>
      </c>
      <c r="AV34" t="s">
        <v>56</v>
      </c>
      <c r="AW34" t="s">
        <v>23</v>
      </c>
      <c r="AX34" t="s">
        <v>50</v>
      </c>
      <c r="AY34">
        <v>185</v>
      </c>
      <c r="AZ34" s="7">
        <v>47.076752999999997</v>
      </c>
      <c r="BA34" s="7">
        <v>10.660907999999999</v>
      </c>
      <c r="BB34" s="7">
        <v>47.076752999999997</v>
      </c>
      <c r="BC34" s="7">
        <v>10.660907999999999</v>
      </c>
      <c r="BD34" s="14">
        <v>2462</v>
      </c>
      <c r="BE34" s="13">
        <v>2452.9672999999998</v>
      </c>
      <c r="BF34" s="10">
        <v>0.36688524954305801</v>
      </c>
      <c r="BG34" s="10">
        <v>0</v>
      </c>
      <c r="BH34" s="15">
        <v>0.36688524954305801</v>
      </c>
      <c r="BI34" s="5">
        <v>2451.5</v>
      </c>
      <c r="BJ34" s="11">
        <f t="shared" si="0"/>
        <v>0</v>
      </c>
      <c r="BK34">
        <v>0</v>
      </c>
      <c r="BL34" s="7">
        <v>10.658329999999999</v>
      </c>
      <c r="BM34" s="7">
        <v>47.075000000000003</v>
      </c>
      <c r="BN34" s="11">
        <f t="shared" si="1"/>
        <v>342.93005890373036</v>
      </c>
      <c r="BO34" s="11">
        <f t="shared" si="2"/>
        <v>342.93005890373036</v>
      </c>
      <c r="BP34" s="8">
        <v>0.55520354999999999</v>
      </c>
      <c r="BQ34" s="8">
        <v>0.80076630699999995</v>
      </c>
      <c r="BR34" s="8">
        <v>0.6058791</v>
      </c>
      <c r="BS34" s="8">
        <v>1.0530898630000001</v>
      </c>
      <c r="CJ34" s="5"/>
    </row>
    <row r="35" spans="1:88" x14ac:dyDescent="0.25">
      <c r="A35">
        <v>187</v>
      </c>
      <c r="B35">
        <v>7001140</v>
      </c>
      <c r="C35" t="s">
        <v>57</v>
      </c>
      <c r="D35">
        <v>1013</v>
      </c>
      <c r="E35" t="s">
        <v>23</v>
      </c>
      <c r="F35">
        <v>12.766335</v>
      </c>
      <c r="G35">
        <v>46.831631999999999</v>
      </c>
      <c r="H35">
        <v>669.29</v>
      </c>
      <c r="I35" s="5">
        <v>1198.7</v>
      </c>
      <c r="J35" t="s">
        <v>58</v>
      </c>
      <c r="K35" t="s">
        <v>2</v>
      </c>
      <c r="L35" s="5">
        <v>1198.0999999999999</v>
      </c>
      <c r="M35">
        <v>12.758330000000001</v>
      </c>
      <c r="N35">
        <v>46.841670000000001</v>
      </c>
      <c r="O35" s="1">
        <v>32933</v>
      </c>
      <c r="P35" t="s">
        <v>4</v>
      </c>
      <c r="Q35">
        <v>10551</v>
      </c>
      <c r="R35" t="s">
        <v>28</v>
      </c>
      <c r="S35" t="s">
        <v>5</v>
      </c>
      <c r="U35" s="7">
        <v>1.2839060284927938E-2</v>
      </c>
      <c r="V35" s="7">
        <v>1.0005007929221268</v>
      </c>
      <c r="X35">
        <v>32</v>
      </c>
      <c r="Y35">
        <v>187</v>
      </c>
      <c r="Z35" t="s">
        <v>23</v>
      </c>
      <c r="AA35">
        <v>7001140</v>
      </c>
      <c r="AB35" t="s">
        <v>58</v>
      </c>
      <c r="AC35" t="s">
        <v>57</v>
      </c>
      <c r="AD35" t="s">
        <v>23</v>
      </c>
      <c r="AE35">
        <v>0</v>
      </c>
      <c r="AF35">
        <v>0</v>
      </c>
      <c r="AG35" s="5">
        <v>1198.7</v>
      </c>
      <c r="AH35">
        <v>669.29</v>
      </c>
      <c r="AI35">
        <v>1990</v>
      </c>
      <c r="AJ35">
        <v>2021</v>
      </c>
      <c r="AK35">
        <v>46.831631999999999</v>
      </c>
      <c r="AL35">
        <v>12.766335</v>
      </c>
      <c r="AM35" s="5">
        <v>1198.0999999999999</v>
      </c>
      <c r="AN35">
        <v>0</v>
      </c>
      <c r="AO35">
        <v>46.841670000000001</v>
      </c>
      <c r="AP35">
        <v>12.758330000000001</v>
      </c>
      <c r="AQ35" s="7">
        <v>1.2839060284927938E-2</v>
      </c>
      <c r="AR35" s="7">
        <v>1.0005007929221268</v>
      </c>
      <c r="AU35">
        <v>33</v>
      </c>
      <c r="AV35" t="s">
        <v>57</v>
      </c>
      <c r="AW35" t="s">
        <v>23</v>
      </c>
      <c r="AX35" t="s">
        <v>58</v>
      </c>
      <c r="AY35">
        <v>187</v>
      </c>
      <c r="AZ35" s="7">
        <v>46.831631999999999</v>
      </c>
      <c r="BA35" s="7">
        <v>12.766335</v>
      </c>
      <c r="BB35" s="7">
        <v>46.831631999999999</v>
      </c>
      <c r="BC35" s="7">
        <v>12.766335</v>
      </c>
      <c r="BD35" s="14">
        <v>1199</v>
      </c>
      <c r="BE35" s="13">
        <v>1193.8679999999999</v>
      </c>
      <c r="BF35" s="10">
        <v>0.428019850526484</v>
      </c>
      <c r="BG35" s="10">
        <v>0</v>
      </c>
      <c r="BH35" s="15">
        <v>0.428019850526484</v>
      </c>
      <c r="BI35" s="5">
        <v>1198.0999999999999</v>
      </c>
      <c r="BJ35" s="11">
        <f t="shared" si="0"/>
        <v>0</v>
      </c>
      <c r="BK35">
        <v>0</v>
      </c>
      <c r="BL35" s="7">
        <v>12.758330000000001</v>
      </c>
      <c r="BM35" s="7">
        <v>46.841670000000001</v>
      </c>
      <c r="BN35" s="11">
        <f t="shared" si="1"/>
        <v>1412.2966313420734</v>
      </c>
      <c r="BO35" s="11">
        <f t="shared" si="2"/>
        <v>1412.2966313420734</v>
      </c>
      <c r="BP35" s="8">
        <v>0.873247675</v>
      </c>
      <c r="BQ35" s="8">
        <v>0.90806577200000005</v>
      </c>
      <c r="BR35" s="8">
        <v>0.91324004400000003</v>
      </c>
      <c r="BS35" s="8">
        <v>0.99067478600000003</v>
      </c>
      <c r="CJ35" s="5"/>
    </row>
    <row r="36" spans="1:88" x14ac:dyDescent="0.25">
      <c r="A36">
        <v>188</v>
      </c>
      <c r="B36">
        <v>3001039</v>
      </c>
      <c r="C36" t="s">
        <v>59</v>
      </c>
      <c r="D36">
        <v>1013</v>
      </c>
      <c r="E36" t="s">
        <v>23</v>
      </c>
      <c r="F36">
        <v>15.690083</v>
      </c>
      <c r="G36">
        <v>48.534688000000003</v>
      </c>
      <c r="H36">
        <v>217</v>
      </c>
      <c r="I36" s="5">
        <v>1493.3</v>
      </c>
      <c r="J36" t="s">
        <v>60</v>
      </c>
      <c r="K36" t="s">
        <v>2</v>
      </c>
      <c r="L36" s="5">
        <v>1492.8</v>
      </c>
      <c r="M36">
        <v>15.69167</v>
      </c>
      <c r="N36">
        <v>48.541670000000003</v>
      </c>
      <c r="O36" s="1">
        <v>32933</v>
      </c>
      <c r="P36" t="s">
        <v>4</v>
      </c>
      <c r="Q36">
        <v>10521</v>
      </c>
      <c r="R36" t="s">
        <v>28</v>
      </c>
      <c r="S36" t="s">
        <v>5</v>
      </c>
      <c r="U36" s="7">
        <v>7.1600902927276026E-3</v>
      </c>
      <c r="V36" s="7">
        <v>1.0003349410503752</v>
      </c>
      <c r="X36">
        <v>33</v>
      </c>
      <c r="Y36">
        <v>188</v>
      </c>
      <c r="Z36" t="s">
        <v>23</v>
      </c>
      <c r="AA36">
        <v>3001039</v>
      </c>
      <c r="AB36" t="s">
        <v>60</v>
      </c>
      <c r="AC36" t="s">
        <v>59</v>
      </c>
      <c r="AD36" t="s">
        <v>23</v>
      </c>
      <c r="AE36">
        <v>0</v>
      </c>
      <c r="AF36">
        <v>0</v>
      </c>
      <c r="AG36" s="5">
        <v>1493.3</v>
      </c>
      <c r="AH36">
        <v>217</v>
      </c>
      <c r="AI36">
        <v>1990</v>
      </c>
      <c r="AJ36">
        <v>2021</v>
      </c>
      <c r="AK36">
        <v>48.534688000000003</v>
      </c>
      <c r="AL36">
        <v>15.690083</v>
      </c>
      <c r="AM36" s="5">
        <v>1492.8</v>
      </c>
      <c r="AN36">
        <v>0</v>
      </c>
      <c r="AO36">
        <v>48.541670000000003</v>
      </c>
      <c r="AP36">
        <v>15.69167</v>
      </c>
      <c r="AQ36" s="7">
        <v>7.1600902927276026E-3</v>
      </c>
      <c r="AR36" s="7">
        <v>1.0003349410503752</v>
      </c>
      <c r="AU36">
        <v>34</v>
      </c>
      <c r="AV36" t="s">
        <v>59</v>
      </c>
      <c r="AW36" t="s">
        <v>23</v>
      </c>
      <c r="AX36" t="s">
        <v>60</v>
      </c>
      <c r="AY36">
        <v>188</v>
      </c>
      <c r="AZ36" s="7">
        <v>48.534688000000003</v>
      </c>
      <c r="BA36" s="7">
        <v>15.690083</v>
      </c>
      <c r="BB36" s="7">
        <v>48.534688000000003</v>
      </c>
      <c r="BC36" s="7">
        <v>15.690083</v>
      </c>
      <c r="BD36" s="14">
        <v>1493</v>
      </c>
      <c r="BE36" s="13">
        <v>1489.8422</v>
      </c>
      <c r="BF36" s="10">
        <v>0.21150950529554799</v>
      </c>
      <c r="BG36" s="10">
        <v>0</v>
      </c>
      <c r="BH36" s="15">
        <v>0.21150950529554799</v>
      </c>
      <c r="BI36" s="5">
        <v>1492.8</v>
      </c>
      <c r="BJ36" s="11">
        <f t="shared" si="0"/>
        <v>0</v>
      </c>
      <c r="BK36">
        <v>0</v>
      </c>
      <c r="BL36" s="7">
        <v>15.69167</v>
      </c>
      <c r="BM36" s="7">
        <v>48.541670000000003</v>
      </c>
      <c r="BN36" s="11">
        <f t="shared" si="1"/>
        <v>787.60993220003627</v>
      </c>
      <c r="BO36" s="11">
        <f t="shared" si="2"/>
        <v>787.60993220003627</v>
      </c>
      <c r="BP36" s="8">
        <v>0.34812269899999998</v>
      </c>
      <c r="BQ36" s="8">
        <v>0.45100022699999998</v>
      </c>
      <c r="BR36" s="8">
        <v>0.84691110300000005</v>
      </c>
      <c r="BS36" s="8">
        <v>0.68360301300000004</v>
      </c>
      <c r="CJ36" s="5"/>
    </row>
    <row r="37" spans="1:88" x14ac:dyDescent="0.25">
      <c r="A37">
        <v>189</v>
      </c>
      <c r="B37">
        <v>7001007</v>
      </c>
      <c r="C37" t="s">
        <v>61</v>
      </c>
      <c r="D37">
        <v>1013</v>
      </c>
      <c r="E37" t="s">
        <v>23</v>
      </c>
      <c r="F37">
        <v>10.709676999999999</v>
      </c>
      <c r="G37">
        <v>47.497014999999998</v>
      </c>
      <c r="H37">
        <v>836.09</v>
      </c>
      <c r="I37" s="5">
        <v>1012.2</v>
      </c>
      <c r="J37" t="s">
        <v>62</v>
      </c>
      <c r="K37" t="s">
        <v>2</v>
      </c>
      <c r="L37" s="5">
        <v>1020.7</v>
      </c>
      <c r="M37">
        <v>10.70833</v>
      </c>
      <c r="N37">
        <v>47.491669999999999</v>
      </c>
      <c r="O37" s="1">
        <v>33239</v>
      </c>
      <c r="P37" t="s">
        <v>4</v>
      </c>
      <c r="Q37">
        <v>10024</v>
      </c>
      <c r="R37" t="s">
        <v>28</v>
      </c>
      <c r="S37" t="s">
        <v>5</v>
      </c>
      <c r="U37" s="7">
        <v>5.5121170161726652E-3</v>
      </c>
      <c r="V37" s="7">
        <v>1.0083975498913258</v>
      </c>
      <c r="X37">
        <v>34</v>
      </c>
      <c r="Y37">
        <v>189</v>
      </c>
      <c r="Z37" t="s">
        <v>23</v>
      </c>
      <c r="AA37">
        <v>7001007</v>
      </c>
      <c r="AB37" t="s">
        <v>62</v>
      </c>
      <c r="AC37" t="s">
        <v>61</v>
      </c>
      <c r="AD37" t="s">
        <v>23</v>
      </c>
      <c r="AE37">
        <v>0</v>
      </c>
      <c r="AF37">
        <v>0</v>
      </c>
      <c r="AG37" s="5">
        <v>1012.2</v>
      </c>
      <c r="AH37">
        <v>836.09</v>
      </c>
      <c r="AI37">
        <v>1991</v>
      </c>
      <c r="AJ37">
        <v>2021</v>
      </c>
      <c r="AK37">
        <v>47.497014999999998</v>
      </c>
      <c r="AL37">
        <v>10.709676999999999</v>
      </c>
      <c r="AM37" s="5">
        <v>1020.7</v>
      </c>
      <c r="AN37">
        <v>0</v>
      </c>
      <c r="AO37">
        <v>47.491669999999999</v>
      </c>
      <c r="AP37">
        <v>10.70833</v>
      </c>
      <c r="AQ37" s="7">
        <v>5.5121170161726652E-3</v>
      </c>
      <c r="AR37" s="7">
        <v>1.0083975498913258</v>
      </c>
      <c r="AU37">
        <v>35</v>
      </c>
      <c r="AV37" t="s">
        <v>61</v>
      </c>
      <c r="AW37" t="s">
        <v>23</v>
      </c>
      <c r="AX37" t="s">
        <v>62</v>
      </c>
      <c r="AY37">
        <v>189</v>
      </c>
      <c r="AZ37" s="7">
        <v>47.497014999999998</v>
      </c>
      <c r="BA37" s="7">
        <v>10.709676999999999</v>
      </c>
      <c r="BB37" s="7">
        <v>47.497014999999998</v>
      </c>
      <c r="BC37" s="7">
        <v>10.709676999999999</v>
      </c>
      <c r="BD37" s="14">
        <v>1012</v>
      </c>
      <c r="BE37" s="13">
        <v>1001.08057</v>
      </c>
      <c r="BF37" s="10">
        <v>1.0789954144021701</v>
      </c>
      <c r="BG37" s="10">
        <v>0</v>
      </c>
      <c r="BH37" s="15">
        <v>1.0789954144021701</v>
      </c>
      <c r="BI37" s="5">
        <v>1020.7</v>
      </c>
      <c r="BJ37" s="11">
        <f t="shared" si="0"/>
        <v>0</v>
      </c>
      <c r="BK37">
        <v>0</v>
      </c>
      <c r="BL37" s="7">
        <v>10.70833</v>
      </c>
      <c r="BM37" s="7">
        <v>47.491669999999999</v>
      </c>
      <c r="BN37" s="11">
        <f t="shared" si="1"/>
        <v>606.33287177899319</v>
      </c>
      <c r="BO37" s="11">
        <f t="shared" si="2"/>
        <v>606.33287177899319</v>
      </c>
      <c r="BP37" s="8">
        <v>0.85859101100000002</v>
      </c>
      <c r="BQ37" s="8">
        <v>0.86163427800000003</v>
      </c>
      <c r="BR37" s="8">
        <v>1.0018551570000001</v>
      </c>
      <c r="BS37" s="8">
        <v>1.0291202260000001</v>
      </c>
      <c r="CJ37" s="5"/>
    </row>
    <row r="38" spans="1:88" x14ac:dyDescent="0.25">
      <c r="A38">
        <v>190</v>
      </c>
      <c r="B38">
        <v>3001121</v>
      </c>
      <c r="C38" t="s">
        <v>529</v>
      </c>
      <c r="D38">
        <v>1013</v>
      </c>
      <c r="E38" t="s">
        <v>23</v>
      </c>
      <c r="F38">
        <v>16.477205000000001</v>
      </c>
      <c r="G38">
        <v>47.937902999999999</v>
      </c>
      <c r="H38">
        <v>193.04</v>
      </c>
      <c r="I38" s="6" t="s">
        <v>3</v>
      </c>
      <c r="J38" t="s">
        <v>63</v>
      </c>
      <c r="K38" t="s">
        <v>2</v>
      </c>
      <c r="L38" s="5">
        <v>1619.5</v>
      </c>
      <c r="M38">
        <v>16.475000000000001</v>
      </c>
      <c r="N38">
        <v>47.941670000000002</v>
      </c>
      <c r="O38" s="1">
        <v>32933</v>
      </c>
      <c r="P38" t="s">
        <v>64</v>
      </c>
      <c r="Q38">
        <v>6534</v>
      </c>
      <c r="U38" s="7">
        <v>4.3648956459491359E-3</v>
      </c>
      <c r="V38" s="3" t="e">
        <v>#VALUE!</v>
      </c>
      <c r="X38">
        <v>35</v>
      </c>
      <c r="Y38">
        <v>190</v>
      </c>
      <c r="Z38" t="s">
        <v>23</v>
      </c>
      <c r="AA38">
        <v>3001121</v>
      </c>
      <c r="AB38" t="s">
        <v>63</v>
      </c>
      <c r="AC38" t="s">
        <v>529</v>
      </c>
      <c r="AD38" t="s">
        <v>23</v>
      </c>
      <c r="AE38">
        <v>0</v>
      </c>
      <c r="AF38">
        <v>0</v>
      </c>
      <c r="AG38" s="5">
        <v>1619.5</v>
      </c>
      <c r="AH38">
        <v>193.04</v>
      </c>
      <c r="AI38">
        <v>1990</v>
      </c>
      <c r="AJ38">
        <v>2010</v>
      </c>
      <c r="AK38">
        <v>47.937902999999999</v>
      </c>
      <c r="AL38">
        <v>16.477205000000001</v>
      </c>
      <c r="AM38" s="5">
        <v>1619.5</v>
      </c>
      <c r="AN38">
        <v>0</v>
      </c>
      <c r="AO38">
        <v>47.941670000000002</v>
      </c>
      <c r="AP38">
        <v>16.475000000000001</v>
      </c>
      <c r="AQ38" s="7">
        <v>4.3648956459491359E-3</v>
      </c>
      <c r="AR38" s="3" t="e">
        <v>#VALUE!</v>
      </c>
      <c r="AU38">
        <v>36</v>
      </c>
      <c r="AV38" t="s">
        <v>529</v>
      </c>
      <c r="AW38" t="s">
        <v>23</v>
      </c>
      <c r="AX38" t="s">
        <v>63</v>
      </c>
      <c r="AY38">
        <v>190</v>
      </c>
      <c r="AZ38" s="7">
        <v>47.937902999999999</v>
      </c>
      <c r="BA38" s="7">
        <v>16.477205000000001</v>
      </c>
      <c r="BB38" s="7">
        <v>47.938736333333303</v>
      </c>
      <c r="BC38" s="7">
        <v>16.477205000000001</v>
      </c>
      <c r="BD38" s="14">
        <v>1620</v>
      </c>
      <c r="BE38" s="13">
        <v>1567.6652999999999</v>
      </c>
      <c r="BF38" s="10">
        <v>3.2305380738811702</v>
      </c>
      <c r="BG38" s="10">
        <v>0.92</v>
      </c>
      <c r="BH38" s="15">
        <v>5.0705380738811696</v>
      </c>
      <c r="BI38" s="5">
        <v>1619.5</v>
      </c>
      <c r="BJ38" s="11">
        <f t="shared" si="0"/>
        <v>91.666666663456908</v>
      </c>
      <c r="BK38">
        <v>0</v>
      </c>
      <c r="BL38" s="7">
        <v>16.475000000000001</v>
      </c>
      <c r="BM38" s="7">
        <v>47.941670000000002</v>
      </c>
      <c r="BN38" s="11">
        <f t="shared" si="1"/>
        <v>480.13852105440498</v>
      </c>
      <c r="BO38" s="11">
        <f t="shared" si="2"/>
        <v>403.69288307667574</v>
      </c>
      <c r="BP38" s="8">
        <v>0.73306585099999999</v>
      </c>
      <c r="BQ38" s="8">
        <v>0.78933804799999996</v>
      </c>
      <c r="BR38" s="8">
        <v>1.159275963</v>
      </c>
      <c r="BS38" s="8">
        <v>0.961185705</v>
      </c>
      <c r="CJ38" s="5"/>
    </row>
    <row r="39" spans="1:88" x14ac:dyDescent="0.25">
      <c r="A39">
        <v>191</v>
      </c>
      <c r="B39">
        <v>3001122</v>
      </c>
      <c r="C39" t="s">
        <v>66</v>
      </c>
      <c r="D39">
        <v>1013</v>
      </c>
      <c r="E39" t="s">
        <v>23</v>
      </c>
      <c r="F39">
        <v>16.943102</v>
      </c>
      <c r="G39">
        <v>48.047609999999999</v>
      </c>
      <c r="H39">
        <v>139.19</v>
      </c>
      <c r="I39" s="5">
        <v>1982</v>
      </c>
      <c r="J39" t="s">
        <v>63</v>
      </c>
      <c r="K39" t="s">
        <v>2</v>
      </c>
      <c r="L39" s="5">
        <v>1997.5</v>
      </c>
      <c r="M39">
        <v>16.941669999999998</v>
      </c>
      <c r="N39">
        <v>48.041670000000003</v>
      </c>
      <c r="O39" s="1">
        <v>32933</v>
      </c>
      <c r="P39" t="s">
        <v>4</v>
      </c>
      <c r="Q39">
        <v>10525</v>
      </c>
      <c r="R39" t="s">
        <v>28</v>
      </c>
      <c r="S39" t="s">
        <v>5</v>
      </c>
      <c r="U39" s="7">
        <v>6.110173810944231E-3</v>
      </c>
      <c r="V39" s="7">
        <v>1.0078203834510595</v>
      </c>
      <c r="X39">
        <v>36</v>
      </c>
      <c r="Y39">
        <v>191</v>
      </c>
      <c r="Z39" t="s">
        <v>23</v>
      </c>
      <c r="AA39">
        <v>3001122</v>
      </c>
      <c r="AB39" t="s">
        <v>63</v>
      </c>
      <c r="AC39" t="s">
        <v>66</v>
      </c>
      <c r="AD39" t="s">
        <v>23</v>
      </c>
      <c r="AE39">
        <v>0</v>
      </c>
      <c r="AF39">
        <v>0</v>
      </c>
      <c r="AG39" s="5">
        <v>1982</v>
      </c>
      <c r="AH39">
        <v>139.19</v>
      </c>
      <c r="AI39">
        <v>1990</v>
      </c>
      <c r="AJ39">
        <v>2021</v>
      </c>
      <c r="AK39">
        <v>48.047609999999999</v>
      </c>
      <c r="AL39">
        <v>16.943102</v>
      </c>
      <c r="AM39" s="5">
        <v>1997.5</v>
      </c>
      <c r="AN39">
        <v>0</v>
      </c>
      <c r="AO39">
        <v>48.041670000000003</v>
      </c>
      <c r="AP39">
        <v>16.941669999999998</v>
      </c>
      <c r="AQ39" s="7">
        <v>6.110173810944231E-3</v>
      </c>
      <c r="AR39" s="7">
        <v>1.0078203834510595</v>
      </c>
      <c r="AU39">
        <v>37</v>
      </c>
      <c r="AV39" t="s">
        <v>66</v>
      </c>
      <c r="AW39" t="s">
        <v>23</v>
      </c>
      <c r="AX39" t="s">
        <v>63</v>
      </c>
      <c r="AY39">
        <v>191</v>
      </c>
      <c r="AZ39" s="7">
        <v>48.047609999999999</v>
      </c>
      <c r="BA39" s="7">
        <v>16.943102</v>
      </c>
      <c r="BB39" s="7">
        <v>48.047609999999999</v>
      </c>
      <c r="BC39" s="7">
        <v>16.943102</v>
      </c>
      <c r="BD39" s="14">
        <v>1982</v>
      </c>
      <c r="BE39" s="13">
        <v>1947.2791999999999</v>
      </c>
      <c r="BF39" s="10">
        <v>1.7518075275132401</v>
      </c>
      <c r="BG39" s="10">
        <v>0</v>
      </c>
      <c r="BH39" s="15">
        <v>1.7518075275132401</v>
      </c>
      <c r="BI39" s="5">
        <v>1997.5</v>
      </c>
      <c r="BJ39" s="11">
        <f t="shared" si="0"/>
        <v>0</v>
      </c>
      <c r="BK39">
        <v>0</v>
      </c>
      <c r="BL39" s="7">
        <v>16.941669999999998</v>
      </c>
      <c r="BM39" s="7">
        <v>48.041670000000003</v>
      </c>
      <c r="BN39" s="11">
        <f t="shared" si="1"/>
        <v>672.11911920386547</v>
      </c>
      <c r="BO39" s="11">
        <f t="shared" si="2"/>
        <v>672.11911920386547</v>
      </c>
      <c r="BP39" s="8">
        <v>0.59616241400000003</v>
      </c>
      <c r="BQ39" s="8">
        <v>0.720290714</v>
      </c>
      <c r="BR39" s="8">
        <v>1.26957827</v>
      </c>
      <c r="BS39" s="8">
        <v>1.110340689</v>
      </c>
      <c r="CJ39" s="5"/>
    </row>
    <row r="40" spans="1:88" x14ac:dyDescent="0.25">
      <c r="A40">
        <v>192</v>
      </c>
      <c r="B40">
        <v>2001020</v>
      </c>
      <c r="C40" t="s">
        <v>67</v>
      </c>
      <c r="D40">
        <v>1013</v>
      </c>
      <c r="E40" t="s">
        <v>23</v>
      </c>
      <c r="F40">
        <v>13.494837</v>
      </c>
      <c r="G40">
        <v>46.807338000000001</v>
      </c>
      <c r="H40">
        <v>556.19000000000005</v>
      </c>
      <c r="I40" s="5">
        <v>1035.5</v>
      </c>
      <c r="J40" t="s">
        <v>68</v>
      </c>
      <c r="K40" t="s">
        <v>2</v>
      </c>
      <c r="L40" s="5">
        <v>1044.2</v>
      </c>
      <c r="M40">
        <v>13.491669999999999</v>
      </c>
      <c r="N40">
        <v>46.808329999999998</v>
      </c>
      <c r="O40" s="1">
        <v>32933</v>
      </c>
      <c r="P40" t="s">
        <v>4</v>
      </c>
      <c r="Q40">
        <v>10423</v>
      </c>
      <c r="R40" t="s">
        <v>28</v>
      </c>
      <c r="S40" t="s">
        <v>5</v>
      </c>
      <c r="U40" s="7">
        <v>3.3187276176271365E-3</v>
      </c>
      <c r="V40" s="7">
        <v>1.0084017382906809</v>
      </c>
      <c r="X40">
        <v>37</v>
      </c>
      <c r="Y40">
        <v>192</v>
      </c>
      <c r="Z40" t="s">
        <v>23</v>
      </c>
      <c r="AA40">
        <v>2001020</v>
      </c>
      <c r="AB40" t="s">
        <v>68</v>
      </c>
      <c r="AC40" t="s">
        <v>67</v>
      </c>
      <c r="AD40" t="s">
        <v>23</v>
      </c>
      <c r="AE40">
        <v>0</v>
      </c>
      <c r="AF40">
        <v>0</v>
      </c>
      <c r="AG40" s="5">
        <v>1035.5</v>
      </c>
      <c r="AH40">
        <v>556.19000000000005</v>
      </c>
      <c r="AI40">
        <v>1990</v>
      </c>
      <c r="AJ40">
        <v>2021</v>
      </c>
      <c r="AK40">
        <v>46.807338000000001</v>
      </c>
      <c r="AL40">
        <v>13.494837</v>
      </c>
      <c r="AM40" s="5">
        <v>1044.2</v>
      </c>
      <c r="AN40">
        <v>0</v>
      </c>
      <c r="AO40">
        <v>46.808329999999998</v>
      </c>
      <c r="AP40">
        <v>13.491669999999999</v>
      </c>
      <c r="AQ40" s="7">
        <v>3.3187276176271365E-3</v>
      </c>
      <c r="AR40" s="7">
        <v>1.0084017382906809</v>
      </c>
      <c r="AU40">
        <v>38</v>
      </c>
      <c r="AV40" t="s">
        <v>67</v>
      </c>
      <c r="AW40" t="s">
        <v>23</v>
      </c>
      <c r="AX40" t="s">
        <v>68</v>
      </c>
      <c r="AY40">
        <v>192</v>
      </c>
      <c r="AZ40" s="7">
        <v>46.807338000000001</v>
      </c>
      <c r="BA40" s="7">
        <v>13.494837</v>
      </c>
      <c r="BB40" s="7">
        <v>46.807338000000001</v>
      </c>
      <c r="BC40" s="7">
        <v>13.495670333333299</v>
      </c>
      <c r="BD40" s="14">
        <v>1036</v>
      </c>
      <c r="BE40" s="13">
        <v>1031.6166000000001</v>
      </c>
      <c r="BF40" s="10">
        <v>0.42311031385738801</v>
      </c>
      <c r="BG40" s="10">
        <v>0.92</v>
      </c>
      <c r="BH40" s="15">
        <v>2.2631103138573798</v>
      </c>
      <c r="BI40" s="5">
        <v>1044.2</v>
      </c>
      <c r="BJ40" s="11">
        <f t="shared" si="0"/>
        <v>91.666666662870711</v>
      </c>
      <c r="BK40">
        <v>0</v>
      </c>
      <c r="BL40" s="7">
        <v>13.491669999999999</v>
      </c>
      <c r="BM40" s="7">
        <v>46.808329999999998</v>
      </c>
      <c r="BN40" s="11">
        <f t="shared" si="1"/>
        <v>365.06003793898503</v>
      </c>
      <c r="BO40" s="11">
        <f t="shared" si="2"/>
        <v>453.36458001018207</v>
      </c>
      <c r="BP40" s="8">
        <v>0.62538170500000001</v>
      </c>
      <c r="BQ40" s="8">
        <v>0.76629404000000001</v>
      </c>
      <c r="BR40" s="8">
        <v>1.267054712</v>
      </c>
      <c r="BS40" s="8">
        <v>1.1200090490000001</v>
      </c>
      <c r="CJ40" s="5"/>
    </row>
    <row r="41" spans="1:88" x14ac:dyDescent="0.25">
      <c r="A41">
        <v>195</v>
      </c>
      <c r="B41">
        <v>2001007</v>
      </c>
      <c r="C41" t="s">
        <v>69</v>
      </c>
      <c r="D41">
        <v>1013</v>
      </c>
      <c r="E41" t="s">
        <v>23</v>
      </c>
      <c r="F41">
        <v>13.302640999999999</v>
      </c>
      <c r="G41">
        <v>46.875107999999997</v>
      </c>
      <c r="H41">
        <v>607</v>
      </c>
      <c r="I41" s="5">
        <v>1043.8</v>
      </c>
      <c r="J41" t="s">
        <v>70</v>
      </c>
      <c r="K41" t="s">
        <v>2</v>
      </c>
      <c r="L41" s="5">
        <v>1053.0999999999999</v>
      </c>
      <c r="M41">
        <v>13.30833</v>
      </c>
      <c r="N41">
        <v>46.875</v>
      </c>
      <c r="O41" s="1">
        <v>32933</v>
      </c>
      <c r="P41" t="s">
        <v>4</v>
      </c>
      <c r="Q41">
        <v>10230</v>
      </c>
      <c r="R41" t="s">
        <v>28</v>
      </c>
      <c r="S41" t="s">
        <v>5</v>
      </c>
      <c r="U41" s="7">
        <v>5.6900250438818439E-3</v>
      </c>
      <c r="V41" s="7">
        <v>1.0089097528262119</v>
      </c>
      <c r="X41">
        <v>38</v>
      </c>
      <c r="Y41">
        <v>195</v>
      </c>
      <c r="Z41" t="s">
        <v>23</v>
      </c>
      <c r="AA41">
        <v>2001007</v>
      </c>
      <c r="AB41" t="s">
        <v>70</v>
      </c>
      <c r="AC41" t="s">
        <v>69</v>
      </c>
      <c r="AD41" t="s">
        <v>23</v>
      </c>
      <c r="AE41">
        <v>0</v>
      </c>
      <c r="AF41">
        <v>0</v>
      </c>
      <c r="AG41" s="5">
        <v>1043.8</v>
      </c>
      <c r="AH41">
        <v>607</v>
      </c>
      <c r="AI41">
        <v>1990</v>
      </c>
      <c r="AJ41">
        <v>2021</v>
      </c>
      <c r="AK41">
        <v>46.875107999999997</v>
      </c>
      <c r="AL41">
        <v>13.302640999999999</v>
      </c>
      <c r="AM41" s="5">
        <v>1053.0999999999999</v>
      </c>
      <c r="AN41">
        <v>0</v>
      </c>
      <c r="AO41">
        <v>46.875</v>
      </c>
      <c r="AP41">
        <v>13.30833</v>
      </c>
      <c r="AQ41" s="7">
        <v>5.6900250438818439E-3</v>
      </c>
      <c r="AR41" s="7">
        <v>1.0089097528262119</v>
      </c>
      <c r="AU41">
        <v>39</v>
      </c>
      <c r="AV41" t="s">
        <v>69</v>
      </c>
      <c r="AW41" t="s">
        <v>23</v>
      </c>
      <c r="AX41" t="s">
        <v>70</v>
      </c>
      <c r="AY41">
        <v>195</v>
      </c>
      <c r="AZ41" s="7">
        <v>46.875107999999997</v>
      </c>
      <c r="BA41" s="7">
        <v>13.302640999999999</v>
      </c>
      <c r="BB41" s="7">
        <v>46.875107999999997</v>
      </c>
      <c r="BC41" s="7">
        <v>13.302640999999999</v>
      </c>
      <c r="BD41" s="14">
        <v>1044</v>
      </c>
      <c r="BE41" s="13">
        <v>1043.9403</v>
      </c>
      <c r="BF41" s="10">
        <v>5.7176611889420102E-3</v>
      </c>
      <c r="BG41" s="10">
        <v>0</v>
      </c>
      <c r="BH41" s="15">
        <v>5.7176611889420102E-3</v>
      </c>
      <c r="BI41" s="5">
        <v>1053.0999999999999</v>
      </c>
      <c r="BJ41" s="11">
        <f t="shared" si="0"/>
        <v>0</v>
      </c>
      <c r="BK41">
        <v>0</v>
      </c>
      <c r="BL41" s="7">
        <v>13.30833</v>
      </c>
      <c r="BM41" s="7">
        <v>46.875</v>
      </c>
      <c r="BN41" s="11">
        <f t="shared" si="1"/>
        <v>625.90275482700281</v>
      </c>
      <c r="BO41" s="11">
        <f t="shared" si="2"/>
        <v>625.90275482700281</v>
      </c>
      <c r="BP41" s="8">
        <v>0.76975764400000002</v>
      </c>
      <c r="BQ41" s="8">
        <v>0.78795473299999996</v>
      </c>
      <c r="BR41" s="8">
        <v>1.0880898539999999</v>
      </c>
      <c r="BS41" s="8">
        <v>1.016986014</v>
      </c>
      <c r="CJ41" s="5"/>
    </row>
    <row r="42" spans="1:88" x14ac:dyDescent="0.25">
      <c r="A42">
        <v>197</v>
      </c>
      <c r="B42">
        <v>6001079</v>
      </c>
      <c r="C42" t="s">
        <v>530</v>
      </c>
      <c r="D42">
        <v>1013</v>
      </c>
      <c r="E42" t="s">
        <v>23</v>
      </c>
      <c r="F42">
        <v>15.28143</v>
      </c>
      <c r="G42">
        <v>47.409965999999997</v>
      </c>
      <c r="H42">
        <v>468.14</v>
      </c>
      <c r="I42" s="5">
        <v>6214</v>
      </c>
      <c r="J42" t="s">
        <v>10</v>
      </c>
      <c r="K42" t="s">
        <v>2</v>
      </c>
      <c r="L42" s="5">
        <v>6214.8</v>
      </c>
      <c r="M42">
        <v>15.275</v>
      </c>
      <c r="N42">
        <v>47.408329999999999</v>
      </c>
      <c r="O42" s="1">
        <v>32933</v>
      </c>
      <c r="P42" t="s">
        <v>4</v>
      </c>
      <c r="Q42">
        <v>9384</v>
      </c>
      <c r="R42" t="s">
        <v>71</v>
      </c>
      <c r="S42" t="s">
        <v>5</v>
      </c>
      <c r="U42" s="7">
        <v>6.6348621688767434E-3</v>
      </c>
      <c r="V42" s="7">
        <v>1.0001287415513358</v>
      </c>
      <c r="X42">
        <v>39</v>
      </c>
      <c r="Y42">
        <v>197</v>
      </c>
      <c r="Z42" t="s">
        <v>23</v>
      </c>
      <c r="AA42">
        <v>6001079</v>
      </c>
      <c r="AB42" t="s">
        <v>10</v>
      </c>
      <c r="AC42" t="s">
        <v>530</v>
      </c>
      <c r="AD42" t="s">
        <v>23</v>
      </c>
      <c r="AE42">
        <v>0</v>
      </c>
      <c r="AF42">
        <v>0</v>
      </c>
      <c r="AG42" s="5">
        <v>6214</v>
      </c>
      <c r="AH42">
        <v>468.14</v>
      </c>
      <c r="AI42">
        <v>1990</v>
      </c>
      <c r="AJ42">
        <v>2021</v>
      </c>
      <c r="AK42">
        <v>47.409965999999997</v>
      </c>
      <c r="AL42">
        <v>15.28143</v>
      </c>
      <c r="AM42" s="5">
        <v>6214.8</v>
      </c>
      <c r="AN42">
        <v>0</v>
      </c>
      <c r="AO42">
        <v>47.408329999999999</v>
      </c>
      <c r="AP42">
        <v>15.275</v>
      </c>
      <c r="AQ42" s="7">
        <v>6.6348621688767434E-3</v>
      </c>
      <c r="AR42" s="7">
        <v>1.0001287415513358</v>
      </c>
      <c r="AU42">
        <v>40</v>
      </c>
      <c r="AV42" t="s">
        <v>530</v>
      </c>
      <c r="AW42" t="s">
        <v>23</v>
      </c>
      <c r="AX42" t="s">
        <v>10</v>
      </c>
      <c r="AY42">
        <v>197</v>
      </c>
      <c r="AZ42" s="7">
        <v>47.409965999999997</v>
      </c>
      <c r="BA42" s="7">
        <v>15.28143</v>
      </c>
      <c r="BB42" s="7">
        <v>47.409965999999997</v>
      </c>
      <c r="BC42" s="7">
        <v>15.282263333333299</v>
      </c>
      <c r="BD42" s="14">
        <v>6214</v>
      </c>
      <c r="BE42" s="13">
        <v>6201.4546</v>
      </c>
      <c r="BF42" s="10">
        <v>0.20188944570726999</v>
      </c>
      <c r="BG42" s="10">
        <v>0.92</v>
      </c>
      <c r="BH42" s="15">
        <v>2.04188944570727</v>
      </c>
      <c r="BI42" s="5">
        <v>6214.8</v>
      </c>
      <c r="BJ42" s="11">
        <f t="shared" si="0"/>
        <v>91.666666662870711</v>
      </c>
      <c r="BK42">
        <v>0</v>
      </c>
      <c r="BL42" s="7">
        <v>15.275</v>
      </c>
      <c r="BM42" s="7">
        <v>47.408329999999999</v>
      </c>
      <c r="BN42" s="11">
        <f t="shared" si="1"/>
        <v>729.83483857644183</v>
      </c>
      <c r="BO42" s="11">
        <f t="shared" si="2"/>
        <v>818.98311096034115</v>
      </c>
      <c r="BP42" s="8">
        <v>0.83784086499999999</v>
      </c>
      <c r="BQ42" s="8">
        <v>0.859694454</v>
      </c>
      <c r="BR42" s="8">
        <v>0.96161424600000001</v>
      </c>
      <c r="BS42" s="8">
        <v>0.92833080999999995</v>
      </c>
      <c r="CJ42" s="5"/>
    </row>
    <row r="43" spans="1:88" x14ac:dyDescent="0.25">
      <c r="A43">
        <v>198</v>
      </c>
      <c r="B43">
        <v>6001059</v>
      </c>
      <c r="C43" t="s">
        <v>531</v>
      </c>
      <c r="D43">
        <v>1013</v>
      </c>
      <c r="E43" t="s">
        <v>23</v>
      </c>
      <c r="F43">
        <v>14.209474999999999</v>
      </c>
      <c r="G43">
        <v>47.110664</v>
      </c>
      <c r="H43">
        <v>776.3</v>
      </c>
      <c r="I43" s="5">
        <v>1700.3</v>
      </c>
      <c r="J43" t="s">
        <v>10</v>
      </c>
      <c r="K43" t="s">
        <v>2</v>
      </c>
      <c r="L43" s="5">
        <v>1717.9</v>
      </c>
      <c r="M43">
        <v>14.20833</v>
      </c>
      <c r="N43">
        <v>47.108330000000002</v>
      </c>
      <c r="O43" s="1">
        <v>32933</v>
      </c>
      <c r="P43" t="s">
        <v>4</v>
      </c>
      <c r="Q43">
        <v>8617</v>
      </c>
      <c r="R43" t="s">
        <v>71</v>
      </c>
      <c r="S43" t="s">
        <v>5</v>
      </c>
      <c r="U43" s="7">
        <v>2.59972710106027E-3</v>
      </c>
      <c r="V43" s="7">
        <v>1.0103511145092043</v>
      </c>
      <c r="X43">
        <v>40</v>
      </c>
      <c r="Y43">
        <v>198</v>
      </c>
      <c r="Z43" t="s">
        <v>23</v>
      </c>
      <c r="AA43">
        <v>6001059</v>
      </c>
      <c r="AB43" t="s">
        <v>10</v>
      </c>
      <c r="AC43" t="s">
        <v>531</v>
      </c>
      <c r="AD43" t="s">
        <v>23</v>
      </c>
      <c r="AE43">
        <v>0</v>
      </c>
      <c r="AF43">
        <v>0</v>
      </c>
      <c r="AG43" s="5">
        <v>1700.3</v>
      </c>
      <c r="AH43">
        <v>776.3</v>
      </c>
      <c r="AI43">
        <v>1990</v>
      </c>
      <c r="AJ43">
        <v>2021</v>
      </c>
      <c r="AK43">
        <v>47.110664</v>
      </c>
      <c r="AL43">
        <v>14.209474999999999</v>
      </c>
      <c r="AM43" s="5">
        <v>1717.9</v>
      </c>
      <c r="AN43">
        <v>0</v>
      </c>
      <c r="AO43">
        <v>47.108330000000002</v>
      </c>
      <c r="AP43">
        <v>14.20833</v>
      </c>
      <c r="AQ43" s="7">
        <v>2.59972710106027E-3</v>
      </c>
      <c r="AR43" s="7">
        <v>1.0103511145092043</v>
      </c>
      <c r="AU43">
        <v>41</v>
      </c>
      <c r="AV43" t="s">
        <v>531</v>
      </c>
      <c r="AW43" t="s">
        <v>23</v>
      </c>
      <c r="AX43" t="s">
        <v>10</v>
      </c>
      <c r="AY43">
        <v>198</v>
      </c>
      <c r="AZ43" s="7">
        <v>47.110664</v>
      </c>
      <c r="BA43" s="7">
        <v>14.209474999999999</v>
      </c>
      <c r="BB43" s="7">
        <v>47.110664</v>
      </c>
      <c r="BC43" s="7">
        <v>14.209474999999999</v>
      </c>
      <c r="BD43" s="14">
        <v>1700</v>
      </c>
      <c r="BE43" s="13">
        <v>1691.2339999999999</v>
      </c>
      <c r="BF43" s="10">
        <v>0.51564654181984704</v>
      </c>
      <c r="BG43" s="10">
        <v>0</v>
      </c>
      <c r="BH43" s="15">
        <v>0.51564654181984704</v>
      </c>
      <c r="BI43" s="5">
        <v>1717.9</v>
      </c>
      <c r="BJ43" s="11">
        <f t="shared" si="0"/>
        <v>0</v>
      </c>
      <c r="BK43">
        <v>0</v>
      </c>
      <c r="BL43" s="7">
        <v>14.20833</v>
      </c>
      <c r="BM43" s="7">
        <v>47.108330000000002</v>
      </c>
      <c r="BN43" s="11">
        <f t="shared" si="1"/>
        <v>285.9699811166297</v>
      </c>
      <c r="BO43" s="11">
        <f t="shared" si="2"/>
        <v>285.9699811166297</v>
      </c>
      <c r="BP43" s="8">
        <v>0.73978311299999999</v>
      </c>
      <c r="BQ43" s="8">
        <v>0.74381287399999996</v>
      </c>
      <c r="BR43" s="8">
        <v>0.96010673400000002</v>
      </c>
      <c r="BS43" s="8">
        <v>0.97787508199999995</v>
      </c>
      <c r="CJ43" s="5"/>
    </row>
    <row r="44" spans="1:88" x14ac:dyDescent="0.25">
      <c r="A44">
        <v>200</v>
      </c>
      <c r="B44">
        <v>6001132</v>
      </c>
      <c r="C44" t="s">
        <v>72</v>
      </c>
      <c r="D44">
        <v>1013</v>
      </c>
      <c r="E44" t="s">
        <v>23</v>
      </c>
      <c r="F44">
        <v>15.492877</v>
      </c>
      <c r="G44">
        <v>46.902062999999998</v>
      </c>
      <c r="H44">
        <v>290.8</v>
      </c>
      <c r="I44" s="5">
        <v>7295.5</v>
      </c>
      <c r="J44" t="s">
        <v>10</v>
      </c>
      <c r="K44" t="s">
        <v>2</v>
      </c>
      <c r="L44" s="5">
        <v>7321.9</v>
      </c>
      <c r="M44">
        <v>15.491669999999999</v>
      </c>
      <c r="N44">
        <v>46.908329999999999</v>
      </c>
      <c r="O44" s="1">
        <v>40453</v>
      </c>
      <c r="P44" t="s">
        <v>4</v>
      </c>
      <c r="Q44">
        <v>3988</v>
      </c>
      <c r="R44" s="2">
        <v>40453</v>
      </c>
      <c r="S44" t="s">
        <v>5</v>
      </c>
      <c r="U44" s="7">
        <v>6.3821734542408234E-3</v>
      </c>
      <c r="V44" s="7">
        <v>1.0036186690425604</v>
      </c>
      <c r="X44">
        <v>41</v>
      </c>
      <c r="Y44">
        <v>200</v>
      </c>
      <c r="Z44" t="s">
        <v>23</v>
      </c>
      <c r="AA44">
        <v>6001132</v>
      </c>
      <c r="AB44" t="s">
        <v>10</v>
      </c>
      <c r="AC44" t="s">
        <v>72</v>
      </c>
      <c r="AD44" t="s">
        <v>23</v>
      </c>
      <c r="AE44">
        <v>0</v>
      </c>
      <c r="AF44">
        <v>0</v>
      </c>
      <c r="AG44" s="5">
        <v>7295.5</v>
      </c>
      <c r="AH44">
        <v>290.8</v>
      </c>
      <c r="AI44">
        <v>2010</v>
      </c>
      <c r="AJ44">
        <v>2021</v>
      </c>
      <c r="AK44">
        <v>46.902062999999998</v>
      </c>
      <c r="AL44">
        <v>15.492877</v>
      </c>
      <c r="AM44" s="5">
        <v>7321.9</v>
      </c>
      <c r="AN44">
        <v>0</v>
      </c>
      <c r="AO44">
        <v>46.908329999999999</v>
      </c>
      <c r="AP44">
        <v>15.491669999999999</v>
      </c>
      <c r="AQ44" s="7">
        <v>6.3821734542408234E-3</v>
      </c>
      <c r="AR44" s="7">
        <v>1.0036186690425604</v>
      </c>
      <c r="AU44">
        <v>42</v>
      </c>
      <c r="AV44" t="s">
        <v>72</v>
      </c>
      <c r="AW44" t="s">
        <v>23</v>
      </c>
      <c r="AX44" t="s">
        <v>10</v>
      </c>
      <c r="AY44">
        <v>200</v>
      </c>
      <c r="AZ44" s="7">
        <v>46.902062999999998</v>
      </c>
      <c r="BA44" s="7">
        <v>15.492877</v>
      </c>
      <c r="BB44" s="7">
        <v>46.902896333333302</v>
      </c>
      <c r="BC44" s="7">
        <v>15.493710333333301</v>
      </c>
      <c r="BD44" s="14">
        <v>7296</v>
      </c>
      <c r="BE44" s="13">
        <v>7290.4204</v>
      </c>
      <c r="BF44" s="10">
        <v>7.64746414987693E-2</v>
      </c>
      <c r="BG44" s="10">
        <v>1.3010764773832399</v>
      </c>
      <c r="BH44" s="15">
        <v>2.6786275962652599</v>
      </c>
      <c r="BI44" s="5">
        <v>7321.9</v>
      </c>
      <c r="BJ44" s="11">
        <f t="shared" si="0"/>
        <v>129.63624321271809</v>
      </c>
      <c r="BK44">
        <v>0</v>
      </c>
      <c r="BL44" s="7">
        <v>15.491669999999999</v>
      </c>
      <c r="BM44" s="7">
        <v>46.908329999999999</v>
      </c>
      <c r="BN44" s="11">
        <f t="shared" si="1"/>
        <v>702.03907996649059</v>
      </c>
      <c r="BO44" s="11">
        <f t="shared" si="2"/>
        <v>638.45210628882228</v>
      </c>
      <c r="BP44" s="8">
        <v>0.75854675999999999</v>
      </c>
      <c r="BQ44" s="8">
        <v>0.83596815700000005</v>
      </c>
      <c r="BR44" s="8">
        <v>1.1549659729999999</v>
      </c>
      <c r="BS44" s="8">
        <v>1.0858997589999999</v>
      </c>
      <c r="CJ44" s="5"/>
    </row>
    <row r="45" spans="1:88" x14ac:dyDescent="0.25">
      <c r="A45">
        <v>201</v>
      </c>
      <c r="B45">
        <v>6001099</v>
      </c>
      <c r="C45" t="s">
        <v>73</v>
      </c>
      <c r="D45">
        <v>1013</v>
      </c>
      <c r="E45" t="s">
        <v>23</v>
      </c>
      <c r="F45">
        <v>15.792175</v>
      </c>
      <c r="G45">
        <v>46.711443000000003</v>
      </c>
      <c r="H45">
        <v>224.23</v>
      </c>
      <c r="I45" s="5">
        <v>9769.9</v>
      </c>
      <c r="J45" t="s">
        <v>10</v>
      </c>
      <c r="K45" t="s">
        <v>2</v>
      </c>
      <c r="L45" s="5">
        <v>9776.7000000000007</v>
      </c>
      <c r="M45">
        <v>15.79167</v>
      </c>
      <c r="N45">
        <v>46.708329999999997</v>
      </c>
      <c r="O45" s="1">
        <v>32933</v>
      </c>
      <c r="P45" t="s">
        <v>4</v>
      </c>
      <c r="Q45">
        <v>10120</v>
      </c>
      <c r="R45" s="2">
        <v>40453</v>
      </c>
      <c r="S45" t="s">
        <v>5</v>
      </c>
      <c r="U45" s="7">
        <v>3.1536952928332574E-3</v>
      </c>
      <c r="V45" s="7">
        <v>1.000696015312337</v>
      </c>
      <c r="X45">
        <v>42</v>
      </c>
      <c r="Y45">
        <v>201</v>
      </c>
      <c r="Z45" t="s">
        <v>23</v>
      </c>
      <c r="AA45">
        <v>6001099</v>
      </c>
      <c r="AB45" t="s">
        <v>10</v>
      </c>
      <c r="AC45" t="s">
        <v>73</v>
      </c>
      <c r="AD45" t="s">
        <v>23</v>
      </c>
      <c r="AE45">
        <v>0</v>
      </c>
      <c r="AF45">
        <v>0</v>
      </c>
      <c r="AG45" s="5">
        <v>9769.9</v>
      </c>
      <c r="AH45">
        <v>224.23</v>
      </c>
      <c r="AI45">
        <v>1990</v>
      </c>
      <c r="AJ45">
        <v>2021</v>
      </c>
      <c r="AK45">
        <v>46.711443000000003</v>
      </c>
      <c r="AL45">
        <v>15.792175</v>
      </c>
      <c r="AM45" s="5">
        <v>9776.7000000000007</v>
      </c>
      <c r="AN45">
        <v>0</v>
      </c>
      <c r="AO45">
        <v>46.708329999999997</v>
      </c>
      <c r="AP45">
        <v>15.79167</v>
      </c>
      <c r="AQ45" s="7">
        <v>3.1536952928332574E-3</v>
      </c>
      <c r="AR45" s="7">
        <v>1.000696015312337</v>
      </c>
      <c r="AU45">
        <v>43</v>
      </c>
      <c r="AV45" t="s">
        <v>73</v>
      </c>
      <c r="AW45" t="s">
        <v>23</v>
      </c>
      <c r="AX45" t="s">
        <v>10</v>
      </c>
      <c r="AY45">
        <v>201</v>
      </c>
      <c r="AZ45" s="7">
        <v>46.711443000000003</v>
      </c>
      <c r="BA45" s="7">
        <v>15.792175</v>
      </c>
      <c r="BB45" s="7">
        <v>46.711443000000003</v>
      </c>
      <c r="BC45" s="7">
        <v>15.793008333333299</v>
      </c>
      <c r="BD45" s="14">
        <v>9770</v>
      </c>
      <c r="BE45" s="13">
        <v>9759.1839999999993</v>
      </c>
      <c r="BF45" s="10">
        <v>0.110710401740021</v>
      </c>
      <c r="BG45" s="10">
        <v>0.92</v>
      </c>
      <c r="BH45" s="15">
        <v>1.9507104017400201</v>
      </c>
      <c r="BI45" s="5">
        <v>9776.7000000000007</v>
      </c>
      <c r="BJ45" s="11">
        <f t="shared" si="0"/>
        <v>91.666666662870711</v>
      </c>
      <c r="BK45">
        <v>0</v>
      </c>
      <c r="BL45" s="7">
        <v>15.79167</v>
      </c>
      <c r="BM45" s="7">
        <v>46.708329999999997</v>
      </c>
      <c r="BN45" s="11">
        <f t="shared" si="1"/>
        <v>346.90648221165833</v>
      </c>
      <c r="BO45" s="11">
        <f t="shared" si="2"/>
        <v>372.73455949751013</v>
      </c>
      <c r="BP45" s="8">
        <v>0.74118953499999995</v>
      </c>
      <c r="BQ45" s="8">
        <v>0.81799248800000002</v>
      </c>
      <c r="BR45" s="8">
        <v>1.147270555</v>
      </c>
      <c r="BS45" s="8">
        <v>1.110306418</v>
      </c>
      <c r="CJ45" s="5"/>
    </row>
    <row r="46" spans="1:88" x14ac:dyDescent="0.25">
      <c r="A46">
        <v>202</v>
      </c>
      <c r="B46">
        <v>6001060</v>
      </c>
      <c r="C46" t="s">
        <v>74</v>
      </c>
      <c r="D46">
        <v>1013</v>
      </c>
      <c r="E46" t="s">
        <v>23</v>
      </c>
      <c r="F46">
        <v>14.499123000000001</v>
      </c>
      <c r="G46">
        <v>47.211775000000003</v>
      </c>
      <c r="H46">
        <v>700.15</v>
      </c>
      <c r="I46" s="5">
        <v>2367.5</v>
      </c>
      <c r="J46" t="s">
        <v>10</v>
      </c>
      <c r="K46" t="s">
        <v>2</v>
      </c>
      <c r="L46" s="5">
        <v>2356.9</v>
      </c>
      <c r="M46">
        <v>14.491669999999999</v>
      </c>
      <c r="N46">
        <v>47.208329999999997</v>
      </c>
      <c r="O46" s="1">
        <v>32933</v>
      </c>
      <c r="P46" t="s">
        <v>4</v>
      </c>
      <c r="Q46">
        <v>8497</v>
      </c>
      <c r="R46" t="s">
        <v>71</v>
      </c>
      <c r="S46" t="s">
        <v>5</v>
      </c>
      <c r="U46" s="7">
        <v>8.2106780475225856E-3</v>
      </c>
      <c r="V46" s="7">
        <v>1.0044974330688616</v>
      </c>
      <c r="X46">
        <v>43</v>
      </c>
      <c r="Y46">
        <v>202</v>
      </c>
      <c r="Z46" t="s">
        <v>23</v>
      </c>
      <c r="AA46">
        <v>6001060</v>
      </c>
      <c r="AB46" t="s">
        <v>10</v>
      </c>
      <c r="AC46" t="s">
        <v>74</v>
      </c>
      <c r="AD46" t="s">
        <v>23</v>
      </c>
      <c r="AE46">
        <v>0</v>
      </c>
      <c r="AF46">
        <v>0</v>
      </c>
      <c r="AG46" s="5">
        <v>2367.5</v>
      </c>
      <c r="AH46">
        <v>700.15</v>
      </c>
      <c r="AI46">
        <v>1990</v>
      </c>
      <c r="AJ46">
        <v>2021</v>
      </c>
      <c r="AK46">
        <v>47.211775000000003</v>
      </c>
      <c r="AL46">
        <v>14.499123000000001</v>
      </c>
      <c r="AM46" s="5">
        <v>2356.9</v>
      </c>
      <c r="AN46">
        <v>0</v>
      </c>
      <c r="AO46">
        <v>47.208329999999997</v>
      </c>
      <c r="AP46">
        <v>14.491669999999999</v>
      </c>
      <c r="AQ46" s="7">
        <v>8.2106780475225856E-3</v>
      </c>
      <c r="AR46" s="7">
        <v>1.0044974330688616</v>
      </c>
      <c r="AU46">
        <v>44</v>
      </c>
      <c r="AV46" t="s">
        <v>74</v>
      </c>
      <c r="AW46" t="s">
        <v>23</v>
      </c>
      <c r="AX46" t="s">
        <v>10</v>
      </c>
      <c r="AY46">
        <v>202</v>
      </c>
      <c r="AZ46" s="7">
        <v>47.211775000000003</v>
      </c>
      <c r="BA46" s="7">
        <v>14.499123000000001</v>
      </c>
      <c r="BB46" s="7">
        <v>47.211775000000003</v>
      </c>
      <c r="BC46" s="7">
        <v>14.499123000000001</v>
      </c>
      <c r="BD46" s="14">
        <v>2368</v>
      </c>
      <c r="BE46" s="13">
        <v>2345.5945000000002</v>
      </c>
      <c r="BF46" s="10">
        <v>0.94617895177893097</v>
      </c>
      <c r="BG46" s="10">
        <v>0</v>
      </c>
      <c r="BH46" s="15">
        <v>0.94617895177893097</v>
      </c>
      <c r="BI46" s="5">
        <v>2356.9</v>
      </c>
      <c r="BJ46" s="11">
        <f t="shared" si="0"/>
        <v>0</v>
      </c>
      <c r="BK46">
        <v>0</v>
      </c>
      <c r="BL46" s="7">
        <v>14.491669999999999</v>
      </c>
      <c r="BM46" s="7">
        <v>47.208329999999997</v>
      </c>
      <c r="BN46" s="11">
        <f t="shared" si="1"/>
        <v>903.17458522748439</v>
      </c>
      <c r="BO46" s="11">
        <f t="shared" si="2"/>
        <v>903.17458522748439</v>
      </c>
      <c r="BP46" s="8">
        <v>0.79617384099999999</v>
      </c>
      <c r="BQ46" s="8">
        <v>0.807748719</v>
      </c>
      <c r="BR46" s="8">
        <v>0.98833731800000002</v>
      </c>
      <c r="BS46" s="8">
        <v>0.93330270000000004</v>
      </c>
      <c r="CJ46" s="5"/>
    </row>
    <row r="47" spans="1:88" x14ac:dyDescent="0.25">
      <c r="A47">
        <v>203</v>
      </c>
      <c r="B47">
        <v>6001063</v>
      </c>
      <c r="C47" t="s">
        <v>75</v>
      </c>
      <c r="D47">
        <v>1013</v>
      </c>
      <c r="E47" t="s">
        <v>23</v>
      </c>
      <c r="F47">
        <v>14.752621</v>
      </c>
      <c r="G47">
        <v>47.185059000000003</v>
      </c>
      <c r="H47">
        <v>646.34</v>
      </c>
      <c r="I47" s="5">
        <v>2957.5</v>
      </c>
      <c r="J47" t="s">
        <v>10</v>
      </c>
      <c r="K47" t="s">
        <v>2</v>
      </c>
      <c r="L47" s="5">
        <v>2994.8</v>
      </c>
      <c r="M47">
        <v>14.758330000000001</v>
      </c>
      <c r="N47">
        <v>47.191670000000002</v>
      </c>
      <c r="O47" s="1">
        <v>32933</v>
      </c>
      <c r="P47" t="s">
        <v>4</v>
      </c>
      <c r="Q47">
        <v>9995</v>
      </c>
      <c r="R47" s="2">
        <v>40453</v>
      </c>
      <c r="S47" t="s">
        <v>5</v>
      </c>
      <c r="U47" s="7">
        <v>8.7348727523649666E-3</v>
      </c>
      <c r="V47" s="7">
        <v>1.0126120033812342</v>
      </c>
      <c r="X47">
        <v>44</v>
      </c>
      <c r="Y47">
        <v>203</v>
      </c>
      <c r="Z47" t="s">
        <v>23</v>
      </c>
      <c r="AA47">
        <v>6001063</v>
      </c>
      <c r="AB47" t="s">
        <v>10</v>
      </c>
      <c r="AC47" t="s">
        <v>75</v>
      </c>
      <c r="AD47" t="s">
        <v>23</v>
      </c>
      <c r="AE47">
        <v>0</v>
      </c>
      <c r="AF47">
        <v>0</v>
      </c>
      <c r="AG47" s="5">
        <v>2957.5</v>
      </c>
      <c r="AH47">
        <v>646.34</v>
      </c>
      <c r="AI47">
        <v>1990</v>
      </c>
      <c r="AJ47">
        <v>2021</v>
      </c>
      <c r="AK47">
        <v>47.185059000000003</v>
      </c>
      <c r="AL47">
        <v>14.752621</v>
      </c>
      <c r="AM47" s="5">
        <v>2994.8</v>
      </c>
      <c r="AN47">
        <v>0</v>
      </c>
      <c r="AO47">
        <v>47.191670000000002</v>
      </c>
      <c r="AP47">
        <v>14.758330000000001</v>
      </c>
      <c r="AQ47" s="7">
        <v>8.7348727523649666E-3</v>
      </c>
      <c r="AR47" s="7">
        <v>1.0126120033812342</v>
      </c>
      <c r="AU47">
        <v>45</v>
      </c>
      <c r="AV47" t="s">
        <v>75</v>
      </c>
      <c r="AW47" t="s">
        <v>23</v>
      </c>
      <c r="AX47" t="s">
        <v>10</v>
      </c>
      <c r="AY47">
        <v>203</v>
      </c>
      <c r="AZ47" s="7">
        <v>47.185059000000003</v>
      </c>
      <c r="BA47" s="7">
        <v>14.752621</v>
      </c>
      <c r="BB47" s="7">
        <v>47.184225666666599</v>
      </c>
      <c r="BC47" s="7">
        <v>14.752621</v>
      </c>
      <c r="BD47" s="14">
        <v>2958</v>
      </c>
      <c r="BE47" s="13">
        <v>2959.0405000000001</v>
      </c>
      <c r="BF47" s="10">
        <v>3.5176718855645099E-2</v>
      </c>
      <c r="BG47" s="10">
        <v>0.92</v>
      </c>
      <c r="BH47" s="15">
        <v>1.8751767188556401</v>
      </c>
      <c r="BI47" s="5">
        <v>2994.8</v>
      </c>
      <c r="BJ47" s="11">
        <f t="shared" si="0"/>
        <v>91.666666674399266</v>
      </c>
      <c r="BK47">
        <v>0</v>
      </c>
      <c r="BL47" s="7">
        <v>14.758330000000001</v>
      </c>
      <c r="BM47" s="7">
        <v>47.191670000000002</v>
      </c>
      <c r="BN47" s="11">
        <f t="shared" si="1"/>
        <v>960.83600276014636</v>
      </c>
      <c r="BO47" s="11">
        <f t="shared" si="2"/>
        <v>1031.9546672813976</v>
      </c>
      <c r="BP47" s="8">
        <v>0.79297981500000003</v>
      </c>
      <c r="BQ47" s="8">
        <v>0.79605249700000003</v>
      </c>
      <c r="BR47" s="8">
        <v>1.0282532950000001</v>
      </c>
      <c r="BS47" s="8">
        <v>1.021552821</v>
      </c>
      <c r="CJ47" s="5"/>
    </row>
    <row r="48" spans="1:88" x14ac:dyDescent="0.25">
      <c r="A48">
        <v>207</v>
      </c>
      <c r="B48">
        <v>5001052</v>
      </c>
      <c r="C48" t="s">
        <v>76</v>
      </c>
      <c r="D48">
        <v>1013</v>
      </c>
      <c r="E48" t="s">
        <v>23</v>
      </c>
      <c r="F48">
        <v>12.974216</v>
      </c>
      <c r="G48">
        <v>47.811554999999998</v>
      </c>
      <c r="H48">
        <v>415.77</v>
      </c>
      <c r="I48" s="5">
        <v>1139.0999999999999</v>
      </c>
      <c r="J48" t="s">
        <v>77</v>
      </c>
      <c r="K48" t="s">
        <v>2</v>
      </c>
      <c r="L48" s="5">
        <v>1132.5</v>
      </c>
      <c r="M48">
        <v>12.975</v>
      </c>
      <c r="N48">
        <v>47.808329999999998</v>
      </c>
      <c r="O48" s="1">
        <v>32933</v>
      </c>
      <c r="P48" t="s">
        <v>4</v>
      </c>
      <c r="Q48">
        <v>10431</v>
      </c>
      <c r="R48" t="s">
        <v>28</v>
      </c>
      <c r="S48" t="s">
        <v>5</v>
      </c>
      <c r="U48" s="7">
        <v>3.3189276882755699E-3</v>
      </c>
      <c r="V48" s="7">
        <v>1.0058278145695363</v>
      </c>
      <c r="X48">
        <v>45</v>
      </c>
      <c r="Y48">
        <v>207</v>
      </c>
      <c r="Z48" t="s">
        <v>23</v>
      </c>
      <c r="AA48">
        <v>5001052</v>
      </c>
      <c r="AB48" t="s">
        <v>77</v>
      </c>
      <c r="AC48" t="s">
        <v>76</v>
      </c>
      <c r="AD48" t="s">
        <v>23</v>
      </c>
      <c r="AE48">
        <v>0</v>
      </c>
      <c r="AF48">
        <v>0</v>
      </c>
      <c r="AG48" s="5">
        <v>1139.0999999999999</v>
      </c>
      <c r="AH48">
        <v>415.77</v>
      </c>
      <c r="AI48">
        <v>1990</v>
      </c>
      <c r="AJ48">
        <v>2021</v>
      </c>
      <c r="AK48">
        <v>47.811554999999998</v>
      </c>
      <c r="AL48">
        <v>12.974216</v>
      </c>
      <c r="AM48" s="5">
        <v>1132.5</v>
      </c>
      <c r="AN48">
        <v>0</v>
      </c>
      <c r="AO48">
        <v>47.808329999999998</v>
      </c>
      <c r="AP48">
        <v>12.975</v>
      </c>
      <c r="AQ48" s="7">
        <v>3.3189276882755699E-3</v>
      </c>
      <c r="AR48" s="7">
        <v>1.0058278145695363</v>
      </c>
      <c r="AU48">
        <v>46</v>
      </c>
      <c r="AV48" t="s">
        <v>76</v>
      </c>
      <c r="AW48" t="s">
        <v>23</v>
      </c>
      <c r="AX48" t="s">
        <v>77</v>
      </c>
      <c r="AY48">
        <v>207</v>
      </c>
      <c r="AZ48" s="7">
        <v>47.811554999999998</v>
      </c>
      <c r="BA48" s="7">
        <v>12.974216</v>
      </c>
      <c r="BB48" s="7">
        <v>47.811554999999998</v>
      </c>
      <c r="BC48" s="7">
        <v>12.974216</v>
      </c>
      <c r="BD48" s="14">
        <v>1139</v>
      </c>
      <c r="BE48" s="13">
        <v>1135.9115999999999</v>
      </c>
      <c r="BF48" s="10">
        <v>0.27114827974099498</v>
      </c>
      <c r="BG48" s="10">
        <v>0</v>
      </c>
      <c r="BH48" s="15">
        <v>0.27114827974099498</v>
      </c>
      <c r="BI48" s="5">
        <v>1132.5</v>
      </c>
      <c r="BJ48" s="11">
        <f t="shared" si="0"/>
        <v>0</v>
      </c>
      <c r="BK48">
        <v>0</v>
      </c>
      <c r="BL48" s="7">
        <v>12.975</v>
      </c>
      <c r="BM48" s="7">
        <v>47.808329999999998</v>
      </c>
      <c r="BN48" s="11">
        <f t="shared" si="1"/>
        <v>365.08204571031274</v>
      </c>
      <c r="BO48" s="11">
        <f t="shared" si="2"/>
        <v>365.08204571031274</v>
      </c>
      <c r="BP48" s="8">
        <v>0.88356365699999995</v>
      </c>
      <c r="BQ48" s="8">
        <v>0.88600748100000004</v>
      </c>
      <c r="BR48" s="8">
        <v>1.018179371</v>
      </c>
      <c r="BS48" s="8">
        <v>0.98474751800000004</v>
      </c>
      <c r="CJ48" s="5"/>
    </row>
    <row r="49" spans="1:88" x14ac:dyDescent="0.25">
      <c r="A49">
        <v>208</v>
      </c>
      <c r="B49">
        <v>5001028</v>
      </c>
      <c r="C49" t="s">
        <v>78</v>
      </c>
      <c r="D49">
        <v>1013</v>
      </c>
      <c r="E49" t="s">
        <v>23</v>
      </c>
      <c r="F49">
        <v>13.163449999999999</v>
      </c>
      <c r="G49">
        <v>47.595785999999997</v>
      </c>
      <c r="H49">
        <v>463.19</v>
      </c>
      <c r="I49" s="5">
        <v>3555.7</v>
      </c>
      <c r="J49" t="s">
        <v>77</v>
      </c>
      <c r="K49" t="s">
        <v>2</v>
      </c>
      <c r="L49" s="5">
        <v>3541.3</v>
      </c>
      <c r="M49">
        <v>13.158329999999999</v>
      </c>
      <c r="N49">
        <v>47.591670000000001</v>
      </c>
      <c r="O49" s="1">
        <v>32933</v>
      </c>
      <c r="P49" t="s">
        <v>4</v>
      </c>
      <c r="Q49">
        <v>10454</v>
      </c>
      <c r="R49" t="s">
        <v>28</v>
      </c>
      <c r="S49" t="s">
        <v>5</v>
      </c>
      <c r="U49" s="7">
        <v>6.5693116838803486E-3</v>
      </c>
      <c r="V49" s="7">
        <v>1.0040663033349333</v>
      </c>
      <c r="X49">
        <v>46</v>
      </c>
      <c r="Y49">
        <v>208</v>
      </c>
      <c r="Z49" t="s">
        <v>23</v>
      </c>
      <c r="AA49">
        <v>5001028</v>
      </c>
      <c r="AB49" t="s">
        <v>77</v>
      </c>
      <c r="AC49" t="s">
        <v>78</v>
      </c>
      <c r="AD49" t="s">
        <v>23</v>
      </c>
      <c r="AE49">
        <v>0</v>
      </c>
      <c r="AF49">
        <v>0</v>
      </c>
      <c r="AG49" s="5">
        <v>3555.7</v>
      </c>
      <c r="AH49">
        <v>463.19</v>
      </c>
      <c r="AI49">
        <v>1990</v>
      </c>
      <c r="AJ49">
        <v>2021</v>
      </c>
      <c r="AK49">
        <v>47.595785999999997</v>
      </c>
      <c r="AL49">
        <v>13.163449999999999</v>
      </c>
      <c r="AM49" s="5">
        <v>3541.3</v>
      </c>
      <c r="AN49">
        <v>0</v>
      </c>
      <c r="AO49">
        <v>47.591670000000001</v>
      </c>
      <c r="AP49">
        <v>13.158329999999999</v>
      </c>
      <c r="AQ49" s="7">
        <v>6.5693116838803486E-3</v>
      </c>
      <c r="AR49" s="7">
        <v>1.0040663033349333</v>
      </c>
      <c r="AU49">
        <v>47</v>
      </c>
      <c r="AV49" t="s">
        <v>78</v>
      </c>
      <c r="AW49" t="s">
        <v>23</v>
      </c>
      <c r="AX49" t="s">
        <v>77</v>
      </c>
      <c r="AY49">
        <v>208</v>
      </c>
      <c r="AZ49" s="7">
        <v>47.595785999999997</v>
      </c>
      <c r="BA49" s="7">
        <v>13.163449999999999</v>
      </c>
      <c r="BB49" s="7">
        <v>47.595785999999997</v>
      </c>
      <c r="BC49" s="7">
        <v>13.163449999999999</v>
      </c>
      <c r="BD49" s="14">
        <v>3556</v>
      </c>
      <c r="BE49" s="13">
        <v>3546.4281999999998</v>
      </c>
      <c r="BF49" s="10">
        <v>0.269172591219069</v>
      </c>
      <c r="BG49" s="10">
        <v>0</v>
      </c>
      <c r="BH49" s="15">
        <v>0.269172591219069</v>
      </c>
      <c r="BI49" s="5">
        <v>3541.3</v>
      </c>
      <c r="BJ49" s="11">
        <f t="shared" si="0"/>
        <v>0</v>
      </c>
      <c r="BK49">
        <v>0</v>
      </c>
      <c r="BL49" s="7">
        <v>13.158329999999999</v>
      </c>
      <c r="BM49" s="7">
        <v>47.591670000000001</v>
      </c>
      <c r="BN49" s="11">
        <f t="shared" si="1"/>
        <v>722.62428522683831</v>
      </c>
      <c r="BO49" s="11">
        <f t="shared" si="2"/>
        <v>722.62428522683831</v>
      </c>
      <c r="BP49" s="8">
        <v>0.73387511599999999</v>
      </c>
      <c r="BQ49" s="8">
        <v>0.89265291599999996</v>
      </c>
      <c r="BR49" s="8">
        <v>0.77651498399999996</v>
      </c>
      <c r="BS49" s="8">
        <v>1.0967135219999999</v>
      </c>
      <c r="CJ49" s="5"/>
    </row>
    <row r="50" spans="1:88" x14ac:dyDescent="0.25">
      <c r="A50">
        <v>211</v>
      </c>
      <c r="B50">
        <v>5001085</v>
      </c>
      <c r="C50" t="s">
        <v>79</v>
      </c>
      <c r="D50">
        <v>1013</v>
      </c>
      <c r="E50" t="s">
        <v>23</v>
      </c>
      <c r="F50">
        <v>13.12021</v>
      </c>
      <c r="G50">
        <v>47.310132000000003</v>
      </c>
      <c r="H50">
        <v>597.9</v>
      </c>
      <c r="I50" s="5">
        <v>2143</v>
      </c>
      <c r="J50" t="s">
        <v>77</v>
      </c>
      <c r="K50" t="s">
        <v>2</v>
      </c>
      <c r="L50" s="5">
        <v>2157.1999999999998</v>
      </c>
      <c r="M50">
        <v>13.125</v>
      </c>
      <c r="N50">
        <v>47.308329999999998</v>
      </c>
      <c r="O50" t="s">
        <v>34</v>
      </c>
      <c r="P50" t="s">
        <v>4</v>
      </c>
      <c r="Q50">
        <v>3997</v>
      </c>
      <c r="R50" t="s">
        <v>28</v>
      </c>
      <c r="S50" t="s">
        <v>5</v>
      </c>
      <c r="U50" s="7">
        <v>5.117744034241695E-3</v>
      </c>
      <c r="V50" s="7">
        <v>1.0066262249183386</v>
      </c>
      <c r="X50">
        <v>47</v>
      </c>
      <c r="Y50">
        <v>211</v>
      </c>
      <c r="Z50" t="s">
        <v>23</v>
      </c>
      <c r="AA50">
        <v>5001085</v>
      </c>
      <c r="AB50" t="s">
        <v>77</v>
      </c>
      <c r="AC50" t="s">
        <v>79</v>
      </c>
      <c r="AD50" t="s">
        <v>23</v>
      </c>
      <c r="AE50">
        <v>0</v>
      </c>
      <c r="AF50">
        <v>0</v>
      </c>
      <c r="AG50" s="5">
        <v>2143</v>
      </c>
      <c r="AH50">
        <v>597.9</v>
      </c>
      <c r="AI50">
        <v>2008</v>
      </c>
      <c r="AJ50">
        <v>2021</v>
      </c>
      <c r="AK50">
        <v>47.310132000000003</v>
      </c>
      <c r="AL50">
        <v>13.12021</v>
      </c>
      <c r="AM50" s="5">
        <v>2157.1999999999998</v>
      </c>
      <c r="AN50">
        <v>0</v>
      </c>
      <c r="AO50">
        <v>47.308329999999998</v>
      </c>
      <c r="AP50">
        <v>13.125</v>
      </c>
      <c r="AQ50" s="7">
        <v>5.117744034241695E-3</v>
      </c>
      <c r="AR50" s="7">
        <v>1.0066262249183386</v>
      </c>
      <c r="AU50">
        <v>48</v>
      </c>
      <c r="AV50" t="s">
        <v>79</v>
      </c>
      <c r="AW50" t="s">
        <v>23</v>
      </c>
      <c r="AX50" t="s">
        <v>77</v>
      </c>
      <c r="AY50">
        <v>211</v>
      </c>
      <c r="AZ50" s="7">
        <v>47.310132000000003</v>
      </c>
      <c r="BA50" s="7">
        <v>13.12021</v>
      </c>
      <c r="BB50" s="7">
        <v>47.310132000000003</v>
      </c>
      <c r="BC50" s="7">
        <v>13.12021</v>
      </c>
      <c r="BD50" s="14">
        <v>2143</v>
      </c>
      <c r="BE50" s="13">
        <v>2139.0756999999999</v>
      </c>
      <c r="BF50" s="10">
        <v>0.18312255745450701</v>
      </c>
      <c r="BG50" s="10">
        <v>0</v>
      </c>
      <c r="BH50" s="15">
        <v>0.18312255745450701</v>
      </c>
      <c r="BI50" s="5">
        <v>2157.1999999999998</v>
      </c>
      <c r="BJ50" s="11">
        <f t="shared" si="0"/>
        <v>0</v>
      </c>
      <c r="BK50">
        <v>0</v>
      </c>
      <c r="BL50" s="7">
        <v>13.125</v>
      </c>
      <c r="BM50" s="7">
        <v>47.308329999999998</v>
      </c>
      <c r="BN50" s="11">
        <f t="shared" si="1"/>
        <v>562.95184376658642</v>
      </c>
      <c r="BO50" s="11">
        <f t="shared" si="2"/>
        <v>562.95184376658642</v>
      </c>
      <c r="BP50" s="8">
        <v>0.57571584899999995</v>
      </c>
      <c r="BQ50" s="8">
        <v>0.78225064499999997</v>
      </c>
      <c r="BR50" s="8">
        <v>1.362439322</v>
      </c>
      <c r="BS50" s="8">
        <v>0.96478640199999999</v>
      </c>
      <c r="CJ50" s="5"/>
    </row>
    <row r="51" spans="1:88" x14ac:dyDescent="0.25">
      <c r="A51">
        <v>212</v>
      </c>
      <c r="B51">
        <v>5001098</v>
      </c>
      <c r="C51" t="s">
        <v>80</v>
      </c>
      <c r="D51">
        <v>1013</v>
      </c>
      <c r="E51" t="s">
        <v>23</v>
      </c>
      <c r="F51">
        <v>13.191103</v>
      </c>
      <c r="G51">
        <v>47.479883999999998</v>
      </c>
      <c r="H51">
        <v>512.13</v>
      </c>
      <c r="I51" s="5">
        <v>2953.2</v>
      </c>
      <c r="J51" t="s">
        <v>77</v>
      </c>
      <c r="K51" t="s">
        <v>2</v>
      </c>
      <c r="L51" s="5">
        <v>2962.5</v>
      </c>
      <c r="M51">
        <v>13.19167</v>
      </c>
      <c r="N51">
        <v>47.475000000000001</v>
      </c>
      <c r="O51" s="1">
        <v>34731</v>
      </c>
      <c r="P51" t="s">
        <v>4</v>
      </c>
      <c r="Q51">
        <v>8600</v>
      </c>
      <c r="R51" t="s">
        <v>28</v>
      </c>
      <c r="S51" t="s">
        <v>5</v>
      </c>
      <c r="U51" s="7">
        <v>4.9168023145100053E-3</v>
      </c>
      <c r="V51" s="7">
        <v>1.0031491263713939</v>
      </c>
      <c r="X51">
        <v>48</v>
      </c>
      <c r="Y51">
        <v>212</v>
      </c>
      <c r="Z51" t="s">
        <v>23</v>
      </c>
      <c r="AA51">
        <v>5001098</v>
      </c>
      <c r="AB51" t="s">
        <v>77</v>
      </c>
      <c r="AC51" t="s">
        <v>80</v>
      </c>
      <c r="AD51" t="s">
        <v>23</v>
      </c>
      <c r="AE51">
        <v>0</v>
      </c>
      <c r="AF51">
        <v>0</v>
      </c>
      <c r="AG51" s="5">
        <v>2953.2</v>
      </c>
      <c r="AH51">
        <v>512.13</v>
      </c>
      <c r="AI51">
        <v>1995</v>
      </c>
      <c r="AJ51">
        <v>2021</v>
      </c>
      <c r="AK51">
        <v>47.479883999999998</v>
      </c>
      <c r="AL51">
        <v>13.191103</v>
      </c>
      <c r="AM51" s="5">
        <v>2962.5</v>
      </c>
      <c r="AN51">
        <v>0</v>
      </c>
      <c r="AO51">
        <v>47.475000000000001</v>
      </c>
      <c r="AP51">
        <v>13.19167</v>
      </c>
      <c r="AQ51" s="7">
        <v>4.9168023145100053E-3</v>
      </c>
      <c r="AR51" s="7">
        <v>1.0031491263713939</v>
      </c>
      <c r="AU51">
        <v>49</v>
      </c>
      <c r="AV51" t="s">
        <v>80</v>
      </c>
      <c r="AW51" t="s">
        <v>23</v>
      </c>
      <c r="AX51" t="s">
        <v>77</v>
      </c>
      <c r="AY51">
        <v>212</v>
      </c>
      <c r="AZ51" s="7">
        <v>47.479883999999998</v>
      </c>
      <c r="BA51" s="7">
        <v>13.191103</v>
      </c>
      <c r="BB51" s="7">
        <v>47.479883999999998</v>
      </c>
      <c r="BC51" s="7">
        <v>13.191936333333301</v>
      </c>
      <c r="BD51" s="14">
        <v>2953</v>
      </c>
      <c r="BE51" s="13">
        <v>2954.0237000000002</v>
      </c>
      <c r="BF51" s="10">
        <v>3.4665819188117702E-2</v>
      </c>
      <c r="BG51" s="10">
        <v>0.92</v>
      </c>
      <c r="BH51" s="15">
        <v>1.87466581918811</v>
      </c>
      <c r="BI51" s="5">
        <v>2962.5</v>
      </c>
      <c r="BJ51" s="11">
        <f t="shared" si="0"/>
        <v>91.66666666306611</v>
      </c>
      <c r="BK51">
        <v>0</v>
      </c>
      <c r="BL51" s="7">
        <v>13.19167</v>
      </c>
      <c r="BM51" s="7">
        <v>47.475000000000001</v>
      </c>
      <c r="BN51" s="11">
        <f t="shared" si="1"/>
        <v>540.84825459610067</v>
      </c>
      <c r="BO51" s="11">
        <f t="shared" si="2"/>
        <v>538.0382070793961</v>
      </c>
      <c r="BP51" s="8">
        <v>0.58517013100000004</v>
      </c>
      <c r="BQ51" s="8">
        <v>0.88648381899999995</v>
      </c>
      <c r="BR51" s="8">
        <v>0.69933587500000005</v>
      </c>
      <c r="BS51" s="8">
        <v>1.2622955979999999</v>
      </c>
      <c r="CJ51" s="5"/>
    </row>
    <row r="52" spans="1:88" x14ac:dyDescent="0.25">
      <c r="A52">
        <v>213</v>
      </c>
      <c r="B52">
        <v>6001095</v>
      </c>
      <c r="C52" t="s">
        <v>81</v>
      </c>
      <c r="D52">
        <v>1013</v>
      </c>
      <c r="E52" t="s">
        <v>23</v>
      </c>
      <c r="F52">
        <v>15.534549</v>
      </c>
      <c r="G52">
        <v>46.771039000000002</v>
      </c>
      <c r="H52">
        <v>262.98</v>
      </c>
      <c r="I52" s="5">
        <v>1102.5</v>
      </c>
      <c r="J52" t="s">
        <v>82</v>
      </c>
      <c r="K52" t="s">
        <v>2</v>
      </c>
      <c r="L52" s="5">
        <v>1112.7</v>
      </c>
      <c r="M52">
        <v>15.54167</v>
      </c>
      <c r="N52">
        <v>46.774999999999999</v>
      </c>
      <c r="O52" s="1">
        <v>32933</v>
      </c>
      <c r="P52" t="s">
        <v>4</v>
      </c>
      <c r="Q52">
        <v>10062</v>
      </c>
      <c r="R52" s="2">
        <v>40484</v>
      </c>
      <c r="S52" t="s">
        <v>5</v>
      </c>
      <c r="U52" s="7">
        <v>8.1485067343636843E-3</v>
      </c>
      <c r="V52" s="7">
        <v>1.0092517006802721</v>
      </c>
      <c r="X52">
        <v>49</v>
      </c>
      <c r="Y52">
        <v>213</v>
      </c>
      <c r="Z52" t="s">
        <v>23</v>
      </c>
      <c r="AA52">
        <v>6001095</v>
      </c>
      <c r="AB52" t="s">
        <v>82</v>
      </c>
      <c r="AC52" t="s">
        <v>81</v>
      </c>
      <c r="AD52" t="s">
        <v>23</v>
      </c>
      <c r="AE52">
        <v>0</v>
      </c>
      <c r="AF52">
        <v>0</v>
      </c>
      <c r="AG52" s="5">
        <v>1102.5</v>
      </c>
      <c r="AH52">
        <v>262.98</v>
      </c>
      <c r="AI52">
        <v>1990</v>
      </c>
      <c r="AJ52">
        <v>2021</v>
      </c>
      <c r="AK52">
        <v>46.771039000000002</v>
      </c>
      <c r="AL52">
        <v>15.534549</v>
      </c>
      <c r="AM52" s="5">
        <v>1112.7</v>
      </c>
      <c r="AN52">
        <v>0</v>
      </c>
      <c r="AO52">
        <v>46.774999999999999</v>
      </c>
      <c r="AP52">
        <v>15.54167</v>
      </c>
      <c r="AQ52" s="7">
        <v>8.1485067343636843E-3</v>
      </c>
      <c r="AR52" s="7">
        <v>1.0092517006802721</v>
      </c>
      <c r="AU52">
        <v>50</v>
      </c>
      <c r="AV52" t="s">
        <v>81</v>
      </c>
      <c r="AW52" t="s">
        <v>23</v>
      </c>
      <c r="AX52" t="s">
        <v>82</v>
      </c>
      <c r="AY52">
        <v>213</v>
      </c>
      <c r="AZ52" s="7">
        <v>46.771039000000002</v>
      </c>
      <c r="BA52" s="7">
        <v>15.534549</v>
      </c>
      <c r="BB52" s="7">
        <v>46.771039000000002</v>
      </c>
      <c r="BC52" s="7">
        <v>15.535382333333301</v>
      </c>
      <c r="BD52" s="14">
        <v>1103</v>
      </c>
      <c r="BE52" s="13">
        <v>1105.3866</v>
      </c>
      <c r="BF52" s="10">
        <v>0.21637322571963399</v>
      </c>
      <c r="BG52" s="10">
        <v>0.92</v>
      </c>
      <c r="BH52" s="15">
        <v>2.0563732257196299</v>
      </c>
      <c r="BI52" s="5">
        <v>1112.7</v>
      </c>
      <c r="BJ52" s="11">
        <f t="shared" si="0"/>
        <v>91.66666666306611</v>
      </c>
      <c r="BK52">
        <v>0</v>
      </c>
      <c r="BL52" s="7">
        <v>15.54167</v>
      </c>
      <c r="BM52" s="7">
        <v>46.774999999999999</v>
      </c>
      <c r="BN52" s="11">
        <f t="shared" si="1"/>
        <v>896.33574078000527</v>
      </c>
      <c r="BO52" s="11">
        <f t="shared" si="2"/>
        <v>817.44339537919802</v>
      </c>
      <c r="BP52" s="8">
        <v>0.63475612100000001</v>
      </c>
      <c r="BQ52" s="8">
        <v>0.656823092</v>
      </c>
      <c r="BR52" s="8">
        <v>0.87613541900000003</v>
      </c>
      <c r="BS52" s="8">
        <v>1.017037215</v>
      </c>
      <c r="CJ52" s="5"/>
    </row>
    <row r="53" spans="1:88" x14ac:dyDescent="0.25">
      <c r="A53">
        <v>214</v>
      </c>
      <c r="B53">
        <v>3001089</v>
      </c>
      <c r="C53" t="s">
        <v>83</v>
      </c>
      <c r="D53">
        <v>1013</v>
      </c>
      <c r="E53" t="s">
        <v>23</v>
      </c>
      <c r="F53">
        <v>15.499183</v>
      </c>
      <c r="G53">
        <v>48.844976000000003</v>
      </c>
      <c r="H53">
        <v>395.44</v>
      </c>
      <c r="I53" s="5">
        <v>1405.8</v>
      </c>
      <c r="J53" t="s">
        <v>84</v>
      </c>
      <c r="K53" t="s">
        <v>2</v>
      </c>
      <c r="L53" s="5">
        <v>1423.2</v>
      </c>
      <c r="M53">
        <v>15.491669999999999</v>
      </c>
      <c r="N53">
        <v>48.841670000000001</v>
      </c>
      <c r="O53" s="1">
        <v>32933</v>
      </c>
      <c r="P53" t="s">
        <v>4</v>
      </c>
      <c r="Q53">
        <v>10391</v>
      </c>
      <c r="R53" t="s">
        <v>28</v>
      </c>
      <c r="S53" t="s">
        <v>5</v>
      </c>
      <c r="U53" s="7">
        <v>8.2082157013587086E-3</v>
      </c>
      <c r="V53" s="7">
        <v>1.0123772940674349</v>
      </c>
      <c r="X53">
        <v>50</v>
      </c>
      <c r="Y53">
        <v>214</v>
      </c>
      <c r="Z53" t="s">
        <v>23</v>
      </c>
      <c r="AA53">
        <v>3001089</v>
      </c>
      <c r="AB53" t="s">
        <v>84</v>
      </c>
      <c r="AC53" t="s">
        <v>83</v>
      </c>
      <c r="AD53" t="s">
        <v>23</v>
      </c>
      <c r="AE53">
        <v>0</v>
      </c>
      <c r="AF53">
        <v>0</v>
      </c>
      <c r="AG53" s="5">
        <v>1405.8</v>
      </c>
      <c r="AH53">
        <v>395.44</v>
      </c>
      <c r="AI53">
        <v>1990</v>
      </c>
      <c r="AJ53">
        <v>2021</v>
      </c>
      <c r="AK53">
        <v>48.844976000000003</v>
      </c>
      <c r="AL53">
        <v>15.499183</v>
      </c>
      <c r="AM53" s="5">
        <v>1423.2</v>
      </c>
      <c r="AN53">
        <v>0</v>
      </c>
      <c r="AO53">
        <v>48.841670000000001</v>
      </c>
      <c r="AP53">
        <v>15.491669999999999</v>
      </c>
      <c r="AQ53" s="7">
        <v>8.2082157013587086E-3</v>
      </c>
      <c r="AR53" s="7">
        <v>1.0123772940674349</v>
      </c>
      <c r="AU53">
        <v>51</v>
      </c>
      <c r="AV53" t="s">
        <v>83</v>
      </c>
      <c r="AW53" t="s">
        <v>23</v>
      </c>
      <c r="AX53" t="s">
        <v>84</v>
      </c>
      <c r="AY53">
        <v>214</v>
      </c>
      <c r="AZ53" s="7">
        <v>48.844976000000003</v>
      </c>
      <c r="BA53" s="7">
        <v>15.499183</v>
      </c>
      <c r="BB53" s="7">
        <v>48.844976000000003</v>
      </c>
      <c r="BC53" s="7">
        <v>15.499183</v>
      </c>
      <c r="BD53" s="14">
        <v>1406</v>
      </c>
      <c r="BE53" s="13">
        <v>1400.1318000000001</v>
      </c>
      <c r="BF53" s="10">
        <v>0.41736586504267298</v>
      </c>
      <c r="BG53" s="10">
        <v>0</v>
      </c>
      <c r="BH53" s="15">
        <v>0.41736586504267298</v>
      </c>
      <c r="BI53" s="5">
        <v>1423.2</v>
      </c>
      <c r="BJ53" s="11">
        <f t="shared" si="0"/>
        <v>0</v>
      </c>
      <c r="BK53">
        <v>0</v>
      </c>
      <c r="BL53" s="7">
        <v>15.491669999999999</v>
      </c>
      <c r="BM53" s="7">
        <v>48.841670000000001</v>
      </c>
      <c r="BN53" s="11">
        <f t="shared" si="1"/>
        <v>902.90372714945795</v>
      </c>
      <c r="BO53" s="11">
        <f t="shared" si="2"/>
        <v>902.90372714945795</v>
      </c>
      <c r="BP53" s="8">
        <v>0.559776685</v>
      </c>
      <c r="BQ53" s="8">
        <v>0.616139255</v>
      </c>
      <c r="BR53" s="8">
        <v>0.784593765</v>
      </c>
      <c r="BS53" s="8">
        <v>1.006902897</v>
      </c>
      <c r="CJ53" s="5"/>
    </row>
    <row r="54" spans="1:88" x14ac:dyDescent="0.25">
      <c r="A54">
        <v>216</v>
      </c>
      <c r="B54">
        <v>4001181</v>
      </c>
      <c r="C54" t="s">
        <v>86</v>
      </c>
      <c r="D54">
        <v>1013</v>
      </c>
      <c r="E54" t="s">
        <v>23</v>
      </c>
      <c r="F54">
        <v>13.995787</v>
      </c>
      <c r="G54">
        <v>48.141089000000001</v>
      </c>
      <c r="H54">
        <v>309</v>
      </c>
      <c r="I54" s="5">
        <v>3387.1</v>
      </c>
      <c r="J54" t="s">
        <v>85</v>
      </c>
      <c r="K54" t="s">
        <v>2</v>
      </c>
      <c r="L54" s="5">
        <v>3479.7</v>
      </c>
      <c r="M54">
        <v>13.991669999999999</v>
      </c>
      <c r="N54">
        <v>48.141669999999998</v>
      </c>
      <c r="O54" t="s">
        <v>87</v>
      </c>
      <c r="P54" t="s">
        <v>4</v>
      </c>
      <c r="Q54">
        <v>3915</v>
      </c>
      <c r="R54" t="s">
        <v>43</v>
      </c>
      <c r="S54" t="s">
        <v>5</v>
      </c>
      <c r="U54" s="7">
        <v>4.1577938861856812E-3</v>
      </c>
      <c r="V54" s="7">
        <v>1.0273390215818843</v>
      </c>
      <c r="X54">
        <v>51</v>
      </c>
      <c r="Y54">
        <v>216</v>
      </c>
      <c r="Z54" t="s">
        <v>23</v>
      </c>
      <c r="AA54">
        <v>4001181</v>
      </c>
      <c r="AB54" t="s">
        <v>85</v>
      </c>
      <c r="AC54" t="s">
        <v>86</v>
      </c>
      <c r="AD54" t="s">
        <v>23</v>
      </c>
      <c r="AE54">
        <v>0</v>
      </c>
      <c r="AF54">
        <v>0</v>
      </c>
      <c r="AG54" s="5">
        <v>3387.1</v>
      </c>
      <c r="AH54">
        <v>309</v>
      </c>
      <c r="AI54">
        <v>2009</v>
      </c>
      <c r="AJ54">
        <v>2021</v>
      </c>
      <c r="AK54">
        <v>48.141089000000001</v>
      </c>
      <c r="AL54">
        <v>13.995787</v>
      </c>
      <c r="AM54" s="5">
        <v>3479.7</v>
      </c>
      <c r="AN54">
        <v>0</v>
      </c>
      <c r="AO54">
        <v>48.141669999999998</v>
      </c>
      <c r="AP54">
        <v>13.991669999999999</v>
      </c>
      <c r="AQ54" s="7">
        <v>4.1577938861856812E-3</v>
      </c>
      <c r="AR54" s="7">
        <v>1.0273390215818843</v>
      </c>
      <c r="AU54">
        <v>52</v>
      </c>
      <c r="AV54" t="s">
        <v>86</v>
      </c>
      <c r="AW54" t="s">
        <v>23</v>
      </c>
      <c r="AX54" t="s">
        <v>85</v>
      </c>
      <c r="AY54">
        <v>216</v>
      </c>
      <c r="AZ54" s="7">
        <v>48.141089000000001</v>
      </c>
      <c r="BA54" s="7">
        <v>13.995787</v>
      </c>
      <c r="BB54" s="7">
        <v>48.141089000000001</v>
      </c>
      <c r="BC54" s="7">
        <v>13.995787</v>
      </c>
      <c r="BD54" s="14">
        <v>3387</v>
      </c>
      <c r="BE54" s="13">
        <v>3397.5884000000001</v>
      </c>
      <c r="BF54" s="10">
        <v>0.31261821394301598</v>
      </c>
      <c r="BG54" s="10">
        <v>0</v>
      </c>
      <c r="BH54" s="15">
        <v>0.31261821394301598</v>
      </c>
      <c r="BI54" s="5">
        <v>3479.7</v>
      </c>
      <c r="BJ54" s="11">
        <f t="shared" si="0"/>
        <v>0</v>
      </c>
      <c r="BK54">
        <v>0</v>
      </c>
      <c r="BL54" s="7">
        <v>13.991669999999999</v>
      </c>
      <c r="BM54" s="7">
        <v>48.141669999999998</v>
      </c>
      <c r="BN54" s="11">
        <f t="shared" si="1"/>
        <v>457.35732748042489</v>
      </c>
      <c r="BO54" s="11">
        <f t="shared" si="2"/>
        <v>457.35732748042489</v>
      </c>
      <c r="BP54" s="8">
        <v>0.87755696000000005</v>
      </c>
      <c r="BQ54" s="8">
        <v>0.88438653199999995</v>
      </c>
      <c r="BR54" s="8">
        <v>1.0098662899999999</v>
      </c>
      <c r="BS54" s="8">
        <v>0.96090421500000001</v>
      </c>
      <c r="CJ54" s="5"/>
    </row>
    <row r="55" spans="1:88" x14ac:dyDescent="0.25">
      <c r="A55">
        <v>221</v>
      </c>
      <c r="B55">
        <v>3001008</v>
      </c>
      <c r="C55" t="s">
        <v>88</v>
      </c>
      <c r="D55">
        <v>1013</v>
      </c>
      <c r="E55" t="s">
        <v>23</v>
      </c>
      <c r="F55">
        <v>14.891028</v>
      </c>
      <c r="G55">
        <v>48.110874000000003</v>
      </c>
      <c r="H55">
        <v>261.73</v>
      </c>
      <c r="I55" s="5">
        <v>1116.5999999999999</v>
      </c>
      <c r="J55" t="s">
        <v>32</v>
      </c>
      <c r="K55" t="s">
        <v>2</v>
      </c>
      <c r="L55" s="5">
        <v>1124.2</v>
      </c>
      <c r="M55">
        <v>14.89167</v>
      </c>
      <c r="N55">
        <v>48.108330000000002</v>
      </c>
      <c r="O55" s="1">
        <v>32933</v>
      </c>
      <c r="P55" s="1">
        <v>44478</v>
      </c>
      <c r="Q55">
        <v>10145</v>
      </c>
      <c r="R55" t="s">
        <v>28</v>
      </c>
      <c r="S55" t="s">
        <v>89</v>
      </c>
      <c r="U55" s="7">
        <v>2.6237568484904516E-3</v>
      </c>
      <c r="V55" s="7">
        <v>1.0068063765000896</v>
      </c>
      <c r="X55">
        <v>52</v>
      </c>
      <c r="Y55">
        <v>221</v>
      </c>
      <c r="Z55" t="s">
        <v>23</v>
      </c>
      <c r="AA55">
        <v>3001008</v>
      </c>
      <c r="AB55" t="s">
        <v>32</v>
      </c>
      <c r="AC55" t="s">
        <v>88</v>
      </c>
      <c r="AD55" t="s">
        <v>23</v>
      </c>
      <c r="AE55">
        <v>0</v>
      </c>
      <c r="AF55">
        <v>0</v>
      </c>
      <c r="AG55" s="5">
        <v>1116.5999999999999</v>
      </c>
      <c r="AH55">
        <v>261.73</v>
      </c>
      <c r="AI55">
        <v>1990</v>
      </c>
      <c r="AJ55">
        <v>2021</v>
      </c>
      <c r="AK55">
        <v>48.110874000000003</v>
      </c>
      <c r="AL55">
        <v>14.891028</v>
      </c>
      <c r="AM55" s="5">
        <v>1124.2</v>
      </c>
      <c r="AN55">
        <v>0</v>
      </c>
      <c r="AO55">
        <v>48.108330000000002</v>
      </c>
      <c r="AP55">
        <v>14.89167</v>
      </c>
      <c r="AQ55" s="7">
        <v>2.6237568484904516E-3</v>
      </c>
      <c r="AR55" s="7">
        <v>1.0068063765000896</v>
      </c>
      <c r="AU55">
        <v>53</v>
      </c>
      <c r="AV55" t="s">
        <v>88</v>
      </c>
      <c r="AW55" t="s">
        <v>23</v>
      </c>
      <c r="AX55" t="s">
        <v>32</v>
      </c>
      <c r="AY55">
        <v>221</v>
      </c>
      <c r="AZ55" s="7">
        <v>48.110874000000003</v>
      </c>
      <c r="BA55" s="7">
        <v>14.891028</v>
      </c>
      <c r="BB55" s="7">
        <v>48.110874000000003</v>
      </c>
      <c r="BC55" s="7">
        <v>14.891028</v>
      </c>
      <c r="BD55" s="14">
        <v>1117</v>
      </c>
      <c r="BE55" s="13">
        <v>1105.8749</v>
      </c>
      <c r="BF55" s="10">
        <v>0.99598228024283497</v>
      </c>
      <c r="BG55" s="10">
        <v>0</v>
      </c>
      <c r="BH55" s="15">
        <v>0.99598228024283497</v>
      </c>
      <c r="BI55" s="5">
        <v>1124.2</v>
      </c>
      <c r="BJ55" s="11">
        <f t="shared" si="0"/>
        <v>0</v>
      </c>
      <c r="BK55">
        <v>0</v>
      </c>
      <c r="BL55" s="7">
        <v>14.89167</v>
      </c>
      <c r="BM55" s="7">
        <v>48.108330000000002</v>
      </c>
      <c r="BN55" s="11">
        <f t="shared" si="1"/>
        <v>288.61325333394967</v>
      </c>
      <c r="BO55" s="11">
        <f t="shared" si="2"/>
        <v>288.61325333394967</v>
      </c>
      <c r="BP55" s="8">
        <v>0.83331273400000005</v>
      </c>
      <c r="BQ55" s="8">
        <v>0.83770566999999996</v>
      </c>
      <c r="BR55" s="8">
        <v>0.97193896199999996</v>
      </c>
      <c r="BS55" s="8">
        <v>0.97435290399999996</v>
      </c>
      <c r="CJ55" s="5"/>
    </row>
    <row r="56" spans="1:88" x14ac:dyDescent="0.25">
      <c r="A56">
        <v>223</v>
      </c>
      <c r="B56">
        <v>7001071</v>
      </c>
      <c r="C56" t="s">
        <v>90</v>
      </c>
      <c r="D56">
        <v>1013</v>
      </c>
      <c r="E56" t="s">
        <v>23</v>
      </c>
      <c r="F56">
        <v>11.862501999999999</v>
      </c>
      <c r="G56">
        <v>47.346304000000003</v>
      </c>
      <c r="H56">
        <v>530.95000000000005</v>
      </c>
      <c r="I56" s="5">
        <v>1094.7</v>
      </c>
      <c r="J56" t="s">
        <v>91</v>
      </c>
      <c r="K56" t="s">
        <v>2</v>
      </c>
      <c r="L56" s="5">
        <v>1093.5999999999999</v>
      </c>
      <c r="M56">
        <v>11.85833</v>
      </c>
      <c r="N56">
        <v>47.341670000000001</v>
      </c>
      <c r="O56" s="1">
        <v>32933</v>
      </c>
      <c r="P56" t="s">
        <v>4</v>
      </c>
      <c r="Q56">
        <v>10539</v>
      </c>
      <c r="R56" t="s">
        <v>28</v>
      </c>
      <c r="S56" t="s">
        <v>5</v>
      </c>
      <c r="U56" s="7">
        <v>6.2353460208729736E-3</v>
      </c>
      <c r="V56" s="7">
        <v>1.0010058522311633</v>
      </c>
      <c r="X56">
        <v>53</v>
      </c>
      <c r="Y56">
        <v>223</v>
      </c>
      <c r="Z56" t="s">
        <v>23</v>
      </c>
      <c r="AA56">
        <v>7001071</v>
      </c>
      <c r="AB56" t="s">
        <v>91</v>
      </c>
      <c r="AC56" t="s">
        <v>90</v>
      </c>
      <c r="AD56" t="s">
        <v>23</v>
      </c>
      <c r="AE56">
        <v>0</v>
      </c>
      <c r="AF56">
        <v>0</v>
      </c>
      <c r="AG56" s="5">
        <v>1094.7</v>
      </c>
      <c r="AH56">
        <v>530.95000000000005</v>
      </c>
      <c r="AI56">
        <v>1990</v>
      </c>
      <c r="AJ56">
        <v>2021</v>
      </c>
      <c r="AK56">
        <v>47.346304000000003</v>
      </c>
      <c r="AL56">
        <v>11.862501999999999</v>
      </c>
      <c r="AM56" s="5">
        <v>1093.5999999999999</v>
      </c>
      <c r="AN56">
        <v>0</v>
      </c>
      <c r="AO56">
        <v>47.341670000000001</v>
      </c>
      <c r="AP56">
        <v>11.85833</v>
      </c>
      <c r="AQ56" s="7">
        <v>6.2353460208729736E-3</v>
      </c>
      <c r="AR56" s="7">
        <v>1.0010058522311633</v>
      </c>
      <c r="AU56">
        <v>54</v>
      </c>
      <c r="AV56" t="s">
        <v>90</v>
      </c>
      <c r="AW56" t="s">
        <v>23</v>
      </c>
      <c r="AX56" t="s">
        <v>91</v>
      </c>
      <c r="AY56">
        <v>223</v>
      </c>
      <c r="AZ56" s="7">
        <v>47.346304000000003</v>
      </c>
      <c r="BA56" s="7">
        <v>11.862501999999999</v>
      </c>
      <c r="BB56" s="7">
        <v>47.346304000000003</v>
      </c>
      <c r="BC56" s="7">
        <v>11.862501999999999</v>
      </c>
      <c r="BD56" s="14">
        <v>1095</v>
      </c>
      <c r="BE56" s="13">
        <v>1091.0604000000001</v>
      </c>
      <c r="BF56" s="10">
        <v>0.359778556649548</v>
      </c>
      <c r="BG56" s="10">
        <v>0</v>
      </c>
      <c r="BH56" s="15">
        <v>0.359778556649548</v>
      </c>
      <c r="BI56" s="5">
        <v>1093.5999999999999</v>
      </c>
      <c r="BJ56" s="11">
        <f t="shared" si="0"/>
        <v>0</v>
      </c>
      <c r="BK56">
        <v>0</v>
      </c>
      <c r="BL56" s="7">
        <v>11.85833</v>
      </c>
      <c r="BM56" s="7">
        <v>47.341670000000001</v>
      </c>
      <c r="BN56" s="11">
        <f t="shared" si="1"/>
        <v>685.8880622960271</v>
      </c>
      <c r="BO56" s="11">
        <f t="shared" si="2"/>
        <v>685.8880622960271</v>
      </c>
      <c r="BP56" s="8">
        <v>0.64444087699999997</v>
      </c>
      <c r="BQ56" s="8">
        <v>0.68227268500000005</v>
      </c>
      <c r="BR56" s="8">
        <v>0.84501538600000003</v>
      </c>
      <c r="BS56" s="8">
        <v>1.0380974119999999</v>
      </c>
      <c r="CJ56" s="5"/>
    </row>
    <row r="57" spans="1:88" x14ac:dyDescent="0.25">
      <c r="A57">
        <v>228</v>
      </c>
      <c r="B57">
        <v>42010</v>
      </c>
      <c r="C57" t="s">
        <v>92</v>
      </c>
      <c r="D57">
        <v>1020</v>
      </c>
      <c r="E57" t="s">
        <v>93</v>
      </c>
      <c r="F57">
        <v>18.859776</v>
      </c>
      <c r="G57">
        <v>45.854140999999998</v>
      </c>
      <c r="H57">
        <v>80.64</v>
      </c>
      <c r="I57" s="5">
        <v>210250</v>
      </c>
      <c r="J57" t="s">
        <v>2</v>
      </c>
      <c r="K57" t="s">
        <v>2</v>
      </c>
      <c r="L57" s="5">
        <v>209318.9</v>
      </c>
      <c r="M57">
        <v>18.824999999999999</v>
      </c>
      <c r="N57">
        <v>45.875</v>
      </c>
      <c r="O57" s="1">
        <v>33270</v>
      </c>
      <c r="P57" t="s">
        <v>4</v>
      </c>
      <c r="Q57">
        <v>9593</v>
      </c>
      <c r="R57" t="s">
        <v>94</v>
      </c>
      <c r="S57" t="s">
        <v>5</v>
      </c>
      <c r="U57" s="7">
        <v>4.0552041341961068E-2</v>
      </c>
      <c r="V57" s="7">
        <v>1.0044482366379721</v>
      </c>
      <c r="X57">
        <v>54</v>
      </c>
      <c r="Y57">
        <v>228</v>
      </c>
      <c r="Z57" t="s">
        <v>93</v>
      </c>
      <c r="AA57">
        <v>42010</v>
      </c>
      <c r="AB57" t="s">
        <v>2</v>
      </c>
      <c r="AC57" t="s">
        <v>92</v>
      </c>
      <c r="AD57" t="s">
        <v>93</v>
      </c>
      <c r="AE57">
        <v>0</v>
      </c>
      <c r="AF57">
        <v>0</v>
      </c>
      <c r="AG57" s="5">
        <v>210250</v>
      </c>
      <c r="AH57">
        <v>80.64</v>
      </c>
      <c r="AI57">
        <v>1991</v>
      </c>
      <c r="AJ57">
        <v>2021</v>
      </c>
      <c r="AK57">
        <v>45.854140999999998</v>
      </c>
      <c r="AL57">
        <v>18.859776</v>
      </c>
      <c r="AM57" s="5">
        <v>209318.9</v>
      </c>
      <c r="AN57">
        <v>0</v>
      </c>
      <c r="AO57">
        <v>45.875</v>
      </c>
      <c r="AP57">
        <v>18.824999999999999</v>
      </c>
      <c r="AQ57" s="7">
        <v>4.0552041341961068E-2</v>
      </c>
      <c r="AR57" s="7">
        <v>1.0044482366379721</v>
      </c>
      <c r="AU57">
        <v>55</v>
      </c>
      <c r="AV57" t="s">
        <v>92</v>
      </c>
      <c r="AW57" t="s">
        <v>93</v>
      </c>
      <c r="AX57" t="s">
        <v>2</v>
      </c>
      <c r="AY57">
        <v>228</v>
      </c>
      <c r="AZ57" s="7">
        <v>45.854140999999998</v>
      </c>
      <c r="BA57" s="7">
        <v>18.859776</v>
      </c>
      <c r="BB57" s="7">
        <v>45.854140999999998</v>
      </c>
      <c r="BC57" s="7">
        <v>18.856442666666599</v>
      </c>
      <c r="BD57" s="14">
        <v>210250</v>
      </c>
      <c r="BE57" s="13">
        <v>210073.69</v>
      </c>
      <c r="BF57" s="10">
        <v>8.3858501783595704E-2</v>
      </c>
      <c r="BG57" s="10">
        <v>3.68</v>
      </c>
      <c r="BH57" s="15">
        <v>7.4438585017835903</v>
      </c>
      <c r="BI57" s="5">
        <v>209318.9</v>
      </c>
      <c r="BJ57" s="11">
        <f t="shared" si="0"/>
        <v>366.66666667414916</v>
      </c>
      <c r="BK57">
        <v>0</v>
      </c>
      <c r="BL57" s="7">
        <v>18.824999999999999</v>
      </c>
      <c r="BM57" s="7">
        <v>45.875</v>
      </c>
      <c r="BN57" s="11">
        <f t="shared" si="1"/>
        <v>4460.7245476157168</v>
      </c>
      <c r="BO57" s="11">
        <f t="shared" si="2"/>
        <v>4150.5715189711</v>
      </c>
      <c r="BP57" s="8">
        <v>0.76752366100000002</v>
      </c>
      <c r="BQ57" s="8">
        <v>0.80447466099999998</v>
      </c>
      <c r="BR57" s="8">
        <v>1.0634671099999999</v>
      </c>
      <c r="BS57" s="8">
        <v>1.1085680250000001</v>
      </c>
      <c r="CJ57" s="5"/>
    </row>
    <row r="58" spans="1:88" x14ac:dyDescent="0.25">
      <c r="A58">
        <v>231</v>
      </c>
      <c r="B58">
        <v>42660</v>
      </c>
      <c r="C58" t="s">
        <v>95</v>
      </c>
      <c r="D58">
        <v>1020</v>
      </c>
      <c r="E58" t="s">
        <v>93</v>
      </c>
      <c r="F58">
        <v>21.485225</v>
      </c>
      <c r="G58">
        <v>44.870834000000002</v>
      </c>
      <c r="H58">
        <v>91</v>
      </c>
      <c r="I58" s="5">
        <v>1337</v>
      </c>
      <c r="J58" t="s">
        <v>96</v>
      </c>
      <c r="K58" t="s">
        <v>2</v>
      </c>
      <c r="L58" s="5">
        <v>1350.2</v>
      </c>
      <c r="M58">
        <v>21.491669999999999</v>
      </c>
      <c r="N58">
        <v>44.875</v>
      </c>
      <c r="O58" s="1">
        <v>39479</v>
      </c>
      <c r="P58" t="s">
        <v>4</v>
      </c>
      <c r="Q58">
        <v>3513</v>
      </c>
      <c r="R58" t="s">
        <v>94</v>
      </c>
      <c r="S58" t="s">
        <v>5</v>
      </c>
      <c r="U58" s="7">
        <v>7.674215334480412E-3</v>
      </c>
      <c r="V58" s="7">
        <v>1.0098728496634257</v>
      </c>
      <c r="X58">
        <v>55</v>
      </c>
      <c r="Y58">
        <v>231</v>
      </c>
      <c r="Z58" t="s">
        <v>93</v>
      </c>
      <c r="AA58">
        <v>42660</v>
      </c>
      <c r="AB58" t="s">
        <v>96</v>
      </c>
      <c r="AC58" t="s">
        <v>95</v>
      </c>
      <c r="AD58" t="s">
        <v>93</v>
      </c>
      <c r="AE58">
        <v>0</v>
      </c>
      <c r="AF58">
        <v>0</v>
      </c>
      <c r="AG58" s="5">
        <v>1337</v>
      </c>
      <c r="AH58">
        <v>91</v>
      </c>
      <c r="AI58">
        <v>2008</v>
      </c>
      <c r="AJ58">
        <v>2021</v>
      </c>
      <c r="AK58">
        <v>44.870834000000002</v>
      </c>
      <c r="AL58">
        <v>21.485225</v>
      </c>
      <c r="AM58" s="5">
        <v>1350.2</v>
      </c>
      <c r="AN58">
        <v>0</v>
      </c>
      <c r="AO58">
        <v>44.875</v>
      </c>
      <c r="AP58">
        <v>21.491669999999999</v>
      </c>
      <c r="AQ58" s="7">
        <v>7.674215334480412E-3</v>
      </c>
      <c r="AR58" s="7">
        <v>1.0098728496634257</v>
      </c>
      <c r="AU58">
        <v>56</v>
      </c>
      <c r="AV58" t="s">
        <v>95</v>
      </c>
      <c r="AW58" t="s">
        <v>93</v>
      </c>
      <c r="AX58" t="s">
        <v>96</v>
      </c>
      <c r="AY58">
        <v>231</v>
      </c>
      <c r="AZ58" s="7">
        <v>44.870834000000002</v>
      </c>
      <c r="BA58" s="7">
        <v>21.485225</v>
      </c>
      <c r="BB58" s="7">
        <v>44.870834000000002</v>
      </c>
      <c r="BC58" s="7">
        <v>21.4860583333333</v>
      </c>
      <c r="BD58" s="14">
        <v>1337</v>
      </c>
      <c r="BE58" s="13">
        <v>1344.4358999999999</v>
      </c>
      <c r="BF58" s="10">
        <v>0.55616403036182704</v>
      </c>
      <c r="BG58" s="10">
        <v>0.92</v>
      </c>
      <c r="BH58" s="15">
        <v>2.3961640303618199</v>
      </c>
      <c r="BI58" s="5">
        <v>1350.2</v>
      </c>
      <c r="BJ58" s="11">
        <f t="shared" si="0"/>
        <v>91.66666666306611</v>
      </c>
      <c r="BK58">
        <v>0</v>
      </c>
      <c r="BL58" s="7">
        <v>21.491669999999999</v>
      </c>
      <c r="BM58" s="7">
        <v>44.875</v>
      </c>
      <c r="BN58" s="11">
        <f t="shared" si="1"/>
        <v>844.1636867928454</v>
      </c>
      <c r="BO58" s="11">
        <f t="shared" si="2"/>
        <v>768.79187119483652</v>
      </c>
      <c r="BP58" s="8">
        <v>0.71667026199999995</v>
      </c>
      <c r="BQ58" s="8">
        <v>0.794202725</v>
      </c>
      <c r="BR58" s="8">
        <v>0.867819546</v>
      </c>
      <c r="BS58" s="8">
        <v>0.85699108499999999</v>
      </c>
      <c r="CJ58" s="5"/>
    </row>
    <row r="59" spans="1:88" x14ac:dyDescent="0.25">
      <c r="A59">
        <v>232</v>
      </c>
      <c r="B59">
        <v>42929</v>
      </c>
      <c r="C59" t="s">
        <v>97</v>
      </c>
      <c r="D59">
        <v>1020</v>
      </c>
      <c r="E59" t="s">
        <v>93</v>
      </c>
      <c r="F59">
        <v>22.293443</v>
      </c>
      <c r="G59">
        <v>43.892142</v>
      </c>
      <c r="H59">
        <v>124.41</v>
      </c>
      <c r="I59" s="5">
        <v>2150</v>
      </c>
      <c r="J59" t="s">
        <v>98</v>
      </c>
      <c r="K59" t="s">
        <v>2</v>
      </c>
      <c r="L59" s="5">
        <v>2129.4</v>
      </c>
      <c r="M59">
        <v>22.29167</v>
      </c>
      <c r="N59">
        <v>43.891669999999998</v>
      </c>
      <c r="O59" s="1">
        <v>39479</v>
      </c>
      <c r="P59" t="s">
        <v>4</v>
      </c>
      <c r="Q59">
        <v>3494</v>
      </c>
      <c r="R59" t="s">
        <v>94</v>
      </c>
      <c r="S59" t="s">
        <v>5</v>
      </c>
      <c r="U59" s="7">
        <v>1.8347514818094575E-3</v>
      </c>
      <c r="V59" s="7">
        <v>1.0096740865971634</v>
      </c>
      <c r="X59">
        <v>56</v>
      </c>
      <c r="Y59">
        <v>232</v>
      </c>
      <c r="Z59" t="s">
        <v>93</v>
      </c>
      <c r="AA59">
        <v>42929</v>
      </c>
      <c r="AB59" t="s">
        <v>98</v>
      </c>
      <c r="AC59" t="s">
        <v>97</v>
      </c>
      <c r="AD59" t="s">
        <v>93</v>
      </c>
      <c r="AE59">
        <v>0</v>
      </c>
      <c r="AF59">
        <v>0</v>
      </c>
      <c r="AG59" s="5">
        <v>2150</v>
      </c>
      <c r="AH59">
        <v>124.41</v>
      </c>
      <c r="AI59">
        <v>2008</v>
      </c>
      <c r="AJ59">
        <v>2021</v>
      </c>
      <c r="AK59">
        <v>43.892142</v>
      </c>
      <c r="AL59">
        <v>22.293443</v>
      </c>
      <c r="AM59" s="5">
        <v>2129.4</v>
      </c>
      <c r="AN59">
        <v>0</v>
      </c>
      <c r="AO59">
        <v>43.891669999999998</v>
      </c>
      <c r="AP59">
        <v>22.29167</v>
      </c>
      <c r="AQ59" s="7">
        <v>1.8347514818094575E-3</v>
      </c>
      <c r="AR59" s="7">
        <v>1.0096740865971634</v>
      </c>
      <c r="AU59">
        <v>57</v>
      </c>
      <c r="AV59" t="s">
        <v>97</v>
      </c>
      <c r="AW59" t="s">
        <v>93</v>
      </c>
      <c r="AX59" t="s">
        <v>98</v>
      </c>
      <c r="AY59">
        <v>232</v>
      </c>
      <c r="AZ59" s="7">
        <v>43.892142</v>
      </c>
      <c r="BA59" s="7">
        <v>22.293443</v>
      </c>
      <c r="BB59" s="7">
        <v>43.892142</v>
      </c>
      <c r="BC59" s="7">
        <v>22.293443</v>
      </c>
      <c r="BD59" s="14">
        <v>2150</v>
      </c>
      <c r="BE59" s="13">
        <v>2143.8467000000001</v>
      </c>
      <c r="BF59" s="10">
        <v>0.28620094476744501</v>
      </c>
      <c r="BG59" s="10">
        <v>0</v>
      </c>
      <c r="BH59" s="15">
        <v>0.28620094476744501</v>
      </c>
      <c r="BI59" s="5">
        <v>2129.4</v>
      </c>
      <c r="BJ59" s="11">
        <f t="shared" si="0"/>
        <v>0</v>
      </c>
      <c r="BK59">
        <v>0</v>
      </c>
      <c r="BL59" s="7">
        <v>22.29167</v>
      </c>
      <c r="BM59" s="7">
        <v>43.891669999999998</v>
      </c>
      <c r="BN59" s="11">
        <f t="shared" si="1"/>
        <v>201.82266299904035</v>
      </c>
      <c r="BO59" s="11">
        <f t="shared" si="2"/>
        <v>201.82266299904035</v>
      </c>
      <c r="BP59" s="8">
        <v>0.712347332</v>
      </c>
      <c r="BQ59" s="8">
        <v>0.77709753199999998</v>
      </c>
      <c r="BR59" s="8">
        <v>0.88289375299999995</v>
      </c>
      <c r="BS59" s="8">
        <v>0.86091486800000006</v>
      </c>
      <c r="CJ59" s="5"/>
    </row>
    <row r="60" spans="1:88" x14ac:dyDescent="0.25">
      <c r="A60">
        <v>233</v>
      </c>
      <c r="B60">
        <v>42901</v>
      </c>
      <c r="C60" t="s">
        <v>99</v>
      </c>
      <c r="D60">
        <v>1020</v>
      </c>
      <c r="E60" t="s">
        <v>93</v>
      </c>
      <c r="F60">
        <v>22.355993999999999</v>
      </c>
      <c r="G60">
        <v>44.011721999999999</v>
      </c>
      <c r="H60">
        <v>97.05</v>
      </c>
      <c r="I60" s="5">
        <v>3945</v>
      </c>
      <c r="J60" t="s">
        <v>100</v>
      </c>
      <c r="K60" t="s">
        <v>2</v>
      </c>
      <c r="L60" s="5">
        <v>3962.4</v>
      </c>
      <c r="M60">
        <v>22.358329999999999</v>
      </c>
      <c r="N60">
        <v>44.008330000000001</v>
      </c>
      <c r="O60" t="s">
        <v>101</v>
      </c>
      <c r="P60" t="s">
        <v>4</v>
      </c>
      <c r="Q60">
        <v>1821</v>
      </c>
      <c r="R60" t="s">
        <v>94</v>
      </c>
      <c r="S60" t="s">
        <v>5</v>
      </c>
      <c r="U60" s="7">
        <v>4.1185628561411234E-3</v>
      </c>
      <c r="V60" s="7">
        <v>1.0044106463878326</v>
      </c>
      <c r="X60">
        <v>57</v>
      </c>
      <c r="Y60">
        <v>233</v>
      </c>
      <c r="Z60" t="s">
        <v>93</v>
      </c>
      <c r="AA60">
        <v>42901</v>
      </c>
      <c r="AB60" t="s">
        <v>100</v>
      </c>
      <c r="AC60" t="s">
        <v>99</v>
      </c>
      <c r="AD60" t="s">
        <v>93</v>
      </c>
      <c r="AE60">
        <v>0</v>
      </c>
      <c r="AF60">
        <v>0</v>
      </c>
      <c r="AG60" s="5">
        <v>3945</v>
      </c>
      <c r="AH60">
        <v>97.05</v>
      </c>
      <c r="AI60">
        <v>2006</v>
      </c>
      <c r="AJ60">
        <v>2021</v>
      </c>
      <c r="AK60">
        <v>44.011721999999999</v>
      </c>
      <c r="AL60">
        <v>22.355993999999999</v>
      </c>
      <c r="AM60" s="5">
        <v>3962.4</v>
      </c>
      <c r="AN60">
        <v>0</v>
      </c>
      <c r="AO60">
        <v>44.008330000000001</v>
      </c>
      <c r="AP60">
        <v>22.358329999999999</v>
      </c>
      <c r="AQ60" s="7">
        <v>4.1185628561411234E-3</v>
      </c>
      <c r="AR60" s="7">
        <v>1.0044106463878326</v>
      </c>
      <c r="AU60">
        <v>58</v>
      </c>
      <c r="AV60" t="s">
        <v>99</v>
      </c>
      <c r="AW60" t="s">
        <v>93</v>
      </c>
      <c r="AX60" t="s">
        <v>100</v>
      </c>
      <c r="AY60">
        <v>233</v>
      </c>
      <c r="AZ60" s="7">
        <v>44.011721999999999</v>
      </c>
      <c r="BA60" s="7">
        <v>22.355993999999999</v>
      </c>
      <c r="BB60" s="7">
        <v>44.011721999999999</v>
      </c>
      <c r="BC60" s="7">
        <v>22.3568273333333</v>
      </c>
      <c r="BD60" s="14">
        <v>3945</v>
      </c>
      <c r="BE60" s="13">
        <v>3947.9340000000002</v>
      </c>
      <c r="BF60" s="10">
        <v>7.4374702946777796E-2</v>
      </c>
      <c r="BG60" s="10">
        <v>0.92</v>
      </c>
      <c r="BH60" s="15">
        <v>1.9143747029467699</v>
      </c>
      <c r="BI60" s="5">
        <v>3962.4</v>
      </c>
      <c r="BJ60" s="11">
        <f t="shared" si="0"/>
        <v>91.66666666306611</v>
      </c>
      <c r="BK60">
        <v>0</v>
      </c>
      <c r="BL60" s="7">
        <v>22.358329999999999</v>
      </c>
      <c r="BM60" s="7">
        <v>44.008330000000001</v>
      </c>
      <c r="BN60" s="11">
        <f t="shared" si="1"/>
        <v>453.04191417552357</v>
      </c>
      <c r="BO60" s="11">
        <f t="shared" si="2"/>
        <v>408.0936417606427</v>
      </c>
      <c r="BP60" s="8">
        <v>0.71886809100000004</v>
      </c>
      <c r="BQ60" s="8">
        <v>0.79811823199999998</v>
      </c>
      <c r="BR60" s="8">
        <v>0.85088454999999996</v>
      </c>
      <c r="BS60" s="8">
        <v>0.87333712100000005</v>
      </c>
      <c r="CJ60" s="5"/>
    </row>
    <row r="61" spans="1:88" x14ac:dyDescent="0.25">
      <c r="A61">
        <v>234</v>
      </c>
      <c r="B61">
        <v>45084</v>
      </c>
      <c r="C61" t="s">
        <v>102</v>
      </c>
      <c r="D61">
        <v>1020</v>
      </c>
      <c r="E61" t="s">
        <v>93</v>
      </c>
      <c r="F61">
        <v>19.084005999999999</v>
      </c>
      <c r="G61">
        <v>44.877743000000002</v>
      </c>
      <c r="H61">
        <v>72.44</v>
      </c>
      <c r="I61" s="5">
        <v>64073</v>
      </c>
      <c r="J61" t="s">
        <v>14</v>
      </c>
      <c r="K61" t="s">
        <v>2</v>
      </c>
      <c r="L61" s="5">
        <v>61444.9</v>
      </c>
      <c r="M61">
        <v>19.091670000000001</v>
      </c>
      <c r="N61">
        <v>44.875</v>
      </c>
      <c r="O61" s="1">
        <v>38749</v>
      </c>
      <c r="P61" t="s">
        <v>4</v>
      </c>
      <c r="Q61">
        <v>4118</v>
      </c>
      <c r="R61" t="s">
        <v>103</v>
      </c>
      <c r="S61" t="s">
        <v>5</v>
      </c>
      <c r="U61" s="7">
        <v>8.140082616290947E-3</v>
      </c>
      <c r="V61" s="7">
        <v>1.0427716539533793</v>
      </c>
      <c r="X61">
        <v>58</v>
      </c>
      <c r="Y61">
        <v>234</v>
      </c>
      <c r="Z61" t="s">
        <v>93</v>
      </c>
      <c r="AA61">
        <v>45084</v>
      </c>
      <c r="AB61" t="s">
        <v>14</v>
      </c>
      <c r="AC61" t="s">
        <v>102</v>
      </c>
      <c r="AD61" t="s">
        <v>93</v>
      </c>
      <c r="AE61">
        <v>0</v>
      </c>
      <c r="AF61">
        <v>0</v>
      </c>
      <c r="AG61" s="5">
        <v>64073</v>
      </c>
      <c r="AH61">
        <v>72.44</v>
      </c>
      <c r="AI61">
        <v>2006</v>
      </c>
      <c r="AJ61">
        <v>2021</v>
      </c>
      <c r="AK61">
        <v>44.877743000000002</v>
      </c>
      <c r="AL61">
        <v>19.084005999999999</v>
      </c>
      <c r="AM61" s="5">
        <v>61444.9</v>
      </c>
      <c r="AN61">
        <v>0</v>
      </c>
      <c r="AO61">
        <v>44.875</v>
      </c>
      <c r="AP61">
        <v>19.091670000000001</v>
      </c>
      <c r="AQ61" s="7">
        <v>8.140082616290947E-3</v>
      </c>
      <c r="AR61" s="7">
        <v>1.0427716539533793</v>
      </c>
      <c r="AU61">
        <v>59</v>
      </c>
      <c r="AV61" t="s">
        <v>102</v>
      </c>
      <c r="AW61" t="s">
        <v>93</v>
      </c>
      <c r="AX61" t="s">
        <v>14</v>
      </c>
      <c r="AY61">
        <v>234</v>
      </c>
      <c r="AZ61" s="7">
        <v>44.877743000000002</v>
      </c>
      <c r="BA61" s="7">
        <v>19.084005999999999</v>
      </c>
      <c r="BB61" s="7">
        <v>44.876909666666599</v>
      </c>
      <c r="BC61" s="7">
        <v>19.084839333333299</v>
      </c>
      <c r="BD61" s="14">
        <v>64073</v>
      </c>
      <c r="BE61" s="13">
        <v>62706.887000000002</v>
      </c>
      <c r="BF61" s="10">
        <v>2.1321200525182098</v>
      </c>
      <c r="BG61" s="10">
        <v>1.3010764773832399</v>
      </c>
      <c r="BH61" s="15">
        <v>4.7342730072847097</v>
      </c>
      <c r="BI61" s="5">
        <v>61444.9</v>
      </c>
      <c r="BJ61" s="11">
        <f t="shared" si="0"/>
        <v>129.6362432204555</v>
      </c>
      <c r="BK61">
        <v>0</v>
      </c>
      <c r="BL61" s="7">
        <v>19.091670000000001</v>
      </c>
      <c r="BM61" s="7">
        <v>44.875</v>
      </c>
      <c r="BN61" s="11">
        <f t="shared" si="1"/>
        <v>895.40908779200413</v>
      </c>
      <c r="BO61" s="11">
        <f t="shared" si="2"/>
        <v>780.18490760725456</v>
      </c>
      <c r="BP61" s="8">
        <v>0.80762715900000004</v>
      </c>
      <c r="BQ61" s="8">
        <v>0.83435333899999997</v>
      </c>
      <c r="BR61" s="8">
        <v>0.94222050499999999</v>
      </c>
      <c r="BS61" s="8">
        <v>0.92106950099999996</v>
      </c>
      <c r="CJ61" s="5"/>
    </row>
    <row r="62" spans="1:88" x14ac:dyDescent="0.25">
      <c r="A62">
        <v>235</v>
      </c>
      <c r="B62">
        <v>45090</v>
      </c>
      <c r="C62" t="s">
        <v>104</v>
      </c>
      <c r="D62">
        <v>1020</v>
      </c>
      <c r="E62" t="s">
        <v>93</v>
      </c>
      <c r="F62">
        <v>19.600190000000001</v>
      </c>
      <c r="G62">
        <v>44.965671999999998</v>
      </c>
      <c r="H62">
        <v>72.22</v>
      </c>
      <c r="I62" s="5">
        <v>87996</v>
      </c>
      <c r="J62" t="s">
        <v>14</v>
      </c>
      <c r="K62" t="s">
        <v>2</v>
      </c>
      <c r="L62" s="5">
        <v>84873.4</v>
      </c>
      <c r="M62">
        <v>19.591670000000001</v>
      </c>
      <c r="N62">
        <v>44.975000000000001</v>
      </c>
      <c r="O62" s="1">
        <v>33239</v>
      </c>
      <c r="P62" t="s">
        <v>4</v>
      </c>
      <c r="Q62">
        <v>10766</v>
      </c>
      <c r="R62" t="s">
        <v>94</v>
      </c>
      <c r="S62" t="s">
        <v>5</v>
      </c>
      <c r="U62" s="7">
        <v>1.2633367880342878E-2</v>
      </c>
      <c r="V62" s="7">
        <v>1.0367912679355371</v>
      </c>
      <c r="X62">
        <v>59</v>
      </c>
      <c r="Y62">
        <v>235</v>
      </c>
      <c r="Z62" t="s">
        <v>93</v>
      </c>
      <c r="AA62">
        <v>45090</v>
      </c>
      <c r="AB62" t="s">
        <v>14</v>
      </c>
      <c r="AC62" t="s">
        <v>104</v>
      </c>
      <c r="AD62" t="s">
        <v>93</v>
      </c>
      <c r="AE62">
        <v>0</v>
      </c>
      <c r="AF62">
        <v>0</v>
      </c>
      <c r="AG62" s="5">
        <v>87996</v>
      </c>
      <c r="AH62">
        <v>72.22</v>
      </c>
      <c r="AI62">
        <v>1991</v>
      </c>
      <c r="AJ62">
        <v>2021</v>
      </c>
      <c r="AK62">
        <v>44.965671999999998</v>
      </c>
      <c r="AL62">
        <v>19.600190000000001</v>
      </c>
      <c r="AM62" s="5">
        <v>84873.4</v>
      </c>
      <c r="AN62">
        <v>0</v>
      </c>
      <c r="AO62">
        <v>44.975000000000001</v>
      </c>
      <c r="AP62">
        <v>19.591670000000001</v>
      </c>
      <c r="AQ62" s="7">
        <v>1.2633367880342878E-2</v>
      </c>
      <c r="AR62" s="7">
        <v>1.0367912679355371</v>
      </c>
      <c r="AU62">
        <v>60</v>
      </c>
      <c r="AV62" t="s">
        <v>104</v>
      </c>
      <c r="AW62" t="s">
        <v>93</v>
      </c>
      <c r="AX62" t="s">
        <v>14</v>
      </c>
      <c r="AY62">
        <v>235</v>
      </c>
      <c r="AZ62" s="7">
        <v>44.965671999999998</v>
      </c>
      <c r="BA62" s="7">
        <v>19.600190000000001</v>
      </c>
      <c r="BB62" s="7">
        <v>44.965671999999998</v>
      </c>
      <c r="BC62" s="7">
        <v>19.601023333333298</v>
      </c>
      <c r="BD62" s="14">
        <v>87996</v>
      </c>
      <c r="BE62" s="13">
        <v>84686.516000000003</v>
      </c>
      <c r="BF62" s="10">
        <v>3.7609486510750401</v>
      </c>
      <c r="BG62" s="10">
        <v>0.92</v>
      </c>
      <c r="BH62" s="15">
        <v>5.6009486510750399</v>
      </c>
      <c r="BI62" s="5">
        <v>84873.4</v>
      </c>
      <c r="BJ62" s="11">
        <f t="shared" si="0"/>
        <v>91.666666662675311</v>
      </c>
      <c r="BK62">
        <v>0</v>
      </c>
      <c r="BL62" s="7">
        <v>19.591670000000001</v>
      </c>
      <c r="BM62" s="7">
        <v>44.975000000000001</v>
      </c>
      <c r="BN62" s="11">
        <f t="shared" si="1"/>
        <v>1389.6704668377167</v>
      </c>
      <c r="BO62" s="11">
        <f t="shared" si="2"/>
        <v>1453.0680590290797</v>
      </c>
      <c r="BP62" s="8">
        <v>0.81773490999999998</v>
      </c>
      <c r="BQ62" s="8">
        <v>0.85067620899999996</v>
      </c>
      <c r="BR62" s="8">
        <v>0.95780021900000001</v>
      </c>
      <c r="BS62" s="8">
        <v>0.90438542499999997</v>
      </c>
      <c r="CJ62" s="5"/>
    </row>
    <row r="63" spans="1:88" x14ac:dyDescent="0.25">
      <c r="A63">
        <v>236</v>
      </c>
      <c r="B63">
        <v>45882</v>
      </c>
      <c r="C63" t="s">
        <v>105</v>
      </c>
      <c r="D63">
        <v>1020</v>
      </c>
      <c r="E63" t="s">
        <v>93</v>
      </c>
      <c r="F63">
        <v>19.14799</v>
      </c>
      <c r="G63">
        <v>44.419069999999998</v>
      </c>
      <c r="H63">
        <v>129.47</v>
      </c>
      <c r="I63" s="5">
        <v>17490</v>
      </c>
      <c r="J63" t="s">
        <v>106</v>
      </c>
      <c r="K63" t="s">
        <v>2</v>
      </c>
      <c r="L63" s="5">
        <v>17739.8</v>
      </c>
      <c r="M63">
        <v>19.141670000000001</v>
      </c>
      <c r="N63">
        <v>44.424999999999997</v>
      </c>
      <c r="O63" s="1">
        <v>33270</v>
      </c>
      <c r="P63" t="s">
        <v>4</v>
      </c>
      <c r="Q63">
        <v>10019</v>
      </c>
      <c r="R63" t="s">
        <v>94</v>
      </c>
      <c r="S63" t="s">
        <v>5</v>
      </c>
      <c r="U63" s="7">
        <v>8.6664467920813115E-3</v>
      </c>
      <c r="V63" s="7">
        <v>1.0142824471126357</v>
      </c>
      <c r="X63">
        <v>60</v>
      </c>
      <c r="Y63">
        <v>236</v>
      </c>
      <c r="Z63" t="s">
        <v>93</v>
      </c>
      <c r="AA63">
        <v>45882</v>
      </c>
      <c r="AB63" t="s">
        <v>106</v>
      </c>
      <c r="AC63" t="s">
        <v>105</v>
      </c>
      <c r="AD63" t="s">
        <v>93</v>
      </c>
      <c r="AE63">
        <v>0</v>
      </c>
      <c r="AF63">
        <v>0</v>
      </c>
      <c r="AG63" s="5">
        <v>17490</v>
      </c>
      <c r="AH63">
        <v>129.47</v>
      </c>
      <c r="AI63">
        <v>1991</v>
      </c>
      <c r="AJ63">
        <v>2021</v>
      </c>
      <c r="AK63">
        <v>44.419069999999998</v>
      </c>
      <c r="AL63">
        <v>19.14799</v>
      </c>
      <c r="AM63" s="5">
        <v>17739.8</v>
      </c>
      <c r="AN63">
        <v>0</v>
      </c>
      <c r="AO63">
        <v>44.424999999999997</v>
      </c>
      <c r="AP63">
        <v>19.141670000000001</v>
      </c>
      <c r="AQ63" s="7">
        <v>8.6664467920813115E-3</v>
      </c>
      <c r="AR63" s="7">
        <v>1.0142824471126357</v>
      </c>
      <c r="AU63">
        <v>61</v>
      </c>
      <c r="AV63" t="s">
        <v>105</v>
      </c>
      <c r="AW63" t="s">
        <v>93</v>
      </c>
      <c r="AX63" t="s">
        <v>106</v>
      </c>
      <c r="AY63">
        <v>236</v>
      </c>
      <c r="AZ63" s="7">
        <v>44.419069999999998</v>
      </c>
      <c r="BA63" s="7">
        <v>19.14799</v>
      </c>
      <c r="BB63" s="7">
        <v>44.419069999999998</v>
      </c>
      <c r="BC63" s="7">
        <v>19.1471566666666</v>
      </c>
      <c r="BD63" s="14">
        <v>17490</v>
      </c>
      <c r="BE63" s="13">
        <v>17527.37</v>
      </c>
      <c r="BF63" s="10">
        <v>0.21366003787879301</v>
      </c>
      <c r="BG63" s="10">
        <v>0.92</v>
      </c>
      <c r="BH63" s="15">
        <v>2.0536600378787901</v>
      </c>
      <c r="BI63" s="5">
        <v>17739.8</v>
      </c>
      <c r="BJ63" s="11">
        <f t="shared" si="0"/>
        <v>91.666666674008468</v>
      </c>
      <c r="BK63">
        <v>0</v>
      </c>
      <c r="BL63" s="7">
        <v>19.141670000000001</v>
      </c>
      <c r="BM63" s="7">
        <v>44.424999999999997</v>
      </c>
      <c r="BN63" s="11">
        <f t="shared" si="1"/>
        <v>953.30914712894435</v>
      </c>
      <c r="BO63" s="11">
        <f t="shared" si="2"/>
        <v>888.67754243894456</v>
      </c>
      <c r="BP63" s="8">
        <v>0.74089833599999999</v>
      </c>
      <c r="BQ63" s="8">
        <v>0.75981236799999996</v>
      </c>
      <c r="BR63" s="8">
        <v>0.925177531</v>
      </c>
      <c r="BS63" s="8">
        <v>0.93799054900000001</v>
      </c>
      <c r="CJ63" s="5"/>
    </row>
    <row r="64" spans="1:88" x14ac:dyDescent="0.25">
      <c r="A64">
        <v>237</v>
      </c>
      <c r="B64">
        <v>45910</v>
      </c>
      <c r="C64" t="s">
        <v>107</v>
      </c>
      <c r="D64">
        <v>1020</v>
      </c>
      <c r="E64" t="s">
        <v>93</v>
      </c>
      <c r="F64">
        <v>20.199508000000002</v>
      </c>
      <c r="G64">
        <v>44.371198</v>
      </c>
      <c r="H64">
        <v>99.32</v>
      </c>
      <c r="I64" s="5">
        <v>1896</v>
      </c>
      <c r="J64" t="s">
        <v>108</v>
      </c>
      <c r="K64" t="s">
        <v>2</v>
      </c>
      <c r="L64" s="5">
        <v>1829.5</v>
      </c>
      <c r="M64">
        <v>20.191669999999998</v>
      </c>
      <c r="N64">
        <v>44.375</v>
      </c>
      <c r="O64" s="1">
        <v>39479</v>
      </c>
      <c r="P64" t="s">
        <v>4</v>
      </c>
      <c r="Q64">
        <v>3504</v>
      </c>
      <c r="R64" s="2">
        <v>40088.75</v>
      </c>
      <c r="S64" t="s">
        <v>5</v>
      </c>
      <c r="U64" s="7">
        <v>8.7114549875466404E-3</v>
      </c>
      <c r="V64" s="7">
        <v>1.036348729160973</v>
      </c>
      <c r="X64">
        <v>61</v>
      </c>
      <c r="Y64">
        <v>237</v>
      </c>
      <c r="Z64" t="s">
        <v>93</v>
      </c>
      <c r="AA64">
        <v>45910</v>
      </c>
      <c r="AB64" t="s">
        <v>108</v>
      </c>
      <c r="AC64" t="s">
        <v>107</v>
      </c>
      <c r="AD64" t="s">
        <v>93</v>
      </c>
      <c r="AE64">
        <v>0</v>
      </c>
      <c r="AF64">
        <v>0</v>
      </c>
      <c r="AG64" s="5">
        <v>1896</v>
      </c>
      <c r="AH64">
        <v>99.32</v>
      </c>
      <c r="AI64">
        <v>2008</v>
      </c>
      <c r="AJ64">
        <v>2021</v>
      </c>
      <c r="AK64">
        <v>44.371198</v>
      </c>
      <c r="AL64">
        <v>20.199508000000002</v>
      </c>
      <c r="AM64" s="5">
        <v>1829.5</v>
      </c>
      <c r="AN64">
        <v>0</v>
      </c>
      <c r="AO64">
        <v>44.375</v>
      </c>
      <c r="AP64">
        <v>20.191669999999998</v>
      </c>
      <c r="AQ64" s="7">
        <v>8.7114549875466404E-3</v>
      </c>
      <c r="AR64" s="7">
        <v>1.036348729160973</v>
      </c>
      <c r="AU64">
        <v>62</v>
      </c>
      <c r="AV64" t="s">
        <v>107</v>
      </c>
      <c r="AW64" t="s">
        <v>93</v>
      </c>
      <c r="AX64" t="s">
        <v>108</v>
      </c>
      <c r="AY64">
        <v>237</v>
      </c>
      <c r="AZ64" s="7">
        <v>44.371198</v>
      </c>
      <c r="BA64" s="7">
        <v>20.199508000000002</v>
      </c>
      <c r="BB64" s="7">
        <v>44.371198</v>
      </c>
      <c r="BC64" s="7">
        <v>20.199508000000002</v>
      </c>
      <c r="BD64" s="14">
        <v>1896</v>
      </c>
      <c r="BE64" s="13">
        <v>1831.8284000000001</v>
      </c>
      <c r="BF64" s="10">
        <v>3.3845796866758899</v>
      </c>
      <c r="BG64" s="10">
        <v>0</v>
      </c>
      <c r="BH64" s="15">
        <v>3.3845796866758899</v>
      </c>
      <c r="BI64" s="5">
        <v>1829.5</v>
      </c>
      <c r="BJ64" s="11">
        <f t="shared" si="0"/>
        <v>0</v>
      </c>
      <c r="BK64">
        <v>0</v>
      </c>
      <c r="BL64" s="7">
        <v>20.191669999999998</v>
      </c>
      <c r="BM64" s="7">
        <v>44.375</v>
      </c>
      <c r="BN64" s="11">
        <f t="shared" si="1"/>
        <v>958.26004863013043</v>
      </c>
      <c r="BO64" s="11">
        <f t="shared" si="2"/>
        <v>958.26004863013043</v>
      </c>
      <c r="BP64" s="8">
        <v>0.61862068999999997</v>
      </c>
      <c r="BQ64" s="8">
        <v>0.62216487099999995</v>
      </c>
      <c r="BR64" s="8">
        <v>1.040932</v>
      </c>
      <c r="BS64" s="8">
        <v>0.96813520500000005</v>
      </c>
      <c r="CJ64" s="5"/>
    </row>
    <row r="65" spans="1:88" x14ac:dyDescent="0.25">
      <c r="A65">
        <v>238</v>
      </c>
      <c r="B65">
        <v>47010</v>
      </c>
      <c r="C65" t="s">
        <v>109</v>
      </c>
      <c r="D65">
        <v>1020</v>
      </c>
      <c r="E65" t="s">
        <v>93</v>
      </c>
      <c r="F65">
        <v>21.373062999999998</v>
      </c>
      <c r="G65">
        <v>43.724575999999999</v>
      </c>
      <c r="H65">
        <v>126.13</v>
      </c>
      <c r="I65" s="5">
        <v>31548</v>
      </c>
      <c r="J65" t="s">
        <v>110</v>
      </c>
      <c r="K65" t="s">
        <v>2</v>
      </c>
      <c r="L65" s="5">
        <v>31504.6</v>
      </c>
      <c r="M65">
        <v>21.391670000000001</v>
      </c>
      <c r="N65">
        <v>43.708329999999997</v>
      </c>
      <c r="O65" s="1">
        <v>39479</v>
      </c>
      <c r="P65" t="s">
        <v>4</v>
      </c>
      <c r="Q65">
        <v>3506</v>
      </c>
      <c r="R65" t="s">
        <v>94</v>
      </c>
      <c r="S65" t="s">
        <v>5</v>
      </c>
      <c r="U65" s="7">
        <v>2.4701274562260702E-2</v>
      </c>
      <c r="V65" s="7">
        <v>1.0013775766078605</v>
      </c>
      <c r="X65">
        <v>62</v>
      </c>
      <c r="Y65">
        <v>238</v>
      </c>
      <c r="Z65" t="s">
        <v>93</v>
      </c>
      <c r="AA65">
        <v>47010</v>
      </c>
      <c r="AB65" t="s">
        <v>110</v>
      </c>
      <c r="AC65" t="s">
        <v>109</v>
      </c>
      <c r="AD65" t="s">
        <v>93</v>
      </c>
      <c r="AE65">
        <v>0</v>
      </c>
      <c r="AF65">
        <v>0</v>
      </c>
      <c r="AG65" s="5">
        <v>31548</v>
      </c>
      <c r="AH65">
        <v>126.13</v>
      </c>
      <c r="AI65">
        <v>2008</v>
      </c>
      <c r="AJ65">
        <v>2021</v>
      </c>
      <c r="AK65">
        <v>43.724575999999999</v>
      </c>
      <c r="AL65">
        <v>21.373062999999998</v>
      </c>
      <c r="AM65" s="5">
        <v>31504.6</v>
      </c>
      <c r="AN65">
        <v>0</v>
      </c>
      <c r="AO65">
        <v>43.708329999999997</v>
      </c>
      <c r="AP65">
        <v>21.391670000000001</v>
      </c>
      <c r="AQ65" s="7">
        <v>2.4701274562260702E-2</v>
      </c>
      <c r="AR65" s="7">
        <v>1.0013775766078605</v>
      </c>
      <c r="AU65">
        <v>63</v>
      </c>
      <c r="AV65" t="s">
        <v>109</v>
      </c>
      <c r="AW65" t="s">
        <v>93</v>
      </c>
      <c r="AX65" t="s">
        <v>110</v>
      </c>
      <c r="AY65">
        <v>238</v>
      </c>
      <c r="AZ65" s="7">
        <v>43.724575999999999</v>
      </c>
      <c r="BA65" s="7">
        <v>21.373062999999998</v>
      </c>
      <c r="BB65" s="7">
        <v>43.724575999999999</v>
      </c>
      <c r="BC65" s="7">
        <v>21.373896333333299</v>
      </c>
      <c r="BD65" s="14">
        <v>31548</v>
      </c>
      <c r="BE65" s="13">
        <v>31645.605</v>
      </c>
      <c r="BF65" s="10">
        <v>0.30938718381514602</v>
      </c>
      <c r="BG65" s="10">
        <v>0.92</v>
      </c>
      <c r="BH65" s="15">
        <v>2.1493871838151399</v>
      </c>
      <c r="BI65" s="5">
        <v>31504.6</v>
      </c>
      <c r="BJ65" s="11">
        <f t="shared" si="0"/>
        <v>91.66666666306611</v>
      </c>
      <c r="BK65">
        <v>0</v>
      </c>
      <c r="BL65" s="7">
        <v>21.391670000000001</v>
      </c>
      <c r="BM65" s="7">
        <v>43.708329999999997</v>
      </c>
      <c r="BN65" s="11">
        <f t="shared" si="1"/>
        <v>2717.1402018486774</v>
      </c>
      <c r="BO65" s="11">
        <f t="shared" si="2"/>
        <v>2648.7756582291759</v>
      </c>
      <c r="BP65" s="8">
        <v>0.73389930000000003</v>
      </c>
      <c r="BQ65" s="8">
        <v>0.81109095600000003</v>
      </c>
      <c r="BR65" s="8">
        <v>1.0898547110000001</v>
      </c>
      <c r="BS65" s="8">
        <v>0.83553393399999998</v>
      </c>
      <c r="CJ65" s="5"/>
    </row>
    <row r="66" spans="1:88" x14ac:dyDescent="0.25">
      <c r="A66">
        <v>239</v>
      </c>
      <c r="B66">
        <v>47040</v>
      </c>
      <c r="C66" t="s">
        <v>111</v>
      </c>
      <c r="D66">
        <v>1020</v>
      </c>
      <c r="E66" t="s">
        <v>93</v>
      </c>
      <c r="F66">
        <v>21.195798</v>
      </c>
      <c r="G66">
        <v>44.070498000000001</v>
      </c>
      <c r="H66">
        <v>100.94</v>
      </c>
      <c r="I66" s="5">
        <v>33446</v>
      </c>
      <c r="J66" t="s">
        <v>110</v>
      </c>
      <c r="K66" t="s">
        <v>2</v>
      </c>
      <c r="L66" s="5">
        <v>33657.800000000003</v>
      </c>
      <c r="M66">
        <v>21.20833</v>
      </c>
      <c r="N66">
        <v>44.058329999999998</v>
      </c>
      <c r="O66" s="1">
        <v>39479</v>
      </c>
      <c r="P66" t="s">
        <v>4</v>
      </c>
      <c r="Q66">
        <v>3518</v>
      </c>
      <c r="R66" t="s">
        <v>94</v>
      </c>
      <c r="S66" t="s">
        <v>5</v>
      </c>
      <c r="U66" s="7">
        <v>1.7467433927170557E-2</v>
      </c>
      <c r="V66" s="7">
        <v>1.0063325958261078</v>
      </c>
      <c r="X66">
        <v>63</v>
      </c>
      <c r="Y66">
        <v>239</v>
      </c>
      <c r="Z66" t="s">
        <v>93</v>
      </c>
      <c r="AA66">
        <v>47040</v>
      </c>
      <c r="AB66" t="s">
        <v>110</v>
      </c>
      <c r="AC66" t="s">
        <v>111</v>
      </c>
      <c r="AD66" t="s">
        <v>93</v>
      </c>
      <c r="AE66">
        <v>0</v>
      </c>
      <c r="AF66">
        <v>0</v>
      </c>
      <c r="AG66" s="5">
        <v>33446</v>
      </c>
      <c r="AH66">
        <v>100.94</v>
      </c>
      <c r="AI66">
        <v>2008</v>
      </c>
      <c r="AJ66">
        <v>2021</v>
      </c>
      <c r="AK66">
        <v>44.070498000000001</v>
      </c>
      <c r="AL66">
        <v>21.195798</v>
      </c>
      <c r="AM66" s="5">
        <v>33657.800000000003</v>
      </c>
      <c r="AN66">
        <v>0</v>
      </c>
      <c r="AO66">
        <v>44.058329999999998</v>
      </c>
      <c r="AP66">
        <v>21.20833</v>
      </c>
      <c r="AQ66" s="7">
        <v>1.7467433927170557E-2</v>
      </c>
      <c r="AR66" s="7">
        <v>1.0063325958261078</v>
      </c>
      <c r="AU66">
        <v>64</v>
      </c>
      <c r="AV66" t="s">
        <v>111</v>
      </c>
      <c r="AW66" t="s">
        <v>93</v>
      </c>
      <c r="AX66" t="s">
        <v>110</v>
      </c>
      <c r="AY66">
        <v>239</v>
      </c>
      <c r="AZ66" s="7">
        <v>44.070498000000001</v>
      </c>
      <c r="BA66" s="7">
        <v>21.195798</v>
      </c>
      <c r="BB66" s="7">
        <v>44.070498000000001</v>
      </c>
      <c r="BC66" s="7">
        <v>21.195798</v>
      </c>
      <c r="BD66" s="14">
        <v>33446</v>
      </c>
      <c r="BE66" s="13">
        <v>33582.714999999997</v>
      </c>
      <c r="BF66" s="10">
        <v>0.408762912605387</v>
      </c>
      <c r="BG66" s="10">
        <v>0</v>
      </c>
      <c r="BH66" s="15">
        <v>0.408762912605387</v>
      </c>
      <c r="BI66" s="5">
        <v>33657.800000000003</v>
      </c>
      <c r="BJ66" s="11">
        <f t="shared" si="0"/>
        <v>0</v>
      </c>
      <c r="BK66">
        <v>0</v>
      </c>
      <c r="BL66" s="7">
        <v>21.20833</v>
      </c>
      <c r="BM66" s="7">
        <v>44.058329999999998</v>
      </c>
      <c r="BN66" s="11">
        <f t="shared" si="1"/>
        <v>1921.4177319887613</v>
      </c>
      <c r="BO66" s="11">
        <f t="shared" si="2"/>
        <v>1921.4177319887613</v>
      </c>
      <c r="BP66" s="8">
        <v>0.78527449599999999</v>
      </c>
      <c r="BQ66" s="8">
        <v>0.82734561799999995</v>
      </c>
      <c r="BR66" s="8">
        <v>0.96046622599999998</v>
      </c>
      <c r="BS66" s="8">
        <v>0.87861389300000003</v>
      </c>
      <c r="CJ66" s="5"/>
    </row>
    <row r="67" spans="1:88" x14ac:dyDescent="0.25">
      <c r="A67">
        <v>240</v>
      </c>
      <c r="B67">
        <v>47101</v>
      </c>
      <c r="C67" t="s">
        <v>112</v>
      </c>
      <c r="D67">
        <v>1020</v>
      </c>
      <c r="E67" t="s">
        <v>93</v>
      </c>
      <c r="F67">
        <v>20.118569000000001</v>
      </c>
      <c r="G67">
        <v>43.871259999999999</v>
      </c>
      <c r="H67">
        <v>290.44</v>
      </c>
      <c r="I67" s="5">
        <v>3077</v>
      </c>
      <c r="J67" t="s">
        <v>113</v>
      </c>
      <c r="K67" t="s">
        <v>2</v>
      </c>
      <c r="L67" s="5">
        <v>3090.3</v>
      </c>
      <c r="M67">
        <v>20.125</v>
      </c>
      <c r="N67">
        <v>43.875</v>
      </c>
      <c r="O67" s="1">
        <v>39479</v>
      </c>
      <c r="P67" t="s">
        <v>4</v>
      </c>
      <c r="Q67">
        <v>3469</v>
      </c>
      <c r="R67" t="s">
        <v>114</v>
      </c>
      <c r="S67" t="s">
        <v>5</v>
      </c>
      <c r="U67" s="7">
        <v>7.4394462831580037E-3</v>
      </c>
      <c r="V67" s="7">
        <v>1.0043223919402016</v>
      </c>
      <c r="X67">
        <v>64</v>
      </c>
      <c r="Y67">
        <v>240</v>
      </c>
      <c r="Z67" t="s">
        <v>93</v>
      </c>
      <c r="AA67">
        <v>47101</v>
      </c>
      <c r="AB67" t="s">
        <v>113</v>
      </c>
      <c r="AC67" t="s">
        <v>112</v>
      </c>
      <c r="AD67" t="s">
        <v>93</v>
      </c>
      <c r="AE67">
        <v>0</v>
      </c>
      <c r="AF67">
        <v>0</v>
      </c>
      <c r="AG67" s="5">
        <v>3077</v>
      </c>
      <c r="AH67">
        <v>290.44</v>
      </c>
      <c r="AI67">
        <v>2008</v>
      </c>
      <c r="AJ67">
        <v>2021</v>
      </c>
      <c r="AK67">
        <v>43.871259999999999</v>
      </c>
      <c r="AL67">
        <v>20.118569000000001</v>
      </c>
      <c r="AM67" s="5">
        <v>3090.3</v>
      </c>
      <c r="AN67">
        <v>0</v>
      </c>
      <c r="AO67">
        <v>43.875</v>
      </c>
      <c r="AP67">
        <v>20.125</v>
      </c>
      <c r="AQ67" s="7">
        <v>7.4394462831580037E-3</v>
      </c>
      <c r="AR67" s="7">
        <v>1.0043223919402016</v>
      </c>
      <c r="AU67">
        <v>65</v>
      </c>
      <c r="AV67" t="s">
        <v>112</v>
      </c>
      <c r="AW67" t="s">
        <v>93</v>
      </c>
      <c r="AX67" t="s">
        <v>113</v>
      </c>
      <c r="AY67">
        <v>240</v>
      </c>
      <c r="AZ67" s="7">
        <v>43.871259999999999</v>
      </c>
      <c r="BA67" s="7">
        <v>20.118569000000001</v>
      </c>
      <c r="BB67" s="7">
        <v>43.871259999999999</v>
      </c>
      <c r="BC67" s="7">
        <v>20.118569000000001</v>
      </c>
      <c r="BD67" s="14">
        <v>3077</v>
      </c>
      <c r="BE67" s="13">
        <v>3095.8627999999999</v>
      </c>
      <c r="BF67" s="10">
        <v>0.61302544584822505</v>
      </c>
      <c r="BG67" s="10">
        <v>0</v>
      </c>
      <c r="BH67" s="15">
        <v>0.61302544584822505</v>
      </c>
      <c r="BI67" s="5">
        <v>3090.3</v>
      </c>
      <c r="BJ67" s="11">
        <f t="shared" ref="BJ67:BJ130" si="8">SQRT((BB67-AZ67)^2+(BC67-BA67)^2)*110*1000</f>
        <v>0</v>
      </c>
      <c r="BK67">
        <v>0</v>
      </c>
      <c r="BL67" s="7">
        <v>20.125</v>
      </c>
      <c r="BM67" s="7">
        <v>43.875</v>
      </c>
      <c r="BN67" s="11">
        <f t="shared" ref="BN67:BN130" si="9">SQRT((AZ67-BM67)^2+(BA67-BL67)^2)*110*1000</f>
        <v>818.33909114738049</v>
      </c>
      <c r="BO67" s="11">
        <f t="shared" ref="BO67:BO130" si="10">SQRT((BB67-BM67)^2+(BC67-BL67)^2)*110*1000</f>
        <v>818.33909114738049</v>
      </c>
      <c r="BP67" s="8">
        <v>0.75871160000000004</v>
      </c>
      <c r="BQ67" s="8">
        <v>0.79555904799999999</v>
      </c>
      <c r="BR67" s="8">
        <v>0.87642587699999996</v>
      </c>
      <c r="BS67" s="8">
        <v>0.96603788899999998</v>
      </c>
      <c r="CJ67" s="5"/>
    </row>
    <row r="68" spans="1:88" x14ac:dyDescent="0.25">
      <c r="A68">
        <v>241</v>
      </c>
      <c r="B68">
        <v>47120</v>
      </c>
      <c r="C68" t="s">
        <v>115</v>
      </c>
      <c r="D68">
        <v>1020</v>
      </c>
      <c r="E68" t="s">
        <v>93</v>
      </c>
      <c r="F68">
        <v>20.627096000000002</v>
      </c>
      <c r="G68">
        <v>43.775838999999998</v>
      </c>
      <c r="H68">
        <v>194.27</v>
      </c>
      <c r="I68" s="5">
        <v>4658</v>
      </c>
      <c r="J68" t="s">
        <v>113</v>
      </c>
      <c r="K68" t="s">
        <v>2</v>
      </c>
      <c r="L68" s="5">
        <v>4609</v>
      </c>
      <c r="M68">
        <v>20.625</v>
      </c>
      <c r="N68">
        <v>43.774999999999999</v>
      </c>
      <c r="O68" s="1">
        <v>39479</v>
      </c>
      <c r="P68" t="s">
        <v>116</v>
      </c>
      <c r="Q68">
        <v>3256</v>
      </c>
      <c r="R68" t="s">
        <v>94</v>
      </c>
      <c r="S68" s="2">
        <v>44534.5</v>
      </c>
      <c r="U68" s="7">
        <v>2.2576839902886084E-3</v>
      </c>
      <c r="V68" s="7">
        <v>1.0106313733998697</v>
      </c>
      <c r="X68">
        <v>65</v>
      </c>
      <c r="Y68">
        <v>241</v>
      </c>
      <c r="Z68" t="s">
        <v>93</v>
      </c>
      <c r="AA68">
        <v>47120</v>
      </c>
      <c r="AB68" t="s">
        <v>113</v>
      </c>
      <c r="AC68" t="s">
        <v>115</v>
      </c>
      <c r="AD68" t="s">
        <v>93</v>
      </c>
      <c r="AE68">
        <v>0</v>
      </c>
      <c r="AF68">
        <v>0</v>
      </c>
      <c r="AG68" s="5">
        <v>4658</v>
      </c>
      <c r="AH68">
        <v>194.27</v>
      </c>
      <c r="AI68">
        <v>2008</v>
      </c>
      <c r="AJ68">
        <v>2021</v>
      </c>
      <c r="AK68">
        <v>43.775838999999998</v>
      </c>
      <c r="AL68">
        <v>20.627096000000002</v>
      </c>
      <c r="AM68" s="5">
        <v>4609</v>
      </c>
      <c r="AN68">
        <v>0</v>
      </c>
      <c r="AO68">
        <v>43.774999999999999</v>
      </c>
      <c r="AP68">
        <v>20.625</v>
      </c>
      <c r="AQ68" s="7">
        <v>2.2576839902886084E-3</v>
      </c>
      <c r="AR68" s="7">
        <v>1.0106313733998697</v>
      </c>
      <c r="AU68">
        <v>66</v>
      </c>
      <c r="AV68" t="s">
        <v>115</v>
      </c>
      <c r="AW68" t="s">
        <v>93</v>
      </c>
      <c r="AX68" t="s">
        <v>113</v>
      </c>
      <c r="AY68">
        <v>241</v>
      </c>
      <c r="AZ68" s="7">
        <v>43.775838999999998</v>
      </c>
      <c r="BA68" s="7">
        <v>20.627096000000002</v>
      </c>
      <c r="BB68" s="7">
        <v>43.775838999999998</v>
      </c>
      <c r="BC68" s="7">
        <v>20.627096000000002</v>
      </c>
      <c r="BD68" s="14">
        <v>4658</v>
      </c>
      <c r="BE68" s="13">
        <v>4600.6719999999996</v>
      </c>
      <c r="BF68" s="10">
        <v>1.2307454916273</v>
      </c>
      <c r="BG68" s="10">
        <v>0</v>
      </c>
      <c r="BH68" s="15">
        <v>1.2307454916273</v>
      </c>
      <c r="BI68" s="5">
        <v>4609</v>
      </c>
      <c r="BJ68" s="11">
        <f t="shared" si="8"/>
        <v>0</v>
      </c>
      <c r="BK68">
        <v>0</v>
      </c>
      <c r="BL68" s="7">
        <v>20.625</v>
      </c>
      <c r="BM68" s="7">
        <v>43.774999999999999</v>
      </c>
      <c r="BN68" s="11">
        <f t="shared" si="9"/>
        <v>248.34523893174693</v>
      </c>
      <c r="BO68" s="11">
        <f t="shared" si="10"/>
        <v>248.34523893174693</v>
      </c>
      <c r="BP68" s="8">
        <v>0.73066510699999998</v>
      </c>
      <c r="BQ68" s="8">
        <v>0.79103151599999999</v>
      </c>
      <c r="BR68" s="8">
        <v>1.022132517</v>
      </c>
      <c r="BS68" s="8">
        <v>0.83152564399999995</v>
      </c>
      <c r="CJ68" s="5"/>
    </row>
    <row r="69" spans="1:88" x14ac:dyDescent="0.25">
      <c r="A69">
        <v>242</v>
      </c>
      <c r="B69">
        <v>47195</v>
      </c>
      <c r="C69" t="s">
        <v>117</v>
      </c>
      <c r="D69">
        <v>1020</v>
      </c>
      <c r="E69" t="s">
        <v>93</v>
      </c>
      <c r="F69">
        <v>21.295076999999999</v>
      </c>
      <c r="G69">
        <v>43.608123999999997</v>
      </c>
      <c r="H69">
        <v>138.56</v>
      </c>
      <c r="I69" s="5">
        <v>14721</v>
      </c>
      <c r="J69" t="s">
        <v>113</v>
      </c>
      <c r="K69" t="s">
        <v>2</v>
      </c>
      <c r="L69" s="5">
        <v>14554.1</v>
      </c>
      <c r="M69">
        <v>21.29167</v>
      </c>
      <c r="N69">
        <v>43.608330000000002</v>
      </c>
      <c r="O69" s="1">
        <v>33239</v>
      </c>
      <c r="P69" t="s">
        <v>4</v>
      </c>
      <c r="Q69">
        <v>10536</v>
      </c>
      <c r="R69" t="s">
        <v>94</v>
      </c>
      <c r="S69" t="s">
        <v>5</v>
      </c>
      <c r="U69" s="7">
        <v>3.4132220847752329E-3</v>
      </c>
      <c r="V69" s="7">
        <v>1.0114675589696374</v>
      </c>
      <c r="X69">
        <v>66</v>
      </c>
      <c r="Y69">
        <v>242</v>
      </c>
      <c r="Z69" t="s">
        <v>93</v>
      </c>
      <c r="AA69">
        <v>47195</v>
      </c>
      <c r="AB69" t="s">
        <v>113</v>
      </c>
      <c r="AC69" t="s">
        <v>117</v>
      </c>
      <c r="AD69" t="s">
        <v>93</v>
      </c>
      <c r="AE69">
        <v>0</v>
      </c>
      <c r="AF69">
        <v>0</v>
      </c>
      <c r="AG69" s="5">
        <v>14721</v>
      </c>
      <c r="AH69">
        <v>138.56</v>
      </c>
      <c r="AI69">
        <v>1991</v>
      </c>
      <c r="AJ69">
        <v>2021</v>
      </c>
      <c r="AK69">
        <v>43.608123999999997</v>
      </c>
      <c r="AL69">
        <v>21.295076999999999</v>
      </c>
      <c r="AM69" s="5">
        <v>14554.1</v>
      </c>
      <c r="AN69">
        <v>0</v>
      </c>
      <c r="AO69">
        <v>43.608330000000002</v>
      </c>
      <c r="AP69">
        <v>21.29167</v>
      </c>
      <c r="AQ69" s="7">
        <v>3.4132220847752329E-3</v>
      </c>
      <c r="AR69" s="7">
        <v>1.0114675589696374</v>
      </c>
      <c r="AU69">
        <v>67</v>
      </c>
      <c r="AV69" t="s">
        <v>117</v>
      </c>
      <c r="AW69" t="s">
        <v>93</v>
      </c>
      <c r="AX69" t="s">
        <v>113</v>
      </c>
      <c r="AY69">
        <v>242</v>
      </c>
      <c r="AZ69" s="7">
        <v>43.608123999999997</v>
      </c>
      <c r="BA69" s="7">
        <v>21.295076999999999</v>
      </c>
      <c r="BB69" s="7">
        <v>43.608123999999997</v>
      </c>
      <c r="BC69" s="7">
        <v>21.295076999999999</v>
      </c>
      <c r="BD69" s="14">
        <v>14721</v>
      </c>
      <c r="BE69" s="13">
        <v>14526.495000000001</v>
      </c>
      <c r="BF69" s="10">
        <v>1.32127493249439</v>
      </c>
      <c r="BG69" s="10">
        <v>0</v>
      </c>
      <c r="BH69" s="15">
        <v>1.32127493249439</v>
      </c>
      <c r="BI69" s="5">
        <v>14554.1</v>
      </c>
      <c r="BJ69" s="11">
        <f t="shared" si="8"/>
        <v>0</v>
      </c>
      <c r="BK69">
        <v>0</v>
      </c>
      <c r="BL69" s="7">
        <v>21.29167</v>
      </c>
      <c r="BM69" s="7">
        <v>43.608330000000002</v>
      </c>
      <c r="BN69" s="11">
        <f t="shared" si="9"/>
        <v>375.45442932527561</v>
      </c>
      <c r="BO69" s="11">
        <f t="shared" si="10"/>
        <v>375.45442932527561</v>
      </c>
      <c r="BP69" s="8">
        <v>0.73211608100000003</v>
      </c>
      <c r="BQ69" s="8">
        <v>0.80108939700000004</v>
      </c>
      <c r="BR69" s="8">
        <v>1.123053029</v>
      </c>
      <c r="BS69" s="8">
        <v>0.869407818</v>
      </c>
      <c r="CJ69" s="5"/>
    </row>
    <row r="70" spans="1:88" x14ac:dyDescent="0.25">
      <c r="A70">
        <v>243</v>
      </c>
      <c r="B70">
        <v>47528</v>
      </c>
      <c r="C70" t="s">
        <v>118</v>
      </c>
      <c r="D70">
        <v>1020</v>
      </c>
      <c r="E70" t="s">
        <v>93</v>
      </c>
      <c r="F70">
        <v>22.012318</v>
      </c>
      <c r="G70">
        <v>42.600341999999998</v>
      </c>
      <c r="H70">
        <v>349.98</v>
      </c>
      <c r="I70" s="5">
        <v>2775</v>
      </c>
      <c r="J70" t="s">
        <v>119</v>
      </c>
      <c r="K70" t="s">
        <v>2</v>
      </c>
      <c r="L70" s="5">
        <v>2806.2</v>
      </c>
      <c r="M70">
        <v>22.008330000000001</v>
      </c>
      <c r="N70">
        <v>42.608330000000002</v>
      </c>
      <c r="O70" s="1">
        <v>39479</v>
      </c>
      <c r="P70" t="s">
        <v>4</v>
      </c>
      <c r="Q70">
        <v>3498</v>
      </c>
      <c r="R70" t="s">
        <v>94</v>
      </c>
      <c r="S70" t="s">
        <v>5</v>
      </c>
      <c r="U70" s="7">
        <v>8.9281738334370444E-3</v>
      </c>
      <c r="V70" s="7">
        <v>1.0112432432432432</v>
      </c>
      <c r="X70">
        <v>67</v>
      </c>
      <c r="Y70">
        <v>243</v>
      </c>
      <c r="Z70" t="s">
        <v>93</v>
      </c>
      <c r="AA70">
        <v>47528</v>
      </c>
      <c r="AB70" t="s">
        <v>119</v>
      </c>
      <c r="AC70" t="s">
        <v>118</v>
      </c>
      <c r="AD70" t="s">
        <v>93</v>
      </c>
      <c r="AE70">
        <v>0</v>
      </c>
      <c r="AF70">
        <v>0</v>
      </c>
      <c r="AG70" s="5">
        <v>2775</v>
      </c>
      <c r="AH70">
        <v>349.98</v>
      </c>
      <c r="AI70">
        <v>2008</v>
      </c>
      <c r="AJ70">
        <v>2021</v>
      </c>
      <c r="AK70">
        <v>42.600341999999998</v>
      </c>
      <c r="AL70">
        <v>22.012318</v>
      </c>
      <c r="AM70" s="5">
        <v>2806.2</v>
      </c>
      <c r="AN70">
        <v>0</v>
      </c>
      <c r="AO70">
        <v>42.608330000000002</v>
      </c>
      <c r="AP70">
        <v>22.008330000000001</v>
      </c>
      <c r="AQ70" s="7">
        <v>8.9281738334370444E-3</v>
      </c>
      <c r="AR70" s="7">
        <v>1.0112432432432432</v>
      </c>
      <c r="AU70">
        <v>68</v>
      </c>
      <c r="AV70" t="s">
        <v>118</v>
      </c>
      <c r="AW70" t="s">
        <v>93</v>
      </c>
      <c r="AX70" t="s">
        <v>119</v>
      </c>
      <c r="AY70">
        <v>243</v>
      </c>
      <c r="AZ70" s="7">
        <v>42.600341999999998</v>
      </c>
      <c r="BA70" s="7">
        <v>22.012318</v>
      </c>
      <c r="BB70" s="7">
        <v>42.601175333333302</v>
      </c>
      <c r="BC70" s="7">
        <v>22.012318</v>
      </c>
      <c r="BD70" s="14">
        <v>2775</v>
      </c>
      <c r="BE70" s="13">
        <v>2779.9018999999998</v>
      </c>
      <c r="BF70" s="10">
        <v>0.17664344031531601</v>
      </c>
      <c r="BG70" s="10">
        <v>0.92</v>
      </c>
      <c r="BH70" s="15">
        <v>2.0166434403153102</v>
      </c>
      <c r="BI70" s="5">
        <v>2806.2</v>
      </c>
      <c r="BJ70" s="11">
        <f t="shared" si="8"/>
        <v>91.666666663456908</v>
      </c>
      <c r="BK70">
        <v>0</v>
      </c>
      <c r="BL70" s="7">
        <v>22.008330000000001</v>
      </c>
      <c r="BM70" s="7">
        <v>42.608330000000002</v>
      </c>
      <c r="BN70" s="11">
        <f t="shared" si="9"/>
        <v>982.09912167807488</v>
      </c>
      <c r="BO70" s="11">
        <f t="shared" si="10"/>
        <v>901.01616481073802</v>
      </c>
      <c r="BP70" s="8">
        <v>0.78154229600000003</v>
      </c>
      <c r="BQ70" s="8">
        <v>0.78896277400000003</v>
      </c>
      <c r="BR70" s="8">
        <v>1.0122351519999999</v>
      </c>
      <c r="BS70" s="8">
        <v>0.94488776200000002</v>
      </c>
      <c r="CJ70" s="5"/>
    </row>
    <row r="71" spans="1:88" x14ac:dyDescent="0.25">
      <c r="A71">
        <v>244</v>
      </c>
      <c r="B71">
        <v>47540</v>
      </c>
      <c r="C71" t="s">
        <v>120</v>
      </c>
      <c r="D71">
        <v>1020</v>
      </c>
      <c r="E71" t="s">
        <v>93</v>
      </c>
      <c r="F71">
        <v>22.061886999999999</v>
      </c>
      <c r="G71">
        <v>42.890971999999998</v>
      </c>
      <c r="H71">
        <v>251.63</v>
      </c>
      <c r="I71" s="5">
        <v>3782</v>
      </c>
      <c r="J71" t="s">
        <v>119</v>
      </c>
      <c r="K71" t="s">
        <v>2</v>
      </c>
      <c r="L71" s="5">
        <v>3743.7</v>
      </c>
      <c r="M71">
        <v>22.058330000000002</v>
      </c>
      <c r="N71">
        <v>42.891669999999998</v>
      </c>
      <c r="O71" s="1">
        <v>33239</v>
      </c>
      <c r="P71" t="s">
        <v>4</v>
      </c>
      <c r="Q71">
        <v>10611</v>
      </c>
      <c r="R71" t="s">
        <v>94</v>
      </c>
      <c r="S71" t="s">
        <v>5</v>
      </c>
      <c r="U71" s="7">
        <v>3.6248383412201303E-3</v>
      </c>
      <c r="V71" s="7">
        <v>1.0102305206079547</v>
      </c>
      <c r="X71">
        <v>68</v>
      </c>
      <c r="Y71">
        <v>244</v>
      </c>
      <c r="Z71" t="s">
        <v>93</v>
      </c>
      <c r="AA71">
        <v>47540</v>
      </c>
      <c r="AB71" t="s">
        <v>119</v>
      </c>
      <c r="AC71" t="s">
        <v>120</v>
      </c>
      <c r="AD71" t="s">
        <v>93</v>
      </c>
      <c r="AE71">
        <v>0</v>
      </c>
      <c r="AF71">
        <v>0</v>
      </c>
      <c r="AG71" s="5">
        <v>3782</v>
      </c>
      <c r="AH71">
        <v>251.63</v>
      </c>
      <c r="AI71">
        <v>1991</v>
      </c>
      <c r="AJ71">
        <v>2021</v>
      </c>
      <c r="AK71">
        <v>42.890971999999998</v>
      </c>
      <c r="AL71">
        <v>22.061886999999999</v>
      </c>
      <c r="AM71" s="5">
        <v>3743.7</v>
      </c>
      <c r="AN71">
        <v>0</v>
      </c>
      <c r="AO71">
        <v>42.891669999999998</v>
      </c>
      <c r="AP71">
        <v>22.058330000000002</v>
      </c>
      <c r="AQ71" s="7">
        <v>3.6248383412201303E-3</v>
      </c>
      <c r="AR71" s="7">
        <v>1.0102305206079547</v>
      </c>
      <c r="AU71">
        <v>69</v>
      </c>
      <c r="AV71" t="s">
        <v>120</v>
      </c>
      <c r="AW71" t="s">
        <v>93</v>
      </c>
      <c r="AX71" t="s">
        <v>119</v>
      </c>
      <c r="AY71">
        <v>244</v>
      </c>
      <c r="AZ71" s="7">
        <v>42.890971999999998</v>
      </c>
      <c r="BA71" s="7">
        <v>22.061886999999999</v>
      </c>
      <c r="BB71" s="7">
        <v>42.890971999999998</v>
      </c>
      <c r="BC71" s="7">
        <v>22.061886999999999</v>
      </c>
      <c r="BD71" s="14">
        <v>3782</v>
      </c>
      <c r="BE71" s="13">
        <v>3727.0354000000002</v>
      </c>
      <c r="BF71" s="10">
        <v>1.4533209838544401</v>
      </c>
      <c r="BG71" s="10">
        <v>0</v>
      </c>
      <c r="BH71" s="15">
        <v>1.4533209838544401</v>
      </c>
      <c r="BI71" s="5">
        <v>3743.7</v>
      </c>
      <c r="BJ71" s="11">
        <f t="shared" si="8"/>
        <v>0</v>
      </c>
      <c r="BK71">
        <v>0</v>
      </c>
      <c r="BL71" s="7">
        <v>22.058330000000002</v>
      </c>
      <c r="BM71" s="7">
        <v>42.891669999999998</v>
      </c>
      <c r="BN71" s="11">
        <f t="shared" si="9"/>
        <v>398.73221753421433</v>
      </c>
      <c r="BO71" s="11">
        <f t="shared" si="10"/>
        <v>398.73221753421433</v>
      </c>
      <c r="BP71" s="8">
        <v>0.60228962500000005</v>
      </c>
      <c r="BQ71" s="8">
        <v>0.69029638000000004</v>
      </c>
      <c r="BR71" s="8">
        <v>0.78561514700000001</v>
      </c>
      <c r="BS71" s="8">
        <v>0.87234286100000002</v>
      </c>
      <c r="CJ71" s="5"/>
    </row>
    <row r="72" spans="1:88" x14ac:dyDescent="0.25">
      <c r="A72">
        <v>245</v>
      </c>
      <c r="B72">
        <v>47550</v>
      </c>
      <c r="C72" t="s">
        <v>121</v>
      </c>
      <c r="D72">
        <v>1020</v>
      </c>
      <c r="E72" t="s">
        <v>93</v>
      </c>
      <c r="F72">
        <v>21.838303</v>
      </c>
      <c r="G72">
        <v>43.219521</v>
      </c>
      <c r="H72">
        <v>188.09</v>
      </c>
      <c r="I72" s="5">
        <v>9396</v>
      </c>
      <c r="J72" t="s">
        <v>119</v>
      </c>
      <c r="K72" t="s">
        <v>2</v>
      </c>
      <c r="L72" s="5">
        <v>9516.2000000000007</v>
      </c>
      <c r="M72">
        <v>21.841670000000001</v>
      </c>
      <c r="N72">
        <v>43.225000000000001</v>
      </c>
      <c r="O72" s="1">
        <v>39479</v>
      </c>
      <c r="P72" t="s">
        <v>4</v>
      </c>
      <c r="Q72">
        <v>3523</v>
      </c>
      <c r="R72" t="s">
        <v>94</v>
      </c>
      <c r="S72" t="s">
        <v>5</v>
      </c>
      <c r="U72" s="7">
        <v>6.430873191100691E-3</v>
      </c>
      <c r="V72" s="7">
        <v>1.0127926777352065</v>
      </c>
      <c r="X72">
        <v>69</v>
      </c>
      <c r="Y72">
        <v>245</v>
      </c>
      <c r="Z72" t="s">
        <v>93</v>
      </c>
      <c r="AA72">
        <v>47550</v>
      </c>
      <c r="AB72" t="s">
        <v>119</v>
      </c>
      <c r="AC72" t="s">
        <v>121</v>
      </c>
      <c r="AD72" t="s">
        <v>93</v>
      </c>
      <c r="AE72">
        <v>0</v>
      </c>
      <c r="AF72">
        <v>0</v>
      </c>
      <c r="AG72" s="5">
        <v>9396</v>
      </c>
      <c r="AH72">
        <v>188.09</v>
      </c>
      <c r="AI72">
        <v>2008</v>
      </c>
      <c r="AJ72">
        <v>2021</v>
      </c>
      <c r="AK72">
        <v>43.219521</v>
      </c>
      <c r="AL72">
        <v>21.838303</v>
      </c>
      <c r="AM72" s="5">
        <v>9516.2000000000007</v>
      </c>
      <c r="AN72">
        <v>0</v>
      </c>
      <c r="AO72">
        <v>43.225000000000001</v>
      </c>
      <c r="AP72">
        <v>21.841670000000001</v>
      </c>
      <c r="AQ72" s="7">
        <v>6.430873191100691E-3</v>
      </c>
      <c r="AR72" s="7">
        <v>1.0127926777352065</v>
      </c>
      <c r="AU72">
        <v>70</v>
      </c>
      <c r="AV72" t="s">
        <v>121</v>
      </c>
      <c r="AW72" t="s">
        <v>93</v>
      </c>
      <c r="AX72" t="s">
        <v>119</v>
      </c>
      <c r="AY72">
        <v>245</v>
      </c>
      <c r="AZ72" s="7">
        <v>43.219521</v>
      </c>
      <c r="BA72" s="7">
        <v>21.838303</v>
      </c>
      <c r="BB72" s="7">
        <v>43.219521</v>
      </c>
      <c r="BC72" s="7">
        <v>21.838303</v>
      </c>
      <c r="BD72" s="14">
        <v>9396</v>
      </c>
      <c r="BE72" s="13">
        <v>9482.8955000000005</v>
      </c>
      <c r="BF72" s="10">
        <v>0.92481383367921599</v>
      </c>
      <c r="BG72" s="10">
        <v>0</v>
      </c>
      <c r="BH72" s="15">
        <v>0.92481383367921599</v>
      </c>
      <c r="BI72" s="5">
        <v>9516.2000000000007</v>
      </c>
      <c r="BJ72" s="11">
        <f t="shared" si="8"/>
        <v>0</v>
      </c>
      <c r="BK72">
        <v>0</v>
      </c>
      <c r="BL72" s="7">
        <v>21.841670000000001</v>
      </c>
      <c r="BM72" s="7">
        <v>43.225000000000001</v>
      </c>
      <c r="BN72" s="11">
        <f t="shared" si="9"/>
        <v>707.396051021076</v>
      </c>
      <c r="BO72" s="11">
        <f t="shared" si="10"/>
        <v>707.396051021076</v>
      </c>
      <c r="BP72" s="8">
        <v>0.77618424500000005</v>
      </c>
      <c r="BQ72" s="8">
        <v>0.80271014299999999</v>
      </c>
      <c r="BR72" s="8">
        <v>0.91687399199999997</v>
      </c>
      <c r="BS72" s="8">
        <v>0.93472924400000001</v>
      </c>
      <c r="CJ72" s="5"/>
    </row>
    <row r="73" spans="1:88" x14ac:dyDescent="0.25">
      <c r="A73">
        <v>246</v>
      </c>
      <c r="B73">
        <v>47590</v>
      </c>
      <c r="C73" t="s">
        <v>122</v>
      </c>
      <c r="D73">
        <v>1020</v>
      </c>
      <c r="E73" t="s">
        <v>93</v>
      </c>
      <c r="F73">
        <v>21.485786999999998</v>
      </c>
      <c r="G73">
        <v>43.630549999999999</v>
      </c>
      <c r="H73">
        <v>136.28</v>
      </c>
      <c r="I73" s="5">
        <v>15390</v>
      </c>
      <c r="J73" t="s">
        <v>119</v>
      </c>
      <c r="K73" t="s">
        <v>2</v>
      </c>
      <c r="L73" s="5">
        <v>15657.2</v>
      </c>
      <c r="M73">
        <v>21.491669999999999</v>
      </c>
      <c r="N73">
        <v>43.625</v>
      </c>
      <c r="O73" s="1">
        <v>33239</v>
      </c>
      <c r="P73" t="s">
        <v>4</v>
      </c>
      <c r="Q73">
        <v>10672</v>
      </c>
      <c r="R73" t="s">
        <v>94</v>
      </c>
      <c r="S73" t="s">
        <v>5</v>
      </c>
      <c r="U73" s="7">
        <v>8.0877802269846109E-3</v>
      </c>
      <c r="V73" s="7">
        <v>1.0173619233268356</v>
      </c>
      <c r="X73">
        <v>70</v>
      </c>
      <c r="Y73">
        <v>246</v>
      </c>
      <c r="Z73" t="s">
        <v>93</v>
      </c>
      <c r="AA73">
        <v>47590</v>
      </c>
      <c r="AB73" t="s">
        <v>119</v>
      </c>
      <c r="AC73" t="s">
        <v>122</v>
      </c>
      <c r="AD73" t="s">
        <v>93</v>
      </c>
      <c r="AE73">
        <v>0</v>
      </c>
      <c r="AF73">
        <v>0</v>
      </c>
      <c r="AG73" s="5">
        <v>15390</v>
      </c>
      <c r="AH73">
        <v>136.28</v>
      </c>
      <c r="AI73">
        <v>1991</v>
      </c>
      <c r="AJ73">
        <v>2021</v>
      </c>
      <c r="AK73">
        <v>43.630549999999999</v>
      </c>
      <c r="AL73">
        <v>21.485786999999998</v>
      </c>
      <c r="AM73" s="5">
        <v>15657.2</v>
      </c>
      <c r="AN73">
        <v>0</v>
      </c>
      <c r="AO73">
        <v>43.625</v>
      </c>
      <c r="AP73">
        <v>21.491669999999999</v>
      </c>
      <c r="AQ73" s="7">
        <v>8.0877802269846109E-3</v>
      </c>
      <c r="AR73" s="7">
        <v>1.0173619233268356</v>
      </c>
      <c r="AU73">
        <v>71</v>
      </c>
      <c r="AV73" t="s">
        <v>122</v>
      </c>
      <c r="AW73" t="s">
        <v>93</v>
      </c>
      <c r="AX73" t="s">
        <v>119</v>
      </c>
      <c r="AY73">
        <v>246</v>
      </c>
      <c r="AZ73" s="7">
        <v>43.630549999999999</v>
      </c>
      <c r="BA73" s="7">
        <v>21.485786999999998</v>
      </c>
      <c r="BB73" s="7">
        <v>43.629716666666603</v>
      </c>
      <c r="BC73" s="7">
        <v>21.485786999999998</v>
      </c>
      <c r="BD73" s="14">
        <v>15390</v>
      </c>
      <c r="BE73" s="13">
        <v>15626.464</v>
      </c>
      <c r="BF73" s="10">
        <v>1.5364773696393701</v>
      </c>
      <c r="BG73" s="10">
        <v>0.92</v>
      </c>
      <c r="BH73" s="15">
        <v>3.3764773696393702</v>
      </c>
      <c r="BI73" s="5">
        <v>15657.2</v>
      </c>
      <c r="BJ73" s="11">
        <f t="shared" si="8"/>
        <v>91.666666673617669</v>
      </c>
      <c r="BK73">
        <v>0</v>
      </c>
      <c r="BL73" s="7">
        <v>21.491669999999999</v>
      </c>
      <c r="BM73" s="7">
        <v>43.625</v>
      </c>
      <c r="BN73" s="11">
        <f t="shared" si="9"/>
        <v>889.65582496830723</v>
      </c>
      <c r="BO73" s="11">
        <f t="shared" si="10"/>
        <v>829.43671528972868</v>
      </c>
      <c r="BP73" s="8">
        <v>0.76878589600000002</v>
      </c>
      <c r="BQ73" s="8">
        <v>0.80958280599999999</v>
      </c>
      <c r="BR73" s="8">
        <v>0.90976630400000003</v>
      </c>
      <c r="BS73" s="8">
        <v>0.90482051600000002</v>
      </c>
      <c r="CJ73" s="5"/>
    </row>
    <row r="74" spans="1:88" x14ac:dyDescent="0.25">
      <c r="A74">
        <v>247</v>
      </c>
      <c r="B74">
        <v>47890</v>
      </c>
      <c r="C74" t="s">
        <v>123</v>
      </c>
      <c r="D74">
        <v>1020</v>
      </c>
      <c r="E74" t="s">
        <v>93</v>
      </c>
      <c r="F74">
        <v>21.830670999999999</v>
      </c>
      <c r="G74">
        <v>43.20241</v>
      </c>
      <c r="H74">
        <v>190.41</v>
      </c>
      <c r="I74" s="5">
        <v>2052</v>
      </c>
      <c r="J74" t="s">
        <v>124</v>
      </c>
      <c r="K74" t="s">
        <v>2</v>
      </c>
      <c r="L74" s="5">
        <v>2205.6999999999998</v>
      </c>
      <c r="M74">
        <v>21.824999999999999</v>
      </c>
      <c r="N74">
        <v>43.208329999999997</v>
      </c>
      <c r="O74" s="1">
        <v>39479</v>
      </c>
      <c r="P74" t="s">
        <v>4</v>
      </c>
      <c r="Q74">
        <v>3517</v>
      </c>
      <c r="R74" t="s">
        <v>94</v>
      </c>
      <c r="S74" t="s">
        <v>5</v>
      </c>
      <c r="U74" s="7">
        <v>8.1979656622816598E-3</v>
      </c>
      <c r="V74" s="7">
        <v>1.0749025341130602</v>
      </c>
      <c r="X74">
        <v>71</v>
      </c>
      <c r="Y74">
        <v>247</v>
      </c>
      <c r="Z74" t="s">
        <v>93</v>
      </c>
      <c r="AA74">
        <v>47890</v>
      </c>
      <c r="AB74" t="s">
        <v>124</v>
      </c>
      <c r="AC74" t="s">
        <v>123</v>
      </c>
      <c r="AD74" t="s">
        <v>93</v>
      </c>
      <c r="AE74">
        <v>0</v>
      </c>
      <c r="AF74">
        <v>0</v>
      </c>
      <c r="AG74" s="5">
        <v>2052</v>
      </c>
      <c r="AH74">
        <v>190.41</v>
      </c>
      <c r="AI74">
        <v>2008</v>
      </c>
      <c r="AJ74">
        <v>2021</v>
      </c>
      <c r="AK74">
        <v>43.20241</v>
      </c>
      <c r="AL74">
        <v>21.830670999999999</v>
      </c>
      <c r="AM74" s="5">
        <v>2205.6999999999998</v>
      </c>
      <c r="AN74">
        <v>0</v>
      </c>
      <c r="AO74">
        <v>43.208329999999997</v>
      </c>
      <c r="AP74">
        <v>21.824999999999999</v>
      </c>
      <c r="AQ74" s="7">
        <v>8.1979656622816598E-3</v>
      </c>
      <c r="AR74" s="7">
        <v>1.0749025341130602</v>
      </c>
      <c r="AU74">
        <v>72</v>
      </c>
      <c r="AV74" t="s">
        <v>123</v>
      </c>
      <c r="AW74" t="s">
        <v>93</v>
      </c>
      <c r="AX74" t="s">
        <v>124</v>
      </c>
      <c r="AY74">
        <v>247</v>
      </c>
      <c r="AZ74" s="7">
        <v>43.20241</v>
      </c>
      <c r="BA74" s="7">
        <v>21.830670999999999</v>
      </c>
      <c r="BB74" s="7">
        <v>43.20241</v>
      </c>
      <c r="BC74" s="7">
        <v>21.830670999999999</v>
      </c>
      <c r="BD74" s="14">
        <v>2052</v>
      </c>
      <c r="BE74" s="13">
        <v>2061.1426000000001</v>
      </c>
      <c r="BF74" s="10">
        <v>0.44554474293372298</v>
      </c>
      <c r="BG74" s="10">
        <v>0</v>
      </c>
      <c r="BH74" s="15">
        <v>0.44554474293372298</v>
      </c>
      <c r="BI74" s="5">
        <v>2205.6999999999998</v>
      </c>
      <c r="BJ74" s="11">
        <f t="shared" si="8"/>
        <v>0</v>
      </c>
      <c r="BK74">
        <v>0</v>
      </c>
      <c r="BL74" s="7">
        <v>21.824999999999999</v>
      </c>
      <c r="BM74" s="7">
        <v>43.208329999999997</v>
      </c>
      <c r="BN74" s="11">
        <f t="shared" si="9"/>
        <v>901.77622285098255</v>
      </c>
      <c r="BO74" s="11">
        <f t="shared" si="10"/>
        <v>901.77622285098255</v>
      </c>
      <c r="BP74" s="8">
        <v>0.69995805899999997</v>
      </c>
      <c r="BQ74" s="8">
        <v>0.70510678599999999</v>
      </c>
      <c r="BR74" s="8">
        <v>0.94543461299999998</v>
      </c>
      <c r="BS74" s="8">
        <v>1.0092616059999999</v>
      </c>
      <c r="CJ74" s="5"/>
    </row>
    <row r="75" spans="1:88" x14ac:dyDescent="0.25">
      <c r="A75">
        <v>248</v>
      </c>
      <c r="B75">
        <v>47920</v>
      </c>
      <c r="C75" t="s">
        <v>125</v>
      </c>
      <c r="D75">
        <v>1020</v>
      </c>
      <c r="E75" t="s">
        <v>93</v>
      </c>
      <c r="F75">
        <v>22.588754999999999</v>
      </c>
      <c r="G75">
        <v>43.159233999999998</v>
      </c>
      <c r="H75">
        <v>364.27</v>
      </c>
      <c r="I75" s="5">
        <v>1745</v>
      </c>
      <c r="J75" t="s">
        <v>126</v>
      </c>
      <c r="K75" t="s">
        <v>2</v>
      </c>
      <c r="L75" s="5">
        <v>1793.6</v>
      </c>
      <c r="M75">
        <v>22.608329999999999</v>
      </c>
      <c r="N75">
        <v>43.141669999999998</v>
      </c>
      <c r="O75" s="1">
        <v>39479</v>
      </c>
      <c r="P75" t="s">
        <v>4</v>
      </c>
      <c r="Q75">
        <v>3488</v>
      </c>
      <c r="R75" t="s">
        <v>94</v>
      </c>
      <c r="S75" t="s">
        <v>5</v>
      </c>
      <c r="U75" s="7">
        <v>2.6299709523110556E-2</v>
      </c>
      <c r="V75" s="7">
        <v>1.0278510028653294</v>
      </c>
      <c r="X75">
        <v>72</v>
      </c>
      <c r="Y75">
        <v>248</v>
      </c>
      <c r="Z75" t="s">
        <v>93</v>
      </c>
      <c r="AA75">
        <v>47920</v>
      </c>
      <c r="AB75" t="s">
        <v>126</v>
      </c>
      <c r="AC75" t="s">
        <v>125</v>
      </c>
      <c r="AD75" t="s">
        <v>93</v>
      </c>
      <c r="AE75">
        <v>0</v>
      </c>
      <c r="AF75">
        <v>0</v>
      </c>
      <c r="AG75" s="5">
        <v>1745</v>
      </c>
      <c r="AH75">
        <v>364.27</v>
      </c>
      <c r="AI75">
        <v>2008</v>
      </c>
      <c r="AJ75">
        <v>2021</v>
      </c>
      <c r="AK75">
        <v>43.159233999999998</v>
      </c>
      <c r="AL75">
        <v>22.588754999999999</v>
      </c>
      <c r="AM75" s="5">
        <v>1793.6</v>
      </c>
      <c r="AN75">
        <v>0</v>
      </c>
      <c r="AO75">
        <v>43.141669999999998</v>
      </c>
      <c r="AP75">
        <v>22.608329999999999</v>
      </c>
      <c r="AQ75" s="7">
        <v>2.6299709523110556E-2</v>
      </c>
      <c r="AR75" s="7">
        <v>1.0278510028653294</v>
      </c>
      <c r="AU75">
        <v>73</v>
      </c>
      <c r="AV75" t="s">
        <v>125</v>
      </c>
      <c r="AW75" t="s">
        <v>93</v>
      </c>
      <c r="AX75" t="s">
        <v>126</v>
      </c>
      <c r="AY75">
        <v>248</v>
      </c>
      <c r="AZ75" s="7">
        <v>43.159233999999998</v>
      </c>
      <c r="BA75" s="7">
        <v>22.588754999999999</v>
      </c>
      <c r="BB75" s="7">
        <v>43.159233999999998</v>
      </c>
      <c r="BC75" s="7">
        <v>22.588754999999999</v>
      </c>
      <c r="BD75" s="14">
        <v>1745</v>
      </c>
      <c r="BE75" s="13">
        <v>1818.6552999999999</v>
      </c>
      <c r="BF75" s="10">
        <v>4.2209325752148903</v>
      </c>
      <c r="BG75" s="10">
        <v>0</v>
      </c>
      <c r="BH75" s="15">
        <v>4.2209325752148903</v>
      </c>
      <c r="BI75" s="5">
        <v>1793.6</v>
      </c>
      <c r="BJ75" s="11">
        <f t="shared" si="8"/>
        <v>0</v>
      </c>
      <c r="BK75">
        <v>0</v>
      </c>
      <c r="BL75" s="7">
        <v>22.608329999999999</v>
      </c>
      <c r="BM75" s="7">
        <v>43.141669999999998</v>
      </c>
      <c r="BN75" s="11">
        <f t="shared" si="9"/>
        <v>2892.968047542161</v>
      </c>
      <c r="BO75" s="11">
        <f t="shared" si="10"/>
        <v>2892.968047542161</v>
      </c>
      <c r="BP75" s="8">
        <v>0.43460560999999998</v>
      </c>
      <c r="BQ75" s="8">
        <v>0.47793672100000001</v>
      </c>
      <c r="BR75" s="8">
        <v>0.81171806099999999</v>
      </c>
      <c r="BS75" s="8">
        <v>0.89196916900000001</v>
      </c>
      <c r="CJ75" s="5"/>
    </row>
    <row r="76" spans="1:88" x14ac:dyDescent="0.25">
      <c r="A76">
        <v>249</v>
      </c>
      <c r="B76">
        <v>47990</v>
      </c>
      <c r="C76" t="s">
        <v>127</v>
      </c>
      <c r="D76">
        <v>1020</v>
      </c>
      <c r="E76" t="s">
        <v>93</v>
      </c>
      <c r="F76">
        <v>21.901959999999999</v>
      </c>
      <c r="G76">
        <v>43.326211000000001</v>
      </c>
      <c r="H76">
        <v>187.88</v>
      </c>
      <c r="I76" s="5">
        <v>3870</v>
      </c>
      <c r="J76" t="s">
        <v>126</v>
      </c>
      <c r="K76" t="s">
        <v>2</v>
      </c>
      <c r="L76" s="5">
        <v>4017.6</v>
      </c>
      <c r="M76">
        <v>21.908329999999999</v>
      </c>
      <c r="N76">
        <v>43.325000000000003</v>
      </c>
      <c r="O76" s="1">
        <v>33239</v>
      </c>
      <c r="P76" t="s">
        <v>4</v>
      </c>
      <c r="Q76">
        <v>10298</v>
      </c>
      <c r="R76" t="s">
        <v>94</v>
      </c>
      <c r="S76" t="s">
        <v>5</v>
      </c>
      <c r="U76" s="7">
        <v>6.4840898358983498E-3</v>
      </c>
      <c r="V76" s="7">
        <v>1.038139534883721</v>
      </c>
      <c r="X76">
        <v>73</v>
      </c>
      <c r="Y76">
        <v>249</v>
      </c>
      <c r="Z76" t="s">
        <v>93</v>
      </c>
      <c r="AA76">
        <v>47990</v>
      </c>
      <c r="AB76" t="s">
        <v>126</v>
      </c>
      <c r="AC76" t="s">
        <v>127</v>
      </c>
      <c r="AD76" t="s">
        <v>93</v>
      </c>
      <c r="AE76">
        <v>0</v>
      </c>
      <c r="AF76">
        <v>0</v>
      </c>
      <c r="AG76" s="5">
        <v>3870</v>
      </c>
      <c r="AH76">
        <v>187.88</v>
      </c>
      <c r="AI76">
        <v>1991</v>
      </c>
      <c r="AJ76">
        <v>2021</v>
      </c>
      <c r="AK76">
        <v>43.326211000000001</v>
      </c>
      <c r="AL76">
        <v>21.901959999999999</v>
      </c>
      <c r="AM76" s="5">
        <v>4017.6</v>
      </c>
      <c r="AN76">
        <v>0</v>
      </c>
      <c r="AO76">
        <v>43.325000000000003</v>
      </c>
      <c r="AP76">
        <v>21.908329999999999</v>
      </c>
      <c r="AQ76" s="7">
        <v>6.4840898358983498E-3</v>
      </c>
      <c r="AR76" s="7">
        <v>1.038139534883721</v>
      </c>
      <c r="AU76">
        <v>74</v>
      </c>
      <c r="AV76" t="s">
        <v>127</v>
      </c>
      <c r="AW76" t="s">
        <v>93</v>
      </c>
      <c r="AX76" t="s">
        <v>126</v>
      </c>
      <c r="AY76">
        <v>249</v>
      </c>
      <c r="AZ76" s="7">
        <v>43.326211000000001</v>
      </c>
      <c r="BA76" s="7">
        <v>21.901959999999999</v>
      </c>
      <c r="BB76" s="7">
        <v>43.326211000000001</v>
      </c>
      <c r="BC76" s="7">
        <v>21.9027933333333</v>
      </c>
      <c r="BD76" s="14">
        <v>3870</v>
      </c>
      <c r="BE76" s="13">
        <v>4023.4596999999999</v>
      </c>
      <c r="BF76" s="10">
        <v>3.9653673590923799</v>
      </c>
      <c r="BG76" s="10">
        <v>0.92</v>
      </c>
      <c r="BH76" s="15">
        <v>5.8053673590923802</v>
      </c>
      <c r="BI76" s="5">
        <v>4017.6</v>
      </c>
      <c r="BJ76" s="11">
        <f t="shared" si="8"/>
        <v>91.66666666306611</v>
      </c>
      <c r="BK76">
        <v>0</v>
      </c>
      <c r="BL76" s="7">
        <v>21.908329999999999</v>
      </c>
      <c r="BM76" s="7">
        <v>43.325000000000003</v>
      </c>
      <c r="BN76" s="11">
        <f t="shared" si="9"/>
        <v>713.24988194881848</v>
      </c>
      <c r="BO76" s="11">
        <f t="shared" si="10"/>
        <v>623.43123535438258</v>
      </c>
      <c r="BP76" s="8">
        <v>0.61924065100000003</v>
      </c>
      <c r="BQ76" s="8">
        <v>0.63098512900000003</v>
      </c>
      <c r="BR76" s="8">
        <v>0.91662690099999999</v>
      </c>
      <c r="BS76" s="8">
        <v>0.95693455000000005</v>
      </c>
      <c r="CJ76" s="5"/>
    </row>
    <row r="77" spans="1:88" x14ac:dyDescent="0.25">
      <c r="A77">
        <v>257</v>
      </c>
      <c r="B77">
        <v>47295</v>
      </c>
      <c r="C77" t="s">
        <v>129</v>
      </c>
      <c r="D77">
        <v>1020</v>
      </c>
      <c r="E77" t="s">
        <v>93</v>
      </c>
      <c r="F77">
        <v>20.563451000000001</v>
      </c>
      <c r="G77">
        <v>43.659922000000002</v>
      </c>
      <c r="H77">
        <v>224.68</v>
      </c>
      <c r="I77" s="5">
        <v>7818</v>
      </c>
      <c r="J77" t="s">
        <v>130</v>
      </c>
      <c r="K77" t="s">
        <v>2</v>
      </c>
      <c r="L77" s="5">
        <v>7716.3</v>
      </c>
      <c r="M77">
        <v>20.558330000000002</v>
      </c>
      <c r="N77">
        <v>43.658329999999999</v>
      </c>
      <c r="O77" s="1">
        <v>33239</v>
      </c>
      <c r="P77" t="s">
        <v>4</v>
      </c>
      <c r="Q77">
        <v>10664</v>
      </c>
      <c r="R77" s="2">
        <v>39884.5</v>
      </c>
      <c r="S77" t="s">
        <v>5</v>
      </c>
      <c r="U77" s="7">
        <v>5.3627516257978413E-3</v>
      </c>
      <c r="V77" s="7">
        <v>1.0131798919171104</v>
      </c>
      <c r="X77">
        <v>74</v>
      </c>
      <c r="Y77">
        <v>257</v>
      </c>
      <c r="Z77" t="s">
        <v>93</v>
      </c>
      <c r="AA77">
        <v>47295</v>
      </c>
      <c r="AB77" t="s">
        <v>130</v>
      </c>
      <c r="AC77" t="s">
        <v>129</v>
      </c>
      <c r="AD77" t="s">
        <v>93</v>
      </c>
      <c r="AE77">
        <v>0</v>
      </c>
      <c r="AF77">
        <v>0</v>
      </c>
      <c r="AG77" s="5">
        <v>7818</v>
      </c>
      <c r="AH77">
        <v>224.68</v>
      </c>
      <c r="AI77">
        <v>1991</v>
      </c>
      <c r="AJ77">
        <v>2021</v>
      </c>
      <c r="AK77">
        <v>43.659922000000002</v>
      </c>
      <c r="AL77">
        <v>20.563451000000001</v>
      </c>
      <c r="AM77" s="5">
        <v>7716.3</v>
      </c>
      <c r="AN77">
        <v>0</v>
      </c>
      <c r="AO77">
        <v>43.658329999999999</v>
      </c>
      <c r="AP77">
        <v>20.558330000000002</v>
      </c>
      <c r="AQ77" s="7">
        <v>5.3627516257978413E-3</v>
      </c>
      <c r="AR77" s="7">
        <v>1.0131798919171104</v>
      </c>
      <c r="AU77">
        <v>75</v>
      </c>
      <c r="AV77" t="s">
        <v>129</v>
      </c>
      <c r="AW77" t="s">
        <v>93</v>
      </c>
      <c r="AX77" t="s">
        <v>130</v>
      </c>
      <c r="AY77">
        <v>257</v>
      </c>
      <c r="AZ77" s="7">
        <v>43.659922000000002</v>
      </c>
      <c r="BA77" s="7">
        <v>20.563451000000001</v>
      </c>
      <c r="BB77" s="7">
        <v>43.659922000000002</v>
      </c>
      <c r="BC77" s="7">
        <v>20.564284333333301</v>
      </c>
      <c r="BD77" s="14">
        <v>7818</v>
      </c>
      <c r="BE77" s="13">
        <v>7696.7543999999998</v>
      </c>
      <c r="BF77" s="10">
        <v>1.5508519502270299</v>
      </c>
      <c r="BG77" s="10">
        <v>0.92</v>
      </c>
      <c r="BH77" s="15">
        <v>3.39085195022703</v>
      </c>
      <c r="BI77" s="5">
        <v>7716.3</v>
      </c>
      <c r="BJ77" s="11">
        <f t="shared" si="8"/>
        <v>91.66666666306611</v>
      </c>
      <c r="BK77">
        <v>0</v>
      </c>
      <c r="BL77" s="7">
        <v>20.558330000000002</v>
      </c>
      <c r="BM77" s="7">
        <v>43.658329999999999</v>
      </c>
      <c r="BN77" s="11">
        <f t="shared" si="9"/>
        <v>589.90267883776255</v>
      </c>
      <c r="BO77" s="11">
        <f t="shared" si="10"/>
        <v>677.98336872891684</v>
      </c>
      <c r="BP77" s="8">
        <v>0.794802856</v>
      </c>
      <c r="BQ77" s="8">
        <v>0.79949158600000003</v>
      </c>
      <c r="BR77" s="8">
        <v>1.0397635300000001</v>
      </c>
      <c r="BS77" s="8">
        <v>1.017919418</v>
      </c>
      <c r="CJ77" s="5"/>
    </row>
    <row r="78" spans="1:88" x14ac:dyDescent="0.25">
      <c r="A78">
        <v>258</v>
      </c>
      <c r="B78">
        <v>42921</v>
      </c>
      <c r="C78" t="s">
        <v>131</v>
      </c>
      <c r="D78">
        <v>1020</v>
      </c>
      <c r="E78" t="s">
        <v>93</v>
      </c>
      <c r="F78">
        <v>22.259298999999999</v>
      </c>
      <c r="G78">
        <v>43.576355</v>
      </c>
      <c r="H78">
        <v>211.63</v>
      </c>
      <c r="I78" s="5">
        <v>1242</v>
      </c>
      <c r="J78" t="s">
        <v>98</v>
      </c>
      <c r="K78" t="s">
        <v>2</v>
      </c>
      <c r="L78" s="5">
        <v>1236.5</v>
      </c>
      <c r="M78">
        <v>22.258330000000001</v>
      </c>
      <c r="N78">
        <v>43.575000000000003</v>
      </c>
      <c r="O78" s="1">
        <v>39479</v>
      </c>
      <c r="P78" t="s">
        <v>4</v>
      </c>
      <c r="Q78">
        <v>3479</v>
      </c>
      <c r="R78" t="s">
        <v>132</v>
      </c>
      <c r="S78" t="s">
        <v>5</v>
      </c>
      <c r="U78" s="7">
        <v>1.6658289227848859E-3</v>
      </c>
      <c r="V78" s="7">
        <v>1.0044480388192478</v>
      </c>
      <c r="X78">
        <v>75</v>
      </c>
      <c r="Y78">
        <v>258</v>
      </c>
      <c r="Z78" t="s">
        <v>93</v>
      </c>
      <c r="AA78">
        <v>42921</v>
      </c>
      <c r="AB78" t="s">
        <v>98</v>
      </c>
      <c r="AC78" t="s">
        <v>131</v>
      </c>
      <c r="AD78" t="s">
        <v>93</v>
      </c>
      <c r="AE78">
        <v>0</v>
      </c>
      <c r="AF78">
        <v>0</v>
      </c>
      <c r="AG78" s="5">
        <v>1242</v>
      </c>
      <c r="AH78">
        <v>211.63</v>
      </c>
      <c r="AI78">
        <v>2008</v>
      </c>
      <c r="AJ78">
        <v>2021</v>
      </c>
      <c r="AK78">
        <v>43.576355</v>
      </c>
      <c r="AL78">
        <v>22.259298999999999</v>
      </c>
      <c r="AM78" s="5">
        <v>1236.5</v>
      </c>
      <c r="AN78">
        <v>0</v>
      </c>
      <c r="AO78">
        <v>43.575000000000003</v>
      </c>
      <c r="AP78">
        <v>22.258330000000001</v>
      </c>
      <c r="AQ78" s="7">
        <v>1.6658289227848859E-3</v>
      </c>
      <c r="AR78" s="7">
        <v>1.0044480388192478</v>
      </c>
      <c r="AU78">
        <v>76</v>
      </c>
      <c r="AV78" t="s">
        <v>131</v>
      </c>
      <c r="AW78" t="s">
        <v>93</v>
      </c>
      <c r="AX78" t="s">
        <v>98</v>
      </c>
      <c r="AY78">
        <v>258</v>
      </c>
      <c r="AZ78" s="7">
        <v>43.576355</v>
      </c>
      <c r="BA78" s="7">
        <v>22.259298999999999</v>
      </c>
      <c r="BB78" s="7">
        <v>43.576355</v>
      </c>
      <c r="BC78" s="7">
        <v>22.259298999999999</v>
      </c>
      <c r="BD78" s="14">
        <v>1242</v>
      </c>
      <c r="BE78" s="13">
        <v>1254.0715</v>
      </c>
      <c r="BF78" s="10">
        <v>0.97194309203905105</v>
      </c>
      <c r="BG78" s="10">
        <v>0</v>
      </c>
      <c r="BH78" s="15">
        <v>0.97194309203905105</v>
      </c>
      <c r="BI78" s="5">
        <v>1236.5</v>
      </c>
      <c r="BJ78" s="11">
        <f t="shared" si="8"/>
        <v>0</v>
      </c>
      <c r="BK78">
        <v>0</v>
      </c>
      <c r="BL78" s="7">
        <v>22.258330000000001</v>
      </c>
      <c r="BM78" s="7">
        <v>43.575000000000003</v>
      </c>
      <c r="BN78" s="11">
        <f t="shared" si="9"/>
        <v>183.24118150633745</v>
      </c>
      <c r="BO78" s="11">
        <f t="shared" si="10"/>
        <v>183.24118150633745</v>
      </c>
      <c r="BP78" s="8">
        <v>0.682897325</v>
      </c>
      <c r="BQ78" s="8">
        <v>0.75341486700000004</v>
      </c>
      <c r="BR78" s="8">
        <v>0.80516723800000001</v>
      </c>
      <c r="BS78" s="8">
        <v>1.042309256</v>
      </c>
      <c r="CJ78" s="5"/>
    </row>
    <row r="79" spans="1:88" x14ac:dyDescent="0.25">
      <c r="A79">
        <v>261</v>
      </c>
      <c r="B79">
        <v>42020</v>
      </c>
      <c r="C79" t="s">
        <v>133</v>
      </c>
      <c r="D79">
        <v>1020</v>
      </c>
      <c r="E79" t="s">
        <v>93</v>
      </c>
      <c r="F79">
        <v>19.078748999999998</v>
      </c>
      <c r="G79">
        <v>45.53004</v>
      </c>
      <c r="H79">
        <v>77.459999999999994</v>
      </c>
      <c r="I79" s="5">
        <v>251593</v>
      </c>
      <c r="J79" t="s">
        <v>2</v>
      </c>
      <c r="K79" t="s">
        <v>2</v>
      </c>
      <c r="L79" s="5">
        <v>252207</v>
      </c>
      <c r="M79">
        <v>19.074999999999999</v>
      </c>
      <c r="N79">
        <v>45.524999999999999</v>
      </c>
      <c r="O79" s="1">
        <v>33239</v>
      </c>
      <c r="P79" t="s">
        <v>4</v>
      </c>
      <c r="Q79">
        <v>10207</v>
      </c>
      <c r="R79" s="2">
        <v>39458.25</v>
      </c>
      <c r="S79" t="s">
        <v>5</v>
      </c>
      <c r="U79" s="7">
        <v>6.2814489570483557E-3</v>
      </c>
      <c r="V79" s="7">
        <v>1.0024404494560659</v>
      </c>
      <c r="X79">
        <v>76</v>
      </c>
      <c r="Y79">
        <v>261</v>
      </c>
      <c r="Z79" t="s">
        <v>93</v>
      </c>
      <c r="AA79">
        <v>42020</v>
      </c>
      <c r="AB79" t="s">
        <v>2</v>
      </c>
      <c r="AC79" t="s">
        <v>133</v>
      </c>
      <c r="AD79" t="s">
        <v>93</v>
      </c>
      <c r="AE79">
        <v>0</v>
      </c>
      <c r="AF79">
        <v>0</v>
      </c>
      <c r="AG79" s="5">
        <v>251593</v>
      </c>
      <c r="AH79">
        <v>77.459999999999994</v>
      </c>
      <c r="AI79">
        <v>1991</v>
      </c>
      <c r="AJ79">
        <v>2021</v>
      </c>
      <c r="AK79">
        <v>45.53004</v>
      </c>
      <c r="AL79">
        <v>19.078748999999998</v>
      </c>
      <c r="AM79" s="5">
        <v>252207</v>
      </c>
      <c r="AN79">
        <v>0</v>
      </c>
      <c r="AO79">
        <v>45.524999999999999</v>
      </c>
      <c r="AP79">
        <v>19.074999999999999</v>
      </c>
      <c r="AQ79" s="7">
        <v>6.2814489570483557E-3</v>
      </c>
      <c r="AR79" s="7">
        <v>1.0024404494560659</v>
      </c>
      <c r="AU79">
        <v>77</v>
      </c>
      <c r="AV79" t="s">
        <v>133</v>
      </c>
      <c r="AW79" t="s">
        <v>93</v>
      </c>
      <c r="AX79" t="s">
        <v>2</v>
      </c>
      <c r="AY79">
        <v>261</v>
      </c>
      <c r="AZ79" s="7">
        <v>45.53004</v>
      </c>
      <c r="BA79" s="7">
        <v>19.078748999999998</v>
      </c>
      <c r="BB79" s="7">
        <v>45.527540000000002</v>
      </c>
      <c r="BC79" s="7">
        <v>19.078748999999998</v>
      </c>
      <c r="BD79" s="14">
        <v>251593</v>
      </c>
      <c r="BE79" s="13">
        <v>251733.22</v>
      </c>
      <c r="BF79" s="10">
        <v>5.5732373317218802E-2</v>
      </c>
      <c r="BG79" s="10">
        <v>2.76</v>
      </c>
      <c r="BH79" s="15">
        <v>5.5757323733172104</v>
      </c>
      <c r="BI79" s="5">
        <v>252207</v>
      </c>
      <c r="BJ79" s="11">
        <f t="shared" si="8"/>
        <v>274.99999999974989</v>
      </c>
      <c r="BK79">
        <v>0</v>
      </c>
      <c r="BL79" s="7">
        <v>19.074999999999999</v>
      </c>
      <c r="BM79" s="7">
        <v>45.524999999999999</v>
      </c>
      <c r="BN79" s="11">
        <f t="shared" si="9"/>
        <v>690.95938527531905</v>
      </c>
      <c r="BO79" s="11">
        <f t="shared" si="10"/>
        <v>498.12636157919155</v>
      </c>
      <c r="BP79" s="8">
        <v>0.64959903299999999</v>
      </c>
      <c r="BQ79" s="8">
        <v>0.71084404499999998</v>
      </c>
      <c r="BR79" s="8">
        <v>1.139750743</v>
      </c>
      <c r="BS79" s="8">
        <v>1.140140648</v>
      </c>
      <c r="CJ79" s="5"/>
    </row>
    <row r="80" spans="1:88" x14ac:dyDescent="0.25">
      <c r="A80">
        <v>263</v>
      </c>
      <c r="B80">
        <v>42480</v>
      </c>
      <c r="C80" t="s">
        <v>134</v>
      </c>
      <c r="D80">
        <v>1020</v>
      </c>
      <c r="E80" t="s">
        <v>93</v>
      </c>
      <c r="F80">
        <v>21.030380000000001</v>
      </c>
      <c r="G80">
        <v>45.326954000000001</v>
      </c>
      <c r="H80">
        <v>76.900000000000006</v>
      </c>
      <c r="I80" s="5">
        <v>1111</v>
      </c>
      <c r="J80" t="s">
        <v>135</v>
      </c>
      <c r="K80" t="s">
        <v>2</v>
      </c>
      <c r="L80" s="5">
        <v>1216.5999999999999</v>
      </c>
      <c r="M80">
        <v>21.024999999999999</v>
      </c>
      <c r="N80">
        <v>45.325000000000003</v>
      </c>
      <c r="O80" s="1">
        <v>39479</v>
      </c>
      <c r="P80" t="s">
        <v>4</v>
      </c>
      <c r="Q80">
        <v>3521</v>
      </c>
      <c r="R80" t="s">
        <v>94</v>
      </c>
      <c r="S80" t="s">
        <v>5</v>
      </c>
      <c r="U80" s="7">
        <v>5.7238549946707247E-3</v>
      </c>
      <c r="V80" s="7">
        <v>1.0950495049504949</v>
      </c>
      <c r="X80">
        <v>77</v>
      </c>
      <c r="Y80">
        <v>263</v>
      </c>
      <c r="Z80" t="s">
        <v>93</v>
      </c>
      <c r="AA80">
        <v>42480</v>
      </c>
      <c r="AB80" t="s">
        <v>135</v>
      </c>
      <c r="AC80" t="s">
        <v>134</v>
      </c>
      <c r="AD80" t="s">
        <v>93</v>
      </c>
      <c r="AE80">
        <v>0</v>
      </c>
      <c r="AF80">
        <v>0</v>
      </c>
      <c r="AG80" s="5">
        <v>1111</v>
      </c>
      <c r="AH80">
        <v>76.900000000000006</v>
      </c>
      <c r="AI80">
        <v>2008</v>
      </c>
      <c r="AJ80">
        <v>2021</v>
      </c>
      <c r="AK80">
        <v>45.326954000000001</v>
      </c>
      <c r="AL80">
        <v>21.030380000000001</v>
      </c>
      <c r="AM80" s="5">
        <v>1216.5999999999999</v>
      </c>
      <c r="AN80">
        <v>0</v>
      </c>
      <c r="AO80">
        <v>45.325000000000003</v>
      </c>
      <c r="AP80">
        <v>21.024999999999999</v>
      </c>
      <c r="AQ80" s="7">
        <v>5.7238549946707247E-3</v>
      </c>
      <c r="AR80" s="7">
        <v>1.0950495049504949</v>
      </c>
      <c r="AU80">
        <v>78</v>
      </c>
      <c r="AV80" t="s">
        <v>134</v>
      </c>
      <c r="AW80" t="s">
        <v>93</v>
      </c>
      <c r="AX80" t="s">
        <v>135</v>
      </c>
      <c r="AY80">
        <v>263</v>
      </c>
      <c r="AZ80" s="7">
        <v>45.326954000000001</v>
      </c>
      <c r="BA80" s="7">
        <v>21.030380000000001</v>
      </c>
      <c r="BB80" s="7">
        <v>45.326954000000001</v>
      </c>
      <c r="BC80" s="7">
        <v>21.030380000000001</v>
      </c>
      <c r="BD80" s="14">
        <v>1111</v>
      </c>
      <c r="BE80" s="13">
        <v>950.52980000000002</v>
      </c>
      <c r="BF80" s="10">
        <v>14.4437637123087</v>
      </c>
      <c r="BG80" s="10">
        <v>0</v>
      </c>
      <c r="BH80" s="15">
        <v>14.4437637123087</v>
      </c>
      <c r="BI80" s="5">
        <v>1216.5999999999999</v>
      </c>
      <c r="BJ80" s="11">
        <f t="shared" si="8"/>
        <v>0</v>
      </c>
      <c r="BK80">
        <v>0</v>
      </c>
      <c r="BL80" s="7">
        <v>21.024999999999999</v>
      </c>
      <c r="BM80" s="7">
        <v>45.325000000000003</v>
      </c>
      <c r="BN80" s="11">
        <f t="shared" si="9"/>
        <v>629.62404941377974</v>
      </c>
      <c r="BO80" s="11">
        <f t="shared" si="10"/>
        <v>629.62404941377974</v>
      </c>
      <c r="BP80" s="8">
        <v>0.49223343600000002</v>
      </c>
      <c r="BQ80" s="8">
        <v>0.65238534299999995</v>
      </c>
      <c r="BR80" s="8">
        <v>1.204585891</v>
      </c>
      <c r="BS80" s="8">
        <v>0.691559492</v>
      </c>
      <c r="CJ80" s="5"/>
    </row>
    <row r="81" spans="1:88" x14ac:dyDescent="0.25">
      <c r="A81">
        <v>264</v>
      </c>
      <c r="B81">
        <v>47090</v>
      </c>
      <c r="C81" t="s">
        <v>136</v>
      </c>
      <c r="D81">
        <v>1020</v>
      </c>
      <c r="E81" t="s">
        <v>93</v>
      </c>
      <c r="F81">
        <v>21.131837000000001</v>
      </c>
      <c r="G81">
        <v>44.585386999999997</v>
      </c>
      <c r="H81">
        <v>73.42</v>
      </c>
      <c r="I81" s="5">
        <v>37320</v>
      </c>
      <c r="J81" t="s">
        <v>110</v>
      </c>
      <c r="K81" t="s">
        <v>2</v>
      </c>
      <c r="L81" s="5">
        <v>37276.6</v>
      </c>
      <c r="M81">
        <v>21.125</v>
      </c>
      <c r="N81">
        <v>44.591670000000001</v>
      </c>
      <c r="O81" s="1">
        <v>33239</v>
      </c>
      <c r="P81" t="s">
        <v>4</v>
      </c>
      <c r="Q81">
        <v>10769</v>
      </c>
      <c r="R81" s="2">
        <v>39458.25</v>
      </c>
      <c r="S81" t="s">
        <v>5</v>
      </c>
      <c r="U81" s="7">
        <v>9.2855079559523417E-3</v>
      </c>
      <c r="V81" s="7">
        <v>1.0011642692734852</v>
      </c>
      <c r="X81">
        <v>78</v>
      </c>
      <c r="Y81">
        <v>264</v>
      </c>
      <c r="Z81" t="s">
        <v>93</v>
      </c>
      <c r="AA81">
        <v>47090</v>
      </c>
      <c r="AB81" t="s">
        <v>110</v>
      </c>
      <c r="AC81" t="s">
        <v>136</v>
      </c>
      <c r="AD81" t="s">
        <v>93</v>
      </c>
      <c r="AE81">
        <v>0</v>
      </c>
      <c r="AF81">
        <v>0</v>
      </c>
      <c r="AG81" s="5">
        <v>37320</v>
      </c>
      <c r="AH81">
        <v>73.42</v>
      </c>
      <c r="AI81">
        <v>1991</v>
      </c>
      <c r="AJ81">
        <v>2021</v>
      </c>
      <c r="AK81">
        <v>44.585386999999997</v>
      </c>
      <c r="AL81">
        <v>21.131837000000001</v>
      </c>
      <c r="AM81" s="5">
        <v>37276.6</v>
      </c>
      <c r="AN81">
        <v>0</v>
      </c>
      <c r="AO81">
        <v>44.591670000000001</v>
      </c>
      <c r="AP81">
        <v>21.125</v>
      </c>
      <c r="AQ81" s="7">
        <v>9.2855079559523417E-3</v>
      </c>
      <c r="AR81" s="7">
        <v>1.0011642692734852</v>
      </c>
      <c r="AU81">
        <v>79</v>
      </c>
      <c r="AV81" t="s">
        <v>136</v>
      </c>
      <c r="AW81" t="s">
        <v>93</v>
      </c>
      <c r="AX81" t="s">
        <v>110</v>
      </c>
      <c r="AY81">
        <v>264</v>
      </c>
      <c r="AZ81" s="7">
        <v>44.585386999999997</v>
      </c>
      <c r="BA81" s="7">
        <v>21.131837000000001</v>
      </c>
      <c r="BB81" s="7">
        <v>44.585386999999997</v>
      </c>
      <c r="BC81" s="7">
        <v>21.131837000000001</v>
      </c>
      <c r="BD81" s="14">
        <v>37320</v>
      </c>
      <c r="BE81" s="13">
        <v>37170.906000000003</v>
      </c>
      <c r="BF81" s="10">
        <v>0.39950093783494001</v>
      </c>
      <c r="BG81" s="10">
        <v>0</v>
      </c>
      <c r="BH81" s="15">
        <v>0.39950093783494001</v>
      </c>
      <c r="BI81" s="5">
        <v>37276.6</v>
      </c>
      <c r="BJ81" s="11">
        <f t="shared" si="8"/>
        <v>0</v>
      </c>
      <c r="BK81">
        <v>0</v>
      </c>
      <c r="BL81" s="7">
        <v>21.125</v>
      </c>
      <c r="BM81" s="7">
        <v>44.591670000000001</v>
      </c>
      <c r="BN81" s="11">
        <f t="shared" si="9"/>
        <v>1021.4058751547577</v>
      </c>
      <c r="BO81" s="11">
        <f t="shared" si="10"/>
        <v>1021.4058751547577</v>
      </c>
      <c r="BP81" s="8">
        <v>0.76871962800000004</v>
      </c>
      <c r="BQ81" s="8">
        <v>0.83337582399999999</v>
      </c>
      <c r="BR81" s="8">
        <v>0.91144266100000004</v>
      </c>
      <c r="BS81" s="8">
        <v>0.86626671200000005</v>
      </c>
      <c r="CJ81" s="5"/>
    </row>
    <row r="82" spans="1:88" x14ac:dyDescent="0.25">
      <c r="A82">
        <v>272</v>
      </c>
      <c r="B82">
        <v>5040</v>
      </c>
      <c r="C82" t="s">
        <v>532</v>
      </c>
      <c r="D82">
        <v>1018</v>
      </c>
      <c r="E82" t="s">
        <v>137</v>
      </c>
      <c r="F82">
        <v>16.935428999999999</v>
      </c>
      <c r="G82">
        <v>48.602277999999998</v>
      </c>
      <c r="H82">
        <v>146.24</v>
      </c>
      <c r="I82" s="5">
        <v>24129.3</v>
      </c>
      <c r="J82" t="s">
        <v>138</v>
      </c>
      <c r="K82" t="s">
        <v>2</v>
      </c>
      <c r="L82" s="5">
        <v>24136.5</v>
      </c>
      <c r="M82">
        <v>16.941669999999998</v>
      </c>
      <c r="N82">
        <v>48.608330000000002</v>
      </c>
      <c r="O82" s="1">
        <v>33239</v>
      </c>
      <c r="P82" t="s">
        <v>4</v>
      </c>
      <c r="Q82">
        <v>10431</v>
      </c>
      <c r="R82" s="2">
        <v>37257.25</v>
      </c>
      <c r="S82" t="s">
        <v>5</v>
      </c>
      <c r="U82" s="7">
        <v>8.6934909558841027E-3</v>
      </c>
      <c r="V82" s="7">
        <v>1.0002983924108864</v>
      </c>
      <c r="X82">
        <v>79</v>
      </c>
      <c r="Y82">
        <v>272</v>
      </c>
      <c r="Z82" t="s">
        <v>137</v>
      </c>
      <c r="AA82">
        <v>5040</v>
      </c>
      <c r="AB82" t="s">
        <v>138</v>
      </c>
      <c r="AC82" t="s">
        <v>532</v>
      </c>
      <c r="AD82" t="s">
        <v>137</v>
      </c>
      <c r="AE82">
        <v>0</v>
      </c>
      <c r="AF82">
        <v>0</v>
      </c>
      <c r="AG82" s="5">
        <v>24129.3</v>
      </c>
      <c r="AH82">
        <v>146.24</v>
      </c>
      <c r="AI82">
        <v>1991</v>
      </c>
      <c r="AJ82">
        <v>2021</v>
      </c>
      <c r="AK82">
        <v>48.602277999999998</v>
      </c>
      <c r="AL82">
        <v>16.935428999999999</v>
      </c>
      <c r="AM82" s="5">
        <v>24136.5</v>
      </c>
      <c r="AN82">
        <v>0</v>
      </c>
      <c r="AO82">
        <v>48.608330000000002</v>
      </c>
      <c r="AP82">
        <v>16.941669999999998</v>
      </c>
      <c r="AQ82" s="7">
        <v>8.6934909558841027E-3</v>
      </c>
      <c r="AR82" s="7">
        <v>1.0002983924108864</v>
      </c>
      <c r="AU82">
        <v>80</v>
      </c>
      <c r="AV82" t="s">
        <v>532</v>
      </c>
      <c r="AW82" t="s">
        <v>137</v>
      </c>
      <c r="AX82" t="s">
        <v>138</v>
      </c>
      <c r="AY82">
        <v>272</v>
      </c>
      <c r="AZ82" s="7">
        <v>48.602277999999998</v>
      </c>
      <c r="BA82" s="7">
        <v>16.935428999999999</v>
      </c>
      <c r="BB82" s="7">
        <v>48.602277999999998</v>
      </c>
      <c r="BC82" s="7">
        <v>16.935428999999999</v>
      </c>
      <c r="BD82" s="14">
        <v>24129</v>
      </c>
      <c r="BE82" s="13">
        <v>24061.398000000001</v>
      </c>
      <c r="BF82" s="10">
        <v>0.28016727796427099</v>
      </c>
      <c r="BG82" s="10">
        <v>0</v>
      </c>
      <c r="BH82" s="15">
        <v>0.28016727796427099</v>
      </c>
      <c r="BI82" s="5">
        <v>24136.5</v>
      </c>
      <c r="BJ82" s="11">
        <f t="shared" si="8"/>
        <v>0</v>
      </c>
      <c r="BK82">
        <v>0</v>
      </c>
      <c r="BL82" s="7">
        <v>16.941669999999998</v>
      </c>
      <c r="BM82" s="7">
        <v>48.608330000000002</v>
      </c>
      <c r="BN82" s="11">
        <f t="shared" si="9"/>
        <v>956.28400514725126</v>
      </c>
      <c r="BO82" s="11">
        <f t="shared" si="10"/>
        <v>956.28400514725126</v>
      </c>
      <c r="BP82" s="8">
        <v>0.74489159000000005</v>
      </c>
      <c r="BQ82" s="8">
        <v>0.81717462900000004</v>
      </c>
      <c r="BR82" s="8">
        <v>1.058735005</v>
      </c>
      <c r="BS82" s="8">
        <v>0.83205541500000002</v>
      </c>
      <c r="CJ82" s="5"/>
    </row>
    <row r="83" spans="1:88" x14ac:dyDescent="0.25">
      <c r="A83">
        <v>273</v>
      </c>
      <c r="B83">
        <v>5127</v>
      </c>
      <c r="C83" t="s">
        <v>533</v>
      </c>
      <c r="D83">
        <v>1018</v>
      </c>
      <c r="E83" t="s">
        <v>137</v>
      </c>
      <c r="F83">
        <v>16.977316999999999</v>
      </c>
      <c r="G83">
        <v>48.173299</v>
      </c>
      <c r="H83">
        <v>132.87</v>
      </c>
      <c r="I83" s="5">
        <v>131244</v>
      </c>
      <c r="J83" t="s">
        <v>2</v>
      </c>
      <c r="K83" t="s">
        <v>2</v>
      </c>
      <c r="L83" s="5">
        <v>131324.70000000001</v>
      </c>
      <c r="M83">
        <v>16.975000000000001</v>
      </c>
      <c r="N83">
        <v>48.174999999999997</v>
      </c>
      <c r="O83" s="1">
        <v>37288</v>
      </c>
      <c r="P83" t="s">
        <v>4</v>
      </c>
      <c r="Q83">
        <v>6455</v>
      </c>
      <c r="R83" s="2">
        <v>37257.25</v>
      </c>
      <c r="S83" t="s">
        <v>5</v>
      </c>
      <c r="U83" s="7">
        <v>2.8743503613826039E-3</v>
      </c>
      <c r="V83" s="7">
        <v>1.0006148852518972</v>
      </c>
      <c r="X83">
        <v>80</v>
      </c>
      <c r="Y83">
        <v>273</v>
      </c>
      <c r="Z83" t="s">
        <v>137</v>
      </c>
      <c r="AA83">
        <v>5127</v>
      </c>
      <c r="AB83" t="s">
        <v>2</v>
      </c>
      <c r="AC83" t="s">
        <v>533</v>
      </c>
      <c r="AD83" t="s">
        <v>137</v>
      </c>
      <c r="AE83">
        <v>0</v>
      </c>
      <c r="AF83">
        <v>0</v>
      </c>
      <c r="AG83" s="5">
        <v>131244</v>
      </c>
      <c r="AH83">
        <v>132.87</v>
      </c>
      <c r="AI83">
        <v>2002</v>
      </c>
      <c r="AJ83">
        <v>2021</v>
      </c>
      <c r="AK83">
        <v>48.173299</v>
      </c>
      <c r="AL83">
        <v>16.977316999999999</v>
      </c>
      <c r="AM83" s="5">
        <v>131324.70000000001</v>
      </c>
      <c r="AN83">
        <v>0</v>
      </c>
      <c r="AO83">
        <v>48.174999999999997</v>
      </c>
      <c r="AP83">
        <v>16.975000000000001</v>
      </c>
      <c r="AQ83" s="7">
        <v>2.8743503613826039E-3</v>
      </c>
      <c r="AR83" s="7">
        <v>1.0006148852518972</v>
      </c>
      <c r="AU83">
        <v>81</v>
      </c>
      <c r="AV83" t="s">
        <v>533</v>
      </c>
      <c r="AW83" t="s">
        <v>137</v>
      </c>
      <c r="AX83" t="s">
        <v>2</v>
      </c>
      <c r="AY83">
        <v>273</v>
      </c>
      <c r="AZ83" s="7">
        <v>48.173299</v>
      </c>
      <c r="BA83" s="7">
        <v>16.977316999999999</v>
      </c>
      <c r="BB83" s="7">
        <v>48.171632333333299</v>
      </c>
      <c r="BC83" s="7">
        <v>16.976483666666599</v>
      </c>
      <c r="BD83" s="14">
        <v>131244</v>
      </c>
      <c r="BE83" s="13">
        <v>131153.35999999999</v>
      </c>
      <c r="BF83" s="10">
        <v>6.9062680960652004E-2</v>
      </c>
      <c r="BG83" s="10">
        <v>2.0571825392998</v>
      </c>
      <c r="BH83" s="15">
        <v>4.18342775956026</v>
      </c>
      <c r="BI83" s="5">
        <v>131324.70000000001</v>
      </c>
      <c r="BJ83" s="11">
        <f t="shared" si="8"/>
        <v>204.97289794411034</v>
      </c>
      <c r="BK83">
        <v>0</v>
      </c>
      <c r="BL83" s="7">
        <v>16.975000000000001</v>
      </c>
      <c r="BM83" s="7">
        <v>48.174999999999997</v>
      </c>
      <c r="BN83" s="11">
        <f t="shared" si="9"/>
        <v>316.17853975208641</v>
      </c>
      <c r="BO83" s="11">
        <f t="shared" si="10"/>
        <v>404.80068085699077</v>
      </c>
      <c r="BP83" s="8">
        <v>0.89464075200000004</v>
      </c>
      <c r="BQ83" s="8">
        <v>0.90368837800000001</v>
      </c>
      <c r="BR83" s="8">
        <v>1.004826107</v>
      </c>
      <c r="BS83" s="8">
        <v>0.95755766899999994</v>
      </c>
      <c r="CJ83" s="5"/>
    </row>
    <row r="84" spans="1:88" x14ac:dyDescent="0.25">
      <c r="A84">
        <v>274</v>
      </c>
      <c r="B84">
        <v>5550</v>
      </c>
      <c r="C84" t="s">
        <v>534</v>
      </c>
      <c r="D84">
        <v>1018</v>
      </c>
      <c r="E84" t="s">
        <v>137</v>
      </c>
      <c r="F84">
        <v>19.603513</v>
      </c>
      <c r="G84">
        <v>49.086364000000003</v>
      </c>
      <c r="H84">
        <v>567.67999999999995</v>
      </c>
      <c r="I84" s="5">
        <v>1107.21</v>
      </c>
      <c r="J84" t="s">
        <v>139</v>
      </c>
      <c r="K84" t="s">
        <v>2</v>
      </c>
      <c r="L84" s="5">
        <v>1131.4000000000001</v>
      </c>
      <c r="M84">
        <v>19.608329999999999</v>
      </c>
      <c r="N84">
        <v>49.091670000000001</v>
      </c>
      <c r="O84" s="1">
        <v>33239</v>
      </c>
      <c r="P84" t="s">
        <v>4</v>
      </c>
      <c r="Q84">
        <v>10801</v>
      </c>
      <c r="R84" s="2">
        <v>36526.25</v>
      </c>
      <c r="S84" t="s">
        <v>5</v>
      </c>
      <c r="U84" s="7">
        <v>7.166388560492949E-3</v>
      </c>
      <c r="V84" s="7">
        <v>1.0218477073003316</v>
      </c>
      <c r="X84">
        <v>81</v>
      </c>
      <c r="Y84">
        <v>274</v>
      </c>
      <c r="Z84" t="s">
        <v>137</v>
      </c>
      <c r="AA84">
        <v>5550</v>
      </c>
      <c r="AB84" t="s">
        <v>139</v>
      </c>
      <c r="AC84" t="s">
        <v>534</v>
      </c>
      <c r="AD84" t="s">
        <v>137</v>
      </c>
      <c r="AE84">
        <v>0</v>
      </c>
      <c r="AF84">
        <v>0</v>
      </c>
      <c r="AG84" s="5">
        <v>1107.21</v>
      </c>
      <c r="AH84">
        <v>567.67999999999995</v>
      </c>
      <c r="AI84">
        <v>1991</v>
      </c>
      <c r="AJ84">
        <v>2021</v>
      </c>
      <c r="AK84">
        <v>49.086364000000003</v>
      </c>
      <c r="AL84">
        <v>19.603513</v>
      </c>
      <c r="AM84" s="5">
        <v>1131.4000000000001</v>
      </c>
      <c r="AN84">
        <v>0</v>
      </c>
      <c r="AO84">
        <v>49.091670000000001</v>
      </c>
      <c r="AP84">
        <v>19.608329999999999</v>
      </c>
      <c r="AQ84" s="7">
        <v>7.166388560492949E-3</v>
      </c>
      <c r="AR84" s="7">
        <v>1.0218477073003316</v>
      </c>
      <c r="AU84">
        <v>82</v>
      </c>
      <c r="AV84" t="s">
        <v>534</v>
      </c>
      <c r="AW84" t="s">
        <v>137</v>
      </c>
      <c r="AX84" t="s">
        <v>139</v>
      </c>
      <c r="AY84">
        <v>274</v>
      </c>
      <c r="AZ84" s="7">
        <v>49.086364000000003</v>
      </c>
      <c r="BA84" s="7">
        <v>19.603513</v>
      </c>
      <c r="BB84" s="7">
        <v>49.086364000000003</v>
      </c>
      <c r="BC84" s="7">
        <v>19.602679666666599</v>
      </c>
      <c r="BD84" s="14">
        <v>1107</v>
      </c>
      <c r="BE84" s="13">
        <v>1100.9935</v>
      </c>
      <c r="BF84" s="10">
        <v>0.54258985786472802</v>
      </c>
      <c r="BG84" s="10">
        <v>0.92</v>
      </c>
      <c r="BH84" s="15">
        <v>2.38258985786472</v>
      </c>
      <c r="BI84" s="5">
        <v>1131.4000000000001</v>
      </c>
      <c r="BJ84" s="11">
        <f t="shared" si="8"/>
        <v>91.666666674008468</v>
      </c>
      <c r="BK84">
        <v>0</v>
      </c>
      <c r="BL84" s="7">
        <v>19.608329999999999</v>
      </c>
      <c r="BM84" s="7">
        <v>49.091670000000001</v>
      </c>
      <c r="BN84" s="11">
        <f t="shared" si="9"/>
        <v>788.30274165422441</v>
      </c>
      <c r="BO84" s="11">
        <f t="shared" si="10"/>
        <v>852.62349464449301</v>
      </c>
      <c r="BP84" s="8">
        <v>0.81538468200000003</v>
      </c>
      <c r="BQ84" s="8">
        <v>0.84483989900000001</v>
      </c>
      <c r="BR84" s="8">
        <v>0.90023394099999998</v>
      </c>
      <c r="BS84" s="8">
        <v>1.007408938</v>
      </c>
      <c r="CJ84" s="5"/>
    </row>
    <row r="85" spans="1:88" x14ac:dyDescent="0.25">
      <c r="A85">
        <v>277</v>
      </c>
      <c r="B85">
        <v>6146</v>
      </c>
      <c r="C85" t="s">
        <v>535</v>
      </c>
      <c r="D85">
        <v>1018</v>
      </c>
      <c r="E85" t="s">
        <v>137</v>
      </c>
      <c r="F85">
        <v>18.864046999999999</v>
      </c>
      <c r="G85">
        <v>49.172511</v>
      </c>
      <c r="H85">
        <v>353.4</v>
      </c>
      <c r="I85" s="5">
        <v>5453.25</v>
      </c>
      <c r="J85" t="s">
        <v>139</v>
      </c>
      <c r="K85" t="s">
        <v>2</v>
      </c>
      <c r="L85" s="5">
        <v>5476.3</v>
      </c>
      <c r="M85">
        <v>18.858329999999999</v>
      </c>
      <c r="N85">
        <v>49.174999999999997</v>
      </c>
      <c r="O85" s="1">
        <v>35106</v>
      </c>
      <c r="P85" t="s">
        <v>4</v>
      </c>
      <c r="Q85">
        <v>8696</v>
      </c>
      <c r="R85" s="2">
        <v>36526.25</v>
      </c>
      <c r="S85" t="s">
        <v>5</v>
      </c>
      <c r="U85" s="7">
        <v>6.2353195587710455E-3</v>
      </c>
      <c r="V85" s="7">
        <v>1.0042268372071701</v>
      </c>
      <c r="X85">
        <v>82</v>
      </c>
      <c r="Y85">
        <v>277</v>
      </c>
      <c r="Z85" t="s">
        <v>137</v>
      </c>
      <c r="AA85">
        <v>6146</v>
      </c>
      <c r="AB85" t="s">
        <v>139</v>
      </c>
      <c r="AC85" t="s">
        <v>535</v>
      </c>
      <c r="AD85" t="s">
        <v>137</v>
      </c>
      <c r="AE85">
        <v>0</v>
      </c>
      <c r="AF85">
        <v>0</v>
      </c>
      <c r="AG85" s="5">
        <v>5453.25</v>
      </c>
      <c r="AH85">
        <v>353.4</v>
      </c>
      <c r="AI85">
        <v>1996</v>
      </c>
      <c r="AJ85">
        <v>2021</v>
      </c>
      <c r="AK85">
        <v>49.172511</v>
      </c>
      <c r="AL85">
        <v>18.864046999999999</v>
      </c>
      <c r="AM85" s="5">
        <v>5476.3</v>
      </c>
      <c r="AN85">
        <v>0</v>
      </c>
      <c r="AO85">
        <v>49.174999999999997</v>
      </c>
      <c r="AP85">
        <v>18.858329999999999</v>
      </c>
      <c r="AQ85" s="7">
        <v>6.2353195587710455E-3</v>
      </c>
      <c r="AR85" s="7">
        <v>1.0042268372071701</v>
      </c>
      <c r="AU85">
        <v>83</v>
      </c>
      <c r="AV85" t="s">
        <v>535</v>
      </c>
      <c r="AW85" t="s">
        <v>137</v>
      </c>
      <c r="AX85" t="s">
        <v>139</v>
      </c>
      <c r="AY85">
        <v>277</v>
      </c>
      <c r="AZ85" s="7">
        <v>49.172511</v>
      </c>
      <c r="BA85" s="7">
        <v>18.864046999999999</v>
      </c>
      <c r="BB85" s="7">
        <v>49.172511</v>
      </c>
      <c r="BC85" s="7">
        <v>18.864046999999999</v>
      </c>
      <c r="BD85" s="14">
        <v>5453</v>
      </c>
      <c r="BE85" s="13">
        <v>5430.3573999999999</v>
      </c>
      <c r="BF85" s="10">
        <v>0.41523158123968301</v>
      </c>
      <c r="BG85" s="10">
        <v>0</v>
      </c>
      <c r="BH85" s="15">
        <v>0.41523158123968301</v>
      </c>
      <c r="BI85" s="5">
        <v>5476.3</v>
      </c>
      <c r="BJ85" s="11">
        <f t="shared" si="8"/>
        <v>0</v>
      </c>
      <c r="BK85">
        <v>0</v>
      </c>
      <c r="BL85" s="7">
        <v>18.858329999999999</v>
      </c>
      <c r="BM85" s="7">
        <v>49.174999999999997</v>
      </c>
      <c r="BN85" s="11">
        <f t="shared" si="9"/>
        <v>685.88515146481495</v>
      </c>
      <c r="BO85" s="11">
        <f t="shared" si="10"/>
        <v>685.88515146481495</v>
      </c>
      <c r="BP85" s="8">
        <v>0.58470506700000002</v>
      </c>
      <c r="BQ85" s="8">
        <v>0.60519708999999999</v>
      </c>
      <c r="BR85" s="8">
        <v>0.91716460700000002</v>
      </c>
      <c r="BS85" s="8">
        <v>0.90131443099999997</v>
      </c>
      <c r="CJ85" s="5"/>
    </row>
    <row r="86" spans="1:88" x14ac:dyDescent="0.25">
      <c r="A86">
        <v>278</v>
      </c>
      <c r="B86">
        <v>6480</v>
      </c>
      <c r="C86" t="s">
        <v>536</v>
      </c>
      <c r="D86">
        <v>1018</v>
      </c>
      <c r="E86" t="s">
        <v>137</v>
      </c>
      <c r="F86">
        <v>17.881948999999999</v>
      </c>
      <c r="G86">
        <v>48.161217000000001</v>
      </c>
      <c r="H86">
        <v>109.23</v>
      </c>
      <c r="I86" s="5">
        <v>11217.61</v>
      </c>
      <c r="J86" t="s">
        <v>139</v>
      </c>
      <c r="K86" t="s">
        <v>2</v>
      </c>
      <c r="L86" s="5">
        <v>10808</v>
      </c>
      <c r="M86">
        <v>17.875</v>
      </c>
      <c r="N86">
        <v>48.158329999999999</v>
      </c>
      <c r="O86" s="1">
        <v>33239</v>
      </c>
      <c r="P86" t="s">
        <v>4</v>
      </c>
      <c r="Q86">
        <v>10788</v>
      </c>
      <c r="R86" s="2">
        <v>36526.25</v>
      </c>
      <c r="S86" t="s">
        <v>5</v>
      </c>
      <c r="U86" s="7">
        <v>7.5248501646205347E-3</v>
      </c>
      <c r="V86" s="7">
        <v>1.0378987786824574</v>
      </c>
      <c r="X86">
        <v>83</v>
      </c>
      <c r="Y86">
        <v>278</v>
      </c>
      <c r="Z86" t="s">
        <v>137</v>
      </c>
      <c r="AA86">
        <v>6480</v>
      </c>
      <c r="AB86" t="s">
        <v>139</v>
      </c>
      <c r="AC86" t="s">
        <v>536</v>
      </c>
      <c r="AD86" t="s">
        <v>137</v>
      </c>
      <c r="AE86">
        <v>0</v>
      </c>
      <c r="AF86">
        <v>0</v>
      </c>
      <c r="AG86" s="5">
        <v>11217.61</v>
      </c>
      <c r="AH86">
        <v>109.23</v>
      </c>
      <c r="AI86">
        <v>1991</v>
      </c>
      <c r="AJ86">
        <v>2021</v>
      </c>
      <c r="AK86">
        <v>48.161217000000001</v>
      </c>
      <c r="AL86">
        <v>17.881948999999999</v>
      </c>
      <c r="AM86" s="5">
        <v>10808</v>
      </c>
      <c r="AN86">
        <v>0</v>
      </c>
      <c r="AO86">
        <v>48.158329999999999</v>
      </c>
      <c r="AP86">
        <v>17.875</v>
      </c>
      <c r="AQ86" s="7">
        <v>7.5248501646205347E-3</v>
      </c>
      <c r="AR86" s="7">
        <v>1.0378987786824574</v>
      </c>
      <c r="AU86">
        <v>84</v>
      </c>
      <c r="AV86" t="s">
        <v>536</v>
      </c>
      <c r="AW86" t="s">
        <v>137</v>
      </c>
      <c r="AX86" t="s">
        <v>139</v>
      </c>
      <c r="AY86">
        <v>278</v>
      </c>
      <c r="AZ86" s="7">
        <v>48.161217000000001</v>
      </c>
      <c r="BA86" s="7">
        <v>17.881948999999999</v>
      </c>
      <c r="BB86" s="7">
        <v>48.160383666666597</v>
      </c>
      <c r="BC86" s="7">
        <v>17.881948999999999</v>
      </c>
      <c r="BD86" s="14">
        <v>11218</v>
      </c>
      <c r="BE86" s="13">
        <v>10721.812</v>
      </c>
      <c r="BF86" s="10">
        <v>4.4231456281199799</v>
      </c>
      <c r="BG86" s="10">
        <v>0.92</v>
      </c>
      <c r="BH86" s="15">
        <v>6.2631456281199798</v>
      </c>
      <c r="BI86" s="5">
        <v>10808</v>
      </c>
      <c r="BJ86" s="11">
        <f t="shared" si="8"/>
        <v>91.666666674399266</v>
      </c>
      <c r="BK86">
        <v>0</v>
      </c>
      <c r="BL86" s="7">
        <v>17.875</v>
      </c>
      <c r="BM86" s="7">
        <v>48.158329999999999</v>
      </c>
      <c r="BN86" s="11">
        <f t="shared" si="9"/>
        <v>827.73351810825875</v>
      </c>
      <c r="BO86" s="11">
        <f t="shared" si="10"/>
        <v>797.07238573887912</v>
      </c>
      <c r="BP86" s="8">
        <v>0.64972522099999996</v>
      </c>
      <c r="BQ86" s="8">
        <v>0.685018405</v>
      </c>
      <c r="BR86" s="8">
        <v>0.91808989100000005</v>
      </c>
      <c r="BS86" s="8">
        <v>0.87050193200000003</v>
      </c>
      <c r="CJ86" s="5"/>
    </row>
    <row r="87" spans="1:88" x14ac:dyDescent="0.25">
      <c r="A87">
        <v>279</v>
      </c>
      <c r="B87">
        <v>6730</v>
      </c>
      <c r="C87" t="s">
        <v>140</v>
      </c>
      <c r="D87">
        <v>1018</v>
      </c>
      <c r="E87" t="s">
        <v>137</v>
      </c>
      <c r="F87">
        <v>18.172554999999999</v>
      </c>
      <c r="G87">
        <v>48.523947999999997</v>
      </c>
      <c r="H87">
        <v>158.25</v>
      </c>
      <c r="I87" s="5">
        <v>2093.71</v>
      </c>
      <c r="J87" t="s">
        <v>141</v>
      </c>
      <c r="K87" t="s">
        <v>2</v>
      </c>
      <c r="L87" s="5">
        <v>2129.4</v>
      </c>
      <c r="M87">
        <v>18.175000000000001</v>
      </c>
      <c r="N87">
        <v>48.524999999999999</v>
      </c>
      <c r="O87" s="1">
        <v>33239</v>
      </c>
      <c r="P87" t="s">
        <v>4</v>
      </c>
      <c r="Q87">
        <v>10796</v>
      </c>
      <c r="R87" s="2">
        <v>37257.25</v>
      </c>
      <c r="S87" t="s">
        <v>5</v>
      </c>
      <c r="U87" s="7">
        <v>2.6617154243101693E-3</v>
      </c>
      <c r="V87" s="7">
        <v>1.0170462958098305</v>
      </c>
      <c r="X87">
        <v>84</v>
      </c>
      <c r="Y87">
        <v>279</v>
      </c>
      <c r="Z87" t="s">
        <v>137</v>
      </c>
      <c r="AA87">
        <v>6730</v>
      </c>
      <c r="AB87" t="s">
        <v>141</v>
      </c>
      <c r="AC87" t="s">
        <v>140</v>
      </c>
      <c r="AD87" t="s">
        <v>137</v>
      </c>
      <c r="AE87">
        <v>0</v>
      </c>
      <c r="AF87">
        <v>0</v>
      </c>
      <c r="AG87" s="5">
        <v>2093.71</v>
      </c>
      <c r="AH87">
        <v>158.25</v>
      </c>
      <c r="AI87">
        <v>1991</v>
      </c>
      <c r="AJ87">
        <v>2021</v>
      </c>
      <c r="AK87">
        <v>48.523947999999997</v>
      </c>
      <c r="AL87">
        <v>18.172554999999999</v>
      </c>
      <c r="AM87" s="5">
        <v>2129.4</v>
      </c>
      <c r="AN87">
        <v>0</v>
      </c>
      <c r="AO87">
        <v>48.524999999999999</v>
      </c>
      <c r="AP87">
        <v>18.175000000000001</v>
      </c>
      <c r="AQ87" s="7">
        <v>2.6617154243101693E-3</v>
      </c>
      <c r="AR87" s="7">
        <v>1.0170462958098305</v>
      </c>
      <c r="AU87">
        <v>85</v>
      </c>
      <c r="AV87" t="s">
        <v>140</v>
      </c>
      <c r="AW87" t="s">
        <v>137</v>
      </c>
      <c r="AX87" t="s">
        <v>141</v>
      </c>
      <c r="AY87">
        <v>279</v>
      </c>
      <c r="AZ87" s="7">
        <v>48.523947999999997</v>
      </c>
      <c r="BA87" s="7">
        <v>18.172554999999999</v>
      </c>
      <c r="BB87" s="7">
        <v>48.523947999999997</v>
      </c>
      <c r="BC87" s="7">
        <v>18.171721666666599</v>
      </c>
      <c r="BD87" s="14">
        <v>2094</v>
      </c>
      <c r="BE87" s="13">
        <v>2081.7837</v>
      </c>
      <c r="BF87" s="10">
        <v>0.58339582587153505</v>
      </c>
      <c r="BG87" s="10">
        <v>0.92</v>
      </c>
      <c r="BH87" s="15">
        <v>2.42339582587153</v>
      </c>
      <c r="BI87" s="5">
        <v>2129.4</v>
      </c>
      <c r="BJ87" s="11">
        <f t="shared" si="8"/>
        <v>91.666666674008468</v>
      </c>
      <c r="BK87">
        <v>0</v>
      </c>
      <c r="BL87" s="7">
        <v>18.175000000000001</v>
      </c>
      <c r="BM87" s="7">
        <v>48.524999999999999</v>
      </c>
      <c r="BN87" s="11">
        <f t="shared" si="9"/>
        <v>292.78869667411863</v>
      </c>
      <c r="BO87" s="11">
        <f t="shared" si="10"/>
        <v>378.72879304752354</v>
      </c>
      <c r="BP87" s="8">
        <v>0.78989949100000001</v>
      </c>
      <c r="BQ87" s="8">
        <v>0.79218677199999998</v>
      </c>
      <c r="BR87" s="8">
        <v>0.98452371500000002</v>
      </c>
      <c r="BS87" s="8">
        <v>0.97323490199999996</v>
      </c>
      <c r="CJ87" s="5"/>
    </row>
    <row r="88" spans="1:88" x14ac:dyDescent="0.25">
      <c r="A88">
        <v>280</v>
      </c>
      <c r="B88">
        <v>6772</v>
      </c>
      <c r="C88" t="s">
        <v>537</v>
      </c>
      <c r="D88">
        <v>1018</v>
      </c>
      <c r="E88" t="s">
        <v>137</v>
      </c>
      <c r="F88">
        <v>18.174320999999999</v>
      </c>
      <c r="G88">
        <v>47.978552000000001</v>
      </c>
      <c r="H88">
        <v>108.73</v>
      </c>
      <c r="I88" s="5">
        <v>4063.66</v>
      </c>
      <c r="J88" t="s">
        <v>141</v>
      </c>
      <c r="K88" t="s">
        <v>2</v>
      </c>
      <c r="L88" s="5">
        <v>3156.8</v>
      </c>
      <c r="M88">
        <v>18.175000000000001</v>
      </c>
      <c r="N88">
        <v>47.975000000000001</v>
      </c>
      <c r="O88" s="1">
        <v>33239</v>
      </c>
      <c r="P88" t="s">
        <v>4</v>
      </c>
      <c r="Q88">
        <v>10792</v>
      </c>
      <c r="R88" s="2">
        <v>37257.25</v>
      </c>
      <c r="S88" t="s">
        <v>5</v>
      </c>
      <c r="U88" s="7">
        <v>3.6163164961042788E-3</v>
      </c>
      <c r="V88" s="7">
        <v>1.2872719209325898</v>
      </c>
      <c r="X88">
        <v>85</v>
      </c>
      <c r="Y88">
        <v>280</v>
      </c>
      <c r="Z88" t="s">
        <v>137</v>
      </c>
      <c r="AA88">
        <v>6772</v>
      </c>
      <c r="AB88" t="s">
        <v>141</v>
      </c>
      <c r="AC88" t="s">
        <v>537</v>
      </c>
      <c r="AD88" t="s">
        <v>137</v>
      </c>
      <c r="AE88">
        <v>0</v>
      </c>
      <c r="AF88">
        <v>0</v>
      </c>
      <c r="AG88" s="5">
        <v>4063.66</v>
      </c>
      <c r="AH88">
        <v>108.73</v>
      </c>
      <c r="AI88">
        <v>1991</v>
      </c>
      <c r="AJ88">
        <v>2021</v>
      </c>
      <c r="AK88">
        <v>47.978552000000001</v>
      </c>
      <c r="AL88">
        <v>18.174320999999999</v>
      </c>
      <c r="AM88" s="5">
        <v>3156.8</v>
      </c>
      <c r="AN88">
        <v>0</v>
      </c>
      <c r="AO88">
        <v>47.975000000000001</v>
      </c>
      <c r="AP88">
        <v>18.175000000000001</v>
      </c>
      <c r="AQ88" s="7">
        <v>3.6163164961042788E-3</v>
      </c>
      <c r="AR88" s="7">
        <v>1.2872719209325898</v>
      </c>
      <c r="AU88">
        <v>86</v>
      </c>
      <c r="AV88" t="s">
        <v>537</v>
      </c>
      <c r="AW88" t="s">
        <v>137</v>
      </c>
      <c r="AX88" t="s">
        <v>141</v>
      </c>
      <c r="AY88">
        <v>280</v>
      </c>
      <c r="AZ88" s="7">
        <v>47.978552000000001</v>
      </c>
      <c r="BA88" s="7">
        <v>18.174320999999999</v>
      </c>
      <c r="BB88" s="7">
        <v>47.979385333333298</v>
      </c>
      <c r="BC88" s="7">
        <v>18.172654333333298</v>
      </c>
      <c r="BD88" s="14">
        <v>4064</v>
      </c>
      <c r="BE88" s="13">
        <v>3137.1196</v>
      </c>
      <c r="BF88" s="10">
        <v>22.807095745417001</v>
      </c>
      <c r="BG88" s="10">
        <v>2.0571825392998</v>
      </c>
      <c r="BH88" s="15">
        <v>26.921460824016599</v>
      </c>
      <c r="BI88" s="5">
        <v>3156.8</v>
      </c>
      <c r="BJ88" s="11">
        <f t="shared" si="8"/>
        <v>204.97289793904199</v>
      </c>
      <c r="BK88">
        <v>0</v>
      </c>
      <c r="BL88" s="7">
        <v>18.175000000000001</v>
      </c>
      <c r="BM88" s="7">
        <v>47.975000000000001</v>
      </c>
      <c r="BN88" s="11">
        <f t="shared" si="9"/>
        <v>397.79481457147062</v>
      </c>
      <c r="BO88" s="11">
        <f t="shared" si="10"/>
        <v>547.05843994979318</v>
      </c>
      <c r="BP88" s="8">
        <v>0.78345604199999996</v>
      </c>
      <c r="BQ88" s="8">
        <v>0.79313122700000005</v>
      </c>
      <c r="BR88" s="8">
        <v>0.94990714399999998</v>
      </c>
      <c r="BS88" s="8">
        <v>0.96015903599999997</v>
      </c>
      <c r="CJ88" s="5"/>
    </row>
    <row r="89" spans="1:88" x14ac:dyDescent="0.25">
      <c r="A89">
        <v>281</v>
      </c>
      <c r="B89">
        <v>6849</v>
      </c>
      <c r="C89" t="s">
        <v>538</v>
      </c>
      <c r="D89">
        <v>1018</v>
      </c>
      <c r="E89" t="s">
        <v>137</v>
      </c>
      <c r="F89">
        <v>18.127811999999999</v>
      </c>
      <c r="G89">
        <v>47.754313000000003</v>
      </c>
      <c r="H89">
        <v>103.4</v>
      </c>
      <c r="I89" s="5">
        <v>151961.60000000001</v>
      </c>
      <c r="J89" t="s">
        <v>2</v>
      </c>
      <c r="K89" t="s">
        <v>2</v>
      </c>
      <c r="L89" s="5">
        <v>151483.5</v>
      </c>
      <c r="M89">
        <v>18.125</v>
      </c>
      <c r="N89">
        <v>47.758330000000001</v>
      </c>
      <c r="O89" s="1">
        <v>34741</v>
      </c>
      <c r="P89" t="s">
        <v>4</v>
      </c>
      <c r="Q89">
        <v>8860</v>
      </c>
      <c r="R89" s="2">
        <v>37257.25</v>
      </c>
      <c r="S89" t="s">
        <v>5</v>
      </c>
      <c r="U89" s="7">
        <v>4.9034307377562279E-3</v>
      </c>
      <c r="V89" s="7">
        <v>1.0031561193133245</v>
      </c>
      <c r="X89">
        <v>86</v>
      </c>
      <c r="Y89">
        <v>281</v>
      </c>
      <c r="Z89" t="s">
        <v>137</v>
      </c>
      <c r="AA89">
        <v>6849</v>
      </c>
      <c r="AB89" t="s">
        <v>2</v>
      </c>
      <c r="AC89" t="s">
        <v>538</v>
      </c>
      <c r="AD89" t="s">
        <v>137</v>
      </c>
      <c r="AE89">
        <v>0</v>
      </c>
      <c r="AF89">
        <v>0</v>
      </c>
      <c r="AG89" s="5">
        <v>151961.60000000001</v>
      </c>
      <c r="AH89">
        <v>103.4</v>
      </c>
      <c r="AI89">
        <v>1995</v>
      </c>
      <c r="AJ89">
        <v>2021</v>
      </c>
      <c r="AK89">
        <v>47.754313000000003</v>
      </c>
      <c r="AL89">
        <v>18.127811999999999</v>
      </c>
      <c r="AM89" s="5">
        <v>151483.5</v>
      </c>
      <c r="AN89">
        <v>0</v>
      </c>
      <c r="AO89">
        <v>47.758330000000001</v>
      </c>
      <c r="AP89">
        <v>18.125</v>
      </c>
      <c r="AQ89" s="7">
        <v>4.9034307377562279E-3</v>
      </c>
      <c r="AR89" s="7">
        <v>1.0031561193133245</v>
      </c>
      <c r="AU89">
        <v>87</v>
      </c>
      <c r="AV89" t="s">
        <v>538</v>
      </c>
      <c r="AW89" t="s">
        <v>137</v>
      </c>
      <c r="AX89" t="s">
        <v>2</v>
      </c>
      <c r="AY89">
        <v>281</v>
      </c>
      <c r="AZ89" s="7">
        <v>47.754313000000003</v>
      </c>
      <c r="BA89" s="7">
        <v>18.127811999999999</v>
      </c>
      <c r="BB89" s="7">
        <v>47.751812999999999</v>
      </c>
      <c r="BC89" s="7">
        <v>18.128645333333299</v>
      </c>
      <c r="BD89" s="14">
        <v>151962</v>
      </c>
      <c r="BE89" s="13">
        <v>151185.76999999999</v>
      </c>
      <c r="BF89" s="10">
        <v>0.51080821192139803</v>
      </c>
      <c r="BG89" s="10">
        <v>2.9092954473549</v>
      </c>
      <c r="BH89" s="15">
        <v>6.3293991066312101</v>
      </c>
      <c r="BI89" s="5">
        <v>151483.5</v>
      </c>
      <c r="BJ89" s="11">
        <f t="shared" si="8"/>
        <v>289.8754521814671</v>
      </c>
      <c r="BK89">
        <v>0</v>
      </c>
      <c r="BL89" s="7">
        <v>18.125</v>
      </c>
      <c r="BM89" s="7">
        <v>47.758330000000001</v>
      </c>
      <c r="BN89" s="11">
        <f t="shared" si="9"/>
        <v>539.37738115318507</v>
      </c>
      <c r="BO89" s="11">
        <f t="shared" si="10"/>
        <v>821.39692216480182</v>
      </c>
      <c r="BP89" s="8">
        <v>0.87403545599999999</v>
      </c>
      <c r="BQ89" s="8">
        <v>0.88172334299999999</v>
      </c>
      <c r="BR89" s="8">
        <v>1.0423874280000001</v>
      </c>
      <c r="BS89" s="8">
        <v>0.99099973699999999</v>
      </c>
      <c r="CJ89" s="5"/>
    </row>
    <row r="90" spans="1:88" x14ac:dyDescent="0.25">
      <c r="A90">
        <v>282</v>
      </c>
      <c r="B90">
        <v>7160</v>
      </c>
      <c r="C90" t="s">
        <v>539</v>
      </c>
      <c r="D90">
        <v>1018</v>
      </c>
      <c r="E90" t="s">
        <v>137</v>
      </c>
      <c r="F90">
        <v>19.140371999999999</v>
      </c>
      <c r="G90">
        <v>48.731088</v>
      </c>
      <c r="H90">
        <v>334.29</v>
      </c>
      <c r="I90" s="5">
        <v>1766.48</v>
      </c>
      <c r="J90" t="s">
        <v>142</v>
      </c>
      <c r="K90" t="s">
        <v>2</v>
      </c>
      <c r="L90" s="5">
        <v>1858.4</v>
      </c>
      <c r="M90">
        <v>19.141670000000001</v>
      </c>
      <c r="N90">
        <v>48.725000000000001</v>
      </c>
      <c r="O90" s="1">
        <v>33239</v>
      </c>
      <c r="P90" t="s">
        <v>4</v>
      </c>
      <c r="Q90">
        <v>10440</v>
      </c>
      <c r="R90" s="2">
        <v>36526.25</v>
      </c>
      <c r="S90" t="s">
        <v>5</v>
      </c>
      <c r="U90" s="7">
        <v>6.2248331704540284E-3</v>
      </c>
      <c r="V90" s="7">
        <v>1.0520356867895475</v>
      </c>
      <c r="X90">
        <v>87</v>
      </c>
      <c r="Y90">
        <v>282</v>
      </c>
      <c r="Z90" t="s">
        <v>137</v>
      </c>
      <c r="AA90">
        <v>7160</v>
      </c>
      <c r="AB90" t="s">
        <v>142</v>
      </c>
      <c r="AC90" t="s">
        <v>539</v>
      </c>
      <c r="AD90" t="s">
        <v>137</v>
      </c>
      <c r="AE90">
        <v>0</v>
      </c>
      <c r="AF90">
        <v>0</v>
      </c>
      <c r="AG90" s="5">
        <v>1766.48</v>
      </c>
      <c r="AH90">
        <v>334.29</v>
      </c>
      <c r="AI90">
        <v>1991</v>
      </c>
      <c r="AJ90">
        <v>2021</v>
      </c>
      <c r="AK90">
        <v>48.731088</v>
      </c>
      <c r="AL90">
        <v>19.140371999999999</v>
      </c>
      <c r="AM90" s="5">
        <v>1858.4</v>
      </c>
      <c r="AN90">
        <v>0</v>
      </c>
      <c r="AO90">
        <v>48.725000000000001</v>
      </c>
      <c r="AP90">
        <v>19.141670000000001</v>
      </c>
      <c r="AQ90" s="7">
        <v>6.2248331704540284E-3</v>
      </c>
      <c r="AR90" s="7">
        <v>1.0520356867895475</v>
      </c>
      <c r="AU90">
        <v>88</v>
      </c>
      <c r="AV90" t="s">
        <v>539</v>
      </c>
      <c r="AW90" t="s">
        <v>137</v>
      </c>
      <c r="AX90" t="s">
        <v>142</v>
      </c>
      <c r="AY90">
        <v>282</v>
      </c>
      <c r="AZ90" s="7">
        <v>48.731088</v>
      </c>
      <c r="BA90" s="7">
        <v>19.140371999999999</v>
      </c>
      <c r="BB90" s="7">
        <v>48.731088</v>
      </c>
      <c r="BC90" s="7">
        <v>19.139538666666599</v>
      </c>
      <c r="BD90" s="14">
        <v>1766</v>
      </c>
      <c r="BE90" s="13">
        <v>1762.7003999999999</v>
      </c>
      <c r="BF90" s="10">
        <v>0.186838083062002</v>
      </c>
      <c r="BG90" s="10">
        <v>0.92</v>
      </c>
      <c r="BH90" s="15">
        <v>2.0268380830620001</v>
      </c>
      <c r="BI90" s="5">
        <v>1858.4</v>
      </c>
      <c r="BJ90" s="11">
        <f t="shared" si="8"/>
        <v>91.666666674008468</v>
      </c>
      <c r="BK90">
        <v>0</v>
      </c>
      <c r="BL90" s="7">
        <v>19.141670000000001</v>
      </c>
      <c r="BM90" s="7">
        <v>48.725000000000001</v>
      </c>
      <c r="BN90" s="11">
        <f t="shared" si="9"/>
        <v>684.73164874994313</v>
      </c>
      <c r="BO90" s="11">
        <f t="shared" si="10"/>
        <v>709.5326221636393</v>
      </c>
      <c r="BP90" s="8">
        <v>0.76703385499999999</v>
      </c>
      <c r="BQ90" s="8">
        <v>0.83262563899999997</v>
      </c>
      <c r="BR90" s="8">
        <v>0.84538977999999998</v>
      </c>
      <c r="BS90" s="8">
        <v>1.0485255389999999</v>
      </c>
      <c r="CJ90" s="5"/>
    </row>
    <row r="91" spans="1:88" x14ac:dyDescent="0.25">
      <c r="A91">
        <v>283</v>
      </c>
      <c r="B91">
        <v>7290</v>
      </c>
      <c r="C91" t="s">
        <v>143</v>
      </c>
      <c r="D91">
        <v>1018</v>
      </c>
      <c r="E91" t="s">
        <v>137</v>
      </c>
      <c r="F91">
        <v>18.646239999999999</v>
      </c>
      <c r="G91">
        <v>48.406725999999999</v>
      </c>
      <c r="H91">
        <v>194.27</v>
      </c>
      <c r="I91" s="5">
        <v>3821.38</v>
      </c>
      <c r="J91" t="s">
        <v>142</v>
      </c>
      <c r="K91" t="s">
        <v>2</v>
      </c>
      <c r="L91" s="5">
        <v>3900.8</v>
      </c>
      <c r="M91">
        <v>18.641670000000001</v>
      </c>
      <c r="N91">
        <v>48.408329999999999</v>
      </c>
      <c r="O91" s="1">
        <v>33239</v>
      </c>
      <c r="P91" t="s">
        <v>4</v>
      </c>
      <c r="Q91">
        <v>10442</v>
      </c>
      <c r="R91" s="2">
        <v>36526.25</v>
      </c>
      <c r="S91" t="s">
        <v>5</v>
      </c>
      <c r="U91" s="7">
        <v>4.8433166322240963E-3</v>
      </c>
      <c r="V91" s="7">
        <v>1.0207830678969378</v>
      </c>
      <c r="X91">
        <v>88</v>
      </c>
      <c r="Y91">
        <v>283</v>
      </c>
      <c r="Z91" t="s">
        <v>137</v>
      </c>
      <c r="AA91">
        <v>7290</v>
      </c>
      <c r="AB91" t="s">
        <v>142</v>
      </c>
      <c r="AC91" t="s">
        <v>143</v>
      </c>
      <c r="AD91" t="s">
        <v>137</v>
      </c>
      <c r="AE91">
        <v>0</v>
      </c>
      <c r="AF91">
        <v>0</v>
      </c>
      <c r="AG91" s="5">
        <v>3821.38</v>
      </c>
      <c r="AH91">
        <v>194.27</v>
      </c>
      <c r="AI91">
        <v>1991</v>
      </c>
      <c r="AJ91">
        <v>2021</v>
      </c>
      <c r="AK91">
        <v>48.406725999999999</v>
      </c>
      <c r="AL91">
        <v>18.646239999999999</v>
      </c>
      <c r="AM91" s="5">
        <v>3900.8</v>
      </c>
      <c r="AN91">
        <v>0</v>
      </c>
      <c r="AO91">
        <v>48.408329999999999</v>
      </c>
      <c r="AP91">
        <v>18.641670000000001</v>
      </c>
      <c r="AQ91" s="7">
        <v>4.8433166322240963E-3</v>
      </c>
      <c r="AR91" s="7">
        <v>1.0207830678969378</v>
      </c>
      <c r="AU91">
        <v>89</v>
      </c>
      <c r="AV91" t="s">
        <v>143</v>
      </c>
      <c r="AW91" t="s">
        <v>137</v>
      </c>
      <c r="AX91" t="s">
        <v>142</v>
      </c>
      <c r="AY91">
        <v>283</v>
      </c>
      <c r="AZ91" s="7">
        <v>48.406725999999999</v>
      </c>
      <c r="BA91" s="7">
        <v>18.646239999999999</v>
      </c>
      <c r="BB91" s="7">
        <v>48.407559333333303</v>
      </c>
      <c r="BC91" s="7">
        <v>18.646239999999999</v>
      </c>
      <c r="BD91" s="14">
        <v>3821</v>
      </c>
      <c r="BE91" s="13">
        <v>3866.576</v>
      </c>
      <c r="BF91" s="10">
        <v>1.1927748687352799</v>
      </c>
      <c r="BG91" s="10">
        <v>0.92</v>
      </c>
      <c r="BH91" s="15">
        <v>3.03277486873528</v>
      </c>
      <c r="BI91" s="5">
        <v>3900.8</v>
      </c>
      <c r="BJ91" s="11">
        <f t="shared" si="8"/>
        <v>91.666666663456908</v>
      </c>
      <c r="BK91">
        <v>0</v>
      </c>
      <c r="BL91" s="7">
        <v>18.641670000000001</v>
      </c>
      <c r="BM91" s="7">
        <v>48.408329999999999</v>
      </c>
      <c r="BN91" s="11">
        <f t="shared" si="9"/>
        <v>532.76482954465052</v>
      </c>
      <c r="BO91" s="11">
        <f t="shared" si="10"/>
        <v>509.79781094539976</v>
      </c>
      <c r="BP91" s="8">
        <v>0.80330529699999997</v>
      </c>
      <c r="BQ91" s="8">
        <v>0.84858584100000001</v>
      </c>
      <c r="BR91" s="8">
        <v>0.87669417999999999</v>
      </c>
      <c r="BS91" s="8">
        <v>0.97637304000000003</v>
      </c>
      <c r="CJ91" s="5"/>
    </row>
    <row r="92" spans="1:88" x14ac:dyDescent="0.25">
      <c r="A92">
        <v>284</v>
      </c>
      <c r="B92">
        <v>7540</v>
      </c>
      <c r="C92" t="s">
        <v>540</v>
      </c>
      <c r="D92">
        <v>1018</v>
      </c>
      <c r="E92" t="s">
        <v>137</v>
      </c>
      <c r="F92">
        <v>19.297626000000001</v>
      </c>
      <c r="G92">
        <v>48.087161000000002</v>
      </c>
      <c r="H92">
        <v>136.11000000000001</v>
      </c>
      <c r="I92" s="5">
        <v>2768</v>
      </c>
      <c r="J92" t="s">
        <v>144</v>
      </c>
      <c r="K92" t="s">
        <v>2</v>
      </c>
      <c r="L92" s="5">
        <v>2762.7</v>
      </c>
      <c r="M92">
        <v>19.29167</v>
      </c>
      <c r="N92">
        <v>48.091670000000001</v>
      </c>
      <c r="O92" s="1">
        <v>33239</v>
      </c>
      <c r="P92" t="s">
        <v>4</v>
      </c>
      <c r="Q92">
        <v>10433</v>
      </c>
      <c r="R92" s="2">
        <v>36526.25</v>
      </c>
      <c r="S92" t="s">
        <v>5</v>
      </c>
      <c r="U92" s="7">
        <v>7.4702755638599398E-3</v>
      </c>
      <c r="V92" s="7">
        <v>1.0019184131465595</v>
      </c>
      <c r="X92">
        <v>89</v>
      </c>
      <c r="Y92">
        <v>284</v>
      </c>
      <c r="Z92" t="s">
        <v>137</v>
      </c>
      <c r="AA92">
        <v>7540</v>
      </c>
      <c r="AB92" t="s">
        <v>144</v>
      </c>
      <c r="AC92" t="s">
        <v>540</v>
      </c>
      <c r="AD92" t="s">
        <v>137</v>
      </c>
      <c r="AE92">
        <v>0</v>
      </c>
      <c r="AF92">
        <v>0</v>
      </c>
      <c r="AG92" s="5">
        <v>2768</v>
      </c>
      <c r="AH92">
        <v>136.11000000000001</v>
      </c>
      <c r="AI92">
        <v>1991</v>
      </c>
      <c r="AJ92">
        <v>2021</v>
      </c>
      <c r="AK92">
        <v>48.087161000000002</v>
      </c>
      <c r="AL92">
        <v>19.297626000000001</v>
      </c>
      <c r="AM92" s="5">
        <v>2762.7</v>
      </c>
      <c r="AN92">
        <v>0</v>
      </c>
      <c r="AO92">
        <v>48.091670000000001</v>
      </c>
      <c r="AP92">
        <v>19.29167</v>
      </c>
      <c r="AQ92" s="7">
        <v>7.4702755638599398E-3</v>
      </c>
      <c r="AR92" s="7">
        <v>1.0019184131465595</v>
      </c>
      <c r="AU92">
        <v>90</v>
      </c>
      <c r="AV92" t="s">
        <v>540</v>
      </c>
      <c r="AW92" t="s">
        <v>137</v>
      </c>
      <c r="AX92" t="s">
        <v>144</v>
      </c>
      <c r="AY92">
        <v>284</v>
      </c>
      <c r="AZ92" s="7">
        <v>48.087161000000002</v>
      </c>
      <c r="BA92" s="7">
        <v>19.297626000000001</v>
      </c>
      <c r="BB92" s="7">
        <v>48.086327666666598</v>
      </c>
      <c r="BC92" s="7">
        <v>19.297626000000001</v>
      </c>
      <c r="BD92" s="14">
        <v>2768</v>
      </c>
      <c r="BE92" s="13">
        <v>2750.4475000000002</v>
      </c>
      <c r="BF92" s="10">
        <v>0.63412175702222096</v>
      </c>
      <c r="BG92" s="10">
        <v>0.92</v>
      </c>
      <c r="BH92" s="15">
        <v>2.4741217570222198</v>
      </c>
      <c r="BI92" s="5">
        <v>2762.7</v>
      </c>
      <c r="BJ92" s="11">
        <f t="shared" si="8"/>
        <v>91.666666674399266</v>
      </c>
      <c r="BK92">
        <v>0</v>
      </c>
      <c r="BL92" s="7">
        <v>19.29167</v>
      </c>
      <c r="BM92" s="7">
        <v>48.091670000000001</v>
      </c>
      <c r="BN92" s="11">
        <f t="shared" si="9"/>
        <v>821.73031202459333</v>
      </c>
      <c r="BO92" s="11">
        <f t="shared" si="10"/>
        <v>880.09941681998441</v>
      </c>
      <c r="BP92" s="8">
        <v>0.77238280500000001</v>
      </c>
      <c r="BQ92" s="8">
        <v>0.783691005</v>
      </c>
      <c r="BR92" s="8">
        <v>1.0172247809999999</v>
      </c>
      <c r="BS92" s="8">
        <v>0.93127363500000004</v>
      </c>
      <c r="CJ92" s="5"/>
    </row>
    <row r="93" spans="1:88" x14ac:dyDescent="0.25">
      <c r="A93">
        <v>285</v>
      </c>
      <c r="B93">
        <v>7820</v>
      </c>
      <c r="C93" t="s">
        <v>541</v>
      </c>
      <c r="D93">
        <v>1018</v>
      </c>
      <c r="E93" t="s">
        <v>137</v>
      </c>
      <c r="F93">
        <v>20.313416</v>
      </c>
      <c r="G93">
        <v>48.305070000000001</v>
      </c>
      <c r="H93">
        <v>150.41</v>
      </c>
      <c r="I93" s="5">
        <v>1829.65</v>
      </c>
      <c r="J93" t="s">
        <v>145</v>
      </c>
      <c r="K93" t="s">
        <v>2</v>
      </c>
      <c r="L93" s="5">
        <v>1769.2</v>
      </c>
      <c r="M93">
        <v>20.308330000000002</v>
      </c>
      <c r="N93">
        <v>48.308329999999998</v>
      </c>
      <c r="O93" s="1">
        <v>33239</v>
      </c>
      <c r="P93" t="s">
        <v>4</v>
      </c>
      <c r="Q93">
        <v>10434</v>
      </c>
      <c r="R93" s="2">
        <v>36526.25</v>
      </c>
      <c r="S93" t="s">
        <v>5</v>
      </c>
      <c r="U93" s="7">
        <v>6.0411088386130383E-3</v>
      </c>
      <c r="V93" s="7">
        <v>1.0341679855301831</v>
      </c>
      <c r="X93">
        <v>90</v>
      </c>
      <c r="Y93">
        <v>285</v>
      </c>
      <c r="Z93" t="s">
        <v>137</v>
      </c>
      <c r="AA93">
        <v>7820</v>
      </c>
      <c r="AB93" t="s">
        <v>145</v>
      </c>
      <c r="AC93" t="s">
        <v>541</v>
      </c>
      <c r="AD93" t="s">
        <v>137</v>
      </c>
      <c r="AE93">
        <v>0</v>
      </c>
      <c r="AF93">
        <v>0</v>
      </c>
      <c r="AG93" s="5">
        <v>1829.65</v>
      </c>
      <c r="AH93">
        <v>150.41</v>
      </c>
      <c r="AI93">
        <v>1991</v>
      </c>
      <c r="AJ93">
        <v>2021</v>
      </c>
      <c r="AK93">
        <v>48.305070000000001</v>
      </c>
      <c r="AL93">
        <v>20.313416</v>
      </c>
      <c r="AM93" s="5">
        <v>1769.2</v>
      </c>
      <c r="AN93">
        <v>0</v>
      </c>
      <c r="AO93">
        <v>48.308329999999998</v>
      </c>
      <c r="AP93">
        <v>20.308330000000002</v>
      </c>
      <c r="AQ93" s="7">
        <v>6.0411088386130383E-3</v>
      </c>
      <c r="AR93" s="7">
        <v>1.0341679855301831</v>
      </c>
      <c r="AU93">
        <v>91</v>
      </c>
      <c r="AV93" t="s">
        <v>541</v>
      </c>
      <c r="AW93" t="s">
        <v>137</v>
      </c>
      <c r="AX93" t="s">
        <v>145</v>
      </c>
      <c r="AY93">
        <v>285</v>
      </c>
      <c r="AZ93" s="7">
        <v>48.305070000000001</v>
      </c>
      <c r="BA93" s="7">
        <v>20.313416</v>
      </c>
      <c r="BB93" s="7">
        <v>48.305070000000001</v>
      </c>
      <c r="BC93" s="7">
        <v>20.315082666666601</v>
      </c>
      <c r="BD93" s="14">
        <v>1830</v>
      </c>
      <c r="BE93" s="13">
        <v>1777.0198</v>
      </c>
      <c r="BF93" s="10">
        <v>2.89509424094945</v>
      </c>
      <c r="BG93" s="10">
        <v>1.84</v>
      </c>
      <c r="BH93" s="15">
        <v>6.5750942409494497</v>
      </c>
      <c r="BI93" s="5">
        <v>1769.2</v>
      </c>
      <c r="BJ93" s="11">
        <f t="shared" si="8"/>
        <v>183.33333332613222</v>
      </c>
      <c r="BK93">
        <v>0</v>
      </c>
      <c r="BL93" s="7">
        <v>20.308330000000002</v>
      </c>
      <c r="BM93" s="7">
        <v>48.308329999999998</v>
      </c>
      <c r="BN93" s="11">
        <f t="shared" si="9"/>
        <v>664.52197224743429</v>
      </c>
      <c r="BO93" s="11">
        <f t="shared" si="10"/>
        <v>824.82476686464099</v>
      </c>
      <c r="BP93" s="8">
        <v>0.69966013699999996</v>
      </c>
      <c r="BQ93" s="8">
        <v>0.78965375500000001</v>
      </c>
      <c r="BR93" s="8">
        <v>0.78869756099999999</v>
      </c>
      <c r="BS93" s="8">
        <v>1.036190736</v>
      </c>
      <c r="CJ93" s="5"/>
    </row>
    <row r="94" spans="1:88" x14ac:dyDescent="0.25">
      <c r="A94">
        <v>286</v>
      </c>
      <c r="B94">
        <v>7900</v>
      </c>
      <c r="C94" t="s">
        <v>542</v>
      </c>
      <c r="D94">
        <v>1018</v>
      </c>
      <c r="E94" t="s">
        <v>137</v>
      </c>
      <c r="F94">
        <v>20.301721000000001</v>
      </c>
      <c r="G94">
        <v>48.285404</v>
      </c>
      <c r="H94">
        <v>150.63</v>
      </c>
      <c r="I94" s="5">
        <v>1377.41</v>
      </c>
      <c r="J94" t="s">
        <v>146</v>
      </c>
      <c r="K94" t="s">
        <v>2</v>
      </c>
      <c r="L94" s="5">
        <v>1371.1</v>
      </c>
      <c r="M94">
        <v>20.308330000000002</v>
      </c>
      <c r="N94">
        <v>48.291670000000003</v>
      </c>
      <c r="O94" s="1">
        <v>33239</v>
      </c>
      <c r="P94" t="s">
        <v>4</v>
      </c>
      <c r="Q94">
        <v>10409</v>
      </c>
      <c r="R94" s="2">
        <v>36526.25</v>
      </c>
      <c r="S94" t="s">
        <v>5</v>
      </c>
      <c r="U94" s="7">
        <v>9.1072299301191862E-3</v>
      </c>
      <c r="V94" s="7">
        <v>1.0046021442637301</v>
      </c>
      <c r="X94">
        <v>91</v>
      </c>
      <c r="Y94">
        <v>286</v>
      </c>
      <c r="Z94" t="s">
        <v>137</v>
      </c>
      <c r="AA94">
        <v>7900</v>
      </c>
      <c r="AB94" t="s">
        <v>146</v>
      </c>
      <c r="AC94" t="s">
        <v>542</v>
      </c>
      <c r="AD94" t="s">
        <v>137</v>
      </c>
      <c r="AE94">
        <v>0</v>
      </c>
      <c r="AF94">
        <v>0</v>
      </c>
      <c r="AG94" s="5">
        <v>1377.41</v>
      </c>
      <c r="AH94">
        <v>150.63</v>
      </c>
      <c r="AI94">
        <v>1991</v>
      </c>
      <c r="AJ94">
        <v>2021</v>
      </c>
      <c r="AK94">
        <v>48.285404</v>
      </c>
      <c r="AL94">
        <v>20.301721000000001</v>
      </c>
      <c r="AM94" s="5">
        <v>1371.1</v>
      </c>
      <c r="AN94">
        <v>0</v>
      </c>
      <c r="AO94">
        <v>48.291670000000003</v>
      </c>
      <c r="AP94">
        <v>20.308330000000002</v>
      </c>
      <c r="AQ94" s="7">
        <v>9.1072299301191862E-3</v>
      </c>
      <c r="AR94" s="7">
        <v>1.0046021442637301</v>
      </c>
      <c r="AU94">
        <v>92</v>
      </c>
      <c r="AV94" t="s">
        <v>542</v>
      </c>
      <c r="AW94" t="s">
        <v>137</v>
      </c>
      <c r="AX94" t="s">
        <v>146</v>
      </c>
      <c r="AY94">
        <v>286</v>
      </c>
      <c r="AZ94" s="7">
        <v>48.285404</v>
      </c>
      <c r="BA94" s="7">
        <v>20.301721000000001</v>
      </c>
      <c r="BB94" s="7">
        <v>48.286237333333297</v>
      </c>
      <c r="BC94" s="7">
        <v>20.301721000000001</v>
      </c>
      <c r="BD94" s="14">
        <v>1377</v>
      </c>
      <c r="BE94" s="13">
        <v>1374.0655999999999</v>
      </c>
      <c r="BF94" s="10">
        <v>0.21310444750817201</v>
      </c>
      <c r="BG94" s="10">
        <v>0.92</v>
      </c>
      <c r="BH94" s="15">
        <v>2.0531044475081699</v>
      </c>
      <c r="BI94" s="5">
        <v>1371.1</v>
      </c>
      <c r="BJ94" s="11">
        <f t="shared" si="8"/>
        <v>91.666666662675311</v>
      </c>
      <c r="BK94">
        <v>0</v>
      </c>
      <c r="BL94" s="7">
        <v>20.308330000000002</v>
      </c>
      <c r="BM94" s="7">
        <v>48.291670000000003</v>
      </c>
      <c r="BN94" s="11">
        <f t="shared" si="9"/>
        <v>1001.7952923131104</v>
      </c>
      <c r="BO94" s="11">
        <f t="shared" si="10"/>
        <v>941.0803643418833</v>
      </c>
      <c r="BP94" s="8">
        <v>0.78126093500000005</v>
      </c>
      <c r="BQ94" s="8">
        <v>0.80348097100000004</v>
      </c>
      <c r="BR94" s="8">
        <v>0.95577390299999998</v>
      </c>
      <c r="BS94" s="8">
        <v>0.91472924200000005</v>
      </c>
      <c r="CJ94" s="5"/>
    </row>
    <row r="95" spans="1:88" x14ac:dyDescent="0.25">
      <c r="A95">
        <v>288</v>
      </c>
      <c r="B95">
        <v>8510</v>
      </c>
      <c r="C95" t="s">
        <v>147</v>
      </c>
      <c r="D95">
        <v>1018</v>
      </c>
      <c r="E95" t="s">
        <v>137</v>
      </c>
      <c r="F95">
        <v>20.972338000000001</v>
      </c>
      <c r="G95">
        <v>48.909548000000001</v>
      </c>
      <c r="H95">
        <v>329.35</v>
      </c>
      <c r="I95" s="5">
        <v>1132.78</v>
      </c>
      <c r="J95" t="s">
        <v>148</v>
      </c>
      <c r="K95" t="s">
        <v>2</v>
      </c>
      <c r="L95" s="5">
        <v>1113</v>
      </c>
      <c r="M95">
        <v>20.975000000000001</v>
      </c>
      <c r="N95">
        <v>48.908329999999999</v>
      </c>
      <c r="O95" s="1">
        <v>33239</v>
      </c>
      <c r="P95" t="s">
        <v>4</v>
      </c>
      <c r="Q95">
        <v>10422</v>
      </c>
      <c r="R95" s="2">
        <v>37257.25</v>
      </c>
      <c r="S95" t="s">
        <v>5</v>
      </c>
      <c r="U95" s="7">
        <v>2.9274166085489208E-3</v>
      </c>
      <c r="V95" s="7">
        <v>1.0177717879604671</v>
      </c>
      <c r="X95">
        <v>92</v>
      </c>
      <c r="Y95">
        <v>288</v>
      </c>
      <c r="Z95" t="s">
        <v>137</v>
      </c>
      <c r="AA95">
        <v>8510</v>
      </c>
      <c r="AB95" t="s">
        <v>148</v>
      </c>
      <c r="AC95" t="s">
        <v>147</v>
      </c>
      <c r="AD95" t="s">
        <v>137</v>
      </c>
      <c r="AE95">
        <v>0</v>
      </c>
      <c r="AF95">
        <v>0</v>
      </c>
      <c r="AG95" s="5">
        <v>1132.78</v>
      </c>
      <c r="AH95">
        <v>329.35</v>
      </c>
      <c r="AI95">
        <v>1991</v>
      </c>
      <c r="AJ95">
        <v>2021</v>
      </c>
      <c r="AK95">
        <v>48.909548000000001</v>
      </c>
      <c r="AL95">
        <v>20.972338000000001</v>
      </c>
      <c r="AM95" s="5">
        <v>1113</v>
      </c>
      <c r="AN95">
        <v>0</v>
      </c>
      <c r="AO95">
        <v>48.908329999999999</v>
      </c>
      <c r="AP95">
        <v>20.975000000000001</v>
      </c>
      <c r="AQ95" s="7">
        <v>2.9274166085489208E-3</v>
      </c>
      <c r="AR95" s="7">
        <v>1.0177717879604671</v>
      </c>
      <c r="AU95">
        <v>93</v>
      </c>
      <c r="AV95" t="s">
        <v>147</v>
      </c>
      <c r="AW95" t="s">
        <v>137</v>
      </c>
      <c r="AX95" t="s">
        <v>148</v>
      </c>
      <c r="AY95">
        <v>288</v>
      </c>
      <c r="AZ95" s="7">
        <v>48.909548000000001</v>
      </c>
      <c r="BA95" s="7">
        <v>20.972338000000001</v>
      </c>
      <c r="BB95" s="7">
        <v>48.910381333333298</v>
      </c>
      <c r="BC95" s="7">
        <v>20.972338000000001</v>
      </c>
      <c r="BD95" s="14">
        <v>1133</v>
      </c>
      <c r="BE95" s="13">
        <v>1124.5427999999999</v>
      </c>
      <c r="BF95" s="10">
        <v>0.74643895148389605</v>
      </c>
      <c r="BG95" s="10">
        <v>0.92</v>
      </c>
      <c r="BH95" s="15">
        <v>2.5864389514838901</v>
      </c>
      <c r="BI95" s="5">
        <v>1113</v>
      </c>
      <c r="BJ95" s="11">
        <f t="shared" si="8"/>
        <v>91.666666662675311</v>
      </c>
      <c r="BK95">
        <v>0</v>
      </c>
      <c r="BL95" s="7">
        <v>20.975000000000001</v>
      </c>
      <c r="BM95" s="7">
        <v>48.908329999999999</v>
      </c>
      <c r="BN95" s="11">
        <f t="shared" si="9"/>
        <v>322.01582694038126</v>
      </c>
      <c r="BO95" s="11">
        <f t="shared" si="10"/>
        <v>369.67549361041534</v>
      </c>
      <c r="BP95" s="8">
        <v>0.66917411699999996</v>
      </c>
      <c r="BQ95" s="8">
        <v>0.744850507</v>
      </c>
      <c r="BR95" s="8">
        <v>0.80240342200000003</v>
      </c>
      <c r="BS95" s="8">
        <v>0.927198262</v>
      </c>
      <c r="CJ95" s="5"/>
    </row>
    <row r="96" spans="1:88" x14ac:dyDescent="0.25">
      <c r="A96">
        <v>289</v>
      </c>
      <c r="B96">
        <v>8870</v>
      </c>
      <c r="C96" t="s">
        <v>543</v>
      </c>
      <c r="D96">
        <v>1018</v>
      </c>
      <c r="E96" t="s">
        <v>137</v>
      </c>
      <c r="F96">
        <v>21.336383000000001</v>
      </c>
      <c r="G96">
        <v>48.733426000000001</v>
      </c>
      <c r="H96">
        <v>185.7</v>
      </c>
      <c r="I96" s="5">
        <v>1298.3</v>
      </c>
      <c r="J96" t="s">
        <v>149</v>
      </c>
      <c r="K96" t="s">
        <v>2</v>
      </c>
      <c r="L96" s="5">
        <v>1291.4000000000001</v>
      </c>
      <c r="M96">
        <v>21.341670000000001</v>
      </c>
      <c r="N96">
        <v>48.725000000000001</v>
      </c>
      <c r="O96" s="1">
        <v>33239</v>
      </c>
      <c r="P96" t="s">
        <v>4</v>
      </c>
      <c r="Q96">
        <v>10414</v>
      </c>
      <c r="R96" s="2">
        <v>37257.25</v>
      </c>
      <c r="S96" t="s">
        <v>5</v>
      </c>
      <c r="U96" s="7">
        <v>9.9473536681869215E-3</v>
      </c>
      <c r="V96" s="7">
        <v>1.0053430385627999</v>
      </c>
      <c r="X96">
        <v>93</v>
      </c>
      <c r="Y96">
        <v>289</v>
      </c>
      <c r="Z96" t="s">
        <v>137</v>
      </c>
      <c r="AA96">
        <v>8870</v>
      </c>
      <c r="AB96" t="s">
        <v>149</v>
      </c>
      <c r="AC96" t="s">
        <v>543</v>
      </c>
      <c r="AD96" t="s">
        <v>137</v>
      </c>
      <c r="AE96">
        <v>0</v>
      </c>
      <c r="AF96">
        <v>0</v>
      </c>
      <c r="AG96" s="5">
        <v>1298.3</v>
      </c>
      <c r="AH96">
        <v>185.7</v>
      </c>
      <c r="AI96">
        <v>1991</v>
      </c>
      <c r="AJ96">
        <v>2021</v>
      </c>
      <c r="AK96">
        <v>48.733426000000001</v>
      </c>
      <c r="AL96">
        <v>21.336383000000001</v>
      </c>
      <c r="AM96" s="5">
        <v>1291.4000000000001</v>
      </c>
      <c r="AN96">
        <v>0</v>
      </c>
      <c r="AO96">
        <v>48.725000000000001</v>
      </c>
      <c r="AP96">
        <v>21.341670000000001</v>
      </c>
      <c r="AQ96" s="7">
        <v>9.9473536681869215E-3</v>
      </c>
      <c r="AR96" s="7">
        <v>1.0053430385627999</v>
      </c>
      <c r="AU96">
        <v>94</v>
      </c>
      <c r="AV96" t="s">
        <v>543</v>
      </c>
      <c r="AW96" t="s">
        <v>137</v>
      </c>
      <c r="AX96" t="s">
        <v>149</v>
      </c>
      <c r="AY96">
        <v>289</v>
      </c>
      <c r="AZ96" s="7">
        <v>48.733426000000001</v>
      </c>
      <c r="BA96" s="7">
        <v>21.336383000000001</v>
      </c>
      <c r="BB96" s="7">
        <v>48.732592666666598</v>
      </c>
      <c r="BC96" s="7">
        <v>21.335549666666601</v>
      </c>
      <c r="BD96" s="14">
        <v>1298</v>
      </c>
      <c r="BE96" s="13">
        <v>1296.2411</v>
      </c>
      <c r="BF96" s="10">
        <v>0.135509332265981</v>
      </c>
      <c r="BG96" s="10">
        <v>1.3010764773832399</v>
      </c>
      <c r="BH96" s="15">
        <v>2.7376622870324701</v>
      </c>
      <c r="BI96" s="5">
        <v>1291.4000000000001</v>
      </c>
      <c r="BJ96" s="11">
        <f t="shared" si="8"/>
        <v>129.63624322819291</v>
      </c>
      <c r="BK96">
        <v>0</v>
      </c>
      <c r="BL96" s="7">
        <v>21.341670000000001</v>
      </c>
      <c r="BM96" s="7">
        <v>48.725000000000001</v>
      </c>
      <c r="BN96" s="11">
        <f t="shared" si="9"/>
        <v>1094.2089035005613</v>
      </c>
      <c r="BO96" s="11">
        <f t="shared" si="10"/>
        <v>1072.7513753828241</v>
      </c>
      <c r="BP96" s="8">
        <v>0.72297589200000001</v>
      </c>
      <c r="BQ96" s="8">
        <v>0.76756249200000004</v>
      </c>
      <c r="BR96" s="8">
        <v>1.1222578519999999</v>
      </c>
      <c r="BS96" s="8">
        <v>0.91186272700000004</v>
      </c>
      <c r="CJ96" s="5"/>
    </row>
    <row r="97" spans="1:88" x14ac:dyDescent="0.25">
      <c r="A97">
        <v>290</v>
      </c>
      <c r="B97">
        <v>9230</v>
      </c>
      <c r="C97" t="s">
        <v>544</v>
      </c>
      <c r="D97">
        <v>1018</v>
      </c>
      <c r="E97" t="s">
        <v>137</v>
      </c>
      <c r="F97">
        <v>21.912382000000001</v>
      </c>
      <c r="G97">
        <v>48.928054000000003</v>
      </c>
      <c r="H97">
        <v>143.6</v>
      </c>
      <c r="I97" s="5">
        <v>1272.4000000000001</v>
      </c>
      <c r="J97" t="s">
        <v>150</v>
      </c>
      <c r="K97" t="s">
        <v>2</v>
      </c>
      <c r="L97" s="5">
        <v>1272.5999999999999</v>
      </c>
      <c r="M97">
        <v>21.908329999999999</v>
      </c>
      <c r="N97">
        <v>48.924999999999997</v>
      </c>
      <c r="O97" s="1">
        <v>33239</v>
      </c>
      <c r="P97" t="s">
        <v>4</v>
      </c>
      <c r="Q97">
        <v>10401</v>
      </c>
      <c r="R97" s="2">
        <v>37257.25</v>
      </c>
      <c r="S97" t="s">
        <v>5</v>
      </c>
      <c r="U97" s="7">
        <v>5.074014189973072E-3</v>
      </c>
      <c r="V97" s="7">
        <v>1.0001571832756992</v>
      </c>
      <c r="X97">
        <v>94</v>
      </c>
      <c r="Y97">
        <v>290</v>
      </c>
      <c r="Z97" t="s">
        <v>137</v>
      </c>
      <c r="AA97">
        <v>9230</v>
      </c>
      <c r="AB97" t="s">
        <v>150</v>
      </c>
      <c r="AC97" t="s">
        <v>544</v>
      </c>
      <c r="AD97" t="s">
        <v>137</v>
      </c>
      <c r="AE97">
        <v>0</v>
      </c>
      <c r="AF97">
        <v>0</v>
      </c>
      <c r="AG97" s="5">
        <v>1272.4000000000001</v>
      </c>
      <c r="AH97">
        <v>143.6</v>
      </c>
      <c r="AI97">
        <v>1991</v>
      </c>
      <c r="AJ97">
        <v>2021</v>
      </c>
      <c r="AK97">
        <v>48.928054000000003</v>
      </c>
      <c r="AL97">
        <v>21.912382000000001</v>
      </c>
      <c r="AM97" s="5">
        <v>1272.5999999999999</v>
      </c>
      <c r="AN97">
        <v>0</v>
      </c>
      <c r="AO97">
        <v>48.924999999999997</v>
      </c>
      <c r="AP97">
        <v>21.908329999999999</v>
      </c>
      <c r="AQ97" s="7">
        <v>5.074014189973072E-3</v>
      </c>
      <c r="AR97" s="7">
        <v>1.0001571832756992</v>
      </c>
      <c r="AU97">
        <v>95</v>
      </c>
      <c r="AV97" t="s">
        <v>544</v>
      </c>
      <c r="AW97" t="s">
        <v>137</v>
      </c>
      <c r="AX97" t="s">
        <v>150</v>
      </c>
      <c r="AY97">
        <v>290</v>
      </c>
      <c r="AZ97" s="7">
        <v>48.928054000000003</v>
      </c>
      <c r="BA97" s="7">
        <v>21.912382000000001</v>
      </c>
      <c r="BB97" s="7">
        <v>48.928054000000003</v>
      </c>
      <c r="BC97" s="7">
        <v>21.912382000000001</v>
      </c>
      <c r="BD97" s="14">
        <v>1272</v>
      </c>
      <c r="BE97" s="13">
        <v>1269.4993999999999</v>
      </c>
      <c r="BF97" s="10">
        <v>0.19658886411655299</v>
      </c>
      <c r="BG97" s="10">
        <v>0</v>
      </c>
      <c r="BH97" s="15">
        <v>0.19658886411655299</v>
      </c>
      <c r="BI97" s="5">
        <v>1272.5999999999999</v>
      </c>
      <c r="BJ97" s="11">
        <f t="shared" si="8"/>
        <v>0</v>
      </c>
      <c r="BK97">
        <v>0</v>
      </c>
      <c r="BL97" s="7">
        <v>21.908329999999999</v>
      </c>
      <c r="BM97" s="7">
        <v>48.924999999999997</v>
      </c>
      <c r="BN97" s="11">
        <f t="shared" si="9"/>
        <v>558.14156089703795</v>
      </c>
      <c r="BO97" s="11">
        <f t="shared" si="10"/>
        <v>558.14156089703795</v>
      </c>
      <c r="BP97" s="8">
        <v>0.72028751800000002</v>
      </c>
      <c r="BQ97" s="8">
        <v>0.73450031199999999</v>
      </c>
      <c r="BR97" s="8">
        <v>0.97840873699999997</v>
      </c>
      <c r="BS97" s="8">
        <v>0.91466064599999997</v>
      </c>
      <c r="CJ97" s="5"/>
    </row>
    <row r="98" spans="1:88" x14ac:dyDescent="0.25">
      <c r="A98">
        <v>291</v>
      </c>
      <c r="B98">
        <v>9320</v>
      </c>
      <c r="C98" t="s">
        <v>545</v>
      </c>
      <c r="D98">
        <v>1018</v>
      </c>
      <c r="E98" t="s">
        <v>137</v>
      </c>
      <c r="F98">
        <v>22.156618999999999</v>
      </c>
      <c r="G98">
        <v>48.605474999999998</v>
      </c>
      <c r="H98">
        <v>98.92</v>
      </c>
      <c r="I98" s="5">
        <v>1989.41</v>
      </c>
      <c r="J98" t="s">
        <v>151</v>
      </c>
      <c r="K98" t="s">
        <v>2</v>
      </c>
      <c r="L98" s="5">
        <v>2008.4</v>
      </c>
      <c r="M98">
        <v>22.158329999999999</v>
      </c>
      <c r="N98">
        <v>48.608330000000002</v>
      </c>
      <c r="O98" s="1">
        <v>33239</v>
      </c>
      <c r="P98" t="s">
        <v>4</v>
      </c>
      <c r="Q98">
        <v>10410</v>
      </c>
      <c r="R98" s="2">
        <v>37257.25</v>
      </c>
      <c r="S98" t="s">
        <v>5</v>
      </c>
      <c r="U98" s="7">
        <v>3.3284449822736551E-3</v>
      </c>
      <c r="V98" s="7">
        <v>1.009545543653646</v>
      </c>
      <c r="X98">
        <v>95</v>
      </c>
      <c r="Y98">
        <v>291</v>
      </c>
      <c r="Z98" t="s">
        <v>137</v>
      </c>
      <c r="AA98">
        <v>9320</v>
      </c>
      <c r="AB98" t="s">
        <v>151</v>
      </c>
      <c r="AC98" t="s">
        <v>545</v>
      </c>
      <c r="AD98" t="s">
        <v>137</v>
      </c>
      <c r="AE98">
        <v>0</v>
      </c>
      <c r="AF98">
        <v>0</v>
      </c>
      <c r="AG98" s="5">
        <v>1989.41</v>
      </c>
      <c r="AH98">
        <v>98.92</v>
      </c>
      <c r="AI98">
        <v>1991</v>
      </c>
      <c r="AJ98">
        <v>2021</v>
      </c>
      <c r="AK98">
        <v>48.605474999999998</v>
      </c>
      <c r="AL98">
        <v>22.156618999999999</v>
      </c>
      <c r="AM98" s="5">
        <v>2008.4</v>
      </c>
      <c r="AN98">
        <v>0</v>
      </c>
      <c r="AO98">
        <v>48.608330000000002</v>
      </c>
      <c r="AP98">
        <v>22.158329999999999</v>
      </c>
      <c r="AQ98" s="7">
        <v>3.3284449822736551E-3</v>
      </c>
      <c r="AR98" s="7">
        <v>1.009545543653646</v>
      </c>
      <c r="AU98">
        <v>96</v>
      </c>
      <c r="AV98" t="s">
        <v>545</v>
      </c>
      <c r="AW98" t="s">
        <v>137</v>
      </c>
      <c r="AX98" t="s">
        <v>151</v>
      </c>
      <c r="AY98">
        <v>291</v>
      </c>
      <c r="AZ98" s="7">
        <v>48.605474999999998</v>
      </c>
      <c r="BA98" s="7">
        <v>22.156618999999999</v>
      </c>
      <c r="BB98" s="7">
        <v>48.604641666666602</v>
      </c>
      <c r="BC98" s="7">
        <v>22.156618999999999</v>
      </c>
      <c r="BD98" s="14">
        <v>1989</v>
      </c>
      <c r="BE98" s="13">
        <v>1992.6681000000001</v>
      </c>
      <c r="BF98" s="10">
        <v>0.18441884466127101</v>
      </c>
      <c r="BG98" s="10">
        <v>0.92</v>
      </c>
      <c r="BH98" s="15">
        <v>2.0244188446612701</v>
      </c>
      <c r="BI98" s="5">
        <v>2008.4</v>
      </c>
      <c r="BJ98" s="11">
        <f t="shared" si="8"/>
        <v>91.666666673617669</v>
      </c>
      <c r="BK98">
        <v>0</v>
      </c>
      <c r="BL98" s="7">
        <v>22.158329999999999</v>
      </c>
      <c r="BM98" s="7">
        <v>48.608330000000002</v>
      </c>
      <c r="BN98" s="11">
        <f t="shared" si="9"/>
        <v>366.12894805010205</v>
      </c>
      <c r="BO98" s="11">
        <f t="shared" si="10"/>
        <v>447.24603711727048</v>
      </c>
      <c r="BP98" s="8">
        <v>0.78848502099999995</v>
      </c>
      <c r="BQ98" s="8">
        <v>0.79795542900000005</v>
      </c>
      <c r="BR98" s="8">
        <v>0.94714079200000001</v>
      </c>
      <c r="BS98" s="8">
        <v>0.96649653999999996</v>
      </c>
      <c r="CJ98" s="5"/>
    </row>
    <row r="99" spans="1:88" x14ac:dyDescent="0.25">
      <c r="A99">
        <v>292</v>
      </c>
      <c r="B99">
        <v>9410</v>
      </c>
      <c r="C99" t="s">
        <v>546</v>
      </c>
      <c r="D99">
        <v>1018</v>
      </c>
      <c r="E99" t="s">
        <v>137</v>
      </c>
      <c r="F99">
        <v>22.051758</v>
      </c>
      <c r="G99">
        <v>48.500765999999999</v>
      </c>
      <c r="H99">
        <v>93.7</v>
      </c>
      <c r="I99" s="5">
        <v>2915.46</v>
      </c>
      <c r="J99" t="s">
        <v>152</v>
      </c>
      <c r="K99" t="s">
        <v>2</v>
      </c>
      <c r="L99" s="5">
        <v>3813.6</v>
      </c>
      <c r="M99">
        <v>22.058330000000002</v>
      </c>
      <c r="N99">
        <v>48.491669999999999</v>
      </c>
      <c r="O99" s="1">
        <v>33239</v>
      </c>
      <c r="P99" t="s">
        <v>4</v>
      </c>
      <c r="Q99">
        <v>10426</v>
      </c>
      <c r="R99" s="2">
        <v>37257.25</v>
      </c>
      <c r="S99" t="s">
        <v>153</v>
      </c>
      <c r="U99" s="7">
        <v>1.1221782389621461E-2</v>
      </c>
      <c r="V99" s="7">
        <v>1.3080611635899653</v>
      </c>
      <c r="X99">
        <v>96</v>
      </c>
      <c r="Y99">
        <v>292</v>
      </c>
      <c r="Z99" t="s">
        <v>137</v>
      </c>
      <c r="AA99">
        <v>9410</v>
      </c>
      <c r="AB99" t="s">
        <v>152</v>
      </c>
      <c r="AC99" t="s">
        <v>546</v>
      </c>
      <c r="AD99" t="s">
        <v>137</v>
      </c>
      <c r="AE99">
        <v>0</v>
      </c>
      <c r="AF99">
        <v>0</v>
      </c>
      <c r="AG99" s="5">
        <v>2915.46</v>
      </c>
      <c r="AH99">
        <v>93.7</v>
      </c>
      <c r="AI99">
        <v>1991</v>
      </c>
      <c r="AJ99">
        <v>2021</v>
      </c>
      <c r="AK99">
        <v>48.500765999999999</v>
      </c>
      <c r="AL99">
        <v>22.051758</v>
      </c>
      <c r="AM99" s="5">
        <v>3813.6</v>
      </c>
      <c r="AN99">
        <v>0</v>
      </c>
      <c r="AO99">
        <v>48.491669999999999</v>
      </c>
      <c r="AP99">
        <v>22.058330000000002</v>
      </c>
      <c r="AQ99" s="7">
        <v>1.1221782389621461E-2</v>
      </c>
      <c r="AR99" s="7">
        <v>1.3080611635899653</v>
      </c>
      <c r="AU99">
        <v>97</v>
      </c>
      <c r="AV99" t="s">
        <v>546</v>
      </c>
      <c r="AW99" t="s">
        <v>137</v>
      </c>
      <c r="AX99" t="s">
        <v>152</v>
      </c>
      <c r="AY99">
        <v>292</v>
      </c>
      <c r="AZ99" s="7">
        <v>48.500765999999999</v>
      </c>
      <c r="BA99" s="7">
        <v>22.051758</v>
      </c>
      <c r="BB99" s="7">
        <v>48.499932666666602</v>
      </c>
      <c r="BC99" s="7">
        <v>22.051758</v>
      </c>
      <c r="BD99" s="14">
        <v>2915</v>
      </c>
      <c r="BE99" s="13">
        <v>3848.9169999999999</v>
      </c>
      <c r="BF99" s="10">
        <v>32.0383187714408</v>
      </c>
      <c r="BG99" s="10">
        <v>0.92</v>
      </c>
      <c r="BH99" s="15">
        <v>33.878318771440803</v>
      </c>
      <c r="BI99" s="5">
        <v>3813.6</v>
      </c>
      <c r="BJ99" s="11">
        <f t="shared" si="8"/>
        <v>91.666666673617669</v>
      </c>
      <c r="BK99">
        <v>0</v>
      </c>
      <c r="BL99" s="7">
        <v>22.058330000000002</v>
      </c>
      <c r="BM99" s="7">
        <v>48.491669999999999</v>
      </c>
      <c r="BN99" s="11">
        <f t="shared" si="9"/>
        <v>1234.3960628583609</v>
      </c>
      <c r="BO99" s="11">
        <f t="shared" si="10"/>
        <v>1161.3356180559406</v>
      </c>
      <c r="BP99" s="8">
        <v>0.68543186</v>
      </c>
      <c r="BQ99" s="8">
        <v>0.69571545700000004</v>
      </c>
      <c r="BR99" s="8">
        <v>1.0792693499999999</v>
      </c>
      <c r="BS99" s="8">
        <v>1.008966703</v>
      </c>
      <c r="CJ99" s="5"/>
    </row>
    <row r="100" spans="1:88" x14ac:dyDescent="0.25">
      <c r="A100">
        <v>293</v>
      </c>
      <c r="B100">
        <v>9500</v>
      </c>
      <c r="C100" t="s">
        <v>547</v>
      </c>
      <c r="D100">
        <v>1018</v>
      </c>
      <c r="E100" t="s">
        <v>137</v>
      </c>
      <c r="F100">
        <v>21.519206000000001</v>
      </c>
      <c r="G100">
        <v>49.032598</v>
      </c>
      <c r="H100">
        <v>160.4</v>
      </c>
      <c r="I100" s="5">
        <v>1050.05</v>
      </c>
      <c r="J100" t="s">
        <v>154</v>
      </c>
      <c r="K100" t="s">
        <v>2</v>
      </c>
      <c r="L100" s="5">
        <v>1079.5999999999999</v>
      </c>
      <c r="M100">
        <v>21.524999999999999</v>
      </c>
      <c r="N100">
        <v>49.024999999999999</v>
      </c>
      <c r="O100" s="1">
        <v>33239</v>
      </c>
      <c r="P100" t="s">
        <v>4</v>
      </c>
      <c r="Q100">
        <v>10408</v>
      </c>
      <c r="R100" s="2">
        <v>37257.25</v>
      </c>
      <c r="S100" t="s">
        <v>5</v>
      </c>
      <c r="U100" s="7">
        <v>9.5551054415951506E-3</v>
      </c>
      <c r="V100" s="7">
        <v>1.0281415170706156</v>
      </c>
      <c r="X100">
        <v>97</v>
      </c>
      <c r="Y100">
        <v>293</v>
      </c>
      <c r="Z100" t="s">
        <v>137</v>
      </c>
      <c r="AA100">
        <v>9500</v>
      </c>
      <c r="AB100" t="s">
        <v>154</v>
      </c>
      <c r="AC100" t="s">
        <v>547</v>
      </c>
      <c r="AD100" t="s">
        <v>137</v>
      </c>
      <c r="AE100">
        <v>0</v>
      </c>
      <c r="AF100">
        <v>0</v>
      </c>
      <c r="AG100" s="5">
        <v>1050.05</v>
      </c>
      <c r="AH100">
        <v>160.4</v>
      </c>
      <c r="AI100">
        <v>1991</v>
      </c>
      <c r="AJ100">
        <v>2021</v>
      </c>
      <c r="AK100">
        <v>49.032598</v>
      </c>
      <c r="AL100">
        <v>21.519206000000001</v>
      </c>
      <c r="AM100" s="5">
        <v>1079.5999999999999</v>
      </c>
      <c r="AN100">
        <v>0</v>
      </c>
      <c r="AO100">
        <v>49.024999999999999</v>
      </c>
      <c r="AP100">
        <v>21.524999999999999</v>
      </c>
      <c r="AQ100" s="7">
        <v>9.5551054415951506E-3</v>
      </c>
      <c r="AR100" s="7">
        <v>1.0281415170706156</v>
      </c>
      <c r="AU100">
        <v>98</v>
      </c>
      <c r="AV100" t="s">
        <v>547</v>
      </c>
      <c r="AW100" t="s">
        <v>137</v>
      </c>
      <c r="AX100" t="s">
        <v>154</v>
      </c>
      <c r="AY100">
        <v>293</v>
      </c>
      <c r="AZ100" s="7">
        <v>49.032598</v>
      </c>
      <c r="BA100" s="7">
        <v>21.519206000000001</v>
      </c>
      <c r="BB100" s="7">
        <v>49.033431333333297</v>
      </c>
      <c r="BC100" s="7">
        <v>21.519206000000001</v>
      </c>
      <c r="BD100" s="14">
        <v>1050</v>
      </c>
      <c r="BE100" s="13">
        <v>1057.0459000000001</v>
      </c>
      <c r="BF100" s="10">
        <v>0.67103794642857595</v>
      </c>
      <c r="BG100" s="10">
        <v>0.92</v>
      </c>
      <c r="BH100" s="15">
        <v>2.5110379464285701</v>
      </c>
      <c r="BI100" s="5">
        <v>1079.5999999999999</v>
      </c>
      <c r="BJ100" s="11">
        <f t="shared" si="8"/>
        <v>91.666666662675311</v>
      </c>
      <c r="BK100">
        <v>0</v>
      </c>
      <c r="BL100" s="7">
        <v>21.524999999999999</v>
      </c>
      <c r="BM100" s="7">
        <v>49.024999999999999</v>
      </c>
      <c r="BN100" s="11">
        <f t="shared" si="9"/>
        <v>1051.0615985754666</v>
      </c>
      <c r="BO100" s="11">
        <f t="shared" si="10"/>
        <v>1125.3264393516015</v>
      </c>
      <c r="BP100" s="8">
        <v>0.75621395000000002</v>
      </c>
      <c r="BQ100" s="8">
        <v>0.75999808800000002</v>
      </c>
      <c r="BR100" s="8">
        <v>0.97536939600000006</v>
      </c>
      <c r="BS100" s="8">
        <v>0.96501352100000004</v>
      </c>
      <c r="CJ100" s="5"/>
    </row>
    <row r="101" spans="1:88" x14ac:dyDescent="0.25">
      <c r="A101">
        <v>294</v>
      </c>
      <c r="B101">
        <v>9670</v>
      </c>
      <c r="C101" t="s">
        <v>155</v>
      </c>
      <c r="D101">
        <v>1018</v>
      </c>
      <c r="E101" t="s">
        <v>137</v>
      </c>
      <c r="F101">
        <v>21.748242999999999</v>
      </c>
      <c r="G101">
        <v>48.395088000000001</v>
      </c>
      <c r="H101">
        <v>91.48</v>
      </c>
      <c r="I101" s="5">
        <v>11474.25</v>
      </c>
      <c r="J101" t="s">
        <v>156</v>
      </c>
      <c r="K101" t="s">
        <v>2</v>
      </c>
      <c r="L101" s="5">
        <v>12092</v>
      </c>
      <c r="M101">
        <v>21.741669999999999</v>
      </c>
      <c r="N101">
        <v>48.391669999999998</v>
      </c>
      <c r="O101" s="1">
        <v>33239</v>
      </c>
      <c r="P101" t="s">
        <v>4</v>
      </c>
      <c r="Q101">
        <v>10435</v>
      </c>
      <c r="R101" s="2">
        <v>37257.25</v>
      </c>
      <c r="S101" t="s">
        <v>5</v>
      </c>
      <c r="U101" s="7">
        <v>7.4085796884434682E-3</v>
      </c>
      <c r="V101" s="7">
        <v>1.0538379414776564</v>
      </c>
      <c r="X101">
        <v>98</v>
      </c>
      <c r="Y101">
        <v>294</v>
      </c>
      <c r="Z101" t="s">
        <v>137</v>
      </c>
      <c r="AA101">
        <v>9670</v>
      </c>
      <c r="AB101" t="s">
        <v>156</v>
      </c>
      <c r="AC101" t="s">
        <v>155</v>
      </c>
      <c r="AD101" t="s">
        <v>137</v>
      </c>
      <c r="AE101">
        <v>0</v>
      </c>
      <c r="AF101">
        <v>0</v>
      </c>
      <c r="AG101" s="5">
        <v>11474.25</v>
      </c>
      <c r="AH101">
        <v>91.48</v>
      </c>
      <c r="AI101">
        <v>1991</v>
      </c>
      <c r="AJ101">
        <v>2021</v>
      </c>
      <c r="AK101">
        <v>48.395088000000001</v>
      </c>
      <c r="AL101">
        <v>21.748242999999999</v>
      </c>
      <c r="AM101" s="5">
        <v>12092</v>
      </c>
      <c r="AN101">
        <v>0</v>
      </c>
      <c r="AO101">
        <v>48.391669999999998</v>
      </c>
      <c r="AP101">
        <v>21.741669999999999</v>
      </c>
      <c r="AQ101" s="7">
        <v>7.4085796884434682E-3</v>
      </c>
      <c r="AR101" s="7">
        <v>1.0538379414776564</v>
      </c>
      <c r="AU101">
        <v>99</v>
      </c>
      <c r="AV101" t="s">
        <v>155</v>
      </c>
      <c r="AW101" t="s">
        <v>137</v>
      </c>
      <c r="AX101" t="s">
        <v>156</v>
      </c>
      <c r="AY101">
        <v>294</v>
      </c>
      <c r="AZ101" s="7">
        <v>48.395088000000001</v>
      </c>
      <c r="BA101" s="7">
        <v>21.748242999999999</v>
      </c>
      <c r="BB101" s="7">
        <v>48.394254666666598</v>
      </c>
      <c r="BC101" s="7">
        <v>21.748242999999999</v>
      </c>
      <c r="BD101" s="14">
        <v>11474</v>
      </c>
      <c r="BE101" s="13">
        <v>12108.772999999999</v>
      </c>
      <c r="BF101" s="10">
        <v>5.5322767779327098</v>
      </c>
      <c r="BG101" s="10">
        <v>0.92</v>
      </c>
      <c r="BH101" s="15">
        <v>7.3722767779327096</v>
      </c>
      <c r="BI101" s="5">
        <v>12092</v>
      </c>
      <c r="BJ101" s="11">
        <f t="shared" si="8"/>
        <v>91.666666674399266</v>
      </c>
      <c r="BK101">
        <v>0</v>
      </c>
      <c r="BL101" s="7">
        <v>21.741669999999999</v>
      </c>
      <c r="BM101" s="7">
        <v>48.391669999999998</v>
      </c>
      <c r="BN101" s="11">
        <f t="shared" si="9"/>
        <v>814.9437657287815</v>
      </c>
      <c r="BO101" s="11">
        <f t="shared" si="10"/>
        <v>776.92113654273248</v>
      </c>
      <c r="BP101" s="8">
        <v>0.74535919500000003</v>
      </c>
      <c r="BQ101" s="8">
        <v>0.74730081699999995</v>
      </c>
      <c r="BR101" s="8">
        <v>1.030581218</v>
      </c>
      <c r="BS101" s="8">
        <v>1.007060547</v>
      </c>
      <c r="CJ101" s="5"/>
    </row>
    <row r="102" spans="1:88" x14ac:dyDescent="0.25">
      <c r="A102">
        <v>327</v>
      </c>
      <c r="B102">
        <v>42527</v>
      </c>
      <c r="C102" t="s">
        <v>157</v>
      </c>
      <c r="D102">
        <v>1020</v>
      </c>
      <c r="E102" t="s">
        <v>93</v>
      </c>
      <c r="F102">
        <v>21.299876999999999</v>
      </c>
      <c r="G102">
        <v>44.494549999999997</v>
      </c>
      <c r="H102">
        <v>92.55</v>
      </c>
      <c r="I102" s="5">
        <v>1124</v>
      </c>
      <c r="J102" t="s">
        <v>158</v>
      </c>
      <c r="K102" t="s">
        <v>2</v>
      </c>
      <c r="L102" s="5">
        <v>1296.2</v>
      </c>
      <c r="M102">
        <v>21.308330000000002</v>
      </c>
      <c r="N102">
        <v>44.491669999999999</v>
      </c>
      <c r="O102" s="1">
        <v>39479</v>
      </c>
      <c r="P102" t="s">
        <v>4</v>
      </c>
      <c r="Q102">
        <v>3520</v>
      </c>
      <c r="R102" t="s">
        <v>94</v>
      </c>
      <c r="S102" t="s">
        <v>5</v>
      </c>
      <c r="U102" s="7">
        <v>8.9301516784450769E-3</v>
      </c>
      <c r="V102" s="7">
        <v>1.153202846975089</v>
      </c>
      <c r="X102">
        <v>99</v>
      </c>
      <c r="Y102">
        <v>327</v>
      </c>
      <c r="Z102" t="s">
        <v>93</v>
      </c>
      <c r="AA102">
        <v>42527</v>
      </c>
      <c r="AB102" t="s">
        <v>158</v>
      </c>
      <c r="AC102" t="s">
        <v>157</v>
      </c>
      <c r="AD102" t="s">
        <v>93</v>
      </c>
      <c r="AE102">
        <v>0</v>
      </c>
      <c r="AF102">
        <v>0</v>
      </c>
      <c r="AG102" s="5">
        <v>1124</v>
      </c>
      <c r="AH102">
        <v>92.55</v>
      </c>
      <c r="AI102">
        <v>2008</v>
      </c>
      <c r="AJ102">
        <v>2021</v>
      </c>
      <c r="AK102">
        <v>44.494549999999997</v>
      </c>
      <c r="AL102">
        <v>21.299876999999999</v>
      </c>
      <c r="AM102" s="5">
        <v>1296.2</v>
      </c>
      <c r="AN102">
        <v>0</v>
      </c>
      <c r="AO102">
        <v>44.491669999999999</v>
      </c>
      <c r="AP102">
        <v>21.308330000000002</v>
      </c>
      <c r="AQ102" s="7">
        <v>8.9301516784450769E-3</v>
      </c>
      <c r="AR102" s="7">
        <v>1.153202846975089</v>
      </c>
      <c r="AU102">
        <v>100</v>
      </c>
      <c r="AV102" t="s">
        <v>157</v>
      </c>
      <c r="AW102" t="s">
        <v>93</v>
      </c>
      <c r="AX102" t="s">
        <v>158</v>
      </c>
      <c r="AY102">
        <v>327</v>
      </c>
      <c r="AZ102" s="7">
        <v>44.494549999999997</v>
      </c>
      <c r="BA102" s="7">
        <v>21.299876999999999</v>
      </c>
      <c r="BB102" s="7">
        <v>44.494549999999997</v>
      </c>
      <c r="BC102" s="7">
        <v>21.300710333333299</v>
      </c>
      <c r="BD102" s="14">
        <v>1124</v>
      </c>
      <c r="BE102" s="13">
        <v>1275.1624999999999</v>
      </c>
      <c r="BF102" s="10">
        <v>13.4486188243716</v>
      </c>
      <c r="BG102" s="10">
        <v>0.92</v>
      </c>
      <c r="BH102" s="15">
        <v>15.2886188243716</v>
      </c>
      <c r="BI102" s="5">
        <v>1296.2</v>
      </c>
      <c r="BJ102" s="11">
        <f t="shared" si="8"/>
        <v>91.66666666306611</v>
      </c>
      <c r="BK102">
        <v>0</v>
      </c>
      <c r="BL102" s="7">
        <v>21.308330000000002</v>
      </c>
      <c r="BM102" s="7">
        <v>44.491669999999999</v>
      </c>
      <c r="BN102" s="11">
        <f t="shared" si="9"/>
        <v>982.31668462895846</v>
      </c>
      <c r="BO102" s="11">
        <f t="shared" si="10"/>
        <v>896.03572102391638</v>
      </c>
      <c r="BP102" s="8">
        <v>0.65665763600000004</v>
      </c>
      <c r="BQ102" s="8">
        <v>0.76270573500000005</v>
      </c>
      <c r="BR102" s="8">
        <v>0.75998108399999997</v>
      </c>
      <c r="BS102" s="8">
        <v>0.93702118599999995</v>
      </c>
      <c r="CJ102" s="5"/>
    </row>
    <row r="103" spans="1:88" x14ac:dyDescent="0.25">
      <c r="A103">
        <v>457</v>
      </c>
      <c r="B103">
        <v>16606009</v>
      </c>
      <c r="C103" t="s">
        <v>159</v>
      </c>
      <c r="D103">
        <v>1025</v>
      </c>
      <c r="E103" t="s">
        <v>1</v>
      </c>
      <c r="F103">
        <v>11.4916</v>
      </c>
      <c r="G103">
        <v>48.296999999999997</v>
      </c>
      <c r="H103">
        <v>464.07</v>
      </c>
      <c r="I103" s="5">
        <v>2188.5500000000002</v>
      </c>
      <c r="J103" t="s">
        <v>160</v>
      </c>
      <c r="K103" t="s">
        <v>2</v>
      </c>
      <c r="L103" s="5">
        <v>2238.3000000000002</v>
      </c>
      <c r="M103">
        <v>11.491669999999999</v>
      </c>
      <c r="N103">
        <v>48.291670000000003</v>
      </c>
      <c r="O103" s="1">
        <v>32933</v>
      </c>
      <c r="P103" t="s">
        <v>4</v>
      </c>
      <c r="Q103">
        <v>10004</v>
      </c>
      <c r="R103" t="s">
        <v>161</v>
      </c>
      <c r="S103" t="s">
        <v>5</v>
      </c>
      <c r="U103" s="7">
        <v>5.3304596424634757E-3</v>
      </c>
      <c r="V103" s="7">
        <v>1.0227319458088688</v>
      </c>
      <c r="X103">
        <v>100</v>
      </c>
      <c r="Y103">
        <v>457</v>
      </c>
      <c r="Z103" t="s">
        <v>1</v>
      </c>
      <c r="AA103">
        <v>16606009</v>
      </c>
      <c r="AB103" t="s">
        <v>160</v>
      </c>
      <c r="AC103" t="s">
        <v>159</v>
      </c>
      <c r="AD103" t="s">
        <v>1</v>
      </c>
      <c r="AE103">
        <v>0</v>
      </c>
      <c r="AF103">
        <v>0</v>
      </c>
      <c r="AG103" s="5">
        <v>2188.5500000000002</v>
      </c>
      <c r="AH103">
        <v>464.07</v>
      </c>
      <c r="AI103">
        <v>1990</v>
      </c>
      <c r="AJ103">
        <v>2021</v>
      </c>
      <c r="AK103">
        <v>48.296999999999997</v>
      </c>
      <c r="AL103">
        <v>11.4916</v>
      </c>
      <c r="AM103" s="5">
        <v>2238.3000000000002</v>
      </c>
      <c r="AN103">
        <v>0</v>
      </c>
      <c r="AO103">
        <v>48.291670000000003</v>
      </c>
      <c r="AP103">
        <v>11.491669999999999</v>
      </c>
      <c r="AQ103" s="7">
        <v>5.3304596424634757E-3</v>
      </c>
      <c r="AR103" s="7">
        <v>1.0227319458088688</v>
      </c>
      <c r="AU103">
        <v>101</v>
      </c>
      <c r="AV103" t="s">
        <v>159</v>
      </c>
      <c r="AW103" t="s">
        <v>1</v>
      </c>
      <c r="AX103" t="s">
        <v>160</v>
      </c>
      <c r="AY103">
        <v>457</v>
      </c>
      <c r="AZ103" s="7">
        <v>48.296999999999997</v>
      </c>
      <c r="BA103" s="7">
        <v>11.4916</v>
      </c>
      <c r="BB103" s="7">
        <v>48.296999999999997</v>
      </c>
      <c r="BC103" s="7">
        <v>11.4916</v>
      </c>
      <c r="BD103" s="14">
        <v>2189</v>
      </c>
      <c r="BE103" s="13">
        <v>2207.4369999999999</v>
      </c>
      <c r="BF103" s="10">
        <v>0.84225727358382396</v>
      </c>
      <c r="BG103" s="10">
        <v>0</v>
      </c>
      <c r="BH103" s="15">
        <v>0.84225727358382396</v>
      </c>
      <c r="BI103" s="5">
        <v>2238.3000000000002</v>
      </c>
      <c r="BJ103" s="11">
        <f t="shared" si="8"/>
        <v>0</v>
      </c>
      <c r="BK103">
        <v>0</v>
      </c>
      <c r="BL103" s="7">
        <v>11.491669999999999</v>
      </c>
      <c r="BM103" s="7">
        <v>48.291670000000003</v>
      </c>
      <c r="BN103" s="11">
        <f t="shared" si="9"/>
        <v>586.3505606709823</v>
      </c>
      <c r="BO103" s="11">
        <f t="shared" si="10"/>
        <v>586.3505606709823</v>
      </c>
      <c r="BP103" s="8">
        <v>0.82865247399999997</v>
      </c>
      <c r="BQ103" s="8">
        <v>0.84112951599999997</v>
      </c>
      <c r="BR103" s="8">
        <v>1.02825572</v>
      </c>
      <c r="BS103" s="8">
        <v>1.057634695</v>
      </c>
      <c r="CJ103" s="5"/>
    </row>
    <row r="104" spans="1:88" x14ac:dyDescent="0.25">
      <c r="A104">
        <v>458</v>
      </c>
      <c r="B104">
        <v>12407000</v>
      </c>
      <c r="C104" t="s">
        <v>162</v>
      </c>
      <c r="D104">
        <v>1025</v>
      </c>
      <c r="E104" t="s">
        <v>1</v>
      </c>
      <c r="F104">
        <v>10.881891</v>
      </c>
      <c r="G104">
        <v>48.378352999999997</v>
      </c>
      <c r="H104">
        <v>464.09</v>
      </c>
      <c r="I104" s="5">
        <v>1256.9000000000001</v>
      </c>
      <c r="J104" t="s">
        <v>163</v>
      </c>
      <c r="K104" t="s">
        <v>2</v>
      </c>
      <c r="L104" s="5">
        <v>1256.4000000000001</v>
      </c>
      <c r="M104">
        <v>10.875</v>
      </c>
      <c r="N104">
        <v>48.375</v>
      </c>
      <c r="O104" t="s">
        <v>164</v>
      </c>
      <c r="P104" s="1">
        <v>44236</v>
      </c>
      <c r="Q104">
        <v>2863</v>
      </c>
      <c r="R104" t="s">
        <v>165</v>
      </c>
      <c r="S104" s="2">
        <v>44205.5</v>
      </c>
      <c r="U104" s="7">
        <v>7.6634515722338748E-3</v>
      </c>
      <c r="V104" s="7">
        <v>1.0003979624323465</v>
      </c>
      <c r="X104">
        <v>101</v>
      </c>
      <c r="Y104">
        <v>458</v>
      </c>
      <c r="Z104" t="s">
        <v>1</v>
      </c>
      <c r="AA104">
        <v>12407000</v>
      </c>
      <c r="AB104" t="s">
        <v>163</v>
      </c>
      <c r="AC104" t="s">
        <v>162</v>
      </c>
      <c r="AD104" t="s">
        <v>1</v>
      </c>
      <c r="AE104">
        <v>0</v>
      </c>
      <c r="AF104">
        <v>0</v>
      </c>
      <c r="AG104" s="5">
        <v>1256.9000000000001</v>
      </c>
      <c r="AH104">
        <v>464.09</v>
      </c>
      <c r="AI104">
        <v>1999</v>
      </c>
      <c r="AJ104">
        <v>2021</v>
      </c>
      <c r="AK104">
        <v>48.378352999999997</v>
      </c>
      <c r="AL104">
        <v>10.881891</v>
      </c>
      <c r="AM104" s="5">
        <v>1256.4000000000001</v>
      </c>
      <c r="AN104">
        <v>0</v>
      </c>
      <c r="AO104">
        <v>48.375</v>
      </c>
      <c r="AP104">
        <v>10.875</v>
      </c>
      <c r="AQ104" s="7">
        <v>7.6634515722338748E-3</v>
      </c>
      <c r="AR104" s="7">
        <v>1.0003979624323465</v>
      </c>
      <c r="AU104">
        <v>102</v>
      </c>
      <c r="AV104" t="s">
        <v>162</v>
      </c>
      <c r="AW104" t="s">
        <v>1</v>
      </c>
      <c r="AX104" t="s">
        <v>163</v>
      </c>
      <c r="AY104">
        <v>458</v>
      </c>
      <c r="AZ104" s="7">
        <v>48.378352999999997</v>
      </c>
      <c r="BA104" s="7">
        <v>10.881891</v>
      </c>
      <c r="BB104" s="7">
        <v>48.378352999999997</v>
      </c>
      <c r="BC104" s="7">
        <v>10.8827243333333</v>
      </c>
      <c r="BD104" s="14">
        <v>1257</v>
      </c>
      <c r="BE104" s="13">
        <v>1248.9911999999999</v>
      </c>
      <c r="BF104" s="10">
        <v>0.63713516805886605</v>
      </c>
      <c r="BG104" s="10">
        <v>0.92</v>
      </c>
      <c r="BH104" s="15">
        <v>2.4771351680588598</v>
      </c>
      <c r="BI104" s="5">
        <v>1256.4000000000001</v>
      </c>
      <c r="BJ104" s="11">
        <f t="shared" si="8"/>
        <v>91.66666666306611</v>
      </c>
      <c r="BK104">
        <v>0</v>
      </c>
      <c r="BL104" s="7">
        <v>10.875</v>
      </c>
      <c r="BM104" s="7">
        <v>48.375</v>
      </c>
      <c r="BN104" s="11">
        <f t="shared" si="9"/>
        <v>842.97967294572618</v>
      </c>
      <c r="BO104" s="11">
        <f t="shared" si="10"/>
        <v>926.27534069051694</v>
      </c>
      <c r="BP104" s="8">
        <v>0.81465123399999995</v>
      </c>
      <c r="BQ104" s="8">
        <v>0.83621326600000001</v>
      </c>
      <c r="BR104" s="8">
        <v>1.0854622979999999</v>
      </c>
      <c r="BS104" s="8">
        <v>1.0149755309999999</v>
      </c>
      <c r="CJ104" s="5"/>
    </row>
    <row r="105" spans="1:88" x14ac:dyDescent="0.25">
      <c r="A105">
        <v>460</v>
      </c>
      <c r="B105">
        <v>13407902</v>
      </c>
      <c r="C105" t="s">
        <v>166</v>
      </c>
      <c r="D105">
        <v>1025</v>
      </c>
      <c r="E105" t="s">
        <v>1</v>
      </c>
      <c r="F105">
        <v>11.478300000000001</v>
      </c>
      <c r="G105">
        <v>49.028500000000001</v>
      </c>
      <c r="H105">
        <v>362.66</v>
      </c>
      <c r="I105" s="5">
        <v>2251.1999999999998</v>
      </c>
      <c r="J105" t="s">
        <v>167</v>
      </c>
      <c r="K105" t="s">
        <v>2</v>
      </c>
      <c r="L105" s="5">
        <v>2266.5</v>
      </c>
      <c r="M105">
        <v>11.45833</v>
      </c>
      <c r="N105">
        <v>49.024999999999999</v>
      </c>
      <c r="O105" s="1">
        <v>32933</v>
      </c>
      <c r="P105" t="s">
        <v>4</v>
      </c>
      <c r="Q105">
        <v>10740</v>
      </c>
      <c r="R105" t="s">
        <v>161</v>
      </c>
      <c r="S105" t="s">
        <v>5</v>
      </c>
      <c r="U105" s="7">
        <v>2.0274390249771897E-2</v>
      </c>
      <c r="V105" s="7">
        <v>1.0067963752665245</v>
      </c>
      <c r="X105">
        <v>102</v>
      </c>
      <c r="Y105">
        <v>460</v>
      </c>
      <c r="Z105" t="s">
        <v>1</v>
      </c>
      <c r="AA105">
        <v>13407902</v>
      </c>
      <c r="AB105" t="s">
        <v>167</v>
      </c>
      <c r="AC105" t="s">
        <v>166</v>
      </c>
      <c r="AD105" t="s">
        <v>1</v>
      </c>
      <c r="AE105">
        <v>0</v>
      </c>
      <c r="AF105">
        <v>0</v>
      </c>
      <c r="AG105" s="5">
        <v>2251.1999999999998</v>
      </c>
      <c r="AH105">
        <v>362.66</v>
      </c>
      <c r="AI105">
        <v>1990</v>
      </c>
      <c r="AJ105">
        <v>2021</v>
      </c>
      <c r="AK105">
        <v>49.028500000000001</v>
      </c>
      <c r="AL105">
        <v>11.478300000000001</v>
      </c>
      <c r="AM105" s="5">
        <v>2266.5</v>
      </c>
      <c r="AN105">
        <v>0</v>
      </c>
      <c r="AO105">
        <v>49.024999999999999</v>
      </c>
      <c r="AP105">
        <v>11.45833</v>
      </c>
      <c r="AQ105" s="7">
        <v>2.0274390249771897E-2</v>
      </c>
      <c r="AR105" s="7">
        <v>1.0067963752665245</v>
      </c>
      <c r="AU105">
        <v>103</v>
      </c>
      <c r="AV105" t="s">
        <v>166</v>
      </c>
      <c r="AW105" t="s">
        <v>1</v>
      </c>
      <c r="AX105" t="s">
        <v>167</v>
      </c>
      <c r="AY105">
        <v>460</v>
      </c>
      <c r="AZ105" s="7">
        <v>49.028500000000001</v>
      </c>
      <c r="BA105" s="7">
        <v>11.478300000000001</v>
      </c>
      <c r="BB105" s="7">
        <v>49.028500000000001</v>
      </c>
      <c r="BC105" s="7">
        <v>11.478300000000001</v>
      </c>
      <c r="BD105" s="14">
        <v>2251</v>
      </c>
      <c r="BE105" s="13">
        <v>2246.2941999999998</v>
      </c>
      <c r="BF105" s="10">
        <v>0.209054222428917</v>
      </c>
      <c r="BG105" s="10">
        <v>0</v>
      </c>
      <c r="BH105" s="15">
        <v>0.209054222428917</v>
      </c>
      <c r="BI105" s="5">
        <v>2266.5</v>
      </c>
      <c r="BJ105" s="11">
        <f t="shared" si="8"/>
        <v>0</v>
      </c>
      <c r="BK105">
        <v>0</v>
      </c>
      <c r="BL105" s="7">
        <v>11.45833</v>
      </c>
      <c r="BM105" s="7">
        <v>49.024999999999999</v>
      </c>
      <c r="BN105" s="11">
        <f t="shared" si="9"/>
        <v>2230.1829274749084</v>
      </c>
      <c r="BO105" s="11">
        <f t="shared" si="10"/>
        <v>2230.1829274749084</v>
      </c>
      <c r="BP105" s="8">
        <v>0.78202573900000005</v>
      </c>
      <c r="BQ105" s="8">
        <v>0.82185547400000003</v>
      </c>
      <c r="BR105" s="8">
        <v>0.90232149299999997</v>
      </c>
      <c r="BS105" s="8">
        <v>0.92103028799999997</v>
      </c>
      <c r="CJ105" s="5"/>
    </row>
    <row r="106" spans="1:88" x14ac:dyDescent="0.25">
      <c r="A106">
        <v>461</v>
      </c>
      <c r="B106">
        <v>18606000</v>
      </c>
      <c r="C106" t="s">
        <v>168</v>
      </c>
      <c r="D106">
        <v>1025</v>
      </c>
      <c r="E106" t="s">
        <v>1</v>
      </c>
      <c r="F106">
        <v>12.834099999999999</v>
      </c>
      <c r="G106">
        <v>48.158499999999997</v>
      </c>
      <c r="H106">
        <v>351.62</v>
      </c>
      <c r="I106" s="5">
        <v>6649</v>
      </c>
      <c r="J106" t="s">
        <v>169</v>
      </c>
      <c r="K106" t="s">
        <v>2</v>
      </c>
      <c r="L106" s="5">
        <v>6658.5</v>
      </c>
      <c r="M106">
        <v>12.841670000000001</v>
      </c>
      <c r="N106">
        <v>48.158329999999999</v>
      </c>
      <c r="O106" s="1">
        <v>32933</v>
      </c>
      <c r="P106" t="s">
        <v>4</v>
      </c>
      <c r="Q106">
        <v>10731</v>
      </c>
      <c r="R106" t="s">
        <v>161</v>
      </c>
      <c r="S106" t="s">
        <v>5</v>
      </c>
      <c r="U106" s="7">
        <v>7.5719086101205023E-3</v>
      </c>
      <c r="V106" s="7">
        <v>1.0014287862836517</v>
      </c>
      <c r="X106">
        <v>103</v>
      </c>
      <c r="Y106">
        <v>461</v>
      </c>
      <c r="Z106" t="s">
        <v>1</v>
      </c>
      <c r="AA106">
        <v>18606000</v>
      </c>
      <c r="AB106" t="s">
        <v>169</v>
      </c>
      <c r="AC106" t="s">
        <v>168</v>
      </c>
      <c r="AD106" t="s">
        <v>1</v>
      </c>
      <c r="AE106">
        <v>0</v>
      </c>
      <c r="AF106">
        <v>0</v>
      </c>
      <c r="AG106" s="5">
        <v>6649</v>
      </c>
      <c r="AH106">
        <v>351.62</v>
      </c>
      <c r="AI106">
        <v>1990</v>
      </c>
      <c r="AJ106">
        <v>2021</v>
      </c>
      <c r="AK106">
        <v>48.158499999999997</v>
      </c>
      <c r="AL106">
        <v>12.834099999999999</v>
      </c>
      <c r="AM106" s="5">
        <v>6658.5</v>
      </c>
      <c r="AN106">
        <v>0</v>
      </c>
      <c r="AO106">
        <v>48.158329999999999</v>
      </c>
      <c r="AP106">
        <v>12.841670000000001</v>
      </c>
      <c r="AQ106" s="7">
        <v>7.5719086101205023E-3</v>
      </c>
      <c r="AR106" s="7">
        <v>1.0014287862836517</v>
      </c>
      <c r="AU106">
        <v>104</v>
      </c>
      <c r="AV106" t="s">
        <v>168</v>
      </c>
      <c r="AW106" t="s">
        <v>1</v>
      </c>
      <c r="AX106" t="s">
        <v>169</v>
      </c>
      <c r="AY106">
        <v>461</v>
      </c>
      <c r="AZ106" s="7">
        <v>48.158499999999997</v>
      </c>
      <c r="BA106" s="7">
        <v>12.834099999999999</v>
      </c>
      <c r="BB106" s="7">
        <v>48.158499999999997</v>
      </c>
      <c r="BC106" s="7">
        <v>12.834099999999999</v>
      </c>
      <c r="BD106" s="14">
        <v>6649</v>
      </c>
      <c r="BE106" s="13">
        <v>6653.7</v>
      </c>
      <c r="BF106" s="10">
        <v>7.0690258873518097E-2</v>
      </c>
      <c r="BG106" s="10">
        <v>0</v>
      </c>
      <c r="BH106" s="15">
        <v>7.0690258873518097E-2</v>
      </c>
      <c r="BI106" s="5">
        <v>6658.5</v>
      </c>
      <c r="BJ106" s="11">
        <f t="shared" si="8"/>
        <v>0</v>
      </c>
      <c r="BK106">
        <v>0</v>
      </c>
      <c r="BL106" s="7">
        <v>12.841670000000001</v>
      </c>
      <c r="BM106" s="7">
        <v>48.158329999999999</v>
      </c>
      <c r="BN106" s="11">
        <f t="shared" si="9"/>
        <v>832.90994711325527</v>
      </c>
      <c r="BO106" s="11">
        <f t="shared" si="10"/>
        <v>832.90994711325527</v>
      </c>
      <c r="BP106" s="8">
        <v>0.83988867599999995</v>
      </c>
      <c r="BQ106" s="8">
        <v>0.90168639399999995</v>
      </c>
      <c r="BR106" s="8">
        <v>0.87747658699999997</v>
      </c>
      <c r="BS106" s="8">
        <v>0.96904706500000004</v>
      </c>
      <c r="CJ106" s="5"/>
    </row>
    <row r="107" spans="1:88" x14ac:dyDescent="0.25">
      <c r="A107">
        <v>462</v>
      </c>
      <c r="B107">
        <v>15202300</v>
      </c>
      <c r="C107" t="s">
        <v>170</v>
      </c>
      <c r="D107">
        <v>1025</v>
      </c>
      <c r="E107" t="s">
        <v>1</v>
      </c>
      <c r="F107">
        <v>12.746632999999999</v>
      </c>
      <c r="G107">
        <v>49.181156999999999</v>
      </c>
      <c r="H107">
        <v>371.28</v>
      </c>
      <c r="I107" s="5">
        <v>1356.53</v>
      </c>
      <c r="J107" t="s">
        <v>171</v>
      </c>
      <c r="K107" t="s">
        <v>2</v>
      </c>
      <c r="L107" s="5">
        <v>1365.8</v>
      </c>
      <c r="M107">
        <v>12.758330000000001</v>
      </c>
      <c r="N107">
        <v>49.174999999999997</v>
      </c>
      <c r="O107" s="1">
        <v>32933</v>
      </c>
      <c r="P107" t="s">
        <v>4</v>
      </c>
      <c r="Q107">
        <v>9140</v>
      </c>
      <c r="R107" s="2">
        <v>32933</v>
      </c>
      <c r="S107" t="s">
        <v>5</v>
      </c>
      <c r="U107" s="7">
        <v>1.321848924802148E-2</v>
      </c>
      <c r="V107" s="7">
        <v>1.0068336122312076</v>
      </c>
      <c r="X107">
        <v>104</v>
      </c>
      <c r="Y107">
        <v>462</v>
      </c>
      <c r="Z107" t="s">
        <v>1</v>
      </c>
      <c r="AA107">
        <v>15202300</v>
      </c>
      <c r="AB107" t="s">
        <v>171</v>
      </c>
      <c r="AC107" t="s">
        <v>170</v>
      </c>
      <c r="AD107" t="s">
        <v>1</v>
      </c>
      <c r="AE107">
        <v>0</v>
      </c>
      <c r="AF107">
        <v>0</v>
      </c>
      <c r="AG107" s="5">
        <v>1356.53</v>
      </c>
      <c r="AH107">
        <v>371.28</v>
      </c>
      <c r="AI107">
        <v>1990</v>
      </c>
      <c r="AJ107">
        <v>2021</v>
      </c>
      <c r="AK107">
        <v>49.181156999999999</v>
      </c>
      <c r="AL107">
        <v>12.746632999999999</v>
      </c>
      <c r="AM107" s="5">
        <v>1365.8</v>
      </c>
      <c r="AN107">
        <v>0</v>
      </c>
      <c r="AO107">
        <v>49.174999999999997</v>
      </c>
      <c r="AP107">
        <v>12.758330000000001</v>
      </c>
      <c r="AQ107" s="7">
        <v>1.321848924802148E-2</v>
      </c>
      <c r="AR107" s="7">
        <v>1.0068336122312076</v>
      </c>
      <c r="AU107">
        <v>105</v>
      </c>
      <c r="AV107" t="s">
        <v>170</v>
      </c>
      <c r="AW107" t="s">
        <v>1</v>
      </c>
      <c r="AX107" t="s">
        <v>171</v>
      </c>
      <c r="AY107">
        <v>462</v>
      </c>
      <c r="AZ107" s="7">
        <v>49.181156999999999</v>
      </c>
      <c r="BA107" s="7">
        <v>12.746632999999999</v>
      </c>
      <c r="BB107" s="7">
        <v>49.181990333333303</v>
      </c>
      <c r="BC107" s="7">
        <v>12.746632999999999</v>
      </c>
      <c r="BD107" s="14">
        <v>1357</v>
      </c>
      <c r="BE107" s="13">
        <v>1354.4405999999999</v>
      </c>
      <c r="BF107" s="10">
        <v>0.188610776874542</v>
      </c>
      <c r="BG107" s="10">
        <v>0.92</v>
      </c>
      <c r="BH107" s="15">
        <v>2.0286107768745398</v>
      </c>
      <c r="BI107" s="5">
        <v>1365.8</v>
      </c>
      <c r="BJ107" s="11">
        <f t="shared" si="8"/>
        <v>91.666666663456908</v>
      </c>
      <c r="BK107">
        <v>0</v>
      </c>
      <c r="BL107" s="7">
        <v>12.758330000000001</v>
      </c>
      <c r="BM107" s="7">
        <v>49.174999999999997</v>
      </c>
      <c r="BN107" s="11">
        <f t="shared" si="9"/>
        <v>1454.0338172823629</v>
      </c>
      <c r="BO107" s="11">
        <f t="shared" si="10"/>
        <v>1498.9273785745131</v>
      </c>
      <c r="BP107" s="8">
        <v>0.78376862000000003</v>
      </c>
      <c r="BQ107" s="8">
        <v>0.78523124300000002</v>
      </c>
      <c r="BR107" s="8">
        <v>1.011285032</v>
      </c>
      <c r="BS107" s="8">
        <v>0.97757147600000005</v>
      </c>
      <c r="CJ107" s="5"/>
    </row>
    <row r="108" spans="1:88" x14ac:dyDescent="0.25">
      <c r="A108">
        <v>463</v>
      </c>
      <c r="B108">
        <v>10035801</v>
      </c>
      <c r="C108" t="s">
        <v>172</v>
      </c>
      <c r="D108">
        <v>1025</v>
      </c>
      <c r="E108" t="s">
        <v>1</v>
      </c>
      <c r="F108">
        <v>10.500500000000001</v>
      </c>
      <c r="G108">
        <v>48.568399999999997</v>
      </c>
      <c r="H108">
        <v>415</v>
      </c>
      <c r="I108" s="5">
        <v>11349.87</v>
      </c>
      <c r="J108" t="s">
        <v>2</v>
      </c>
      <c r="K108" t="s">
        <v>2</v>
      </c>
      <c r="L108" s="5">
        <v>11740.3</v>
      </c>
      <c r="M108">
        <v>10.508330000000001</v>
      </c>
      <c r="N108">
        <v>48.575000000000003</v>
      </c>
      <c r="O108" s="1">
        <v>32933</v>
      </c>
      <c r="P108" t="s">
        <v>4</v>
      </c>
      <c r="Q108">
        <v>10735</v>
      </c>
      <c r="R108" t="s">
        <v>161</v>
      </c>
      <c r="S108" t="s">
        <v>5</v>
      </c>
      <c r="U108" s="7">
        <v>1.0240551742952226E-2</v>
      </c>
      <c r="V108" s="7">
        <v>1.0343995129459631</v>
      </c>
      <c r="X108">
        <v>105</v>
      </c>
      <c r="Y108">
        <v>463</v>
      </c>
      <c r="Z108" t="s">
        <v>1</v>
      </c>
      <c r="AA108">
        <v>10035801</v>
      </c>
      <c r="AB108" t="s">
        <v>2</v>
      </c>
      <c r="AC108" t="s">
        <v>172</v>
      </c>
      <c r="AD108" t="s">
        <v>1</v>
      </c>
      <c r="AE108">
        <v>0</v>
      </c>
      <c r="AF108">
        <v>0</v>
      </c>
      <c r="AG108" s="5">
        <v>11349.87</v>
      </c>
      <c r="AH108">
        <v>415</v>
      </c>
      <c r="AI108">
        <v>1990</v>
      </c>
      <c r="AJ108">
        <v>2021</v>
      </c>
      <c r="AK108">
        <v>48.568399999999997</v>
      </c>
      <c r="AL108">
        <v>10.500500000000001</v>
      </c>
      <c r="AM108" s="5">
        <v>11740.3</v>
      </c>
      <c r="AN108">
        <v>0</v>
      </c>
      <c r="AO108">
        <v>48.575000000000003</v>
      </c>
      <c r="AP108">
        <v>10.508330000000001</v>
      </c>
      <c r="AQ108" s="7">
        <v>1.0240551742952226E-2</v>
      </c>
      <c r="AR108" s="7">
        <v>1.0343995129459631</v>
      </c>
      <c r="AU108">
        <v>106</v>
      </c>
      <c r="AV108" t="s">
        <v>172</v>
      </c>
      <c r="AW108" t="s">
        <v>1</v>
      </c>
      <c r="AX108" t="s">
        <v>2</v>
      </c>
      <c r="AY108">
        <v>463</v>
      </c>
      <c r="AZ108" s="7">
        <v>48.568399999999997</v>
      </c>
      <c r="BA108" s="7">
        <v>10.500500000000001</v>
      </c>
      <c r="BB108" s="7">
        <v>48.568399999999997</v>
      </c>
      <c r="BC108" s="7">
        <v>10.500500000000001</v>
      </c>
      <c r="BD108" s="14">
        <v>11350</v>
      </c>
      <c r="BE108" s="13">
        <v>11327.42</v>
      </c>
      <c r="BF108" s="10">
        <v>0.19894341960352499</v>
      </c>
      <c r="BG108" s="10">
        <v>0</v>
      </c>
      <c r="BH108" s="15">
        <v>0.19894341960352499</v>
      </c>
      <c r="BI108" s="5">
        <v>11740.3</v>
      </c>
      <c r="BJ108" s="11">
        <f t="shared" si="8"/>
        <v>0</v>
      </c>
      <c r="BK108">
        <v>0</v>
      </c>
      <c r="BL108" s="7">
        <v>10.508330000000001</v>
      </c>
      <c r="BM108" s="7">
        <v>48.575000000000003</v>
      </c>
      <c r="BN108" s="11">
        <f t="shared" si="9"/>
        <v>1126.4606917247447</v>
      </c>
      <c r="BO108" s="11">
        <f t="shared" si="10"/>
        <v>1126.4606917247447</v>
      </c>
      <c r="BP108" s="8">
        <v>0.90531777099999999</v>
      </c>
      <c r="BQ108" s="8">
        <v>0.90584133600000005</v>
      </c>
      <c r="BR108" s="8">
        <v>0.99005827700000004</v>
      </c>
      <c r="BS108" s="8">
        <v>1.000180308</v>
      </c>
      <c r="CJ108" s="5"/>
    </row>
    <row r="109" spans="1:88" x14ac:dyDescent="0.25">
      <c r="A109">
        <v>464</v>
      </c>
      <c r="B109">
        <v>10039802</v>
      </c>
      <c r="C109" t="s">
        <v>548</v>
      </c>
      <c r="D109">
        <v>1025</v>
      </c>
      <c r="E109" t="s">
        <v>1</v>
      </c>
      <c r="F109">
        <v>10.801399999999999</v>
      </c>
      <c r="G109">
        <v>48.710700000000003</v>
      </c>
      <c r="H109">
        <v>394.78</v>
      </c>
      <c r="I109" s="5">
        <v>15091.96</v>
      </c>
      <c r="J109" t="s">
        <v>2</v>
      </c>
      <c r="K109" t="s">
        <v>2</v>
      </c>
      <c r="L109" s="5">
        <v>15091.7</v>
      </c>
      <c r="M109">
        <v>10.80833</v>
      </c>
      <c r="N109">
        <v>48.708329999999997</v>
      </c>
      <c r="O109" s="1">
        <v>32933</v>
      </c>
      <c r="P109" t="s">
        <v>4</v>
      </c>
      <c r="Q109">
        <v>10742</v>
      </c>
      <c r="R109" t="s">
        <v>161</v>
      </c>
      <c r="S109" t="s">
        <v>5</v>
      </c>
      <c r="U109" s="7">
        <v>7.3240562531999278E-3</v>
      </c>
      <c r="V109" s="7">
        <v>1.0000172280127486</v>
      </c>
      <c r="X109">
        <v>106</v>
      </c>
      <c r="Y109">
        <v>464</v>
      </c>
      <c r="Z109" t="s">
        <v>1</v>
      </c>
      <c r="AA109">
        <v>10039802</v>
      </c>
      <c r="AB109" t="s">
        <v>2</v>
      </c>
      <c r="AC109" t="s">
        <v>548</v>
      </c>
      <c r="AD109" t="s">
        <v>1</v>
      </c>
      <c r="AE109">
        <v>0</v>
      </c>
      <c r="AF109">
        <v>0</v>
      </c>
      <c r="AG109" s="5">
        <v>15091.96</v>
      </c>
      <c r="AH109">
        <v>394.78</v>
      </c>
      <c r="AI109">
        <v>1990</v>
      </c>
      <c r="AJ109">
        <v>2021</v>
      </c>
      <c r="AK109">
        <v>48.710700000000003</v>
      </c>
      <c r="AL109">
        <v>10.801399999999999</v>
      </c>
      <c r="AM109" s="5">
        <v>15091.7</v>
      </c>
      <c r="AN109">
        <v>0</v>
      </c>
      <c r="AO109">
        <v>48.708329999999997</v>
      </c>
      <c r="AP109">
        <v>10.80833</v>
      </c>
      <c r="AQ109" s="7">
        <v>7.3240562531999278E-3</v>
      </c>
      <c r="AR109" s="7">
        <v>1.0000172280127486</v>
      </c>
      <c r="AU109">
        <v>107</v>
      </c>
      <c r="AV109" t="s">
        <v>548</v>
      </c>
      <c r="AW109" t="s">
        <v>1</v>
      </c>
      <c r="AX109" t="s">
        <v>2</v>
      </c>
      <c r="AY109">
        <v>464</v>
      </c>
      <c r="AZ109" s="7">
        <v>48.710700000000003</v>
      </c>
      <c r="BA109" s="7">
        <v>10.801399999999999</v>
      </c>
      <c r="BB109" s="7">
        <v>48.710700000000003</v>
      </c>
      <c r="BC109" s="7">
        <v>10.801399999999999</v>
      </c>
      <c r="BD109" s="14">
        <v>15092</v>
      </c>
      <c r="BE109" s="13">
        <v>15084.457</v>
      </c>
      <c r="BF109" s="10">
        <v>4.9979914855557903E-2</v>
      </c>
      <c r="BG109" s="10">
        <v>0</v>
      </c>
      <c r="BH109" s="15">
        <v>4.9979914855557903E-2</v>
      </c>
      <c r="BI109" s="5">
        <v>15091.7</v>
      </c>
      <c r="BJ109" s="11">
        <f t="shared" si="8"/>
        <v>0</v>
      </c>
      <c r="BK109">
        <v>0</v>
      </c>
      <c r="BL109" s="7">
        <v>10.80833</v>
      </c>
      <c r="BM109" s="7">
        <v>48.708329999999997</v>
      </c>
      <c r="BN109" s="11">
        <f t="shared" si="9"/>
        <v>805.64618785199207</v>
      </c>
      <c r="BO109" s="11">
        <f t="shared" si="10"/>
        <v>805.64618785199207</v>
      </c>
      <c r="BP109" s="8">
        <v>0.90667408000000005</v>
      </c>
      <c r="BQ109" s="8">
        <v>0.90690498399999997</v>
      </c>
      <c r="BR109" s="8">
        <v>1.0065043090000001</v>
      </c>
      <c r="BS109" s="8">
        <v>0.99914024599999995</v>
      </c>
      <c r="CJ109" s="5"/>
    </row>
    <row r="110" spans="1:88" x14ac:dyDescent="0.25">
      <c r="A110">
        <v>465</v>
      </c>
      <c r="B110">
        <v>13407200</v>
      </c>
      <c r="C110" t="s">
        <v>549</v>
      </c>
      <c r="D110">
        <v>1025</v>
      </c>
      <c r="E110" t="s">
        <v>1</v>
      </c>
      <c r="F110">
        <v>11.200333000000001</v>
      </c>
      <c r="G110">
        <v>48.883071999999999</v>
      </c>
      <c r="H110">
        <v>382.19</v>
      </c>
      <c r="I110" s="5">
        <v>1396.81</v>
      </c>
      <c r="J110" t="s">
        <v>167</v>
      </c>
      <c r="K110" t="s">
        <v>2</v>
      </c>
      <c r="L110" s="5">
        <v>1403.5</v>
      </c>
      <c r="M110">
        <v>11.20833</v>
      </c>
      <c r="N110">
        <v>48.875</v>
      </c>
      <c r="O110" s="1">
        <v>32933</v>
      </c>
      <c r="P110" t="s">
        <v>4</v>
      </c>
      <c r="Q110">
        <v>10572</v>
      </c>
      <c r="R110" s="2">
        <v>41339</v>
      </c>
      <c r="S110" t="s">
        <v>5</v>
      </c>
      <c r="U110" s="7">
        <v>1.1362622628599861E-2</v>
      </c>
      <c r="V110" s="7">
        <v>1.0047894846113645</v>
      </c>
      <c r="X110">
        <v>107</v>
      </c>
      <c r="Y110">
        <v>465</v>
      </c>
      <c r="Z110" t="s">
        <v>1</v>
      </c>
      <c r="AA110">
        <v>13407200</v>
      </c>
      <c r="AB110" t="s">
        <v>167</v>
      </c>
      <c r="AC110" t="s">
        <v>549</v>
      </c>
      <c r="AD110" t="s">
        <v>1</v>
      </c>
      <c r="AE110">
        <v>0</v>
      </c>
      <c r="AF110">
        <v>0</v>
      </c>
      <c r="AG110" s="5">
        <v>1396.81</v>
      </c>
      <c r="AH110">
        <v>382.19</v>
      </c>
      <c r="AI110">
        <v>1990</v>
      </c>
      <c r="AJ110">
        <v>2021</v>
      </c>
      <c r="AK110">
        <v>48.883071999999999</v>
      </c>
      <c r="AL110">
        <v>11.200333000000001</v>
      </c>
      <c r="AM110" s="5">
        <v>1403.5</v>
      </c>
      <c r="AN110">
        <v>0</v>
      </c>
      <c r="AO110">
        <v>48.875</v>
      </c>
      <c r="AP110">
        <v>11.20833</v>
      </c>
      <c r="AQ110" s="7">
        <v>1.1362622628599861E-2</v>
      </c>
      <c r="AR110" s="7">
        <v>1.0047894846113645</v>
      </c>
      <c r="AU110">
        <v>108</v>
      </c>
      <c r="AV110" t="s">
        <v>549</v>
      </c>
      <c r="AW110" t="s">
        <v>1</v>
      </c>
      <c r="AX110" t="s">
        <v>167</v>
      </c>
      <c r="AY110">
        <v>465</v>
      </c>
      <c r="AZ110" s="7">
        <v>48.883071999999999</v>
      </c>
      <c r="BA110" s="7">
        <v>11.200333000000001</v>
      </c>
      <c r="BB110" s="7">
        <v>48.883071999999999</v>
      </c>
      <c r="BC110" s="7">
        <v>11.200333000000001</v>
      </c>
      <c r="BD110" s="14">
        <v>1397</v>
      </c>
      <c r="BE110" s="13">
        <v>1395.5956000000001</v>
      </c>
      <c r="BF110" s="10">
        <v>0.100531062656583</v>
      </c>
      <c r="BG110" s="10">
        <v>0</v>
      </c>
      <c r="BH110" s="15">
        <v>0.100531062656583</v>
      </c>
      <c r="BI110" s="5">
        <v>1403.5</v>
      </c>
      <c r="BJ110" s="11">
        <f t="shared" si="8"/>
        <v>0</v>
      </c>
      <c r="BK110">
        <v>0</v>
      </c>
      <c r="BL110" s="7">
        <v>11.20833</v>
      </c>
      <c r="BM110" s="7">
        <v>48.875</v>
      </c>
      <c r="BN110" s="11">
        <f t="shared" si="9"/>
        <v>1249.8884891459847</v>
      </c>
      <c r="BO110" s="11">
        <f t="shared" si="10"/>
        <v>1249.8884891459847</v>
      </c>
      <c r="BP110" s="8">
        <v>0.79588150499999999</v>
      </c>
      <c r="BQ110" s="8">
        <v>0.83335492799999999</v>
      </c>
      <c r="BR110" s="8">
        <v>0.94087985100000004</v>
      </c>
      <c r="BS110" s="8">
        <v>0.89802653200000004</v>
      </c>
      <c r="CJ110" s="5"/>
    </row>
    <row r="111" spans="1:88" x14ac:dyDescent="0.25">
      <c r="A111">
        <v>466</v>
      </c>
      <c r="B111">
        <v>16605006</v>
      </c>
      <c r="C111" t="s">
        <v>550</v>
      </c>
      <c r="D111">
        <v>1025</v>
      </c>
      <c r="E111" t="s">
        <v>1</v>
      </c>
      <c r="F111">
        <v>11.261473000000001</v>
      </c>
      <c r="G111">
        <v>48.177101</v>
      </c>
      <c r="H111">
        <v>514.23</v>
      </c>
      <c r="I111" s="5">
        <v>1230.25</v>
      </c>
      <c r="J111" t="s">
        <v>160</v>
      </c>
      <c r="K111" t="s">
        <v>2</v>
      </c>
      <c r="L111" s="5">
        <v>1271.5999999999999</v>
      </c>
      <c r="M111">
        <v>11.258330000000001</v>
      </c>
      <c r="N111">
        <v>48.174999999999997</v>
      </c>
      <c r="O111" s="1">
        <v>32933</v>
      </c>
      <c r="P111" t="s">
        <v>4</v>
      </c>
      <c r="Q111">
        <v>9156</v>
      </c>
      <c r="R111" s="2">
        <v>32933</v>
      </c>
      <c r="S111" t="s">
        <v>5</v>
      </c>
      <c r="U111" s="7">
        <v>3.7805621275164305E-3</v>
      </c>
      <c r="V111" s="7">
        <v>1.0336110546636861</v>
      </c>
      <c r="X111">
        <v>108</v>
      </c>
      <c r="Y111">
        <v>466</v>
      </c>
      <c r="Z111" t="s">
        <v>1</v>
      </c>
      <c r="AA111">
        <v>16605006</v>
      </c>
      <c r="AB111" t="s">
        <v>160</v>
      </c>
      <c r="AC111" t="s">
        <v>550</v>
      </c>
      <c r="AD111" t="s">
        <v>1</v>
      </c>
      <c r="AE111">
        <v>0</v>
      </c>
      <c r="AF111">
        <v>0</v>
      </c>
      <c r="AG111" s="5">
        <v>1230.25</v>
      </c>
      <c r="AH111">
        <v>514.23</v>
      </c>
      <c r="AI111">
        <v>1990</v>
      </c>
      <c r="AJ111">
        <v>2021</v>
      </c>
      <c r="AK111">
        <v>48.177101</v>
      </c>
      <c r="AL111">
        <v>11.261473000000001</v>
      </c>
      <c r="AM111" s="5">
        <v>1271.5999999999999</v>
      </c>
      <c r="AN111">
        <v>0</v>
      </c>
      <c r="AO111">
        <v>48.174999999999997</v>
      </c>
      <c r="AP111">
        <v>11.258330000000001</v>
      </c>
      <c r="AQ111" s="7">
        <v>3.7805621275164305E-3</v>
      </c>
      <c r="AR111" s="7">
        <v>1.0336110546636861</v>
      </c>
      <c r="AU111">
        <v>109</v>
      </c>
      <c r="AV111" t="s">
        <v>550</v>
      </c>
      <c r="AW111" t="s">
        <v>1</v>
      </c>
      <c r="AX111" t="s">
        <v>160</v>
      </c>
      <c r="AY111">
        <v>466</v>
      </c>
      <c r="AZ111" s="7">
        <v>48.177101</v>
      </c>
      <c r="BA111" s="7">
        <v>11.261473000000001</v>
      </c>
      <c r="BB111" s="7">
        <v>48.177101</v>
      </c>
      <c r="BC111" s="7">
        <v>11.261473000000001</v>
      </c>
      <c r="BD111" s="14">
        <v>1230</v>
      </c>
      <c r="BE111" s="13">
        <v>1242.2551000000001</v>
      </c>
      <c r="BF111" s="10">
        <v>0.99635178480690301</v>
      </c>
      <c r="BG111" s="10">
        <v>0</v>
      </c>
      <c r="BH111" s="15">
        <v>0.99635178480690301</v>
      </c>
      <c r="BI111" s="5">
        <v>1271.5999999999999</v>
      </c>
      <c r="BJ111" s="11">
        <f t="shared" si="8"/>
        <v>0</v>
      </c>
      <c r="BK111">
        <v>0</v>
      </c>
      <c r="BL111" s="7">
        <v>11.258330000000001</v>
      </c>
      <c r="BM111" s="7">
        <v>48.174999999999997</v>
      </c>
      <c r="BN111" s="11">
        <f t="shared" si="9"/>
        <v>415.8618340268074</v>
      </c>
      <c r="BO111" s="11">
        <f t="shared" si="10"/>
        <v>415.8618340268074</v>
      </c>
      <c r="BP111" s="8">
        <v>0.89112013700000003</v>
      </c>
      <c r="BQ111" s="8">
        <v>0.90060215200000004</v>
      </c>
      <c r="BR111" s="8">
        <v>1.0016333340000001</v>
      </c>
      <c r="BS111" s="8">
        <v>0.95559026300000005</v>
      </c>
      <c r="CJ111" s="5"/>
    </row>
    <row r="112" spans="1:88" x14ac:dyDescent="0.25">
      <c r="A112">
        <v>467</v>
      </c>
      <c r="B112">
        <v>11809009</v>
      </c>
      <c r="C112" t="s">
        <v>173</v>
      </c>
      <c r="D112">
        <v>1025</v>
      </c>
      <c r="E112" t="s">
        <v>1</v>
      </c>
      <c r="F112">
        <v>10.692216</v>
      </c>
      <c r="G112">
        <v>48.783017000000001</v>
      </c>
      <c r="H112">
        <v>400.65</v>
      </c>
      <c r="I112" s="5">
        <v>1568.62</v>
      </c>
      <c r="J112" t="s">
        <v>174</v>
      </c>
      <c r="K112" t="s">
        <v>2</v>
      </c>
      <c r="L112" s="5">
        <v>1573.3</v>
      </c>
      <c r="M112">
        <v>10.69167</v>
      </c>
      <c r="N112">
        <v>48.791670000000003</v>
      </c>
      <c r="O112" s="1">
        <v>32933</v>
      </c>
      <c r="P112" t="s">
        <v>4</v>
      </c>
      <c r="Q112">
        <v>10590</v>
      </c>
      <c r="R112" s="2">
        <v>41339</v>
      </c>
      <c r="S112" t="s">
        <v>5</v>
      </c>
      <c r="U112" s="7">
        <v>8.6702090516920394E-3</v>
      </c>
      <c r="V112" s="7">
        <v>1.0029835141716923</v>
      </c>
      <c r="X112">
        <v>109</v>
      </c>
      <c r="Y112">
        <v>467</v>
      </c>
      <c r="Z112" t="s">
        <v>1</v>
      </c>
      <c r="AA112">
        <v>11809009</v>
      </c>
      <c r="AB112" t="s">
        <v>174</v>
      </c>
      <c r="AC112" t="s">
        <v>173</v>
      </c>
      <c r="AD112" t="s">
        <v>1</v>
      </c>
      <c r="AE112">
        <v>0</v>
      </c>
      <c r="AF112">
        <v>0</v>
      </c>
      <c r="AG112" s="5">
        <v>1568.62</v>
      </c>
      <c r="AH112">
        <v>400.65</v>
      </c>
      <c r="AI112">
        <v>1990</v>
      </c>
      <c r="AJ112">
        <v>2021</v>
      </c>
      <c r="AK112">
        <v>48.783017000000001</v>
      </c>
      <c r="AL112">
        <v>10.692216</v>
      </c>
      <c r="AM112" s="5">
        <v>1573.3</v>
      </c>
      <c r="AN112">
        <v>0</v>
      </c>
      <c r="AO112">
        <v>48.791670000000003</v>
      </c>
      <c r="AP112">
        <v>10.69167</v>
      </c>
      <c r="AQ112" s="7">
        <v>8.6702090516920394E-3</v>
      </c>
      <c r="AR112" s="7">
        <v>1.0029835141716923</v>
      </c>
      <c r="AU112">
        <v>110</v>
      </c>
      <c r="AV112" t="s">
        <v>173</v>
      </c>
      <c r="AW112" t="s">
        <v>1</v>
      </c>
      <c r="AX112" t="s">
        <v>174</v>
      </c>
      <c r="AY112">
        <v>467</v>
      </c>
      <c r="AZ112" s="7">
        <v>48.783017000000001</v>
      </c>
      <c r="BA112" s="7">
        <v>10.692216</v>
      </c>
      <c r="BB112" s="7">
        <v>48.783017000000001</v>
      </c>
      <c r="BC112" s="7">
        <v>10.692216</v>
      </c>
      <c r="BD112" s="14">
        <v>1569</v>
      </c>
      <c r="BE112" s="13">
        <v>1566.6183000000001</v>
      </c>
      <c r="BF112" s="10">
        <v>0.151798206959052</v>
      </c>
      <c r="BG112" s="10">
        <v>0</v>
      </c>
      <c r="BH112" s="15">
        <v>0.151798206959052</v>
      </c>
      <c r="BI112" s="5">
        <v>1573.3</v>
      </c>
      <c r="BJ112" s="11">
        <f t="shared" si="8"/>
        <v>0</v>
      </c>
      <c r="BK112">
        <v>0</v>
      </c>
      <c r="BL112" s="7">
        <v>10.69167</v>
      </c>
      <c r="BM112" s="7">
        <v>48.791670000000003</v>
      </c>
      <c r="BN112" s="11">
        <f t="shared" si="9"/>
        <v>953.72299568612425</v>
      </c>
      <c r="BO112" s="11">
        <f t="shared" si="10"/>
        <v>953.72299568612425</v>
      </c>
      <c r="BP112" s="8">
        <v>0.71971850999999998</v>
      </c>
      <c r="BQ112" s="8">
        <v>0.78051178300000001</v>
      </c>
      <c r="BR112" s="8">
        <v>0.92418906499999998</v>
      </c>
      <c r="BS112" s="8">
        <v>0.84304351499999997</v>
      </c>
      <c r="CJ112" s="5"/>
    </row>
    <row r="113" spans="1:88" x14ac:dyDescent="0.25">
      <c r="A113">
        <v>469</v>
      </c>
      <c r="B113">
        <v>10046105</v>
      </c>
      <c r="C113" t="s">
        <v>551</v>
      </c>
      <c r="D113">
        <v>1025</v>
      </c>
      <c r="E113" t="s">
        <v>1</v>
      </c>
      <c r="F113">
        <v>11.426</v>
      </c>
      <c r="G113">
        <v>48.757399999999997</v>
      </c>
      <c r="H113">
        <v>360.35</v>
      </c>
      <c r="I113" s="5">
        <v>20001</v>
      </c>
      <c r="J113" t="s">
        <v>2</v>
      </c>
      <c r="K113" t="s">
        <v>2</v>
      </c>
      <c r="L113" s="5">
        <v>20025.7</v>
      </c>
      <c r="M113">
        <v>11.39167</v>
      </c>
      <c r="N113">
        <v>48.741669999999999</v>
      </c>
      <c r="O113" s="1">
        <v>32933</v>
      </c>
      <c r="P113" t="s">
        <v>4</v>
      </c>
      <c r="Q113">
        <v>10734</v>
      </c>
      <c r="R113" t="s">
        <v>161</v>
      </c>
      <c r="S113" t="s">
        <v>5</v>
      </c>
      <c r="U113" s="7">
        <v>3.7762174195879857E-2</v>
      </c>
      <c r="V113" s="7">
        <v>1.0012349382530874</v>
      </c>
      <c r="X113">
        <v>110</v>
      </c>
      <c r="Y113">
        <v>469</v>
      </c>
      <c r="Z113" t="s">
        <v>1</v>
      </c>
      <c r="AA113">
        <v>10046105</v>
      </c>
      <c r="AB113" t="s">
        <v>2</v>
      </c>
      <c r="AC113" t="s">
        <v>551</v>
      </c>
      <c r="AD113" t="s">
        <v>1</v>
      </c>
      <c r="AE113">
        <v>0</v>
      </c>
      <c r="AF113">
        <v>0</v>
      </c>
      <c r="AG113" s="5">
        <v>20001</v>
      </c>
      <c r="AH113">
        <v>360.35</v>
      </c>
      <c r="AI113">
        <v>1990</v>
      </c>
      <c r="AJ113">
        <v>2021</v>
      </c>
      <c r="AK113">
        <v>48.757399999999997</v>
      </c>
      <c r="AL113">
        <v>11.426</v>
      </c>
      <c r="AM113" s="5">
        <v>20025.7</v>
      </c>
      <c r="AN113">
        <v>0</v>
      </c>
      <c r="AO113">
        <v>48.741669999999999</v>
      </c>
      <c r="AP113">
        <v>11.39167</v>
      </c>
      <c r="AQ113" s="7">
        <v>3.7762174195879857E-2</v>
      </c>
      <c r="AR113" s="7">
        <v>1.0012349382530874</v>
      </c>
      <c r="AU113">
        <v>111</v>
      </c>
      <c r="AV113" t="s">
        <v>551</v>
      </c>
      <c r="AW113" t="s">
        <v>1</v>
      </c>
      <c r="AX113" t="s">
        <v>2</v>
      </c>
      <c r="AY113">
        <v>469</v>
      </c>
      <c r="AZ113" s="7">
        <v>48.757399999999997</v>
      </c>
      <c r="BA113" s="7">
        <v>11.426</v>
      </c>
      <c r="BB113" s="7">
        <v>48.757399999999997</v>
      </c>
      <c r="BC113" s="7">
        <v>11.426</v>
      </c>
      <c r="BD113" s="14">
        <v>20001</v>
      </c>
      <c r="BE113" s="13">
        <v>20183.105</v>
      </c>
      <c r="BF113" s="10">
        <v>0.91048181965902497</v>
      </c>
      <c r="BG113" s="10">
        <v>0</v>
      </c>
      <c r="BH113" s="15">
        <v>0.91048181965902497</v>
      </c>
      <c r="BI113" s="5">
        <v>20025.7</v>
      </c>
      <c r="BJ113" s="11">
        <f t="shared" si="8"/>
        <v>0</v>
      </c>
      <c r="BK113">
        <v>0</v>
      </c>
      <c r="BL113" s="7">
        <v>11.39167</v>
      </c>
      <c r="BM113" s="7">
        <v>48.741669999999999</v>
      </c>
      <c r="BN113" s="11">
        <f t="shared" si="9"/>
        <v>4153.8391615467845</v>
      </c>
      <c r="BO113" s="11">
        <f t="shared" si="10"/>
        <v>4153.8391615467845</v>
      </c>
      <c r="BP113" s="8">
        <v>0.87351046799999998</v>
      </c>
      <c r="BQ113" s="8">
        <v>0.87538893799999995</v>
      </c>
      <c r="BR113" s="8">
        <v>0.98229861299999999</v>
      </c>
      <c r="BS113" s="8">
        <v>1.0125835590000001</v>
      </c>
      <c r="CJ113" s="5"/>
    </row>
    <row r="114" spans="1:88" x14ac:dyDescent="0.25">
      <c r="A114">
        <v>470</v>
      </c>
      <c r="B114">
        <v>16607001</v>
      </c>
      <c r="C114" t="s">
        <v>175</v>
      </c>
      <c r="D114">
        <v>1025</v>
      </c>
      <c r="E114" t="s">
        <v>1</v>
      </c>
      <c r="F114">
        <v>11.8652</v>
      </c>
      <c r="G114">
        <v>48.460700000000003</v>
      </c>
      <c r="H114">
        <v>415.58</v>
      </c>
      <c r="I114" s="5">
        <v>3075.62</v>
      </c>
      <c r="J114" t="s">
        <v>160</v>
      </c>
      <c r="K114" t="s">
        <v>2</v>
      </c>
      <c r="L114" s="5">
        <v>3207.2</v>
      </c>
      <c r="M114">
        <v>11.85833</v>
      </c>
      <c r="N114">
        <v>48.458329999999997</v>
      </c>
      <c r="O114" s="1">
        <v>32933</v>
      </c>
      <c r="P114" t="s">
        <v>4</v>
      </c>
      <c r="Q114">
        <v>10725</v>
      </c>
      <c r="R114" t="s">
        <v>161</v>
      </c>
      <c r="S114" t="s">
        <v>5</v>
      </c>
      <c r="U114" s="7">
        <v>7.2673103690443349E-3</v>
      </c>
      <c r="V114" s="7">
        <v>1.0427816180152294</v>
      </c>
      <c r="X114">
        <v>111</v>
      </c>
      <c r="Y114">
        <v>470</v>
      </c>
      <c r="Z114" t="s">
        <v>1</v>
      </c>
      <c r="AA114">
        <v>16607001</v>
      </c>
      <c r="AB114" t="s">
        <v>160</v>
      </c>
      <c r="AC114" t="s">
        <v>175</v>
      </c>
      <c r="AD114" t="s">
        <v>1</v>
      </c>
      <c r="AE114">
        <v>0</v>
      </c>
      <c r="AF114">
        <v>0</v>
      </c>
      <c r="AG114" s="5">
        <v>3075.62</v>
      </c>
      <c r="AH114">
        <v>415.58</v>
      </c>
      <c r="AI114">
        <v>1990</v>
      </c>
      <c r="AJ114">
        <v>2021</v>
      </c>
      <c r="AK114">
        <v>48.460700000000003</v>
      </c>
      <c r="AL114">
        <v>11.8652</v>
      </c>
      <c r="AM114" s="5">
        <v>3207.2</v>
      </c>
      <c r="AN114">
        <v>0</v>
      </c>
      <c r="AO114">
        <v>48.458329999999997</v>
      </c>
      <c r="AP114">
        <v>11.85833</v>
      </c>
      <c r="AQ114" s="7">
        <v>7.2673103690443349E-3</v>
      </c>
      <c r="AR114" s="7">
        <v>1.0427816180152294</v>
      </c>
      <c r="AU114">
        <v>112</v>
      </c>
      <c r="AV114" t="s">
        <v>175</v>
      </c>
      <c r="AW114" t="s">
        <v>1</v>
      </c>
      <c r="AX114" t="s">
        <v>160</v>
      </c>
      <c r="AY114">
        <v>470</v>
      </c>
      <c r="AZ114" s="7">
        <v>48.460700000000003</v>
      </c>
      <c r="BA114" s="7">
        <v>11.8652</v>
      </c>
      <c r="BB114" s="7">
        <v>48.459866666666599</v>
      </c>
      <c r="BC114" s="7">
        <v>11.8652</v>
      </c>
      <c r="BD114" s="14">
        <v>3076</v>
      </c>
      <c r="BE114" s="13">
        <v>3195.2069999999999</v>
      </c>
      <c r="BF114" s="10">
        <v>3.87539113296488</v>
      </c>
      <c r="BG114" s="10">
        <v>0.92</v>
      </c>
      <c r="BH114" s="15">
        <v>5.7153911329648803</v>
      </c>
      <c r="BI114" s="5">
        <v>3207.2</v>
      </c>
      <c r="BJ114" s="11">
        <f t="shared" si="8"/>
        <v>91.666666674399266</v>
      </c>
      <c r="BK114">
        <v>0</v>
      </c>
      <c r="BL114" s="7">
        <v>11.85833</v>
      </c>
      <c r="BM114" s="7">
        <v>48.458329999999997</v>
      </c>
      <c r="BN114" s="11">
        <f t="shared" si="9"/>
        <v>799.40414059487682</v>
      </c>
      <c r="BO114" s="11">
        <f t="shared" si="10"/>
        <v>774.37378427686463</v>
      </c>
      <c r="BP114" s="8">
        <v>0.75997054399999997</v>
      </c>
      <c r="BQ114" s="8">
        <v>0.76445296100000004</v>
      </c>
      <c r="BR114" s="8">
        <v>1.035133764</v>
      </c>
      <c r="BS114" s="8">
        <v>1.0299558120000001</v>
      </c>
      <c r="CJ114" s="5"/>
    </row>
    <row r="115" spans="1:88" x14ac:dyDescent="0.25">
      <c r="A115">
        <v>471</v>
      </c>
      <c r="B115">
        <v>10053009</v>
      </c>
      <c r="C115" t="s">
        <v>176</v>
      </c>
      <c r="D115">
        <v>1025</v>
      </c>
      <c r="E115" t="s">
        <v>1</v>
      </c>
      <c r="F115">
        <v>11.8643</v>
      </c>
      <c r="G115">
        <v>48.916600000000003</v>
      </c>
      <c r="H115">
        <v>337.1</v>
      </c>
      <c r="I115" s="5">
        <v>23019.24</v>
      </c>
      <c r="J115" t="s">
        <v>2</v>
      </c>
      <c r="K115" t="s">
        <v>2</v>
      </c>
      <c r="L115" s="5">
        <v>23009.3</v>
      </c>
      <c r="M115">
        <v>11.85833</v>
      </c>
      <c r="N115">
        <v>48.908329999999999</v>
      </c>
      <c r="O115" s="1">
        <v>32933</v>
      </c>
      <c r="P115" t="s">
        <v>4</v>
      </c>
      <c r="Q115">
        <v>10724</v>
      </c>
      <c r="R115" t="s">
        <v>161</v>
      </c>
      <c r="S115" t="s">
        <v>5</v>
      </c>
      <c r="U115" s="7">
        <v>1.0199696073905657E-2</v>
      </c>
      <c r="V115" s="7">
        <v>1.0004319992350921</v>
      </c>
      <c r="X115">
        <v>112</v>
      </c>
      <c r="Y115">
        <v>471</v>
      </c>
      <c r="Z115" t="s">
        <v>1</v>
      </c>
      <c r="AA115">
        <v>10053009</v>
      </c>
      <c r="AB115" t="s">
        <v>2</v>
      </c>
      <c r="AC115" t="s">
        <v>176</v>
      </c>
      <c r="AD115" t="s">
        <v>1</v>
      </c>
      <c r="AE115">
        <v>0</v>
      </c>
      <c r="AF115">
        <v>0</v>
      </c>
      <c r="AG115" s="5">
        <v>23019.24</v>
      </c>
      <c r="AH115">
        <v>337.1</v>
      </c>
      <c r="AI115">
        <v>1990</v>
      </c>
      <c r="AJ115">
        <v>2021</v>
      </c>
      <c r="AK115">
        <v>48.916600000000003</v>
      </c>
      <c r="AL115">
        <v>11.8643</v>
      </c>
      <c r="AM115" s="5">
        <v>23009.3</v>
      </c>
      <c r="AN115">
        <v>0</v>
      </c>
      <c r="AO115">
        <v>48.908329999999999</v>
      </c>
      <c r="AP115">
        <v>11.85833</v>
      </c>
      <c r="AQ115" s="7">
        <v>1.0199696073905657E-2</v>
      </c>
      <c r="AR115" s="7">
        <v>1.0004319992350921</v>
      </c>
      <c r="AU115">
        <v>113</v>
      </c>
      <c r="AV115" t="s">
        <v>176</v>
      </c>
      <c r="AW115" t="s">
        <v>1</v>
      </c>
      <c r="AX115" t="s">
        <v>2</v>
      </c>
      <c r="AY115">
        <v>471</v>
      </c>
      <c r="AZ115" s="7">
        <v>48.916600000000003</v>
      </c>
      <c r="BA115" s="7">
        <v>11.8643</v>
      </c>
      <c r="BB115" s="7">
        <v>48.915766666666599</v>
      </c>
      <c r="BC115" s="7">
        <v>11.8643</v>
      </c>
      <c r="BD115" s="14">
        <v>23019</v>
      </c>
      <c r="BE115" s="13">
        <v>22968.201000000001</v>
      </c>
      <c r="BF115" s="10">
        <v>0.22068216744862701</v>
      </c>
      <c r="BG115" s="10">
        <v>0.92</v>
      </c>
      <c r="BH115" s="15">
        <v>2.0606821674486202</v>
      </c>
      <c r="BI115" s="5">
        <v>23009.3</v>
      </c>
      <c r="BJ115" s="11">
        <f t="shared" si="8"/>
        <v>91.666666674399266</v>
      </c>
      <c r="BK115">
        <v>0</v>
      </c>
      <c r="BL115" s="7">
        <v>11.85833</v>
      </c>
      <c r="BM115" s="7">
        <v>48.908329999999999</v>
      </c>
      <c r="BN115" s="11">
        <f t="shared" si="9"/>
        <v>1121.9665681296221</v>
      </c>
      <c r="BO115" s="11">
        <f t="shared" si="10"/>
        <v>1049.0154548109826</v>
      </c>
      <c r="BP115" s="8">
        <v>0.88489993899999997</v>
      </c>
      <c r="BQ115" s="8">
        <v>0.88671399200000001</v>
      </c>
      <c r="BR115" s="8">
        <v>0.98641586000000003</v>
      </c>
      <c r="BS115" s="8">
        <v>1.015158349</v>
      </c>
      <c r="CJ115" s="5"/>
    </row>
    <row r="116" spans="1:88" x14ac:dyDescent="0.25">
      <c r="A116">
        <v>473</v>
      </c>
      <c r="B116">
        <v>15205501</v>
      </c>
      <c r="C116" t="s">
        <v>177</v>
      </c>
      <c r="D116">
        <v>1025</v>
      </c>
      <c r="E116" t="s">
        <v>1</v>
      </c>
      <c r="F116">
        <v>12.495100000000001</v>
      </c>
      <c r="G116">
        <v>49.190300000000001</v>
      </c>
      <c r="H116">
        <v>354.12</v>
      </c>
      <c r="I116" s="5">
        <v>2174.12</v>
      </c>
      <c r="J116" t="s">
        <v>171</v>
      </c>
      <c r="K116" t="s">
        <v>2</v>
      </c>
      <c r="L116" s="5">
        <v>2177.6</v>
      </c>
      <c r="M116">
        <v>12.491669999999999</v>
      </c>
      <c r="N116">
        <v>49.191670000000002</v>
      </c>
      <c r="O116" s="1">
        <v>32933</v>
      </c>
      <c r="P116" t="s">
        <v>4</v>
      </c>
      <c r="Q116">
        <v>10730</v>
      </c>
      <c r="R116" t="s">
        <v>161</v>
      </c>
      <c r="S116" t="s">
        <v>5</v>
      </c>
      <c r="U116" s="7">
        <v>3.6934807431493227E-3</v>
      </c>
      <c r="V116" s="7">
        <v>1.0016006476183468</v>
      </c>
      <c r="X116">
        <v>113</v>
      </c>
      <c r="Y116">
        <v>473</v>
      </c>
      <c r="Z116" t="s">
        <v>1</v>
      </c>
      <c r="AA116">
        <v>15205501</v>
      </c>
      <c r="AB116" t="s">
        <v>171</v>
      </c>
      <c r="AC116" t="s">
        <v>177</v>
      </c>
      <c r="AD116" t="s">
        <v>1</v>
      </c>
      <c r="AE116">
        <v>0</v>
      </c>
      <c r="AF116">
        <v>0</v>
      </c>
      <c r="AG116" s="5">
        <v>2174.12</v>
      </c>
      <c r="AH116">
        <v>354.12</v>
      </c>
      <c r="AI116">
        <v>1990</v>
      </c>
      <c r="AJ116">
        <v>2021</v>
      </c>
      <c r="AK116">
        <v>49.190300000000001</v>
      </c>
      <c r="AL116">
        <v>12.495100000000001</v>
      </c>
      <c r="AM116" s="5">
        <v>2177.6</v>
      </c>
      <c r="AN116">
        <v>0</v>
      </c>
      <c r="AO116">
        <v>49.191670000000002</v>
      </c>
      <c r="AP116">
        <v>12.491669999999999</v>
      </c>
      <c r="AQ116" s="7">
        <v>3.6934807431493227E-3</v>
      </c>
      <c r="AR116" s="7">
        <v>1.0016006476183468</v>
      </c>
      <c r="AU116">
        <v>114</v>
      </c>
      <c r="AV116" t="s">
        <v>177</v>
      </c>
      <c r="AW116" t="s">
        <v>1</v>
      </c>
      <c r="AX116" t="s">
        <v>171</v>
      </c>
      <c r="AY116">
        <v>473</v>
      </c>
      <c r="AZ116" s="7">
        <v>49.190300000000001</v>
      </c>
      <c r="BA116" s="7">
        <v>12.495100000000001</v>
      </c>
      <c r="BB116" s="7">
        <v>49.190300000000001</v>
      </c>
      <c r="BC116" s="7">
        <v>12.495100000000001</v>
      </c>
      <c r="BD116" s="14">
        <v>2174</v>
      </c>
      <c r="BE116" s="13">
        <v>2175.0518000000002</v>
      </c>
      <c r="BF116" s="10">
        <v>4.83789242180288E-2</v>
      </c>
      <c r="BG116" s="10">
        <v>0</v>
      </c>
      <c r="BH116" s="15">
        <v>4.83789242180288E-2</v>
      </c>
      <c r="BI116" s="5">
        <v>2177.6</v>
      </c>
      <c r="BJ116" s="11">
        <f t="shared" si="8"/>
        <v>0</v>
      </c>
      <c r="BK116">
        <v>0</v>
      </c>
      <c r="BL116" s="7">
        <v>12.491669999999999</v>
      </c>
      <c r="BM116" s="7">
        <v>49.191670000000002</v>
      </c>
      <c r="BN116" s="11">
        <f t="shared" si="9"/>
        <v>406.28288174642552</v>
      </c>
      <c r="BO116" s="11">
        <f t="shared" si="10"/>
        <v>406.28288174642552</v>
      </c>
      <c r="BP116" s="8">
        <v>0.81191786499999996</v>
      </c>
      <c r="BQ116" s="8">
        <v>0.81863466100000004</v>
      </c>
      <c r="BR116" s="8">
        <v>0.98477397600000005</v>
      </c>
      <c r="BS116" s="8">
        <v>0.95256929999999995</v>
      </c>
      <c r="CJ116" s="5"/>
    </row>
    <row r="117" spans="1:88" x14ac:dyDescent="0.25">
      <c r="A117">
        <v>474</v>
      </c>
      <c r="B117">
        <v>16008007</v>
      </c>
      <c r="C117" t="s">
        <v>178</v>
      </c>
      <c r="D117">
        <v>1025</v>
      </c>
      <c r="E117" t="s">
        <v>1</v>
      </c>
      <c r="F117">
        <v>12.692565999999999</v>
      </c>
      <c r="G117">
        <v>48.675294000000001</v>
      </c>
      <c r="H117">
        <v>333.65</v>
      </c>
      <c r="I117" s="5">
        <v>8391.5400000000009</v>
      </c>
      <c r="J117" t="s">
        <v>179</v>
      </c>
      <c r="K117" t="s">
        <v>2</v>
      </c>
      <c r="L117" s="5">
        <v>8618.1</v>
      </c>
      <c r="M117">
        <v>12.69167</v>
      </c>
      <c r="N117">
        <v>48.674999999999997</v>
      </c>
      <c r="O117" s="1">
        <v>32933</v>
      </c>
      <c r="P117" t="s">
        <v>4</v>
      </c>
      <c r="Q117">
        <v>10568</v>
      </c>
      <c r="R117" s="2">
        <v>41339</v>
      </c>
      <c r="S117" t="s">
        <v>5</v>
      </c>
      <c r="U117" s="7">
        <v>9.4300159066708464E-4</v>
      </c>
      <c r="V117" s="7">
        <v>1.0269986200387533</v>
      </c>
      <c r="X117">
        <v>114</v>
      </c>
      <c r="Y117">
        <v>474</v>
      </c>
      <c r="Z117" t="s">
        <v>1</v>
      </c>
      <c r="AA117">
        <v>16008007</v>
      </c>
      <c r="AB117" t="s">
        <v>179</v>
      </c>
      <c r="AC117" t="s">
        <v>178</v>
      </c>
      <c r="AD117" t="s">
        <v>1</v>
      </c>
      <c r="AE117">
        <v>0</v>
      </c>
      <c r="AF117">
        <v>0</v>
      </c>
      <c r="AG117" s="5">
        <v>8391.5400000000009</v>
      </c>
      <c r="AH117">
        <v>333.65</v>
      </c>
      <c r="AI117">
        <v>1990</v>
      </c>
      <c r="AJ117">
        <v>2021</v>
      </c>
      <c r="AK117">
        <v>48.675294000000001</v>
      </c>
      <c r="AL117">
        <v>12.692565999999999</v>
      </c>
      <c r="AM117" s="5">
        <v>8618.1</v>
      </c>
      <c r="AN117">
        <v>0</v>
      </c>
      <c r="AO117">
        <v>48.674999999999997</v>
      </c>
      <c r="AP117">
        <v>12.69167</v>
      </c>
      <c r="AQ117" s="7">
        <v>9.4300159066708464E-4</v>
      </c>
      <c r="AR117" s="7">
        <v>1.0269986200387533</v>
      </c>
      <c r="AU117">
        <v>115</v>
      </c>
      <c r="AV117" t="s">
        <v>178</v>
      </c>
      <c r="AW117" t="s">
        <v>1</v>
      </c>
      <c r="AX117" t="s">
        <v>179</v>
      </c>
      <c r="AY117">
        <v>474</v>
      </c>
      <c r="AZ117" s="7">
        <v>48.675294000000001</v>
      </c>
      <c r="BA117" s="7">
        <v>12.692565999999999</v>
      </c>
      <c r="BB117" s="7">
        <v>48.675294000000001</v>
      </c>
      <c r="BC117" s="7">
        <v>12.692565999999999</v>
      </c>
      <c r="BD117" s="14">
        <v>8392</v>
      </c>
      <c r="BE117" s="13">
        <v>8605.1209999999992</v>
      </c>
      <c r="BF117" s="10">
        <v>2.5395745203765401</v>
      </c>
      <c r="BG117" s="10">
        <v>0</v>
      </c>
      <c r="BH117" s="15">
        <v>2.5395745203765401</v>
      </c>
      <c r="BI117" s="5">
        <v>8618.1</v>
      </c>
      <c r="BJ117" s="11">
        <f t="shared" si="8"/>
        <v>0</v>
      </c>
      <c r="BK117">
        <v>0</v>
      </c>
      <c r="BL117" s="7">
        <v>12.69167</v>
      </c>
      <c r="BM117" s="7">
        <v>48.674999999999997</v>
      </c>
      <c r="BN117" s="11">
        <f t="shared" si="9"/>
        <v>103.73017497337932</v>
      </c>
      <c r="BO117" s="11">
        <f t="shared" si="10"/>
        <v>103.73017497337932</v>
      </c>
      <c r="BP117" s="8">
        <v>0.73035745699999999</v>
      </c>
      <c r="BQ117" s="8">
        <v>0.86172471900000003</v>
      </c>
      <c r="BR117" s="8">
        <v>0.97112179099999996</v>
      </c>
      <c r="BS117" s="8">
        <v>1.2296804240000001</v>
      </c>
      <c r="CJ117" s="5"/>
    </row>
    <row r="118" spans="1:88" x14ac:dyDescent="0.25">
      <c r="A118">
        <v>475</v>
      </c>
      <c r="B118">
        <v>18602009</v>
      </c>
      <c r="C118" t="s">
        <v>180</v>
      </c>
      <c r="D118">
        <v>1025</v>
      </c>
      <c r="E118" t="s">
        <v>1</v>
      </c>
      <c r="F118">
        <v>12.933</v>
      </c>
      <c r="G118">
        <v>47.939700000000002</v>
      </c>
      <c r="H118">
        <v>387.05</v>
      </c>
      <c r="I118" s="5">
        <v>6112.11</v>
      </c>
      <c r="J118" t="s">
        <v>169</v>
      </c>
      <c r="K118" t="s">
        <v>2</v>
      </c>
      <c r="L118" s="5">
        <v>6126.2</v>
      </c>
      <c r="M118">
        <v>12.94167</v>
      </c>
      <c r="N118">
        <v>47.941670000000002</v>
      </c>
      <c r="O118" s="1">
        <v>32933</v>
      </c>
      <c r="P118" t="s">
        <v>4</v>
      </c>
      <c r="Q118">
        <v>10734</v>
      </c>
      <c r="R118" t="s">
        <v>161</v>
      </c>
      <c r="S118" t="s">
        <v>5</v>
      </c>
      <c r="U118" s="7">
        <v>8.8909954448310805E-3</v>
      </c>
      <c r="V118" s="7">
        <v>1.0023052595584832</v>
      </c>
      <c r="X118">
        <v>115</v>
      </c>
      <c r="Y118">
        <v>475</v>
      </c>
      <c r="Z118" t="s">
        <v>1</v>
      </c>
      <c r="AA118">
        <v>18602009</v>
      </c>
      <c r="AB118" t="s">
        <v>169</v>
      </c>
      <c r="AC118" t="s">
        <v>180</v>
      </c>
      <c r="AD118" t="s">
        <v>1</v>
      </c>
      <c r="AE118">
        <v>0</v>
      </c>
      <c r="AF118">
        <v>0</v>
      </c>
      <c r="AG118" s="5">
        <v>6112.11</v>
      </c>
      <c r="AH118">
        <v>387.05</v>
      </c>
      <c r="AI118">
        <v>1990</v>
      </c>
      <c r="AJ118">
        <v>2021</v>
      </c>
      <c r="AK118">
        <v>47.939700000000002</v>
      </c>
      <c r="AL118">
        <v>12.933</v>
      </c>
      <c r="AM118" s="5">
        <v>6126.2</v>
      </c>
      <c r="AN118">
        <v>0</v>
      </c>
      <c r="AO118">
        <v>47.941670000000002</v>
      </c>
      <c r="AP118">
        <v>12.94167</v>
      </c>
      <c r="AQ118" s="7">
        <v>8.8909954448310805E-3</v>
      </c>
      <c r="AR118" s="7">
        <v>1.0023052595584832</v>
      </c>
      <c r="AU118">
        <v>116</v>
      </c>
      <c r="AV118" t="s">
        <v>180</v>
      </c>
      <c r="AW118" t="s">
        <v>1</v>
      </c>
      <c r="AX118" t="s">
        <v>169</v>
      </c>
      <c r="AY118">
        <v>475</v>
      </c>
      <c r="AZ118" s="7">
        <v>47.939700000000002</v>
      </c>
      <c r="BA118" s="7">
        <v>12.933</v>
      </c>
      <c r="BB118" s="7">
        <v>47.939700000000002</v>
      </c>
      <c r="BC118" s="7">
        <v>12.933</v>
      </c>
      <c r="BD118" s="14">
        <v>6112</v>
      </c>
      <c r="BE118" s="13">
        <v>6110.5492999999997</v>
      </c>
      <c r="BF118" s="10">
        <v>2.3735006442249199E-2</v>
      </c>
      <c r="BG118" s="10">
        <v>0</v>
      </c>
      <c r="BH118" s="15">
        <v>2.3735006442249199E-2</v>
      </c>
      <c r="BI118" s="5">
        <v>6126.2</v>
      </c>
      <c r="BJ118" s="11">
        <f t="shared" si="8"/>
        <v>0</v>
      </c>
      <c r="BK118">
        <v>0</v>
      </c>
      <c r="BL118" s="7">
        <v>12.94167</v>
      </c>
      <c r="BM118" s="7">
        <v>47.941670000000002</v>
      </c>
      <c r="BN118" s="11">
        <f t="shared" si="9"/>
        <v>978.00949893141888</v>
      </c>
      <c r="BO118" s="11">
        <f t="shared" si="10"/>
        <v>978.00949893141888</v>
      </c>
      <c r="BP118" s="8">
        <v>0.81740900999999999</v>
      </c>
      <c r="BQ118" s="8">
        <v>0.90751708600000003</v>
      </c>
      <c r="BR118" s="8">
        <v>0.84273709500000005</v>
      </c>
      <c r="BS118" s="8">
        <v>0.99260007500000003</v>
      </c>
      <c r="CJ118" s="5"/>
    </row>
    <row r="119" spans="1:88" x14ac:dyDescent="0.25">
      <c r="A119">
        <v>477</v>
      </c>
      <c r="B119">
        <v>14006000</v>
      </c>
      <c r="C119" t="s">
        <v>552</v>
      </c>
      <c r="D119">
        <v>1025</v>
      </c>
      <c r="E119" t="s">
        <v>1</v>
      </c>
      <c r="F119">
        <v>12.084</v>
      </c>
      <c r="G119">
        <v>49.234000000000002</v>
      </c>
      <c r="H119">
        <v>344.01</v>
      </c>
      <c r="I119" s="5">
        <v>4007.77</v>
      </c>
      <c r="J119" t="s">
        <v>181</v>
      </c>
      <c r="K119" t="s">
        <v>2</v>
      </c>
      <c r="L119" s="5">
        <v>4014.3</v>
      </c>
      <c r="M119">
        <v>12.091670000000001</v>
      </c>
      <c r="N119">
        <v>49.241669999999999</v>
      </c>
      <c r="O119" s="1">
        <v>32933</v>
      </c>
      <c r="P119" t="s">
        <v>4</v>
      </c>
      <c r="Q119">
        <v>10733</v>
      </c>
      <c r="R119" t="s">
        <v>161</v>
      </c>
      <c r="S119" t="s">
        <v>5</v>
      </c>
      <c r="U119" s="7">
        <v>1.0847018023400476E-2</v>
      </c>
      <c r="V119" s="7">
        <v>1.00162933501673</v>
      </c>
      <c r="X119">
        <v>116</v>
      </c>
      <c r="Y119">
        <v>477</v>
      </c>
      <c r="Z119" t="s">
        <v>1</v>
      </c>
      <c r="AA119">
        <v>14006000</v>
      </c>
      <c r="AB119" t="s">
        <v>181</v>
      </c>
      <c r="AC119" t="s">
        <v>552</v>
      </c>
      <c r="AD119" t="s">
        <v>1</v>
      </c>
      <c r="AE119">
        <v>0</v>
      </c>
      <c r="AF119">
        <v>0</v>
      </c>
      <c r="AG119" s="5">
        <v>4007.77</v>
      </c>
      <c r="AH119">
        <v>344.01</v>
      </c>
      <c r="AI119">
        <v>1990</v>
      </c>
      <c r="AJ119">
        <v>2021</v>
      </c>
      <c r="AK119">
        <v>49.234000000000002</v>
      </c>
      <c r="AL119">
        <v>12.084</v>
      </c>
      <c r="AM119" s="5">
        <v>4014.3</v>
      </c>
      <c r="AN119">
        <v>0</v>
      </c>
      <c r="AO119">
        <v>49.241669999999999</v>
      </c>
      <c r="AP119">
        <v>12.091670000000001</v>
      </c>
      <c r="AQ119" s="7">
        <v>1.0847018023400476E-2</v>
      </c>
      <c r="AR119" s="7">
        <v>1.00162933501673</v>
      </c>
      <c r="AU119">
        <v>117</v>
      </c>
      <c r="AV119" t="s">
        <v>552</v>
      </c>
      <c r="AW119" t="s">
        <v>1</v>
      </c>
      <c r="AX119" t="s">
        <v>181</v>
      </c>
      <c r="AY119">
        <v>477</v>
      </c>
      <c r="AZ119" s="7">
        <v>49.234000000000002</v>
      </c>
      <c r="BA119" s="7">
        <v>12.084</v>
      </c>
      <c r="BB119" s="7">
        <v>49.234833333333299</v>
      </c>
      <c r="BC119" s="7">
        <v>12.084</v>
      </c>
      <c r="BD119" s="14">
        <v>4008</v>
      </c>
      <c r="BE119" s="13">
        <v>4014.8429999999998</v>
      </c>
      <c r="BF119" s="10">
        <v>0.170733971510106</v>
      </c>
      <c r="BG119" s="10">
        <v>0.92</v>
      </c>
      <c r="BH119" s="15">
        <v>2.0107339715101</v>
      </c>
      <c r="BI119" s="5">
        <v>4014.3</v>
      </c>
      <c r="BJ119" s="11">
        <f t="shared" si="8"/>
        <v>91.666666662675311</v>
      </c>
      <c r="BK119">
        <v>0</v>
      </c>
      <c r="BL119" s="7">
        <v>12.091670000000001</v>
      </c>
      <c r="BM119" s="7">
        <v>49.241669999999999</v>
      </c>
      <c r="BN119" s="11">
        <f t="shared" si="9"/>
        <v>1193.1719825740524</v>
      </c>
      <c r="BO119" s="11">
        <f t="shared" si="10"/>
        <v>1130.2140613397955</v>
      </c>
      <c r="BP119" s="8">
        <v>0.82219085300000005</v>
      </c>
      <c r="BQ119" s="8">
        <v>0.86216596499999998</v>
      </c>
      <c r="BR119" s="8">
        <v>0.98127692799999999</v>
      </c>
      <c r="BS119" s="8">
        <v>0.88924207499999997</v>
      </c>
      <c r="CJ119" s="5"/>
    </row>
    <row r="120" spans="1:88" x14ac:dyDescent="0.25">
      <c r="A120">
        <v>479</v>
      </c>
      <c r="B120">
        <v>10026301</v>
      </c>
      <c r="C120" t="s">
        <v>182</v>
      </c>
      <c r="D120">
        <v>1025</v>
      </c>
      <c r="E120" t="s">
        <v>1</v>
      </c>
      <c r="F120">
        <v>9.9867000000000008</v>
      </c>
      <c r="G120">
        <v>48.389200000000002</v>
      </c>
      <c r="H120">
        <v>464.92</v>
      </c>
      <c r="I120" s="5">
        <v>7587.88</v>
      </c>
      <c r="J120" t="s">
        <v>2</v>
      </c>
      <c r="K120" t="s">
        <v>2</v>
      </c>
      <c r="L120" s="5">
        <v>7586.6</v>
      </c>
      <c r="M120">
        <v>9.9749999999999996</v>
      </c>
      <c r="N120">
        <v>48.375</v>
      </c>
      <c r="O120" s="1">
        <v>32933</v>
      </c>
      <c r="P120" t="s">
        <v>4</v>
      </c>
      <c r="Q120">
        <v>10738</v>
      </c>
      <c r="R120" t="s">
        <v>161</v>
      </c>
      <c r="S120" t="s">
        <v>5</v>
      </c>
      <c r="U120" s="7">
        <v>1.8399184764551282E-2</v>
      </c>
      <c r="V120" s="7">
        <v>1.0001687185300399</v>
      </c>
      <c r="X120">
        <v>117</v>
      </c>
      <c r="Y120">
        <v>479</v>
      </c>
      <c r="Z120" t="s">
        <v>1</v>
      </c>
      <c r="AA120">
        <v>10026301</v>
      </c>
      <c r="AB120" t="s">
        <v>2</v>
      </c>
      <c r="AC120" t="s">
        <v>182</v>
      </c>
      <c r="AD120" t="s">
        <v>1</v>
      </c>
      <c r="AE120">
        <v>0</v>
      </c>
      <c r="AF120">
        <v>0</v>
      </c>
      <c r="AG120" s="5">
        <v>7587.88</v>
      </c>
      <c r="AH120">
        <v>464.92</v>
      </c>
      <c r="AI120">
        <v>1990</v>
      </c>
      <c r="AJ120">
        <v>2021</v>
      </c>
      <c r="AK120">
        <v>48.389200000000002</v>
      </c>
      <c r="AL120">
        <v>9.9867000000000008</v>
      </c>
      <c r="AM120" s="5">
        <v>7586.6</v>
      </c>
      <c r="AN120">
        <v>0</v>
      </c>
      <c r="AO120">
        <v>48.375</v>
      </c>
      <c r="AP120">
        <v>9.9749999999999996</v>
      </c>
      <c r="AQ120" s="7">
        <v>1.8399184764551282E-2</v>
      </c>
      <c r="AR120" s="7">
        <v>1.0001687185300399</v>
      </c>
      <c r="AU120">
        <v>118</v>
      </c>
      <c r="AV120" t="s">
        <v>182</v>
      </c>
      <c r="AW120" t="s">
        <v>1</v>
      </c>
      <c r="AX120" t="s">
        <v>2</v>
      </c>
      <c r="AY120">
        <v>479</v>
      </c>
      <c r="AZ120" s="7">
        <v>48.389200000000002</v>
      </c>
      <c r="BA120" s="7">
        <v>9.9867000000000008</v>
      </c>
      <c r="BB120" s="7">
        <v>48.388366666666599</v>
      </c>
      <c r="BC120" s="7">
        <v>9.9867000000000008</v>
      </c>
      <c r="BD120" s="14">
        <v>7588</v>
      </c>
      <c r="BE120" s="13">
        <v>7594.5565999999999</v>
      </c>
      <c r="BF120" s="10">
        <v>8.6408020888239997E-2</v>
      </c>
      <c r="BG120" s="10">
        <v>0.92</v>
      </c>
      <c r="BH120" s="15">
        <v>1.9264080208882399</v>
      </c>
      <c r="BI120" s="5">
        <v>7586.6</v>
      </c>
      <c r="BJ120" s="11">
        <f t="shared" si="8"/>
        <v>91.666666674399266</v>
      </c>
      <c r="BK120">
        <v>0</v>
      </c>
      <c r="BL120" s="7">
        <v>9.9749999999999996</v>
      </c>
      <c r="BM120" s="7">
        <v>48.375</v>
      </c>
      <c r="BN120" s="11">
        <f t="shared" si="9"/>
        <v>2023.9103241006408</v>
      </c>
      <c r="BO120" s="11">
        <f t="shared" si="10"/>
        <v>1954.0340608826364</v>
      </c>
      <c r="BP120" s="8">
        <v>0.84299508000000001</v>
      </c>
      <c r="BQ120" s="8">
        <v>0.90164421900000002</v>
      </c>
      <c r="BR120" s="8">
        <v>0.92353745899999995</v>
      </c>
      <c r="BS120" s="8">
        <v>1.0955518980000001</v>
      </c>
      <c r="CJ120" s="5"/>
    </row>
    <row r="121" spans="1:88" x14ac:dyDescent="0.25">
      <c r="A121">
        <v>483</v>
      </c>
      <c r="B121">
        <v>16008506</v>
      </c>
      <c r="C121" t="s">
        <v>183</v>
      </c>
      <c r="D121">
        <v>1025</v>
      </c>
      <c r="E121" t="s">
        <v>1</v>
      </c>
      <c r="F121">
        <v>12.8835</v>
      </c>
      <c r="G121">
        <v>48.771000000000001</v>
      </c>
      <c r="H121">
        <v>316.31</v>
      </c>
      <c r="I121" s="5">
        <v>8435.0300000000007</v>
      </c>
      <c r="J121" t="s">
        <v>179</v>
      </c>
      <c r="K121" t="s">
        <v>2</v>
      </c>
      <c r="L121" s="5">
        <v>8947.7000000000007</v>
      </c>
      <c r="M121">
        <v>12.89167</v>
      </c>
      <c r="N121">
        <v>48.774999999999999</v>
      </c>
      <c r="O121" s="1">
        <v>32933</v>
      </c>
      <c r="P121" t="s">
        <v>4</v>
      </c>
      <c r="Q121">
        <v>10734</v>
      </c>
      <c r="R121" t="s">
        <v>161</v>
      </c>
      <c r="S121" t="s">
        <v>5</v>
      </c>
      <c r="U121" s="7">
        <v>9.0966422376599389E-3</v>
      </c>
      <c r="V121" s="7">
        <v>1.0607786812850695</v>
      </c>
      <c r="X121">
        <v>118</v>
      </c>
      <c r="Y121">
        <v>483</v>
      </c>
      <c r="Z121" t="s">
        <v>1</v>
      </c>
      <c r="AA121">
        <v>16008506</v>
      </c>
      <c r="AB121" t="s">
        <v>179</v>
      </c>
      <c r="AC121" t="s">
        <v>183</v>
      </c>
      <c r="AD121" t="s">
        <v>1</v>
      </c>
      <c r="AE121">
        <v>0</v>
      </c>
      <c r="AF121">
        <v>0</v>
      </c>
      <c r="AG121" s="5">
        <v>8435.0300000000007</v>
      </c>
      <c r="AH121">
        <v>316.31</v>
      </c>
      <c r="AI121">
        <v>1990</v>
      </c>
      <c r="AJ121">
        <v>2021</v>
      </c>
      <c r="AK121">
        <v>48.771000000000001</v>
      </c>
      <c r="AL121">
        <v>12.8835</v>
      </c>
      <c r="AM121" s="5">
        <v>8947.7000000000007</v>
      </c>
      <c r="AN121">
        <v>0</v>
      </c>
      <c r="AO121">
        <v>48.774999999999999</v>
      </c>
      <c r="AP121">
        <v>12.89167</v>
      </c>
      <c r="AQ121" s="7">
        <v>9.0966422376599389E-3</v>
      </c>
      <c r="AR121" s="7">
        <v>1.0607786812850695</v>
      </c>
      <c r="AU121">
        <v>119</v>
      </c>
      <c r="AV121" t="s">
        <v>183</v>
      </c>
      <c r="AW121" t="s">
        <v>1</v>
      </c>
      <c r="AX121" t="s">
        <v>179</v>
      </c>
      <c r="AY121">
        <v>483</v>
      </c>
      <c r="AZ121" s="7">
        <v>48.771000000000001</v>
      </c>
      <c r="BA121" s="7">
        <v>12.8835</v>
      </c>
      <c r="BB121" s="7">
        <v>48.771000000000001</v>
      </c>
      <c r="BC121" s="7">
        <v>12.8826666666666</v>
      </c>
      <c r="BD121" s="14">
        <v>8435</v>
      </c>
      <c r="BE121" s="13">
        <v>8943.0020000000004</v>
      </c>
      <c r="BF121" s="10">
        <v>6.0225483476585602</v>
      </c>
      <c r="BG121" s="10">
        <v>0.92</v>
      </c>
      <c r="BH121" s="15">
        <v>7.86254834765856</v>
      </c>
      <c r="BI121" s="5">
        <v>8947.7000000000007</v>
      </c>
      <c r="BJ121" s="11">
        <f t="shared" si="8"/>
        <v>91.666666674008468</v>
      </c>
      <c r="BK121">
        <v>0</v>
      </c>
      <c r="BL121" s="7">
        <v>12.89167</v>
      </c>
      <c r="BM121" s="7">
        <v>48.774999999999999</v>
      </c>
      <c r="BN121" s="11">
        <f t="shared" si="9"/>
        <v>1000.6306461425934</v>
      </c>
      <c r="BO121" s="11">
        <f t="shared" si="10"/>
        <v>1083.7094326703657</v>
      </c>
      <c r="BP121" s="8">
        <v>0.77254796100000001</v>
      </c>
      <c r="BQ121" s="8">
        <v>0.85293950399999996</v>
      </c>
      <c r="BR121" s="8">
        <v>0.98682506699999994</v>
      </c>
      <c r="BS121" s="8">
        <v>1.173014628</v>
      </c>
      <c r="CJ121" s="5"/>
    </row>
    <row r="122" spans="1:88" x14ac:dyDescent="0.25">
      <c r="A122">
        <v>487</v>
      </c>
      <c r="B122">
        <v>18403002</v>
      </c>
      <c r="C122" t="s">
        <v>184</v>
      </c>
      <c r="D122">
        <v>1025</v>
      </c>
      <c r="E122" t="s">
        <v>1</v>
      </c>
      <c r="F122">
        <v>12.480662000000001</v>
      </c>
      <c r="G122">
        <v>47.934545</v>
      </c>
      <c r="H122">
        <v>517.34</v>
      </c>
      <c r="I122" s="5">
        <v>1399.32</v>
      </c>
      <c r="J122" t="s">
        <v>185</v>
      </c>
      <c r="K122" t="s">
        <v>2</v>
      </c>
      <c r="L122" s="5">
        <v>1476.2</v>
      </c>
      <c r="M122">
        <v>12.475</v>
      </c>
      <c r="N122">
        <v>47.941670000000002</v>
      </c>
      <c r="O122" s="1">
        <v>32933</v>
      </c>
      <c r="P122" t="s">
        <v>4</v>
      </c>
      <c r="Q122">
        <v>10592</v>
      </c>
      <c r="R122" s="2">
        <v>41339</v>
      </c>
      <c r="S122" t="s">
        <v>5</v>
      </c>
      <c r="U122" s="7">
        <v>9.1007620010656164E-3</v>
      </c>
      <c r="V122" s="7">
        <v>1.0549409713289313</v>
      </c>
      <c r="X122">
        <v>119</v>
      </c>
      <c r="Y122">
        <v>487</v>
      </c>
      <c r="Z122" t="s">
        <v>1</v>
      </c>
      <c r="AA122">
        <v>18403002</v>
      </c>
      <c r="AB122" t="s">
        <v>185</v>
      </c>
      <c r="AC122" t="s">
        <v>184</v>
      </c>
      <c r="AD122" t="s">
        <v>1</v>
      </c>
      <c r="AE122">
        <v>0</v>
      </c>
      <c r="AF122">
        <v>0</v>
      </c>
      <c r="AG122" s="5">
        <v>1399.32</v>
      </c>
      <c r="AH122">
        <v>517.34</v>
      </c>
      <c r="AI122">
        <v>1990</v>
      </c>
      <c r="AJ122">
        <v>2021</v>
      </c>
      <c r="AK122">
        <v>47.934545</v>
      </c>
      <c r="AL122">
        <v>12.480662000000001</v>
      </c>
      <c r="AM122" s="5">
        <v>1476.2</v>
      </c>
      <c r="AN122">
        <v>0</v>
      </c>
      <c r="AO122">
        <v>47.941670000000002</v>
      </c>
      <c r="AP122">
        <v>12.475</v>
      </c>
      <c r="AQ122" s="7">
        <v>9.1007620010656164E-3</v>
      </c>
      <c r="AR122" s="7">
        <v>1.0549409713289313</v>
      </c>
      <c r="AU122">
        <v>120</v>
      </c>
      <c r="AV122" t="s">
        <v>184</v>
      </c>
      <c r="AW122" t="s">
        <v>1</v>
      </c>
      <c r="AX122" t="s">
        <v>185</v>
      </c>
      <c r="AY122">
        <v>487</v>
      </c>
      <c r="AZ122" s="7">
        <v>47.934545</v>
      </c>
      <c r="BA122" s="7">
        <v>12.480662000000001</v>
      </c>
      <c r="BB122" s="7">
        <v>47.935378333333297</v>
      </c>
      <c r="BC122" s="7">
        <v>12.479828666666601</v>
      </c>
      <c r="BD122" s="14">
        <v>1399</v>
      </c>
      <c r="BE122" s="13">
        <v>1452.2751000000001</v>
      </c>
      <c r="BF122" s="10">
        <v>3.8080876686472398</v>
      </c>
      <c r="BG122" s="10">
        <v>1.3010764773832399</v>
      </c>
      <c r="BH122" s="15">
        <v>6.4102406234137304</v>
      </c>
      <c r="BI122" s="5">
        <v>1476.2</v>
      </c>
      <c r="BJ122" s="11">
        <f t="shared" si="8"/>
        <v>129.63624321990287</v>
      </c>
      <c r="BK122">
        <v>0</v>
      </c>
      <c r="BL122" s="7">
        <v>12.475</v>
      </c>
      <c r="BM122" s="7">
        <v>47.941670000000002</v>
      </c>
      <c r="BN122" s="11">
        <f t="shared" si="9"/>
        <v>1001.0838201172179</v>
      </c>
      <c r="BO122" s="11">
        <f t="shared" si="10"/>
        <v>872.41229002521288</v>
      </c>
      <c r="BP122" s="8">
        <v>0.93108257800000005</v>
      </c>
      <c r="BQ122" s="8">
        <v>0.931308943</v>
      </c>
      <c r="BR122" s="8">
        <v>0.99702121499999996</v>
      </c>
      <c r="BS122" s="8">
        <v>0.995280198</v>
      </c>
      <c r="CJ122" s="5"/>
    </row>
    <row r="123" spans="1:88" x14ac:dyDescent="0.25">
      <c r="A123">
        <v>488</v>
      </c>
      <c r="B123">
        <v>14002305</v>
      </c>
      <c r="C123" t="s">
        <v>553</v>
      </c>
      <c r="D123">
        <v>1025</v>
      </c>
      <c r="E123" t="s">
        <v>1</v>
      </c>
      <c r="F123">
        <v>12.154</v>
      </c>
      <c r="G123">
        <v>49.535600000000002</v>
      </c>
      <c r="H123">
        <v>369.63</v>
      </c>
      <c r="I123" s="5">
        <v>2010.38</v>
      </c>
      <c r="J123" t="s">
        <v>181</v>
      </c>
      <c r="K123" t="s">
        <v>2</v>
      </c>
      <c r="L123" s="5">
        <v>2010</v>
      </c>
      <c r="M123">
        <v>12.158329999999999</v>
      </c>
      <c r="N123">
        <v>49.541670000000003</v>
      </c>
      <c r="O123" s="1">
        <v>32933</v>
      </c>
      <c r="P123" t="s">
        <v>4</v>
      </c>
      <c r="Q123">
        <v>10716</v>
      </c>
      <c r="R123" t="s">
        <v>161</v>
      </c>
      <c r="S123" t="s">
        <v>5</v>
      </c>
      <c r="U123" s="7">
        <v>7.4561249989528343E-3</v>
      </c>
      <c r="V123" s="7">
        <v>1.0001890547263683</v>
      </c>
      <c r="X123">
        <v>120</v>
      </c>
      <c r="Y123">
        <v>488</v>
      </c>
      <c r="Z123" t="s">
        <v>1</v>
      </c>
      <c r="AA123">
        <v>14002305</v>
      </c>
      <c r="AB123" t="s">
        <v>181</v>
      </c>
      <c r="AC123" t="s">
        <v>553</v>
      </c>
      <c r="AD123" t="s">
        <v>1</v>
      </c>
      <c r="AE123">
        <v>0</v>
      </c>
      <c r="AF123">
        <v>0</v>
      </c>
      <c r="AG123" s="5">
        <v>2010.38</v>
      </c>
      <c r="AH123">
        <v>369.63</v>
      </c>
      <c r="AI123">
        <v>1990</v>
      </c>
      <c r="AJ123">
        <v>2021</v>
      </c>
      <c r="AK123">
        <v>49.535600000000002</v>
      </c>
      <c r="AL123">
        <v>12.154</v>
      </c>
      <c r="AM123" s="5">
        <v>2010</v>
      </c>
      <c r="AN123">
        <v>0</v>
      </c>
      <c r="AO123">
        <v>49.541670000000003</v>
      </c>
      <c r="AP123">
        <v>12.158329999999999</v>
      </c>
      <c r="AQ123" s="7">
        <v>7.4561249989528343E-3</v>
      </c>
      <c r="AR123" s="7">
        <v>1.0001890547263683</v>
      </c>
      <c r="AU123">
        <v>121</v>
      </c>
      <c r="AV123" t="s">
        <v>553</v>
      </c>
      <c r="AW123" t="s">
        <v>1</v>
      </c>
      <c r="AX123" t="s">
        <v>181</v>
      </c>
      <c r="AY123">
        <v>488</v>
      </c>
      <c r="AZ123" s="7">
        <v>49.535600000000002</v>
      </c>
      <c r="BA123" s="7">
        <v>12.154</v>
      </c>
      <c r="BB123" s="7">
        <v>49.535600000000002</v>
      </c>
      <c r="BC123" s="7">
        <v>12.154833333333301</v>
      </c>
      <c r="BD123" s="14">
        <v>2010</v>
      </c>
      <c r="BE123" s="13">
        <v>2003.2810999999999</v>
      </c>
      <c r="BF123" s="10">
        <v>0.33427224230410102</v>
      </c>
      <c r="BG123" s="10">
        <v>0.92</v>
      </c>
      <c r="BH123" s="15">
        <v>2.1742722423041001</v>
      </c>
      <c r="BI123" s="5">
        <v>2010</v>
      </c>
      <c r="BJ123" s="11">
        <f t="shared" si="8"/>
        <v>91.66666666306611</v>
      </c>
      <c r="BK123">
        <v>0</v>
      </c>
      <c r="BL123" s="7">
        <v>12.158329999999999</v>
      </c>
      <c r="BM123" s="7">
        <v>49.541670000000003</v>
      </c>
      <c r="BN123" s="11">
        <f t="shared" si="9"/>
        <v>820.17374988481174</v>
      </c>
      <c r="BO123" s="11">
        <f t="shared" si="10"/>
        <v>770.56219159390673</v>
      </c>
      <c r="BP123" s="8">
        <v>0.85268464499999996</v>
      </c>
      <c r="BQ123" s="8">
        <v>0.88323907599999996</v>
      </c>
      <c r="BR123" s="8">
        <v>0.94468020500000005</v>
      </c>
      <c r="BS123" s="8">
        <v>0.92922980499999996</v>
      </c>
      <c r="CJ123" s="5"/>
    </row>
    <row r="124" spans="1:88" x14ac:dyDescent="0.25">
      <c r="A124">
        <v>489</v>
      </c>
      <c r="B124">
        <v>18003004</v>
      </c>
      <c r="C124" t="s">
        <v>186</v>
      </c>
      <c r="D124">
        <v>1025</v>
      </c>
      <c r="E124" t="s">
        <v>1</v>
      </c>
      <c r="F124">
        <v>12.234299999999999</v>
      </c>
      <c r="G124">
        <v>48.0593</v>
      </c>
      <c r="H124">
        <v>420.45</v>
      </c>
      <c r="I124" s="5">
        <v>11980.37</v>
      </c>
      <c r="J124" t="s">
        <v>50</v>
      </c>
      <c r="K124" t="s">
        <v>2</v>
      </c>
      <c r="L124" s="5">
        <v>11969.7</v>
      </c>
      <c r="M124">
        <v>12.225</v>
      </c>
      <c r="N124">
        <v>48.075000000000003</v>
      </c>
      <c r="O124" s="1">
        <v>32933</v>
      </c>
      <c r="P124" t="s">
        <v>4</v>
      </c>
      <c r="Q124">
        <v>10732</v>
      </c>
      <c r="R124" t="s">
        <v>161</v>
      </c>
      <c r="S124" t="s">
        <v>5</v>
      </c>
      <c r="U124" s="7">
        <v>1.8247739586043844E-2</v>
      </c>
      <c r="V124" s="7">
        <v>1.0008914174958436</v>
      </c>
      <c r="X124">
        <v>121</v>
      </c>
      <c r="Y124">
        <v>489</v>
      </c>
      <c r="Z124" t="s">
        <v>1</v>
      </c>
      <c r="AA124">
        <v>18003004</v>
      </c>
      <c r="AB124" t="s">
        <v>50</v>
      </c>
      <c r="AC124" t="s">
        <v>186</v>
      </c>
      <c r="AD124" t="s">
        <v>1</v>
      </c>
      <c r="AE124">
        <v>0</v>
      </c>
      <c r="AF124">
        <v>0</v>
      </c>
      <c r="AG124" s="5">
        <v>11980.37</v>
      </c>
      <c r="AH124">
        <v>420.45</v>
      </c>
      <c r="AI124">
        <v>1990</v>
      </c>
      <c r="AJ124">
        <v>2021</v>
      </c>
      <c r="AK124">
        <v>48.0593</v>
      </c>
      <c r="AL124">
        <v>12.234299999999999</v>
      </c>
      <c r="AM124" s="5">
        <v>11969.7</v>
      </c>
      <c r="AN124">
        <v>0</v>
      </c>
      <c r="AO124">
        <v>48.075000000000003</v>
      </c>
      <c r="AP124">
        <v>12.225</v>
      </c>
      <c r="AQ124" s="7">
        <v>1.8247739586043844E-2</v>
      </c>
      <c r="AR124" s="7">
        <v>1.0008914174958436</v>
      </c>
      <c r="AU124">
        <v>122</v>
      </c>
      <c r="AV124" t="s">
        <v>186</v>
      </c>
      <c r="AW124" t="s">
        <v>1</v>
      </c>
      <c r="AX124" t="s">
        <v>50</v>
      </c>
      <c r="AY124">
        <v>489</v>
      </c>
      <c r="AZ124" s="7">
        <v>48.0593</v>
      </c>
      <c r="BA124" s="7">
        <v>12.234299999999999</v>
      </c>
      <c r="BB124" s="7">
        <v>48.060133333333297</v>
      </c>
      <c r="BC124" s="7">
        <v>12.234299999999999</v>
      </c>
      <c r="BD124" s="14">
        <v>11980</v>
      </c>
      <c r="BE124" s="13">
        <v>11961.817999999999</v>
      </c>
      <c r="BF124" s="10">
        <v>0.151766616235393</v>
      </c>
      <c r="BG124" s="10">
        <v>0.92</v>
      </c>
      <c r="BH124" s="15">
        <v>1.99176661623539</v>
      </c>
      <c r="BI124" s="5">
        <v>11969.7</v>
      </c>
      <c r="BJ124" s="11">
        <f t="shared" si="8"/>
        <v>91.666666662675311</v>
      </c>
      <c r="BK124">
        <v>0</v>
      </c>
      <c r="BL124" s="7">
        <v>12.225</v>
      </c>
      <c r="BM124" s="7">
        <v>48.075000000000003</v>
      </c>
      <c r="BN124" s="11">
        <f t="shared" si="9"/>
        <v>2007.251354464823</v>
      </c>
      <c r="BO124" s="11">
        <f t="shared" si="10"/>
        <v>1928.9489654018789</v>
      </c>
      <c r="BP124" s="8">
        <v>0.88343867899999995</v>
      </c>
      <c r="BQ124" s="8">
        <v>0.92946896000000001</v>
      </c>
      <c r="BR124" s="8">
        <v>0.907318505</v>
      </c>
      <c r="BS124" s="8">
        <v>0.99530378100000005</v>
      </c>
      <c r="CJ124" s="5"/>
    </row>
    <row r="125" spans="1:88" x14ac:dyDescent="0.25">
      <c r="A125">
        <v>574</v>
      </c>
      <c r="B125">
        <v>367000</v>
      </c>
      <c r="C125" t="s">
        <v>187</v>
      </c>
      <c r="D125">
        <v>1019</v>
      </c>
      <c r="E125" t="s">
        <v>188</v>
      </c>
      <c r="F125">
        <v>17.261330000000001</v>
      </c>
      <c r="G125">
        <v>49.576873999999997</v>
      </c>
      <c r="H125">
        <v>204.63</v>
      </c>
      <c r="I125" s="5">
        <v>3323.94</v>
      </c>
      <c r="J125" t="s">
        <v>138</v>
      </c>
      <c r="K125" t="s">
        <v>2</v>
      </c>
      <c r="L125" s="5">
        <v>3324.1</v>
      </c>
      <c r="M125">
        <v>17.258330000000001</v>
      </c>
      <c r="N125">
        <v>49.575000000000003</v>
      </c>
      <c r="O125" s="1">
        <v>33270</v>
      </c>
      <c r="P125" t="s">
        <v>4</v>
      </c>
      <c r="Q125">
        <v>8942</v>
      </c>
      <c r="R125" s="2">
        <v>42370</v>
      </c>
      <c r="S125" t="s">
        <v>5</v>
      </c>
      <c r="U125" s="7">
        <v>3.5372130272259715E-3</v>
      </c>
      <c r="V125" s="7">
        <v>1.0000481356462512</v>
      </c>
      <c r="X125">
        <v>122</v>
      </c>
      <c r="Y125">
        <v>574</v>
      </c>
      <c r="Z125" t="s">
        <v>188</v>
      </c>
      <c r="AA125">
        <v>367000</v>
      </c>
      <c r="AB125" t="s">
        <v>138</v>
      </c>
      <c r="AC125" t="s">
        <v>187</v>
      </c>
      <c r="AD125" t="s">
        <v>188</v>
      </c>
      <c r="AE125">
        <v>0</v>
      </c>
      <c r="AF125">
        <v>0</v>
      </c>
      <c r="AG125" s="5">
        <v>3323.94</v>
      </c>
      <c r="AH125">
        <v>204.63</v>
      </c>
      <c r="AI125">
        <v>1991</v>
      </c>
      <c r="AJ125">
        <v>2021</v>
      </c>
      <c r="AK125">
        <v>49.576873999999997</v>
      </c>
      <c r="AL125">
        <v>17.261330000000001</v>
      </c>
      <c r="AM125" s="5">
        <v>3324.1</v>
      </c>
      <c r="AN125">
        <v>0</v>
      </c>
      <c r="AO125">
        <v>49.575000000000003</v>
      </c>
      <c r="AP125">
        <v>17.258330000000001</v>
      </c>
      <c r="AQ125" s="7">
        <v>3.5372130272259715E-3</v>
      </c>
      <c r="AR125" s="7">
        <v>1.0000481356462512</v>
      </c>
      <c r="AU125">
        <v>123</v>
      </c>
      <c r="AV125" t="s">
        <v>187</v>
      </c>
      <c r="AW125" t="s">
        <v>188</v>
      </c>
      <c r="AX125" t="s">
        <v>138</v>
      </c>
      <c r="AY125">
        <v>574</v>
      </c>
      <c r="AZ125" s="7">
        <v>49.576873999999997</v>
      </c>
      <c r="BA125" s="7">
        <v>17.261330000000001</v>
      </c>
      <c r="BB125" s="7">
        <v>49.577707333333301</v>
      </c>
      <c r="BC125" s="7">
        <v>17.260496666666601</v>
      </c>
      <c r="BD125" s="14">
        <v>3324</v>
      </c>
      <c r="BE125" s="13">
        <v>3317.1902</v>
      </c>
      <c r="BF125" s="10">
        <v>0.204868064173435</v>
      </c>
      <c r="BG125" s="10">
        <v>1.3010764773832399</v>
      </c>
      <c r="BH125" s="15">
        <v>2.8070210189399298</v>
      </c>
      <c r="BI125" s="5">
        <v>3324.1</v>
      </c>
      <c r="BJ125" s="11">
        <f t="shared" si="8"/>
        <v>129.6362432204555</v>
      </c>
      <c r="BK125">
        <v>0</v>
      </c>
      <c r="BL125" s="7">
        <v>17.258330000000001</v>
      </c>
      <c r="BM125" s="7">
        <v>49.575000000000003</v>
      </c>
      <c r="BN125" s="11">
        <f t="shared" si="9"/>
        <v>389.09343299485687</v>
      </c>
      <c r="BO125" s="11">
        <f t="shared" si="10"/>
        <v>381.43359642678519</v>
      </c>
      <c r="BP125" s="8">
        <v>0.53711410000000004</v>
      </c>
      <c r="BQ125" s="8">
        <v>0.53912706200000005</v>
      </c>
      <c r="BR125" s="8">
        <v>0.99922774599999997</v>
      </c>
      <c r="BS125" s="8">
        <v>1.0431149040000001</v>
      </c>
      <c r="CJ125" s="5"/>
    </row>
    <row r="126" spans="1:88" x14ac:dyDescent="0.25">
      <c r="A126">
        <v>575</v>
      </c>
      <c r="B126">
        <v>390000</v>
      </c>
      <c r="C126" t="s">
        <v>189</v>
      </c>
      <c r="D126">
        <v>1019</v>
      </c>
      <c r="E126" t="s">
        <v>188</v>
      </c>
      <c r="F126">
        <v>17.408543000000002</v>
      </c>
      <c r="G126">
        <v>49.449115999999997</v>
      </c>
      <c r="H126">
        <v>199.71</v>
      </c>
      <c r="I126" s="5">
        <v>1592.69</v>
      </c>
      <c r="J126" t="s">
        <v>190</v>
      </c>
      <c r="K126" t="s">
        <v>2</v>
      </c>
      <c r="L126" s="5">
        <v>1591.4</v>
      </c>
      <c r="M126">
        <v>17.408329999999999</v>
      </c>
      <c r="N126">
        <v>49.441670000000002</v>
      </c>
      <c r="O126" s="1">
        <v>33270</v>
      </c>
      <c r="P126" s="1">
        <v>40179</v>
      </c>
      <c r="Q126">
        <v>6858</v>
      </c>
      <c r="U126" s="7">
        <v>7.4490459120560692E-3</v>
      </c>
      <c r="V126" s="7">
        <v>1.0008106070126932</v>
      </c>
      <c r="X126">
        <v>123</v>
      </c>
      <c r="Y126">
        <v>575</v>
      </c>
      <c r="Z126" t="s">
        <v>188</v>
      </c>
      <c r="AA126">
        <v>390000</v>
      </c>
      <c r="AB126" t="s">
        <v>190</v>
      </c>
      <c r="AC126" t="s">
        <v>189</v>
      </c>
      <c r="AD126" t="s">
        <v>188</v>
      </c>
      <c r="AE126">
        <v>0</v>
      </c>
      <c r="AF126">
        <v>0</v>
      </c>
      <c r="AG126" s="5">
        <v>1592.69</v>
      </c>
      <c r="AH126">
        <v>199.71</v>
      </c>
      <c r="AI126">
        <v>1991</v>
      </c>
      <c r="AJ126">
        <v>2010</v>
      </c>
      <c r="AK126">
        <v>49.449115999999997</v>
      </c>
      <c r="AL126">
        <v>17.408543000000002</v>
      </c>
      <c r="AM126" s="5">
        <v>1591.4</v>
      </c>
      <c r="AN126">
        <v>0</v>
      </c>
      <c r="AO126">
        <v>49.441670000000002</v>
      </c>
      <c r="AP126">
        <v>17.408329999999999</v>
      </c>
      <c r="AQ126" s="7">
        <v>7.4490459120560692E-3</v>
      </c>
      <c r="AR126" s="7">
        <v>1.0008106070126932</v>
      </c>
      <c r="AU126">
        <v>124</v>
      </c>
      <c r="AV126" t="s">
        <v>189</v>
      </c>
      <c r="AW126" t="s">
        <v>188</v>
      </c>
      <c r="AX126" t="s">
        <v>190</v>
      </c>
      <c r="AY126">
        <v>575</v>
      </c>
      <c r="AZ126" s="7">
        <v>49.449115999999997</v>
      </c>
      <c r="BA126" s="7">
        <v>17.408543000000002</v>
      </c>
      <c r="BB126" s="7">
        <v>49.4482826666666</v>
      </c>
      <c r="BC126" s="7">
        <v>17.408543000000002</v>
      </c>
      <c r="BD126" s="14">
        <v>1593</v>
      </c>
      <c r="BE126" s="13">
        <v>1588.5138999999999</v>
      </c>
      <c r="BF126" s="10">
        <v>0.281612302848399</v>
      </c>
      <c r="BG126" s="10">
        <v>0.92</v>
      </c>
      <c r="BH126" s="15">
        <v>2.1216123028483902</v>
      </c>
      <c r="BI126" s="5">
        <v>1591.4</v>
      </c>
      <c r="BJ126" s="11">
        <f t="shared" si="8"/>
        <v>91.666666673617669</v>
      </c>
      <c r="BK126">
        <v>0</v>
      </c>
      <c r="BL126" s="7">
        <v>17.408329999999999</v>
      </c>
      <c r="BM126" s="7">
        <v>49.441670000000002</v>
      </c>
      <c r="BN126" s="11">
        <f t="shared" si="9"/>
        <v>819.39505032616762</v>
      </c>
      <c r="BO126" s="11">
        <f t="shared" si="10"/>
        <v>727.77058628856321</v>
      </c>
      <c r="BP126" s="8">
        <v>0.86354674499999995</v>
      </c>
      <c r="BQ126" s="8">
        <v>0.882207509</v>
      </c>
      <c r="BR126" s="8">
        <v>0.93957064499999998</v>
      </c>
      <c r="BS126" s="8">
        <v>0.96694379200000002</v>
      </c>
      <c r="CJ126" s="5"/>
    </row>
    <row r="127" spans="1:88" x14ac:dyDescent="0.25">
      <c r="A127">
        <v>576</v>
      </c>
      <c r="B127">
        <v>403000</v>
      </c>
      <c r="C127" t="s">
        <v>191</v>
      </c>
      <c r="D127">
        <v>1019</v>
      </c>
      <c r="E127" t="s">
        <v>188</v>
      </c>
      <c r="F127">
        <v>17.39939</v>
      </c>
      <c r="G127">
        <v>49.301910999999997</v>
      </c>
      <c r="H127">
        <v>183.17</v>
      </c>
      <c r="I127" s="5">
        <v>7030.31</v>
      </c>
      <c r="J127" t="s">
        <v>138</v>
      </c>
      <c r="K127" t="s">
        <v>2</v>
      </c>
      <c r="L127" s="5">
        <v>6997.1</v>
      </c>
      <c r="M127">
        <v>17.391670000000001</v>
      </c>
      <c r="N127">
        <v>49.308329999999998</v>
      </c>
      <c r="O127" s="1">
        <v>33270</v>
      </c>
      <c r="P127" t="s">
        <v>4</v>
      </c>
      <c r="Q127">
        <v>8941</v>
      </c>
      <c r="R127" s="2">
        <v>42370</v>
      </c>
      <c r="S127" t="s">
        <v>5</v>
      </c>
      <c r="U127" s="7">
        <v>1.0040017978071511E-2</v>
      </c>
      <c r="V127" s="7">
        <v>1.0047462520186934</v>
      </c>
      <c r="X127">
        <v>124</v>
      </c>
      <c r="Y127">
        <v>576</v>
      </c>
      <c r="Z127" t="s">
        <v>188</v>
      </c>
      <c r="AA127">
        <v>403000</v>
      </c>
      <c r="AB127" t="s">
        <v>138</v>
      </c>
      <c r="AC127" t="s">
        <v>191</v>
      </c>
      <c r="AD127" t="s">
        <v>188</v>
      </c>
      <c r="AE127">
        <v>0</v>
      </c>
      <c r="AF127">
        <v>0</v>
      </c>
      <c r="AG127" s="5">
        <v>7030.31</v>
      </c>
      <c r="AH127">
        <v>183.17</v>
      </c>
      <c r="AI127">
        <v>1991</v>
      </c>
      <c r="AJ127">
        <v>2021</v>
      </c>
      <c r="AK127">
        <v>49.301910999999997</v>
      </c>
      <c r="AL127">
        <v>17.39939</v>
      </c>
      <c r="AM127" s="5">
        <v>6997.1</v>
      </c>
      <c r="AN127">
        <v>0</v>
      </c>
      <c r="AO127">
        <v>49.308329999999998</v>
      </c>
      <c r="AP127">
        <v>17.391670000000001</v>
      </c>
      <c r="AQ127" s="7">
        <v>1.0040017978071511E-2</v>
      </c>
      <c r="AR127" s="7">
        <v>1.0047462520186934</v>
      </c>
      <c r="AU127">
        <v>125</v>
      </c>
      <c r="AV127" t="s">
        <v>191</v>
      </c>
      <c r="AW127" t="s">
        <v>188</v>
      </c>
      <c r="AX127" t="s">
        <v>138</v>
      </c>
      <c r="AY127">
        <v>576</v>
      </c>
      <c r="AZ127" s="7">
        <v>49.301910999999997</v>
      </c>
      <c r="BA127" s="7">
        <v>17.39939</v>
      </c>
      <c r="BB127" s="7">
        <v>49.302744333333301</v>
      </c>
      <c r="BC127" s="7">
        <v>17.39939</v>
      </c>
      <c r="BD127" s="14">
        <v>7030</v>
      </c>
      <c r="BE127" s="13">
        <v>7000.7110000000002</v>
      </c>
      <c r="BF127" s="10">
        <v>0.41662962304409501</v>
      </c>
      <c r="BG127" s="10">
        <v>0.92</v>
      </c>
      <c r="BH127" s="15">
        <v>2.2566296230440899</v>
      </c>
      <c r="BI127" s="5">
        <v>6997.1</v>
      </c>
      <c r="BJ127" s="11">
        <f t="shared" si="8"/>
        <v>91.666666663456908</v>
      </c>
      <c r="BK127">
        <v>0</v>
      </c>
      <c r="BL127" s="7">
        <v>17.391670000000001</v>
      </c>
      <c r="BM127" s="7">
        <v>49.308329999999998</v>
      </c>
      <c r="BN127" s="11">
        <f t="shared" si="9"/>
        <v>1104.4019775878662</v>
      </c>
      <c r="BO127" s="11">
        <f t="shared" si="10"/>
        <v>1048.1682462984447</v>
      </c>
      <c r="BP127" s="8">
        <v>0.694179133</v>
      </c>
      <c r="BQ127" s="8">
        <v>0.69720051900000002</v>
      </c>
      <c r="BR127" s="8">
        <v>0.96094266500000003</v>
      </c>
      <c r="BS127" s="8">
        <v>1.017703153</v>
      </c>
      <c r="CJ127" s="5"/>
    </row>
    <row r="128" spans="1:88" x14ac:dyDescent="0.25">
      <c r="A128">
        <v>577</v>
      </c>
      <c r="B128">
        <v>421500</v>
      </c>
      <c r="C128" t="s">
        <v>192</v>
      </c>
      <c r="D128">
        <v>1019</v>
      </c>
      <c r="E128" t="s">
        <v>188</v>
      </c>
      <c r="F128">
        <v>17.298601000000001</v>
      </c>
      <c r="G128">
        <v>48.933061000000002</v>
      </c>
      <c r="H128">
        <v>163.28</v>
      </c>
      <c r="I128" s="5">
        <v>9145</v>
      </c>
      <c r="J128" t="s">
        <v>138</v>
      </c>
      <c r="K128" t="s">
        <v>2</v>
      </c>
      <c r="L128" s="5">
        <v>9138.6</v>
      </c>
      <c r="M128">
        <v>17.29167</v>
      </c>
      <c r="N128">
        <v>48.924999999999997</v>
      </c>
      <c r="O128" s="1">
        <v>33239</v>
      </c>
      <c r="P128" t="s">
        <v>4</v>
      </c>
      <c r="Q128">
        <v>8939</v>
      </c>
      <c r="R128" s="2">
        <v>42370</v>
      </c>
      <c r="S128" t="s">
        <v>5</v>
      </c>
      <c r="U128" s="7">
        <v>1.0631015097350871E-2</v>
      </c>
      <c r="V128" s="7">
        <v>1.0007003260893352</v>
      </c>
      <c r="X128">
        <v>125</v>
      </c>
      <c r="Y128">
        <v>577</v>
      </c>
      <c r="Z128" t="s">
        <v>188</v>
      </c>
      <c r="AA128">
        <v>421500</v>
      </c>
      <c r="AB128" t="s">
        <v>138</v>
      </c>
      <c r="AC128" t="s">
        <v>192</v>
      </c>
      <c r="AD128" t="s">
        <v>188</v>
      </c>
      <c r="AE128">
        <v>0</v>
      </c>
      <c r="AF128">
        <v>0</v>
      </c>
      <c r="AG128" s="5">
        <v>9145</v>
      </c>
      <c r="AH128">
        <v>163.28</v>
      </c>
      <c r="AI128">
        <v>1991</v>
      </c>
      <c r="AJ128">
        <v>2021</v>
      </c>
      <c r="AK128">
        <v>48.933061000000002</v>
      </c>
      <c r="AL128">
        <v>17.298601000000001</v>
      </c>
      <c r="AM128" s="5">
        <v>9138.6</v>
      </c>
      <c r="AN128">
        <v>0</v>
      </c>
      <c r="AO128">
        <v>48.924999999999997</v>
      </c>
      <c r="AP128">
        <v>17.29167</v>
      </c>
      <c r="AQ128" s="7">
        <v>1.0631015097350871E-2</v>
      </c>
      <c r="AR128" s="7">
        <v>1.0007003260893352</v>
      </c>
      <c r="AU128">
        <v>126</v>
      </c>
      <c r="AV128" t="s">
        <v>192</v>
      </c>
      <c r="AW128" t="s">
        <v>188</v>
      </c>
      <c r="AX128" t="s">
        <v>138</v>
      </c>
      <c r="AY128">
        <v>577</v>
      </c>
      <c r="AZ128" s="7">
        <v>48.933061000000002</v>
      </c>
      <c r="BA128" s="7">
        <v>17.298601000000001</v>
      </c>
      <c r="BB128" s="7">
        <v>48.932227666666599</v>
      </c>
      <c r="BC128" s="7">
        <v>17.298601000000001</v>
      </c>
      <c r="BD128" s="14">
        <v>9145</v>
      </c>
      <c r="BE128" s="13">
        <v>9140.2569999999996</v>
      </c>
      <c r="BF128" s="10">
        <v>5.1866200792782799E-2</v>
      </c>
      <c r="BG128" s="10">
        <v>0.92</v>
      </c>
      <c r="BH128" s="15">
        <v>1.89186620079278</v>
      </c>
      <c r="BI128" s="5">
        <v>9138.6</v>
      </c>
      <c r="BJ128" s="11">
        <f t="shared" si="8"/>
        <v>91.666666674399266</v>
      </c>
      <c r="BK128">
        <v>0</v>
      </c>
      <c r="BL128" s="7">
        <v>17.29167</v>
      </c>
      <c r="BM128" s="7">
        <v>48.924999999999997</v>
      </c>
      <c r="BN128" s="11">
        <f t="shared" si="9"/>
        <v>1169.4116607085957</v>
      </c>
      <c r="BO128" s="11">
        <f t="shared" si="10"/>
        <v>1101.5275348199959</v>
      </c>
      <c r="BP128" s="8">
        <v>0.74660269800000001</v>
      </c>
      <c r="BQ128" s="8">
        <v>0.74782257200000002</v>
      </c>
      <c r="BR128" s="8">
        <v>0.99789617900000005</v>
      </c>
      <c r="BS128" s="8">
        <v>0.97525507300000003</v>
      </c>
      <c r="CJ128" s="5"/>
    </row>
    <row r="129" spans="1:88" x14ac:dyDescent="0.25">
      <c r="A129">
        <v>578</v>
      </c>
      <c r="B129">
        <v>437000</v>
      </c>
      <c r="C129" t="s">
        <v>193</v>
      </c>
      <c r="D129">
        <v>1019</v>
      </c>
      <c r="E129" t="s">
        <v>188</v>
      </c>
      <c r="F129">
        <v>16.437895999999999</v>
      </c>
      <c r="G129">
        <v>48.790546999999997</v>
      </c>
      <c r="H129">
        <v>172.64</v>
      </c>
      <c r="I129" s="5">
        <v>3531.36</v>
      </c>
      <c r="J129" t="s">
        <v>84</v>
      </c>
      <c r="K129" t="s">
        <v>2</v>
      </c>
      <c r="L129" s="5">
        <v>3632.9</v>
      </c>
      <c r="M129">
        <v>16.441669999999998</v>
      </c>
      <c r="N129">
        <v>48.791670000000003</v>
      </c>
      <c r="O129" s="1">
        <v>33270</v>
      </c>
      <c r="P129" t="s">
        <v>4</v>
      </c>
      <c r="Q129">
        <v>8936</v>
      </c>
      <c r="R129" s="2">
        <v>42370</v>
      </c>
      <c r="S129" t="s">
        <v>5</v>
      </c>
      <c r="U129" s="7">
        <v>3.937537936327091E-3</v>
      </c>
      <c r="V129" s="7">
        <v>1.0287537945720628</v>
      </c>
      <c r="X129">
        <v>126</v>
      </c>
      <c r="Y129">
        <v>578</v>
      </c>
      <c r="Z129" t="s">
        <v>188</v>
      </c>
      <c r="AA129">
        <v>437000</v>
      </c>
      <c r="AB129" t="s">
        <v>84</v>
      </c>
      <c r="AC129" t="s">
        <v>193</v>
      </c>
      <c r="AD129" t="s">
        <v>188</v>
      </c>
      <c r="AE129">
        <v>0</v>
      </c>
      <c r="AF129">
        <v>0</v>
      </c>
      <c r="AG129" s="5">
        <v>3531.36</v>
      </c>
      <c r="AH129">
        <v>172.64</v>
      </c>
      <c r="AI129">
        <v>1991</v>
      </c>
      <c r="AJ129">
        <v>2021</v>
      </c>
      <c r="AK129">
        <v>48.790546999999997</v>
      </c>
      <c r="AL129">
        <v>16.437895999999999</v>
      </c>
      <c r="AM129" s="5">
        <v>3632.9</v>
      </c>
      <c r="AN129">
        <v>0</v>
      </c>
      <c r="AO129">
        <v>48.791670000000003</v>
      </c>
      <c r="AP129">
        <v>16.441669999999998</v>
      </c>
      <c r="AQ129" s="7">
        <v>3.937537936327091E-3</v>
      </c>
      <c r="AR129" s="7">
        <v>1.0287537945720628</v>
      </c>
      <c r="AU129">
        <v>127</v>
      </c>
      <c r="AV129" t="s">
        <v>193</v>
      </c>
      <c r="AW129" t="s">
        <v>188</v>
      </c>
      <c r="AX129" t="s">
        <v>84</v>
      </c>
      <c r="AY129">
        <v>578</v>
      </c>
      <c r="AZ129" s="7">
        <v>48.790546999999997</v>
      </c>
      <c r="BA129" s="7">
        <v>16.437895999999999</v>
      </c>
      <c r="BB129" s="7">
        <v>48.790546999999997</v>
      </c>
      <c r="BC129" s="7">
        <v>16.437895999999999</v>
      </c>
      <c r="BD129" s="14">
        <v>3531</v>
      </c>
      <c r="BE129" s="13">
        <v>3529.6606000000002</v>
      </c>
      <c r="BF129" s="10">
        <v>3.7931335846785798E-2</v>
      </c>
      <c r="BG129" s="10">
        <v>0</v>
      </c>
      <c r="BH129" s="15">
        <v>3.7931335846785798E-2</v>
      </c>
      <c r="BI129" s="5">
        <v>3632.9</v>
      </c>
      <c r="BJ129" s="11">
        <f t="shared" si="8"/>
        <v>0</v>
      </c>
      <c r="BK129">
        <v>0</v>
      </c>
      <c r="BL129" s="7">
        <v>16.441669999999998</v>
      </c>
      <c r="BM129" s="7">
        <v>48.791670000000003</v>
      </c>
      <c r="BN129" s="11">
        <f t="shared" si="9"/>
        <v>433.12917299598001</v>
      </c>
      <c r="BO129" s="11">
        <f t="shared" si="10"/>
        <v>433.12917299598001</v>
      </c>
      <c r="BP129" s="8">
        <v>-0.11408617</v>
      </c>
      <c r="BQ129" s="8">
        <v>0.30780622499999999</v>
      </c>
      <c r="BR129" s="8">
        <v>1.8325179389999999</v>
      </c>
      <c r="BS129" s="8">
        <v>1.2626207389999999</v>
      </c>
      <c r="CJ129" s="5"/>
    </row>
    <row r="130" spans="1:88" x14ac:dyDescent="0.25">
      <c r="A130">
        <v>579</v>
      </c>
      <c r="B130">
        <v>462000</v>
      </c>
      <c r="C130" t="s">
        <v>194</v>
      </c>
      <c r="D130">
        <v>1019</v>
      </c>
      <c r="E130" t="s">
        <v>188</v>
      </c>
      <c r="F130">
        <v>16.616741000000001</v>
      </c>
      <c r="G130">
        <v>49.035525</v>
      </c>
      <c r="H130">
        <v>177.89</v>
      </c>
      <c r="I130" s="5">
        <v>3940</v>
      </c>
      <c r="J130" t="s">
        <v>195</v>
      </c>
      <c r="K130" t="s">
        <v>2</v>
      </c>
      <c r="L130" s="5">
        <v>3958.4</v>
      </c>
      <c r="M130">
        <v>16.608329999999999</v>
      </c>
      <c r="N130">
        <v>49.041670000000003</v>
      </c>
      <c r="O130" s="1">
        <v>33270</v>
      </c>
      <c r="P130" t="s">
        <v>4</v>
      </c>
      <c r="Q130">
        <v>9728</v>
      </c>
      <c r="R130" s="2">
        <v>42370</v>
      </c>
      <c r="S130" t="s">
        <v>5</v>
      </c>
      <c r="U130" s="7">
        <v>1.0416618741227148E-2</v>
      </c>
      <c r="V130" s="7">
        <v>1.0046700507614212</v>
      </c>
      <c r="X130">
        <v>127</v>
      </c>
      <c r="Y130">
        <v>579</v>
      </c>
      <c r="Z130" t="s">
        <v>188</v>
      </c>
      <c r="AA130">
        <v>462000</v>
      </c>
      <c r="AB130" t="s">
        <v>195</v>
      </c>
      <c r="AC130" t="s">
        <v>194</v>
      </c>
      <c r="AD130" t="s">
        <v>188</v>
      </c>
      <c r="AE130">
        <v>0</v>
      </c>
      <c r="AF130">
        <v>0</v>
      </c>
      <c r="AG130" s="5">
        <v>3940</v>
      </c>
      <c r="AH130">
        <v>177.89</v>
      </c>
      <c r="AI130">
        <v>1991</v>
      </c>
      <c r="AJ130">
        <v>2021</v>
      </c>
      <c r="AK130">
        <v>49.035525</v>
      </c>
      <c r="AL130">
        <v>16.616741000000001</v>
      </c>
      <c r="AM130" s="5">
        <v>3958.4</v>
      </c>
      <c r="AN130">
        <v>0</v>
      </c>
      <c r="AO130">
        <v>49.041670000000003</v>
      </c>
      <c r="AP130">
        <v>16.608329999999999</v>
      </c>
      <c r="AQ130" s="7">
        <v>1.0416618741227148E-2</v>
      </c>
      <c r="AR130" s="7">
        <v>1.0046700507614212</v>
      </c>
      <c r="AU130">
        <v>128</v>
      </c>
      <c r="AV130" t="s">
        <v>194</v>
      </c>
      <c r="AW130" t="s">
        <v>188</v>
      </c>
      <c r="AX130" t="s">
        <v>195</v>
      </c>
      <c r="AY130">
        <v>579</v>
      </c>
      <c r="AZ130" s="7">
        <v>49.035525</v>
      </c>
      <c r="BA130" s="7">
        <v>16.616741000000001</v>
      </c>
      <c r="BB130" s="7">
        <v>49.035525</v>
      </c>
      <c r="BC130" s="7">
        <v>16.616741000000001</v>
      </c>
      <c r="BD130" s="14">
        <v>3940</v>
      </c>
      <c r="BE130" s="13">
        <v>3929.5945000000002</v>
      </c>
      <c r="BF130" s="10">
        <v>0.26409943091687499</v>
      </c>
      <c r="BG130" s="10">
        <v>0</v>
      </c>
      <c r="BH130" s="15">
        <v>0.26409943091687499</v>
      </c>
      <c r="BI130" s="5">
        <v>3958.4</v>
      </c>
      <c r="BJ130" s="11">
        <f t="shared" si="8"/>
        <v>0</v>
      </c>
      <c r="BK130">
        <v>0</v>
      </c>
      <c r="BL130" s="7">
        <v>16.608329999999999</v>
      </c>
      <c r="BM130" s="7">
        <v>49.041670000000003</v>
      </c>
      <c r="BN130" s="11">
        <f t="shared" si="9"/>
        <v>1145.8280615349863</v>
      </c>
      <c r="BO130" s="11">
        <f t="shared" si="10"/>
        <v>1145.8280615349863</v>
      </c>
      <c r="BP130" s="8">
        <v>0.719961187</v>
      </c>
      <c r="BQ130" s="8">
        <v>0.74231163899999997</v>
      </c>
      <c r="BR130" s="8">
        <v>1.098175296</v>
      </c>
      <c r="BS130" s="8">
        <v>1.048785826</v>
      </c>
      <c r="CJ130" s="5"/>
    </row>
    <row r="131" spans="1:88" x14ac:dyDescent="0.25">
      <c r="A131">
        <v>580</v>
      </c>
      <c r="B131">
        <v>478000</v>
      </c>
      <c r="C131" t="s">
        <v>196</v>
      </c>
      <c r="D131">
        <v>1019</v>
      </c>
      <c r="E131" t="s">
        <v>188</v>
      </c>
      <c r="F131">
        <v>16.411487999999999</v>
      </c>
      <c r="G131">
        <v>49.083013000000001</v>
      </c>
      <c r="H131">
        <v>194.01</v>
      </c>
      <c r="I131" s="5">
        <v>2682.17</v>
      </c>
      <c r="J131" t="s">
        <v>197</v>
      </c>
      <c r="K131" t="s">
        <v>2</v>
      </c>
      <c r="L131" s="5">
        <v>2678.4</v>
      </c>
      <c r="M131">
        <v>16.408329999999999</v>
      </c>
      <c r="N131">
        <v>49.075000000000003</v>
      </c>
      <c r="O131" s="1">
        <v>33270</v>
      </c>
      <c r="P131" t="s">
        <v>4</v>
      </c>
      <c r="Q131">
        <v>8933</v>
      </c>
      <c r="R131" s="2">
        <v>42370</v>
      </c>
      <c r="S131" t="s">
        <v>5</v>
      </c>
      <c r="U131" s="7">
        <v>8.6128469741408187E-3</v>
      </c>
      <c r="V131" s="7">
        <v>1.0014075567502987</v>
      </c>
      <c r="X131">
        <v>128</v>
      </c>
      <c r="Y131">
        <v>580</v>
      </c>
      <c r="Z131" t="s">
        <v>188</v>
      </c>
      <c r="AA131">
        <v>478000</v>
      </c>
      <c r="AB131" t="s">
        <v>197</v>
      </c>
      <c r="AC131" t="s">
        <v>196</v>
      </c>
      <c r="AD131" t="s">
        <v>188</v>
      </c>
      <c r="AE131">
        <v>0</v>
      </c>
      <c r="AF131">
        <v>0</v>
      </c>
      <c r="AG131" s="5">
        <v>2682.17</v>
      </c>
      <c r="AH131">
        <v>194.01</v>
      </c>
      <c r="AI131">
        <v>1991</v>
      </c>
      <c r="AJ131">
        <v>2021</v>
      </c>
      <c r="AK131">
        <v>49.083013000000001</v>
      </c>
      <c r="AL131">
        <v>16.411487999999999</v>
      </c>
      <c r="AM131" s="5">
        <v>2678.4</v>
      </c>
      <c r="AN131">
        <v>0</v>
      </c>
      <c r="AO131">
        <v>49.075000000000003</v>
      </c>
      <c r="AP131">
        <v>16.408329999999999</v>
      </c>
      <c r="AQ131" s="7">
        <v>8.6128469741408187E-3</v>
      </c>
      <c r="AR131" s="7">
        <v>1.0014075567502987</v>
      </c>
      <c r="AU131">
        <v>129</v>
      </c>
      <c r="AV131" t="s">
        <v>196</v>
      </c>
      <c r="AW131" t="s">
        <v>188</v>
      </c>
      <c r="AX131" t="s">
        <v>197</v>
      </c>
      <c r="AY131">
        <v>580</v>
      </c>
      <c r="AZ131" s="7">
        <v>49.083013000000001</v>
      </c>
      <c r="BA131" s="7">
        <v>16.411487999999999</v>
      </c>
      <c r="BB131" s="7">
        <v>49.083013000000001</v>
      </c>
      <c r="BC131" s="7">
        <v>16.410654666666598</v>
      </c>
      <c r="BD131" s="14">
        <v>2682</v>
      </c>
      <c r="BE131" s="13">
        <v>2674.5810000000001</v>
      </c>
      <c r="BF131" s="10">
        <v>0.276619884880691</v>
      </c>
      <c r="BG131" s="10">
        <v>0.92</v>
      </c>
      <c r="BH131" s="15">
        <v>2.1166198848806901</v>
      </c>
      <c r="BI131" s="5">
        <v>2678.4</v>
      </c>
      <c r="BJ131" s="11">
        <f t="shared" ref="BJ131:BJ194" si="11">SQRT((BB131-AZ131)^2+(BC131-BA131)^2)*110*1000</f>
        <v>91.666666674008468</v>
      </c>
      <c r="BK131">
        <v>0</v>
      </c>
      <c r="BL131" s="7">
        <v>16.408329999999999</v>
      </c>
      <c r="BM131" s="7">
        <v>49.075000000000003</v>
      </c>
      <c r="BN131" s="11">
        <f t="shared" ref="BN131:BN194" si="12">SQRT((AZ131-BM131)^2+(BA131-BL131)^2)*110*1000</f>
        <v>947.4131671554901</v>
      </c>
      <c r="BO131" s="11">
        <f t="shared" ref="BO131:BO194" si="13">SQRT((BB131-BM131)^2+(BC131-BL131)^2)*110*1000</f>
        <v>917.77347626759422</v>
      </c>
      <c r="BP131" s="8">
        <v>0.60494197000000005</v>
      </c>
      <c r="BQ131" s="8">
        <v>0.605781083</v>
      </c>
      <c r="BR131" s="8">
        <v>1.02273188</v>
      </c>
      <c r="BS131" s="8">
        <v>0.98793539399999997</v>
      </c>
      <c r="CJ131" s="5"/>
    </row>
    <row r="132" spans="1:88" x14ac:dyDescent="0.25">
      <c r="A132">
        <v>581</v>
      </c>
      <c r="B132">
        <v>480500</v>
      </c>
      <c r="C132" t="s">
        <v>198</v>
      </c>
      <c r="D132">
        <v>1019</v>
      </c>
      <c r="E132" t="s">
        <v>188</v>
      </c>
      <c r="F132">
        <v>16.858671999999999</v>
      </c>
      <c r="G132">
        <v>48.79945</v>
      </c>
      <c r="H132">
        <v>157.38</v>
      </c>
      <c r="I132" s="5">
        <v>12279.97</v>
      </c>
      <c r="J132" t="s">
        <v>84</v>
      </c>
      <c r="K132" t="s">
        <v>2</v>
      </c>
      <c r="L132" s="5">
        <v>12365.1</v>
      </c>
      <c r="M132">
        <v>16.858329999999999</v>
      </c>
      <c r="N132">
        <v>48.791670000000003</v>
      </c>
      <c r="O132" s="1">
        <v>33239</v>
      </c>
      <c r="P132" t="s">
        <v>4</v>
      </c>
      <c r="Q132">
        <v>8940</v>
      </c>
      <c r="R132" s="2">
        <v>42370</v>
      </c>
      <c r="S132" t="s">
        <v>5</v>
      </c>
      <c r="U132" s="7">
        <v>7.7875133386691503E-3</v>
      </c>
      <c r="V132" s="7">
        <v>1.0069324273593503</v>
      </c>
      <c r="X132">
        <v>129</v>
      </c>
      <c r="Y132">
        <v>581</v>
      </c>
      <c r="Z132" t="s">
        <v>188</v>
      </c>
      <c r="AA132">
        <v>480500</v>
      </c>
      <c r="AB132" t="s">
        <v>84</v>
      </c>
      <c r="AC132" t="s">
        <v>198</v>
      </c>
      <c r="AD132" t="s">
        <v>188</v>
      </c>
      <c r="AE132">
        <v>0</v>
      </c>
      <c r="AF132">
        <v>0</v>
      </c>
      <c r="AG132" s="5">
        <v>12279.97</v>
      </c>
      <c r="AH132">
        <v>157.38</v>
      </c>
      <c r="AI132">
        <v>1991</v>
      </c>
      <c r="AJ132">
        <v>2021</v>
      </c>
      <c r="AK132">
        <v>48.79945</v>
      </c>
      <c r="AL132">
        <v>16.858671999999999</v>
      </c>
      <c r="AM132" s="5">
        <v>12365.1</v>
      </c>
      <c r="AN132">
        <v>0</v>
      </c>
      <c r="AO132">
        <v>48.791670000000003</v>
      </c>
      <c r="AP132">
        <v>16.858329999999999</v>
      </c>
      <c r="AQ132" s="7">
        <v>7.7875133386691503E-3</v>
      </c>
      <c r="AR132" s="7">
        <v>1.0069324273593503</v>
      </c>
      <c r="AU132">
        <v>130</v>
      </c>
      <c r="AV132" t="s">
        <v>198</v>
      </c>
      <c r="AW132" t="s">
        <v>188</v>
      </c>
      <c r="AX132" t="s">
        <v>84</v>
      </c>
      <c r="AY132">
        <v>581</v>
      </c>
      <c r="AZ132" s="7">
        <v>48.79945</v>
      </c>
      <c r="BA132" s="7">
        <v>16.858671999999999</v>
      </c>
      <c r="BB132" s="7">
        <v>48.798616666666597</v>
      </c>
      <c r="BC132" s="7">
        <v>16.858671999999999</v>
      </c>
      <c r="BD132" s="14">
        <v>12280</v>
      </c>
      <c r="BE132" s="13">
        <v>12305.784</v>
      </c>
      <c r="BF132" s="10">
        <v>0.20996888996336299</v>
      </c>
      <c r="BG132" s="10">
        <v>0.92</v>
      </c>
      <c r="BH132" s="15">
        <v>2.0499688899633601</v>
      </c>
      <c r="BI132" s="5">
        <v>12365.1</v>
      </c>
      <c r="BJ132" s="11">
        <f t="shared" si="11"/>
        <v>91.666666674399266</v>
      </c>
      <c r="BK132">
        <v>0</v>
      </c>
      <c r="BL132" s="7">
        <v>16.858329999999999</v>
      </c>
      <c r="BM132" s="7">
        <v>48.791670000000003</v>
      </c>
      <c r="BN132" s="11">
        <f t="shared" si="12"/>
        <v>856.62646725360662</v>
      </c>
      <c r="BO132" s="11">
        <f t="shared" si="13"/>
        <v>765.05883139713683</v>
      </c>
      <c r="BP132" s="8">
        <v>0.43266004400000002</v>
      </c>
      <c r="BQ132" s="8">
        <v>0.55834283399999995</v>
      </c>
      <c r="BR132" s="8">
        <v>1.305005679</v>
      </c>
      <c r="BS132" s="8">
        <v>0.816192739</v>
      </c>
      <c r="CJ132" s="5"/>
    </row>
    <row r="133" spans="1:88" x14ac:dyDescent="0.25">
      <c r="A133">
        <v>582</v>
      </c>
      <c r="B133">
        <v>16850</v>
      </c>
      <c r="C133" t="s">
        <v>199</v>
      </c>
      <c r="D133">
        <v>1026</v>
      </c>
      <c r="E133" t="s">
        <v>200</v>
      </c>
      <c r="F133">
        <v>23.825800000000001</v>
      </c>
      <c r="G133">
        <v>43.691899999999997</v>
      </c>
      <c r="H133">
        <v>26.32</v>
      </c>
      <c r="I133" s="5">
        <v>3112</v>
      </c>
      <c r="J133" t="s">
        <v>201</v>
      </c>
      <c r="K133" t="s">
        <v>2</v>
      </c>
      <c r="L133" s="5">
        <v>3180.4</v>
      </c>
      <c r="M133">
        <v>23.824999999999999</v>
      </c>
      <c r="N133">
        <v>43.691670000000002</v>
      </c>
      <c r="O133" s="1">
        <v>33270</v>
      </c>
      <c r="P133" t="s">
        <v>4</v>
      </c>
      <c r="Q133">
        <v>9235</v>
      </c>
      <c r="U133" s="7">
        <v>8.3240615086646857E-4</v>
      </c>
      <c r="V133" s="7">
        <v>1.0219794344473008</v>
      </c>
      <c r="X133">
        <v>130</v>
      </c>
      <c r="Y133">
        <v>582</v>
      </c>
      <c r="Z133" t="s">
        <v>200</v>
      </c>
      <c r="AA133">
        <v>16850</v>
      </c>
      <c r="AB133" t="s">
        <v>201</v>
      </c>
      <c r="AC133" t="s">
        <v>199</v>
      </c>
      <c r="AD133" t="s">
        <v>200</v>
      </c>
      <c r="AE133">
        <v>0</v>
      </c>
      <c r="AF133">
        <v>0</v>
      </c>
      <c r="AG133" s="5">
        <v>3112</v>
      </c>
      <c r="AH133">
        <v>26.32</v>
      </c>
      <c r="AI133">
        <v>1991</v>
      </c>
      <c r="AJ133">
        <v>2021</v>
      </c>
      <c r="AK133">
        <v>43.691899999999997</v>
      </c>
      <c r="AL133">
        <v>23.825800000000001</v>
      </c>
      <c r="AM133" s="5">
        <v>3180.4</v>
      </c>
      <c r="AN133">
        <v>0</v>
      </c>
      <c r="AO133">
        <v>43.691670000000002</v>
      </c>
      <c r="AP133">
        <v>23.824999999999999</v>
      </c>
      <c r="AQ133" s="7">
        <v>8.3240615086646857E-4</v>
      </c>
      <c r="AR133" s="7">
        <v>1.0219794344473008</v>
      </c>
      <c r="AU133">
        <v>131</v>
      </c>
      <c r="AV133" t="s">
        <v>199</v>
      </c>
      <c r="AW133" t="s">
        <v>200</v>
      </c>
      <c r="AX133" t="s">
        <v>201</v>
      </c>
      <c r="AY133">
        <v>582</v>
      </c>
      <c r="AZ133" s="7">
        <v>43.691899999999997</v>
      </c>
      <c r="BA133" s="7">
        <v>23.825800000000001</v>
      </c>
      <c r="BB133" s="7">
        <v>43.691899999999997</v>
      </c>
      <c r="BC133" s="7">
        <v>23.825800000000001</v>
      </c>
      <c r="BD133" s="14">
        <v>3112</v>
      </c>
      <c r="BE133" s="13">
        <v>3144.0590000000002</v>
      </c>
      <c r="BF133" s="10">
        <v>1.0301761578165001</v>
      </c>
      <c r="BG133" s="10">
        <v>0</v>
      </c>
      <c r="BH133" s="15">
        <v>1.0301761578165001</v>
      </c>
      <c r="BI133" s="5">
        <v>3180.4</v>
      </c>
      <c r="BJ133" s="11">
        <f t="shared" si="11"/>
        <v>0</v>
      </c>
      <c r="BK133">
        <v>0</v>
      </c>
      <c r="BL133" s="7">
        <v>23.824999999999999</v>
      </c>
      <c r="BM133" s="7">
        <v>43.691670000000002</v>
      </c>
      <c r="BN133" s="11">
        <f t="shared" si="12"/>
        <v>91.564676595311553</v>
      </c>
      <c r="BO133" s="11">
        <f t="shared" si="13"/>
        <v>91.564676595311553</v>
      </c>
      <c r="BP133" s="8">
        <v>0.44331595699999998</v>
      </c>
      <c r="BQ133" s="8">
        <v>0.50372898600000005</v>
      </c>
      <c r="BR133" s="8">
        <v>0.87979138199999996</v>
      </c>
      <c r="BS133" s="8">
        <v>0.77827473700000005</v>
      </c>
      <c r="CJ133" s="5"/>
    </row>
    <row r="134" spans="1:88" x14ac:dyDescent="0.25">
      <c r="A134">
        <v>583</v>
      </c>
      <c r="B134">
        <v>18700</v>
      </c>
      <c r="C134" t="s">
        <v>202</v>
      </c>
      <c r="D134">
        <v>1026</v>
      </c>
      <c r="E134" t="s">
        <v>200</v>
      </c>
      <c r="F134">
        <v>23.3598</v>
      </c>
      <c r="G134">
        <v>42.8292</v>
      </c>
      <c r="H134">
        <v>502.63</v>
      </c>
      <c r="I134" s="5">
        <v>3662</v>
      </c>
      <c r="J134" t="s">
        <v>203</v>
      </c>
      <c r="K134" t="s">
        <v>2</v>
      </c>
      <c r="L134" s="5">
        <v>3525.2</v>
      </c>
      <c r="M134">
        <v>23.358329999999999</v>
      </c>
      <c r="N134">
        <v>42.825000000000003</v>
      </c>
      <c r="O134" s="1">
        <v>42036</v>
      </c>
      <c r="P134" t="s">
        <v>4</v>
      </c>
      <c r="Q134">
        <v>2434</v>
      </c>
      <c r="U134" s="7">
        <v>4.4498202210854505E-3</v>
      </c>
      <c r="V134" s="7">
        <v>1.0388063088619086</v>
      </c>
      <c r="X134">
        <v>131</v>
      </c>
      <c r="Y134">
        <v>583</v>
      </c>
      <c r="Z134" t="s">
        <v>200</v>
      </c>
      <c r="AA134">
        <v>18700</v>
      </c>
      <c r="AB134" t="s">
        <v>203</v>
      </c>
      <c r="AC134" t="s">
        <v>202</v>
      </c>
      <c r="AD134" t="s">
        <v>200</v>
      </c>
      <c r="AE134">
        <v>0</v>
      </c>
      <c r="AF134">
        <v>0</v>
      </c>
      <c r="AG134" s="5">
        <v>3662</v>
      </c>
      <c r="AH134">
        <v>502.63</v>
      </c>
      <c r="AI134">
        <v>2015</v>
      </c>
      <c r="AJ134">
        <v>2021</v>
      </c>
      <c r="AK134">
        <v>42.8292</v>
      </c>
      <c r="AL134">
        <v>23.3598</v>
      </c>
      <c r="AM134" s="5">
        <v>3525.2</v>
      </c>
      <c r="AN134">
        <v>0</v>
      </c>
      <c r="AO134">
        <v>42.825000000000003</v>
      </c>
      <c r="AP134">
        <v>23.358329999999999</v>
      </c>
      <c r="AQ134" s="7">
        <v>4.4498202210854505E-3</v>
      </c>
      <c r="AR134" s="7">
        <v>1.0388063088619086</v>
      </c>
      <c r="AU134">
        <v>132</v>
      </c>
      <c r="AV134" t="s">
        <v>202</v>
      </c>
      <c r="AW134" t="s">
        <v>200</v>
      </c>
      <c r="AX134" t="s">
        <v>203</v>
      </c>
      <c r="AY134">
        <v>583</v>
      </c>
      <c r="AZ134" s="7">
        <v>42.8292</v>
      </c>
      <c r="BA134" s="7">
        <v>23.3598</v>
      </c>
      <c r="BB134" s="7">
        <v>42.8292</v>
      </c>
      <c r="BC134" s="7">
        <v>23.3598</v>
      </c>
      <c r="BD134" s="14">
        <v>3662</v>
      </c>
      <c r="BE134" s="13">
        <v>3552.2067999999999</v>
      </c>
      <c r="BF134" s="10">
        <v>2.9981762121962001</v>
      </c>
      <c r="BG134" s="10">
        <v>0</v>
      </c>
      <c r="BH134" s="15">
        <v>2.9981762121962001</v>
      </c>
      <c r="BI134" s="5">
        <v>3525.2</v>
      </c>
      <c r="BJ134" s="11">
        <f t="shared" si="11"/>
        <v>0</v>
      </c>
      <c r="BK134">
        <v>0</v>
      </c>
      <c r="BL134" s="7">
        <v>23.358329999999999</v>
      </c>
      <c r="BM134" s="7">
        <v>42.825000000000003</v>
      </c>
      <c r="BN134" s="11">
        <f t="shared" si="12"/>
        <v>489.48022431939955</v>
      </c>
      <c r="BO134" s="11">
        <f t="shared" si="13"/>
        <v>489.48022431939955</v>
      </c>
      <c r="BP134" s="8">
        <v>0.71551356300000002</v>
      </c>
      <c r="BQ134" s="8">
        <v>0.72329084700000001</v>
      </c>
      <c r="BR134" s="8">
        <v>0.96577741699999997</v>
      </c>
      <c r="BS134" s="8">
        <v>0.94348989100000002</v>
      </c>
      <c r="CJ134" s="5"/>
    </row>
    <row r="135" spans="1:88" x14ac:dyDescent="0.25">
      <c r="A135">
        <v>584</v>
      </c>
      <c r="B135">
        <v>18850</v>
      </c>
      <c r="C135" t="s">
        <v>204</v>
      </c>
      <c r="D135">
        <v>1026</v>
      </c>
      <c r="E135" t="s">
        <v>200</v>
      </c>
      <c r="F135">
        <v>24.358899999999998</v>
      </c>
      <c r="G135">
        <v>43.587800000000001</v>
      </c>
      <c r="H135">
        <v>31.2</v>
      </c>
      <c r="I135" s="5">
        <v>8366</v>
      </c>
      <c r="J135" t="s">
        <v>203</v>
      </c>
      <c r="K135" t="s">
        <v>2</v>
      </c>
      <c r="L135" s="5">
        <v>8324</v>
      </c>
      <c r="M135">
        <v>24.358329999999999</v>
      </c>
      <c r="N135">
        <v>43.591670000000001</v>
      </c>
      <c r="O135" s="1">
        <v>33270</v>
      </c>
      <c r="P135" t="s">
        <v>4</v>
      </c>
      <c r="Q135">
        <v>7413</v>
      </c>
      <c r="U135" s="7">
        <v>3.9117515258504263E-3</v>
      </c>
      <c r="V135" s="7">
        <v>1.0050456511292647</v>
      </c>
      <c r="X135">
        <v>132</v>
      </c>
      <c r="Y135">
        <v>584</v>
      </c>
      <c r="Z135" t="s">
        <v>200</v>
      </c>
      <c r="AA135">
        <v>18850</v>
      </c>
      <c r="AB135" t="s">
        <v>203</v>
      </c>
      <c r="AC135" t="s">
        <v>204</v>
      </c>
      <c r="AD135" t="s">
        <v>200</v>
      </c>
      <c r="AE135">
        <v>0</v>
      </c>
      <c r="AF135">
        <v>0</v>
      </c>
      <c r="AG135" s="5">
        <v>8366</v>
      </c>
      <c r="AH135">
        <v>31.2</v>
      </c>
      <c r="AI135">
        <v>1991</v>
      </c>
      <c r="AJ135">
        <v>2021</v>
      </c>
      <c r="AK135">
        <v>43.587800000000001</v>
      </c>
      <c r="AL135">
        <v>24.358899999999998</v>
      </c>
      <c r="AM135" s="5">
        <v>8324</v>
      </c>
      <c r="AN135">
        <v>0</v>
      </c>
      <c r="AO135">
        <v>43.591670000000001</v>
      </c>
      <c r="AP135">
        <v>24.358329999999999</v>
      </c>
      <c r="AQ135" s="7">
        <v>3.9117515258504263E-3</v>
      </c>
      <c r="AR135" s="7">
        <v>1.0050456511292647</v>
      </c>
      <c r="AU135">
        <v>133</v>
      </c>
      <c r="AV135" t="s">
        <v>204</v>
      </c>
      <c r="AW135" t="s">
        <v>200</v>
      </c>
      <c r="AX135" t="s">
        <v>203</v>
      </c>
      <c r="AY135">
        <v>584</v>
      </c>
      <c r="AZ135" s="7">
        <v>43.587800000000001</v>
      </c>
      <c r="BA135" s="7">
        <v>24.358899999999998</v>
      </c>
      <c r="BB135" s="7">
        <v>43.587800000000001</v>
      </c>
      <c r="BC135" s="7">
        <v>24.358066666666598</v>
      </c>
      <c r="BD135" s="14">
        <v>8366</v>
      </c>
      <c r="BE135" s="13">
        <v>8345.7450000000008</v>
      </c>
      <c r="BF135" s="10">
        <v>0.24210952441429101</v>
      </c>
      <c r="BG135" s="10">
        <v>0.92</v>
      </c>
      <c r="BH135" s="15">
        <v>2.0821095244142902</v>
      </c>
      <c r="BI135" s="5">
        <v>8324</v>
      </c>
      <c r="BJ135" s="11">
        <f t="shared" si="11"/>
        <v>91.666666674008468</v>
      </c>
      <c r="BK135">
        <v>0</v>
      </c>
      <c r="BL135" s="7">
        <v>24.358329999999999</v>
      </c>
      <c r="BM135" s="7">
        <v>43.591670000000001</v>
      </c>
      <c r="BN135" s="11">
        <f t="shared" si="12"/>
        <v>430.29266784354689</v>
      </c>
      <c r="BO135" s="11">
        <f t="shared" si="13"/>
        <v>426.68437723699867</v>
      </c>
      <c r="BP135" s="8">
        <v>0.65484299300000004</v>
      </c>
      <c r="BQ135" s="8">
        <v>0.66024945899999998</v>
      </c>
      <c r="BR135" s="8">
        <v>0.98897496399999996</v>
      </c>
      <c r="BS135" s="8">
        <v>1.0598446109999999</v>
      </c>
      <c r="CJ135" s="5"/>
    </row>
    <row r="136" spans="1:88" x14ac:dyDescent="0.25">
      <c r="A136">
        <v>585</v>
      </c>
      <c r="B136">
        <v>21800</v>
      </c>
      <c r="C136" t="s">
        <v>205</v>
      </c>
      <c r="D136">
        <v>1026</v>
      </c>
      <c r="E136" t="s">
        <v>200</v>
      </c>
      <c r="F136">
        <v>24.519200000000001</v>
      </c>
      <c r="G136">
        <v>43.4056</v>
      </c>
      <c r="H136">
        <v>58.24</v>
      </c>
      <c r="I136" s="5">
        <v>2236</v>
      </c>
      <c r="J136" t="s">
        <v>206</v>
      </c>
      <c r="K136" t="s">
        <v>2</v>
      </c>
      <c r="L136" s="5">
        <v>2364.3000000000002</v>
      </c>
      <c r="M136">
        <v>24.508330000000001</v>
      </c>
      <c r="N136">
        <v>43.391669999999998</v>
      </c>
      <c r="O136" s="1">
        <v>33270</v>
      </c>
      <c r="P136" t="s">
        <v>4</v>
      </c>
      <c r="Q136">
        <v>8181</v>
      </c>
      <c r="U136" s="7">
        <v>1.7669233146915819E-2</v>
      </c>
      <c r="V136" s="7">
        <v>1.0573792486583184</v>
      </c>
      <c r="X136">
        <v>133</v>
      </c>
      <c r="Y136">
        <v>585</v>
      </c>
      <c r="Z136" t="s">
        <v>200</v>
      </c>
      <c r="AA136">
        <v>21800</v>
      </c>
      <c r="AB136" t="s">
        <v>206</v>
      </c>
      <c r="AC136" t="s">
        <v>205</v>
      </c>
      <c r="AD136" t="s">
        <v>200</v>
      </c>
      <c r="AE136">
        <v>0</v>
      </c>
      <c r="AF136">
        <v>0</v>
      </c>
      <c r="AG136" s="5">
        <v>2236</v>
      </c>
      <c r="AH136">
        <v>58.24</v>
      </c>
      <c r="AI136">
        <v>1991</v>
      </c>
      <c r="AJ136">
        <v>2021</v>
      </c>
      <c r="AK136">
        <v>43.4056</v>
      </c>
      <c r="AL136">
        <v>24.519200000000001</v>
      </c>
      <c r="AM136" s="5">
        <v>2364.3000000000002</v>
      </c>
      <c r="AN136">
        <v>0</v>
      </c>
      <c r="AO136">
        <v>43.391669999999998</v>
      </c>
      <c r="AP136">
        <v>24.508330000000001</v>
      </c>
      <c r="AQ136" s="7">
        <v>1.7669233146915819E-2</v>
      </c>
      <c r="AR136" s="7">
        <v>1.0573792486583184</v>
      </c>
      <c r="AU136">
        <v>134</v>
      </c>
      <c r="AV136" t="s">
        <v>205</v>
      </c>
      <c r="AW136" t="s">
        <v>200</v>
      </c>
      <c r="AX136" t="s">
        <v>206</v>
      </c>
      <c r="AY136">
        <v>585</v>
      </c>
      <c r="AZ136" s="7">
        <v>43.4056</v>
      </c>
      <c r="BA136" s="7">
        <v>24.519200000000001</v>
      </c>
      <c r="BB136" s="7">
        <v>43.4056</v>
      </c>
      <c r="BC136" s="7">
        <v>24.519200000000001</v>
      </c>
      <c r="BD136" s="14">
        <v>2236</v>
      </c>
      <c r="BE136" s="13">
        <v>2324.3710000000001</v>
      </c>
      <c r="BF136" s="10">
        <v>3.95219560599284</v>
      </c>
      <c r="BG136" s="10">
        <v>0</v>
      </c>
      <c r="BH136" s="15">
        <v>3.95219560599284</v>
      </c>
      <c r="BI136" s="5">
        <v>2364.3000000000002</v>
      </c>
      <c r="BJ136" s="11">
        <f t="shared" si="11"/>
        <v>0</v>
      </c>
      <c r="BK136">
        <v>0</v>
      </c>
      <c r="BL136" s="7">
        <v>24.508330000000001</v>
      </c>
      <c r="BM136" s="7">
        <v>43.391669999999998</v>
      </c>
      <c r="BN136" s="11">
        <f t="shared" si="12"/>
        <v>1943.6156461607402</v>
      </c>
      <c r="BO136" s="11">
        <f t="shared" si="13"/>
        <v>1943.6156461607402</v>
      </c>
      <c r="BP136" s="8">
        <v>0.552182069</v>
      </c>
      <c r="BQ136" s="8">
        <v>0.605837234</v>
      </c>
      <c r="BR136" s="8">
        <v>0.99351995800000004</v>
      </c>
      <c r="BS136" s="8">
        <v>0.78755089499999997</v>
      </c>
      <c r="CJ136" s="5"/>
    </row>
    <row r="137" spans="1:88" x14ac:dyDescent="0.25">
      <c r="A137">
        <v>586</v>
      </c>
      <c r="B137">
        <v>22700</v>
      </c>
      <c r="C137" t="s">
        <v>207</v>
      </c>
      <c r="D137">
        <v>1026</v>
      </c>
      <c r="E137" t="s">
        <v>200</v>
      </c>
      <c r="F137">
        <v>24.709700000000002</v>
      </c>
      <c r="G137">
        <v>42.917200000000001</v>
      </c>
      <c r="H137">
        <v>353.1</v>
      </c>
      <c r="I137" s="5">
        <v>458.1</v>
      </c>
      <c r="J137" t="s">
        <v>208</v>
      </c>
      <c r="K137" t="s">
        <v>2</v>
      </c>
      <c r="L137" s="5">
        <v>482</v>
      </c>
      <c r="M137">
        <v>24.70833</v>
      </c>
      <c r="N137">
        <v>42.924999999999997</v>
      </c>
      <c r="O137" s="1">
        <v>33270</v>
      </c>
      <c r="P137" t="s">
        <v>4</v>
      </c>
      <c r="Q137">
        <v>8187</v>
      </c>
      <c r="U137" s="7">
        <v>7.9194002298117253E-3</v>
      </c>
      <c r="V137" s="7">
        <v>1.0521720148439204</v>
      </c>
      <c r="X137">
        <v>134</v>
      </c>
      <c r="Y137">
        <v>586</v>
      </c>
      <c r="Z137" t="s">
        <v>200</v>
      </c>
      <c r="AA137">
        <v>22700</v>
      </c>
      <c r="AB137" t="s">
        <v>208</v>
      </c>
      <c r="AC137" t="s">
        <v>207</v>
      </c>
      <c r="AD137" t="s">
        <v>200</v>
      </c>
      <c r="AE137">
        <v>0</v>
      </c>
      <c r="AF137">
        <v>0</v>
      </c>
      <c r="AG137" s="5">
        <v>458.1</v>
      </c>
      <c r="AH137">
        <v>353.1</v>
      </c>
      <c r="AI137">
        <v>1991</v>
      </c>
      <c r="AJ137">
        <v>2021</v>
      </c>
      <c r="AK137">
        <v>42.917200000000001</v>
      </c>
      <c r="AL137">
        <v>24.709700000000002</v>
      </c>
      <c r="AM137" s="5">
        <v>482</v>
      </c>
      <c r="AN137">
        <v>0</v>
      </c>
      <c r="AO137">
        <v>42.924999999999997</v>
      </c>
      <c r="AP137">
        <v>24.70833</v>
      </c>
      <c r="AQ137" s="7">
        <v>7.9194002298117253E-3</v>
      </c>
      <c r="AR137" s="7">
        <v>1.0521720148439204</v>
      </c>
      <c r="AU137">
        <v>135</v>
      </c>
      <c r="AV137" t="s">
        <v>207</v>
      </c>
      <c r="AW137" t="s">
        <v>200</v>
      </c>
      <c r="AX137" t="s">
        <v>208</v>
      </c>
      <c r="AY137">
        <v>586</v>
      </c>
      <c r="AZ137" s="7">
        <v>42.917200000000001</v>
      </c>
      <c r="BA137" s="7">
        <v>24.709700000000002</v>
      </c>
      <c r="BB137" s="7">
        <v>42.917200000000001</v>
      </c>
      <c r="BC137" s="7">
        <v>24.708866666666601</v>
      </c>
      <c r="BD137" s="14">
        <v>458</v>
      </c>
      <c r="BE137" s="13">
        <v>464.05617999999998</v>
      </c>
      <c r="BF137" s="10">
        <v>1.3223106684122601</v>
      </c>
      <c r="BG137" s="10">
        <v>0.92</v>
      </c>
      <c r="BH137" s="15">
        <v>3.1623106684122599</v>
      </c>
      <c r="BI137" s="5">
        <v>482</v>
      </c>
      <c r="BJ137" s="11">
        <f t="shared" si="11"/>
        <v>91.666666674008468</v>
      </c>
      <c r="BK137">
        <v>0</v>
      </c>
      <c r="BL137" s="7">
        <v>24.70833</v>
      </c>
      <c r="BM137" s="7">
        <v>42.924999999999997</v>
      </c>
      <c r="BN137" s="11">
        <f t="shared" si="12"/>
        <v>871.13402527928974</v>
      </c>
      <c r="BO137" s="11">
        <f t="shared" si="13"/>
        <v>860.02844978689336</v>
      </c>
      <c r="BP137" s="8">
        <v>0.55556073500000003</v>
      </c>
      <c r="BQ137" s="8">
        <v>0.57530137400000003</v>
      </c>
      <c r="BR137" s="8">
        <v>0.90420586599999997</v>
      </c>
      <c r="BS137" s="8">
        <v>0.91066455800000001</v>
      </c>
      <c r="CJ137" s="5"/>
    </row>
    <row r="138" spans="1:88" x14ac:dyDescent="0.25">
      <c r="A138">
        <v>587</v>
      </c>
      <c r="B138">
        <v>22800</v>
      </c>
      <c r="C138" t="s">
        <v>209</v>
      </c>
      <c r="D138">
        <v>1026</v>
      </c>
      <c r="E138" t="s">
        <v>200</v>
      </c>
      <c r="F138">
        <v>25.052800000000001</v>
      </c>
      <c r="G138">
        <v>43.455500000000001</v>
      </c>
      <c r="H138">
        <v>40.32</v>
      </c>
      <c r="I138" s="5">
        <v>2154</v>
      </c>
      <c r="J138" t="s">
        <v>208</v>
      </c>
      <c r="K138" t="s">
        <v>2</v>
      </c>
      <c r="L138" s="5">
        <v>2184.9</v>
      </c>
      <c r="M138">
        <v>25.058330000000002</v>
      </c>
      <c r="N138">
        <v>43.458329999999997</v>
      </c>
      <c r="O138" s="1">
        <v>33270</v>
      </c>
      <c r="P138" t="s">
        <v>4</v>
      </c>
      <c r="Q138">
        <v>8206</v>
      </c>
      <c r="U138" s="7">
        <v>6.2120688985216176E-3</v>
      </c>
      <c r="V138" s="7">
        <v>1.0143454038997215</v>
      </c>
      <c r="X138">
        <v>135</v>
      </c>
      <c r="Y138">
        <v>587</v>
      </c>
      <c r="Z138" t="s">
        <v>200</v>
      </c>
      <c r="AA138">
        <v>22800</v>
      </c>
      <c r="AB138" t="s">
        <v>208</v>
      </c>
      <c r="AC138" t="s">
        <v>209</v>
      </c>
      <c r="AD138" t="s">
        <v>200</v>
      </c>
      <c r="AE138">
        <v>0</v>
      </c>
      <c r="AF138">
        <v>0</v>
      </c>
      <c r="AG138" s="5">
        <v>2154</v>
      </c>
      <c r="AH138">
        <v>40.32</v>
      </c>
      <c r="AI138">
        <v>1991</v>
      </c>
      <c r="AJ138">
        <v>2021</v>
      </c>
      <c r="AK138">
        <v>43.455500000000001</v>
      </c>
      <c r="AL138">
        <v>25.052800000000001</v>
      </c>
      <c r="AM138" s="5">
        <v>2184.9</v>
      </c>
      <c r="AN138">
        <v>0</v>
      </c>
      <c r="AO138">
        <v>43.458329999999997</v>
      </c>
      <c r="AP138">
        <v>25.058330000000002</v>
      </c>
      <c r="AQ138" s="7">
        <v>6.2120688985216176E-3</v>
      </c>
      <c r="AR138" s="7">
        <v>1.0143454038997215</v>
      </c>
      <c r="AU138">
        <v>136</v>
      </c>
      <c r="AV138" t="s">
        <v>209</v>
      </c>
      <c r="AW138" t="s">
        <v>200</v>
      </c>
      <c r="AX138" t="s">
        <v>208</v>
      </c>
      <c r="AY138">
        <v>587</v>
      </c>
      <c r="AZ138" s="7">
        <v>43.455500000000001</v>
      </c>
      <c r="BA138" s="7">
        <v>25.052800000000001</v>
      </c>
      <c r="BB138" s="7">
        <v>43.455500000000001</v>
      </c>
      <c r="BC138" s="7">
        <v>25.052800000000001</v>
      </c>
      <c r="BD138" s="14">
        <v>2154</v>
      </c>
      <c r="BE138" s="13">
        <v>2169.6716000000001</v>
      </c>
      <c r="BF138" s="10">
        <v>0.72755946422353701</v>
      </c>
      <c r="BG138" s="10">
        <v>0</v>
      </c>
      <c r="BH138" s="15">
        <v>0.72755946422353701</v>
      </c>
      <c r="BI138" s="5">
        <v>2184.9</v>
      </c>
      <c r="BJ138" s="11">
        <f t="shared" si="11"/>
        <v>0</v>
      </c>
      <c r="BK138">
        <v>0</v>
      </c>
      <c r="BL138" s="7">
        <v>25.058330000000002</v>
      </c>
      <c r="BM138" s="7">
        <v>43.458329999999997</v>
      </c>
      <c r="BN138" s="11">
        <f t="shared" si="12"/>
        <v>683.32757883737793</v>
      </c>
      <c r="BO138" s="11">
        <f t="shared" si="13"/>
        <v>683.32757883737793</v>
      </c>
      <c r="BP138" s="8">
        <v>0.65647369499999997</v>
      </c>
      <c r="BQ138" s="8">
        <v>0.67615278199999995</v>
      </c>
      <c r="BR138" s="8">
        <v>1.079918167</v>
      </c>
      <c r="BS138" s="8">
        <v>0.9178636</v>
      </c>
      <c r="CJ138" s="5"/>
    </row>
    <row r="139" spans="1:88" x14ac:dyDescent="0.25">
      <c r="A139">
        <v>588</v>
      </c>
      <c r="B139">
        <v>23500</v>
      </c>
      <c r="C139" t="s">
        <v>210</v>
      </c>
      <c r="D139">
        <v>1026</v>
      </c>
      <c r="E139" t="s">
        <v>200</v>
      </c>
      <c r="F139">
        <v>25.108599999999999</v>
      </c>
      <c r="G139">
        <v>42.995800000000003</v>
      </c>
      <c r="H139">
        <v>196.24</v>
      </c>
      <c r="I139" s="5">
        <v>958</v>
      </c>
      <c r="J139" t="s">
        <v>211</v>
      </c>
      <c r="K139" t="s">
        <v>2</v>
      </c>
      <c r="L139" s="5">
        <v>998.2</v>
      </c>
      <c r="M139">
        <v>25.108329999999999</v>
      </c>
      <c r="N139">
        <v>42.991669999999999</v>
      </c>
      <c r="O139" s="1">
        <v>33270</v>
      </c>
      <c r="P139" t="s">
        <v>4</v>
      </c>
      <c r="Q139">
        <v>8169</v>
      </c>
      <c r="U139" s="7">
        <v>4.1388162558912067E-3</v>
      </c>
      <c r="V139" s="7">
        <v>1.0419624217118999</v>
      </c>
      <c r="X139">
        <v>136</v>
      </c>
      <c r="Y139">
        <v>588</v>
      </c>
      <c r="Z139" t="s">
        <v>200</v>
      </c>
      <c r="AA139">
        <v>23500</v>
      </c>
      <c r="AB139" t="s">
        <v>211</v>
      </c>
      <c r="AC139" t="s">
        <v>210</v>
      </c>
      <c r="AD139" t="s">
        <v>200</v>
      </c>
      <c r="AE139">
        <v>0</v>
      </c>
      <c r="AF139">
        <v>0</v>
      </c>
      <c r="AG139" s="5">
        <v>958</v>
      </c>
      <c r="AH139">
        <v>196.24</v>
      </c>
      <c r="AI139">
        <v>1991</v>
      </c>
      <c r="AJ139">
        <v>2021</v>
      </c>
      <c r="AK139">
        <v>42.995800000000003</v>
      </c>
      <c r="AL139">
        <v>25.108599999999999</v>
      </c>
      <c r="AM139" s="5">
        <v>998.2</v>
      </c>
      <c r="AN139">
        <v>0</v>
      </c>
      <c r="AO139">
        <v>42.991669999999999</v>
      </c>
      <c r="AP139">
        <v>25.108329999999999</v>
      </c>
      <c r="AQ139" s="7">
        <v>4.1388162558912067E-3</v>
      </c>
      <c r="AR139" s="7">
        <v>1.0419624217118999</v>
      </c>
      <c r="AU139">
        <v>137</v>
      </c>
      <c r="AV139" t="s">
        <v>210</v>
      </c>
      <c r="AW139" t="s">
        <v>200</v>
      </c>
      <c r="AX139" t="s">
        <v>211</v>
      </c>
      <c r="AY139">
        <v>588</v>
      </c>
      <c r="AZ139" s="7">
        <v>42.995800000000003</v>
      </c>
      <c r="BA139" s="7">
        <v>25.108599999999999</v>
      </c>
      <c r="BB139" s="7">
        <v>42.995800000000003</v>
      </c>
      <c r="BC139" s="7">
        <v>25.107766666666599</v>
      </c>
      <c r="BD139" s="14">
        <v>958</v>
      </c>
      <c r="BE139" s="13">
        <v>1001.4103</v>
      </c>
      <c r="BF139" s="10">
        <v>4.5313442923081899</v>
      </c>
      <c r="BG139" s="10">
        <v>0.92</v>
      </c>
      <c r="BH139" s="15">
        <v>6.3713442923081898</v>
      </c>
      <c r="BI139" s="5">
        <v>998.2</v>
      </c>
      <c r="BJ139" s="11">
        <f t="shared" si="11"/>
        <v>91.666666674008468</v>
      </c>
      <c r="BK139">
        <v>0</v>
      </c>
      <c r="BL139" s="7">
        <v>25.108329999999999</v>
      </c>
      <c r="BM139" s="7">
        <v>42.991669999999999</v>
      </c>
      <c r="BN139" s="11">
        <f t="shared" si="12"/>
        <v>455.26978814803277</v>
      </c>
      <c r="BO139" s="11">
        <f t="shared" si="13"/>
        <v>458.50666056125453</v>
      </c>
      <c r="BP139" s="8">
        <v>0.52737146899999998</v>
      </c>
      <c r="BQ139" s="8">
        <v>0.55989463799999994</v>
      </c>
      <c r="BR139" s="8">
        <v>1.0879385070000001</v>
      </c>
      <c r="BS139" s="8">
        <v>0.85183854299999995</v>
      </c>
      <c r="CJ139" s="5"/>
    </row>
    <row r="140" spans="1:88" x14ac:dyDescent="0.25">
      <c r="A140">
        <v>589</v>
      </c>
      <c r="B140">
        <v>23850</v>
      </c>
      <c r="C140" t="s">
        <v>212</v>
      </c>
      <c r="D140">
        <v>1026</v>
      </c>
      <c r="E140" t="s">
        <v>200</v>
      </c>
      <c r="F140">
        <v>25.667200000000001</v>
      </c>
      <c r="G140">
        <v>43.380299999999998</v>
      </c>
      <c r="H140">
        <v>30.9</v>
      </c>
      <c r="I140" s="5">
        <v>6860</v>
      </c>
      <c r="J140" t="s">
        <v>213</v>
      </c>
      <c r="K140" t="s">
        <v>2</v>
      </c>
      <c r="L140" s="5">
        <v>6870.9</v>
      </c>
      <c r="M140">
        <v>25.675000000000001</v>
      </c>
      <c r="N140">
        <v>43.375</v>
      </c>
      <c r="O140" s="1">
        <v>33270</v>
      </c>
      <c r="P140" t="s">
        <v>4</v>
      </c>
      <c r="Q140">
        <v>7123</v>
      </c>
      <c r="U140" s="7">
        <v>9.4302704096953429E-3</v>
      </c>
      <c r="V140" s="7">
        <v>1.0015889212827989</v>
      </c>
      <c r="X140">
        <v>137</v>
      </c>
      <c r="Y140">
        <v>589</v>
      </c>
      <c r="Z140" t="s">
        <v>200</v>
      </c>
      <c r="AA140">
        <v>23850</v>
      </c>
      <c r="AB140" t="s">
        <v>213</v>
      </c>
      <c r="AC140" t="s">
        <v>212</v>
      </c>
      <c r="AD140" t="s">
        <v>200</v>
      </c>
      <c r="AE140">
        <v>0</v>
      </c>
      <c r="AF140">
        <v>0</v>
      </c>
      <c r="AG140" s="5">
        <v>6860</v>
      </c>
      <c r="AH140">
        <v>30.9</v>
      </c>
      <c r="AI140">
        <v>1991</v>
      </c>
      <c r="AJ140">
        <v>2021</v>
      </c>
      <c r="AK140">
        <v>43.380299999999998</v>
      </c>
      <c r="AL140">
        <v>25.667200000000001</v>
      </c>
      <c r="AM140" s="5">
        <v>6870.9</v>
      </c>
      <c r="AN140">
        <v>0</v>
      </c>
      <c r="AO140">
        <v>43.375</v>
      </c>
      <c r="AP140">
        <v>25.675000000000001</v>
      </c>
      <c r="AQ140" s="7">
        <v>9.4302704096953429E-3</v>
      </c>
      <c r="AR140" s="7">
        <v>1.0015889212827989</v>
      </c>
      <c r="AU140">
        <v>138</v>
      </c>
      <c r="AV140" t="s">
        <v>212</v>
      </c>
      <c r="AW140" t="s">
        <v>200</v>
      </c>
      <c r="AX140" t="s">
        <v>213</v>
      </c>
      <c r="AY140">
        <v>589</v>
      </c>
      <c r="AZ140" s="7">
        <v>43.380299999999998</v>
      </c>
      <c r="BA140" s="7">
        <v>25.667200000000001</v>
      </c>
      <c r="BB140" s="7">
        <v>43.379466666666602</v>
      </c>
      <c r="BC140" s="7">
        <v>25.667200000000001</v>
      </c>
      <c r="BD140" s="14">
        <v>6860</v>
      </c>
      <c r="BE140" s="13">
        <v>6861.8119999999999</v>
      </c>
      <c r="BF140" s="10">
        <v>2.6414164996357799E-2</v>
      </c>
      <c r="BG140" s="10">
        <v>0.92</v>
      </c>
      <c r="BH140" s="15">
        <v>1.8664141649963499</v>
      </c>
      <c r="BI140" s="5">
        <v>6870.9</v>
      </c>
      <c r="BJ140" s="11">
        <f t="shared" si="11"/>
        <v>91.666666673617669</v>
      </c>
      <c r="BK140">
        <v>0</v>
      </c>
      <c r="BL140" s="7">
        <v>25.675000000000001</v>
      </c>
      <c r="BM140" s="7">
        <v>43.375</v>
      </c>
      <c r="BN140" s="11">
        <f t="shared" si="12"/>
        <v>1037.3297450664877</v>
      </c>
      <c r="BO140" s="11">
        <f t="shared" si="13"/>
        <v>988.72263271220424</v>
      </c>
      <c r="BP140" s="8">
        <v>0.423872476</v>
      </c>
      <c r="BQ140" s="8">
        <v>0.42643090900000002</v>
      </c>
      <c r="BR140" s="8">
        <v>0.97744214900000004</v>
      </c>
      <c r="BS140" s="8">
        <v>1.049321033</v>
      </c>
      <c r="CJ140" s="5"/>
    </row>
    <row r="141" spans="1:88" x14ac:dyDescent="0.25">
      <c r="A141">
        <v>590</v>
      </c>
      <c r="B141">
        <v>23400</v>
      </c>
      <c r="C141" t="s">
        <v>214</v>
      </c>
      <c r="D141">
        <v>1026</v>
      </c>
      <c r="E141" t="s">
        <v>200</v>
      </c>
      <c r="F141">
        <v>25.905899999999999</v>
      </c>
      <c r="G141">
        <v>43.133000000000003</v>
      </c>
      <c r="H141">
        <v>62.02</v>
      </c>
      <c r="I141" s="5">
        <v>882</v>
      </c>
      <c r="J141" t="s">
        <v>215</v>
      </c>
      <c r="K141" t="s">
        <v>2</v>
      </c>
      <c r="L141" s="5">
        <v>901.7</v>
      </c>
      <c r="M141">
        <v>25.908329999999999</v>
      </c>
      <c r="N141">
        <v>43.125</v>
      </c>
      <c r="O141" s="1">
        <v>33270</v>
      </c>
      <c r="P141" t="s">
        <v>4</v>
      </c>
      <c r="Q141">
        <v>8168</v>
      </c>
      <c r="U141" s="7">
        <v>8.3609150216973609E-3</v>
      </c>
      <c r="V141" s="7">
        <v>1.0223356009070295</v>
      </c>
      <c r="X141">
        <v>138</v>
      </c>
      <c r="Y141">
        <v>590</v>
      </c>
      <c r="Z141" t="s">
        <v>200</v>
      </c>
      <c r="AA141">
        <v>23400</v>
      </c>
      <c r="AB141" t="s">
        <v>215</v>
      </c>
      <c r="AC141" t="s">
        <v>214</v>
      </c>
      <c r="AD141" t="s">
        <v>200</v>
      </c>
      <c r="AE141">
        <v>0</v>
      </c>
      <c r="AF141">
        <v>0</v>
      </c>
      <c r="AG141" s="5">
        <v>882</v>
      </c>
      <c r="AH141">
        <v>62.02</v>
      </c>
      <c r="AI141">
        <v>1991</v>
      </c>
      <c r="AJ141">
        <v>2021</v>
      </c>
      <c r="AK141">
        <v>43.133000000000003</v>
      </c>
      <c r="AL141">
        <v>25.905899999999999</v>
      </c>
      <c r="AM141" s="5">
        <v>901.7</v>
      </c>
      <c r="AN141">
        <v>0</v>
      </c>
      <c r="AO141">
        <v>43.125</v>
      </c>
      <c r="AP141">
        <v>25.908329999999999</v>
      </c>
      <c r="AQ141" s="7">
        <v>8.3609150216973609E-3</v>
      </c>
      <c r="AR141" s="7">
        <v>1.0223356009070295</v>
      </c>
      <c r="AU141">
        <v>139</v>
      </c>
      <c r="AV141" t="s">
        <v>214</v>
      </c>
      <c r="AW141" t="s">
        <v>200</v>
      </c>
      <c r="AX141" t="s">
        <v>215</v>
      </c>
      <c r="AY141">
        <v>590</v>
      </c>
      <c r="AZ141" s="7">
        <v>43.133000000000003</v>
      </c>
      <c r="BA141" s="7">
        <v>25.905899999999999</v>
      </c>
      <c r="BB141" s="7">
        <v>43.133000000000003</v>
      </c>
      <c r="BC141" s="7">
        <v>25.905899999999999</v>
      </c>
      <c r="BD141" s="14">
        <v>882</v>
      </c>
      <c r="BE141" s="13">
        <v>884.27057000000002</v>
      </c>
      <c r="BF141" s="10">
        <v>0.25743410971159603</v>
      </c>
      <c r="BG141" s="10">
        <v>0</v>
      </c>
      <c r="BH141" s="15">
        <v>0.25743410971159603</v>
      </c>
      <c r="BI141" s="5">
        <v>901.7</v>
      </c>
      <c r="BJ141" s="11">
        <f t="shared" si="11"/>
        <v>0</v>
      </c>
      <c r="BK141">
        <v>0</v>
      </c>
      <c r="BL141" s="7">
        <v>25.908329999999999</v>
      </c>
      <c r="BM141" s="7">
        <v>43.125</v>
      </c>
      <c r="BN141" s="11">
        <f t="shared" si="12"/>
        <v>919.70065238670975</v>
      </c>
      <c r="BO141" s="11">
        <f t="shared" si="13"/>
        <v>919.70065238670975</v>
      </c>
      <c r="BP141" s="8">
        <v>0.40272140699999998</v>
      </c>
      <c r="BQ141" s="8">
        <v>0.46722589599999997</v>
      </c>
      <c r="BR141" s="8">
        <v>1.1221495699999999</v>
      </c>
      <c r="BS141" s="8">
        <v>0.75922426499999995</v>
      </c>
      <c r="CJ141" s="5"/>
    </row>
    <row r="142" spans="1:88" x14ac:dyDescent="0.25">
      <c r="A142">
        <v>591</v>
      </c>
      <c r="B142">
        <v>31550</v>
      </c>
      <c r="C142" t="s">
        <v>216</v>
      </c>
      <c r="D142">
        <v>1026</v>
      </c>
      <c r="E142" t="s">
        <v>200</v>
      </c>
      <c r="F142">
        <v>25.945799999999998</v>
      </c>
      <c r="G142">
        <v>43.552900000000001</v>
      </c>
      <c r="H142">
        <v>92.81</v>
      </c>
      <c r="I142" s="5">
        <v>1383</v>
      </c>
      <c r="J142" t="s">
        <v>217</v>
      </c>
      <c r="K142" t="s">
        <v>2</v>
      </c>
      <c r="L142" s="5">
        <v>1410.6</v>
      </c>
      <c r="M142">
        <v>25.941669999999998</v>
      </c>
      <c r="N142">
        <v>43.558329999999998</v>
      </c>
      <c r="O142" s="1">
        <v>42036</v>
      </c>
      <c r="P142" t="s">
        <v>4</v>
      </c>
      <c r="Q142">
        <v>2414</v>
      </c>
      <c r="U142" s="7">
        <v>6.8221550847196713E-3</v>
      </c>
      <c r="V142" s="7">
        <v>1.0199566160520608</v>
      </c>
      <c r="X142">
        <v>139</v>
      </c>
      <c r="Y142">
        <v>591</v>
      </c>
      <c r="Z142" t="s">
        <v>200</v>
      </c>
      <c r="AA142">
        <v>31550</v>
      </c>
      <c r="AB142" t="s">
        <v>217</v>
      </c>
      <c r="AC142" t="s">
        <v>216</v>
      </c>
      <c r="AD142" t="s">
        <v>200</v>
      </c>
      <c r="AE142">
        <v>0</v>
      </c>
      <c r="AF142">
        <v>0</v>
      </c>
      <c r="AG142" s="5">
        <v>1383</v>
      </c>
      <c r="AH142">
        <v>92.81</v>
      </c>
      <c r="AI142">
        <v>2015</v>
      </c>
      <c r="AJ142">
        <v>2021</v>
      </c>
      <c r="AK142">
        <v>43.552900000000001</v>
      </c>
      <c r="AL142">
        <v>25.945799999999998</v>
      </c>
      <c r="AM142" s="5">
        <v>1410.6</v>
      </c>
      <c r="AN142">
        <v>0</v>
      </c>
      <c r="AO142">
        <v>43.558329999999998</v>
      </c>
      <c r="AP142">
        <v>25.941669999999998</v>
      </c>
      <c r="AQ142" s="7">
        <v>6.8221550847196713E-3</v>
      </c>
      <c r="AR142" s="7">
        <v>1.0199566160520608</v>
      </c>
      <c r="AU142">
        <v>140</v>
      </c>
      <c r="AV142" t="s">
        <v>216</v>
      </c>
      <c r="AW142" t="s">
        <v>200</v>
      </c>
      <c r="AX142" t="s">
        <v>217</v>
      </c>
      <c r="AY142">
        <v>591</v>
      </c>
      <c r="AZ142" s="7">
        <v>43.552900000000001</v>
      </c>
      <c r="BA142" s="7">
        <v>25.945799999999998</v>
      </c>
      <c r="BB142" s="7">
        <v>43.552900000000001</v>
      </c>
      <c r="BC142" s="7">
        <v>25.945799999999998</v>
      </c>
      <c r="BD142" s="14">
        <v>1383</v>
      </c>
      <c r="BE142" s="13">
        <v>1393.3469</v>
      </c>
      <c r="BF142" s="10">
        <v>0.74815067448481498</v>
      </c>
      <c r="BG142" s="10">
        <v>0</v>
      </c>
      <c r="BH142" s="15">
        <v>0.74815067448481498</v>
      </c>
      <c r="BI142" s="5">
        <v>1410.6</v>
      </c>
      <c r="BJ142" s="11">
        <f t="shared" si="11"/>
        <v>0</v>
      </c>
      <c r="BK142">
        <v>0</v>
      </c>
      <c r="BL142" s="7">
        <v>25.941669999999998</v>
      </c>
      <c r="BM142" s="7">
        <v>43.558329999999998</v>
      </c>
      <c r="BN142" s="11">
        <f t="shared" si="12"/>
        <v>750.43705931916384</v>
      </c>
      <c r="BO142" s="11">
        <f t="shared" si="13"/>
        <v>750.43705931916384</v>
      </c>
      <c r="BP142" s="8">
        <v>0.754503221</v>
      </c>
      <c r="BQ142" s="8">
        <v>0.83466429099999995</v>
      </c>
      <c r="BR142" s="8">
        <v>0.86352865300000003</v>
      </c>
      <c r="BS142" s="8">
        <v>1.1196174860000001</v>
      </c>
      <c r="CJ142" s="5"/>
    </row>
    <row r="143" spans="1:88" x14ac:dyDescent="0.25">
      <c r="A143">
        <v>657</v>
      </c>
      <c r="B143">
        <v>444507</v>
      </c>
      <c r="C143" t="s">
        <v>219</v>
      </c>
      <c r="D143">
        <v>1017</v>
      </c>
      <c r="E143" t="s">
        <v>218</v>
      </c>
      <c r="F143">
        <v>22.420100000000001</v>
      </c>
      <c r="G143">
        <v>47.762999999999998</v>
      </c>
      <c r="H143" t="s">
        <v>3</v>
      </c>
      <c r="I143" s="5">
        <v>1974</v>
      </c>
      <c r="J143" t="s">
        <v>220</v>
      </c>
      <c r="K143" t="s">
        <v>2</v>
      </c>
      <c r="L143" s="5">
        <v>1963.6</v>
      </c>
      <c r="M143">
        <v>22.425000000000001</v>
      </c>
      <c r="N143">
        <v>47.758330000000001</v>
      </c>
      <c r="O143" s="1">
        <v>33270</v>
      </c>
      <c r="P143" t="s">
        <v>4</v>
      </c>
      <c r="Q143">
        <v>4259</v>
      </c>
      <c r="R143" s="2">
        <v>42005</v>
      </c>
      <c r="S143" s="2">
        <v>43831</v>
      </c>
      <c r="U143" s="7">
        <v>6.7689659476146873E-3</v>
      </c>
      <c r="V143" s="7">
        <v>1.0052963943776736</v>
      </c>
      <c r="X143">
        <v>140</v>
      </c>
      <c r="Y143">
        <v>657</v>
      </c>
      <c r="Z143" t="s">
        <v>218</v>
      </c>
      <c r="AA143">
        <v>444507</v>
      </c>
      <c r="AB143" t="s">
        <v>220</v>
      </c>
      <c r="AC143" t="s">
        <v>219</v>
      </c>
      <c r="AD143" t="s">
        <v>218</v>
      </c>
      <c r="AE143">
        <v>0</v>
      </c>
      <c r="AF143">
        <v>0</v>
      </c>
      <c r="AG143" s="5">
        <v>1974</v>
      </c>
      <c r="AH143" t="s">
        <v>3</v>
      </c>
      <c r="AI143">
        <v>1991</v>
      </c>
      <c r="AJ143">
        <v>2021</v>
      </c>
      <c r="AK143">
        <v>47.762999999999998</v>
      </c>
      <c r="AL143">
        <v>22.420100000000001</v>
      </c>
      <c r="AM143" s="5">
        <v>1963.6</v>
      </c>
      <c r="AN143">
        <v>0</v>
      </c>
      <c r="AO143">
        <v>47.758330000000001</v>
      </c>
      <c r="AP143">
        <v>22.425000000000001</v>
      </c>
      <c r="AQ143" s="7">
        <v>6.7689659476146873E-3</v>
      </c>
      <c r="AR143" s="7">
        <v>1.0052963943776736</v>
      </c>
      <c r="AU143">
        <v>141</v>
      </c>
      <c r="AV143" t="s">
        <v>219</v>
      </c>
      <c r="AW143" t="s">
        <v>218</v>
      </c>
      <c r="AX143" t="s">
        <v>220</v>
      </c>
      <c r="AY143">
        <v>657</v>
      </c>
      <c r="AZ143" s="7">
        <v>47.762999999999998</v>
      </c>
      <c r="BA143" s="7">
        <v>22.420100000000001</v>
      </c>
      <c r="BB143" s="7">
        <v>47.762999999999998</v>
      </c>
      <c r="BC143" s="7">
        <v>22.420100000000001</v>
      </c>
      <c r="BD143" s="14">
        <v>1974</v>
      </c>
      <c r="BE143" s="13">
        <v>1934.0663</v>
      </c>
      <c r="BF143" s="10">
        <v>2.0229845906946502</v>
      </c>
      <c r="BG143" s="10">
        <v>0</v>
      </c>
      <c r="BH143" s="15">
        <v>2.0229845906946502</v>
      </c>
      <c r="BI143" s="5">
        <v>1963.6</v>
      </c>
      <c r="BJ143" s="11">
        <f t="shared" si="11"/>
        <v>0</v>
      </c>
      <c r="BK143">
        <v>0</v>
      </c>
      <c r="BL143" s="7">
        <v>22.425000000000001</v>
      </c>
      <c r="BM143" s="7">
        <v>47.758330000000001</v>
      </c>
      <c r="BN143" s="11">
        <f t="shared" si="12"/>
        <v>744.58625423761555</v>
      </c>
      <c r="BO143" s="11">
        <f t="shared" si="13"/>
        <v>744.58625423761555</v>
      </c>
      <c r="BP143" s="8">
        <v>0.64039763800000005</v>
      </c>
      <c r="BQ143" s="8">
        <v>0.66140347399999999</v>
      </c>
      <c r="BR143" s="8">
        <v>1.0170014979999999</v>
      </c>
      <c r="BS143" s="8">
        <v>0.88009503600000005</v>
      </c>
      <c r="CJ143" s="5"/>
    </row>
    <row r="144" spans="1:88" x14ac:dyDescent="0.25">
      <c r="A144">
        <v>660</v>
      </c>
      <c r="B144">
        <v>444361</v>
      </c>
      <c r="C144" t="s">
        <v>222</v>
      </c>
      <c r="D144">
        <v>1017</v>
      </c>
      <c r="E144" t="s">
        <v>218</v>
      </c>
      <c r="F144">
        <v>21.1419</v>
      </c>
      <c r="G144">
        <v>46.785600000000002</v>
      </c>
      <c r="H144" t="s">
        <v>3</v>
      </c>
      <c r="I144" s="5">
        <v>9011</v>
      </c>
      <c r="J144" t="s">
        <v>223</v>
      </c>
      <c r="K144" t="s">
        <v>2</v>
      </c>
      <c r="L144" s="5">
        <v>10758.9</v>
      </c>
      <c r="M144">
        <v>21.093599999999999</v>
      </c>
      <c r="N144">
        <v>46.8596</v>
      </c>
      <c r="O144" s="1">
        <v>42036</v>
      </c>
      <c r="P144" t="s">
        <v>4</v>
      </c>
      <c r="Q144">
        <v>2442</v>
      </c>
      <c r="R144" s="2">
        <v>42736.25</v>
      </c>
      <c r="S144" s="2">
        <v>43831</v>
      </c>
      <c r="U144" s="7">
        <v>8.8367924044869484E-2</v>
      </c>
      <c r="V144" s="7">
        <v>1.1939740317389858</v>
      </c>
      <c r="X144">
        <v>141</v>
      </c>
      <c r="Y144">
        <v>660</v>
      </c>
      <c r="Z144" t="s">
        <v>218</v>
      </c>
      <c r="AA144">
        <v>444361</v>
      </c>
      <c r="AB144" t="s">
        <v>223</v>
      </c>
      <c r="AC144" t="s">
        <v>222</v>
      </c>
      <c r="AD144" t="s">
        <v>218</v>
      </c>
      <c r="AE144">
        <v>0</v>
      </c>
      <c r="AF144">
        <v>0</v>
      </c>
      <c r="AG144" s="5">
        <v>9011</v>
      </c>
      <c r="AH144" t="s">
        <v>3</v>
      </c>
      <c r="AI144">
        <v>2015</v>
      </c>
      <c r="AJ144">
        <v>2021</v>
      </c>
      <c r="AK144">
        <v>46.785600000000002</v>
      </c>
      <c r="AL144">
        <v>21.1419</v>
      </c>
      <c r="AM144" s="5">
        <v>10758.9</v>
      </c>
      <c r="AN144">
        <v>0</v>
      </c>
      <c r="AO144">
        <v>46.8596</v>
      </c>
      <c r="AP144">
        <v>21.093599999999999</v>
      </c>
      <c r="AQ144" s="7">
        <v>8.8367924044869484E-2</v>
      </c>
      <c r="AR144" s="7">
        <v>1.1939740317389858</v>
      </c>
      <c r="AU144">
        <v>142</v>
      </c>
      <c r="AV144" t="s">
        <v>222</v>
      </c>
      <c r="AW144" t="s">
        <v>218</v>
      </c>
      <c r="AX144" t="s">
        <v>223</v>
      </c>
      <c r="AY144">
        <v>660</v>
      </c>
      <c r="AZ144" s="7">
        <v>46.785600000000002</v>
      </c>
      <c r="BA144" s="7">
        <v>21.1419</v>
      </c>
      <c r="BB144" s="7">
        <v>46.785600000000002</v>
      </c>
      <c r="BC144" s="7">
        <v>21.1410666666666</v>
      </c>
      <c r="BD144" s="14">
        <v>9011</v>
      </c>
      <c r="BE144" s="13">
        <v>9578.6859999999997</v>
      </c>
      <c r="BF144" s="10">
        <v>6.2999172885917103</v>
      </c>
      <c r="BG144" s="10">
        <v>0.92</v>
      </c>
      <c r="BH144" s="17">
        <v>8.1399172885917093</v>
      </c>
      <c r="BI144" s="5">
        <v>10758.9</v>
      </c>
      <c r="BJ144" s="11">
        <f t="shared" si="11"/>
        <v>91.666666674008468</v>
      </c>
      <c r="BK144">
        <v>3</v>
      </c>
      <c r="BL144" s="7">
        <v>21.093599999999999</v>
      </c>
      <c r="BM144" s="7">
        <v>46.8596</v>
      </c>
      <c r="BN144" s="11">
        <f t="shared" si="12"/>
        <v>9720.471644935642</v>
      </c>
      <c r="BO144" s="11">
        <f t="shared" si="13"/>
        <v>9670.6732846115192</v>
      </c>
      <c r="BP144" s="8">
        <v>0.79764155699999995</v>
      </c>
      <c r="BQ144" s="8">
        <v>0.80903589399999998</v>
      </c>
      <c r="BR144" s="8">
        <v>1.056799925</v>
      </c>
      <c r="BS144" s="8">
        <v>0.96456812000000003</v>
      </c>
      <c r="CJ144" s="5"/>
    </row>
    <row r="145" spans="1:88" x14ac:dyDescent="0.25">
      <c r="A145">
        <v>663</v>
      </c>
      <c r="B145">
        <v>444382</v>
      </c>
      <c r="C145" t="s">
        <v>225</v>
      </c>
      <c r="D145">
        <v>1017</v>
      </c>
      <c r="E145" t="s">
        <v>218</v>
      </c>
      <c r="F145">
        <v>21.539400000000001</v>
      </c>
      <c r="G145">
        <v>47.207700000000003</v>
      </c>
      <c r="H145" t="s">
        <v>3</v>
      </c>
      <c r="I145" s="5">
        <v>3712</v>
      </c>
      <c r="J145" t="s">
        <v>226</v>
      </c>
      <c r="K145" t="s">
        <v>2</v>
      </c>
      <c r="L145" s="5">
        <v>3746.2</v>
      </c>
      <c r="M145">
        <v>21.54167</v>
      </c>
      <c r="N145">
        <v>47.208329999999997</v>
      </c>
      <c r="O145" s="1">
        <v>42036</v>
      </c>
      <c r="P145" t="s">
        <v>4</v>
      </c>
      <c r="Q145">
        <v>2443</v>
      </c>
      <c r="R145" s="2">
        <v>42736</v>
      </c>
      <c r="S145" s="2">
        <v>43831</v>
      </c>
      <c r="U145" s="7">
        <v>2.355801349857258E-3</v>
      </c>
      <c r="V145" s="7">
        <v>1.0092133620689654</v>
      </c>
      <c r="X145">
        <v>142</v>
      </c>
      <c r="Y145">
        <v>663</v>
      </c>
      <c r="Z145" t="s">
        <v>218</v>
      </c>
      <c r="AA145">
        <v>444382</v>
      </c>
      <c r="AB145" t="s">
        <v>226</v>
      </c>
      <c r="AC145" t="s">
        <v>225</v>
      </c>
      <c r="AD145" t="s">
        <v>218</v>
      </c>
      <c r="AE145">
        <v>0</v>
      </c>
      <c r="AF145">
        <v>0</v>
      </c>
      <c r="AG145" s="5">
        <v>3712</v>
      </c>
      <c r="AH145" t="s">
        <v>3</v>
      </c>
      <c r="AI145">
        <v>2015</v>
      </c>
      <c r="AJ145">
        <v>2021</v>
      </c>
      <c r="AK145">
        <v>47.207700000000003</v>
      </c>
      <c r="AL145">
        <v>21.539400000000001</v>
      </c>
      <c r="AM145" s="5">
        <v>3746.2</v>
      </c>
      <c r="AN145">
        <v>0</v>
      </c>
      <c r="AO145">
        <v>47.208329999999997</v>
      </c>
      <c r="AP145">
        <v>21.54167</v>
      </c>
      <c r="AQ145" s="7">
        <v>2.355801349857258E-3</v>
      </c>
      <c r="AR145" s="7">
        <v>1.0092133620689654</v>
      </c>
      <c r="AU145">
        <v>143</v>
      </c>
      <c r="AV145" t="s">
        <v>225</v>
      </c>
      <c r="AW145" t="s">
        <v>218</v>
      </c>
      <c r="AX145" t="s">
        <v>226</v>
      </c>
      <c r="AY145">
        <v>663</v>
      </c>
      <c r="AZ145" s="7">
        <v>47.207700000000003</v>
      </c>
      <c r="BA145" s="7">
        <v>21.539400000000001</v>
      </c>
      <c r="BB145" s="7">
        <v>47.207700000000003</v>
      </c>
      <c r="BC145" s="7">
        <v>21.539400000000001</v>
      </c>
      <c r="BD145" s="14">
        <v>3712</v>
      </c>
      <c r="BE145" s="13">
        <v>3723.1687000000002</v>
      </c>
      <c r="BF145" s="10">
        <v>0.30088095829403599</v>
      </c>
      <c r="BG145" s="10">
        <v>0</v>
      </c>
      <c r="BH145" s="15">
        <v>0.30088095829403599</v>
      </c>
      <c r="BI145" s="5">
        <v>3746.2</v>
      </c>
      <c r="BJ145" s="11">
        <f t="shared" si="11"/>
        <v>0</v>
      </c>
      <c r="BK145">
        <v>0</v>
      </c>
      <c r="BL145" s="7">
        <v>21.54167</v>
      </c>
      <c r="BM145" s="7">
        <v>47.208329999999997</v>
      </c>
      <c r="BN145" s="11">
        <f t="shared" si="12"/>
        <v>259.13814848429837</v>
      </c>
      <c r="BO145" s="11">
        <f t="shared" si="13"/>
        <v>259.13814848429837</v>
      </c>
      <c r="BP145" s="8">
        <v>0.61535086000000006</v>
      </c>
      <c r="BQ145" s="8">
        <v>0.63677958700000004</v>
      </c>
      <c r="BR145" s="8">
        <v>1.1097272279999999</v>
      </c>
      <c r="BS145" s="8">
        <v>1.063133412</v>
      </c>
      <c r="CJ145" s="5"/>
    </row>
    <row r="146" spans="1:88" x14ac:dyDescent="0.25">
      <c r="A146">
        <v>664</v>
      </c>
      <c r="B146">
        <v>442027</v>
      </c>
      <c r="C146" t="s">
        <v>227</v>
      </c>
      <c r="D146">
        <v>1017</v>
      </c>
      <c r="E146" t="s">
        <v>218</v>
      </c>
      <c r="F146">
        <v>19.048300000000001</v>
      </c>
      <c r="G146">
        <v>47.494900000000001</v>
      </c>
      <c r="H146" t="s">
        <v>3</v>
      </c>
      <c r="I146" s="5">
        <v>184893</v>
      </c>
      <c r="J146" t="s">
        <v>2</v>
      </c>
      <c r="K146" t="s">
        <v>2</v>
      </c>
      <c r="L146" s="5">
        <v>184823.8</v>
      </c>
      <c r="M146">
        <v>19.04167</v>
      </c>
      <c r="N146">
        <v>47.491669999999999</v>
      </c>
      <c r="O146" s="1">
        <v>42005</v>
      </c>
      <c r="P146" t="s">
        <v>4</v>
      </c>
      <c r="Q146">
        <v>2442</v>
      </c>
      <c r="R146" s="2">
        <v>42005</v>
      </c>
      <c r="S146" s="2">
        <v>43831</v>
      </c>
      <c r="U146" s="7">
        <v>7.3749440675865367E-3</v>
      </c>
      <c r="V146" s="7">
        <v>1.0003744106549048</v>
      </c>
      <c r="X146">
        <v>143</v>
      </c>
      <c r="Y146">
        <v>664</v>
      </c>
      <c r="Z146" t="s">
        <v>218</v>
      </c>
      <c r="AA146">
        <v>442027</v>
      </c>
      <c r="AB146" t="s">
        <v>2</v>
      </c>
      <c r="AC146" t="s">
        <v>227</v>
      </c>
      <c r="AD146" t="s">
        <v>218</v>
      </c>
      <c r="AE146">
        <v>0</v>
      </c>
      <c r="AF146">
        <v>0</v>
      </c>
      <c r="AG146" s="5">
        <v>184893</v>
      </c>
      <c r="AH146" t="s">
        <v>3</v>
      </c>
      <c r="AI146">
        <v>2015</v>
      </c>
      <c r="AJ146">
        <v>2021</v>
      </c>
      <c r="AK146">
        <v>47.494900000000001</v>
      </c>
      <c r="AL146">
        <v>19.048300000000001</v>
      </c>
      <c r="AM146" s="5">
        <v>184823.8</v>
      </c>
      <c r="AN146">
        <v>0</v>
      </c>
      <c r="AO146">
        <v>47.491669999999999</v>
      </c>
      <c r="AP146">
        <v>19.04167</v>
      </c>
      <c r="AQ146" s="7">
        <v>7.3749440675865367E-3</v>
      </c>
      <c r="AR146" s="7">
        <v>1.0003744106549048</v>
      </c>
      <c r="AU146">
        <v>144</v>
      </c>
      <c r="AV146" t="s">
        <v>227</v>
      </c>
      <c r="AW146" t="s">
        <v>218</v>
      </c>
      <c r="AX146" t="s">
        <v>2</v>
      </c>
      <c r="AY146">
        <v>664</v>
      </c>
      <c r="AZ146" s="7">
        <v>47.494900000000001</v>
      </c>
      <c r="BA146" s="7">
        <v>19.048300000000001</v>
      </c>
      <c r="BB146" s="7">
        <v>47.494066666666598</v>
      </c>
      <c r="BC146" s="7">
        <v>19.0466333333333</v>
      </c>
      <c r="BD146" s="14">
        <v>184893</v>
      </c>
      <c r="BE146" s="13">
        <v>184437.98</v>
      </c>
      <c r="BF146" s="10">
        <v>0.24609672891888701</v>
      </c>
      <c r="BG146" s="10">
        <v>2.0571825392998</v>
      </c>
      <c r="BH146" s="15">
        <v>4.3604618075185</v>
      </c>
      <c r="BI146" s="5">
        <v>184823.8</v>
      </c>
      <c r="BJ146" s="11">
        <f t="shared" si="11"/>
        <v>204.97289794428511</v>
      </c>
      <c r="BK146">
        <v>0</v>
      </c>
      <c r="BL146" s="7">
        <v>19.04167</v>
      </c>
      <c r="BM146" s="7">
        <v>47.491669999999999</v>
      </c>
      <c r="BN146" s="11">
        <f t="shared" si="12"/>
        <v>811.24384743451901</v>
      </c>
      <c r="BO146" s="11">
        <f t="shared" si="13"/>
        <v>606.28552312228487</v>
      </c>
      <c r="BP146" s="8">
        <v>0.83666785799999999</v>
      </c>
      <c r="BQ146" s="8">
        <v>0.85660849699999997</v>
      </c>
      <c r="BR146" s="8">
        <v>1.062098875</v>
      </c>
      <c r="BS146" s="8">
        <v>1.047539405</v>
      </c>
      <c r="CJ146" s="5"/>
    </row>
    <row r="147" spans="1:88" x14ac:dyDescent="0.25">
      <c r="A147">
        <v>665</v>
      </c>
      <c r="B147">
        <v>444244</v>
      </c>
      <c r="C147" t="s">
        <v>228</v>
      </c>
      <c r="D147">
        <v>1017</v>
      </c>
      <c r="E147" t="s">
        <v>218</v>
      </c>
      <c r="F147">
        <v>22.692399999999999</v>
      </c>
      <c r="G147">
        <v>47.841000000000001</v>
      </c>
      <c r="H147" t="s">
        <v>3</v>
      </c>
      <c r="I147" s="5">
        <v>15283</v>
      </c>
      <c r="J147" t="s">
        <v>229</v>
      </c>
      <c r="K147" t="s">
        <v>2</v>
      </c>
      <c r="L147" s="5">
        <v>15325.5</v>
      </c>
      <c r="M147">
        <v>22.691669999999998</v>
      </c>
      <c r="N147">
        <v>47.841670000000001</v>
      </c>
      <c r="O147" t="s">
        <v>230</v>
      </c>
      <c r="P147" t="s">
        <v>4</v>
      </c>
      <c r="Q147">
        <v>2523</v>
      </c>
      <c r="R147" s="2">
        <v>42005</v>
      </c>
      <c r="S147" s="2">
        <v>43831</v>
      </c>
      <c r="U147" s="7">
        <v>9.9085821387344961E-4</v>
      </c>
      <c r="V147" s="7">
        <v>1.0027808676307008</v>
      </c>
      <c r="X147">
        <v>144</v>
      </c>
      <c r="Y147">
        <v>665</v>
      </c>
      <c r="Z147" t="s">
        <v>218</v>
      </c>
      <c r="AA147">
        <v>444244</v>
      </c>
      <c r="AB147" t="s">
        <v>229</v>
      </c>
      <c r="AC147" t="s">
        <v>228</v>
      </c>
      <c r="AD147" t="s">
        <v>218</v>
      </c>
      <c r="AE147">
        <v>0</v>
      </c>
      <c r="AF147">
        <v>0</v>
      </c>
      <c r="AG147" s="5">
        <v>15283</v>
      </c>
      <c r="AH147" t="s">
        <v>3</v>
      </c>
      <c r="AI147">
        <v>1994</v>
      </c>
      <c r="AJ147">
        <v>2021</v>
      </c>
      <c r="AK147">
        <v>47.841000000000001</v>
      </c>
      <c r="AL147">
        <v>22.692399999999999</v>
      </c>
      <c r="AM147" s="5">
        <v>15325.5</v>
      </c>
      <c r="AN147">
        <v>0</v>
      </c>
      <c r="AO147">
        <v>47.841670000000001</v>
      </c>
      <c r="AP147">
        <v>22.691669999999998</v>
      </c>
      <c r="AQ147" s="7">
        <v>9.9085821387344961E-4</v>
      </c>
      <c r="AR147" s="7">
        <v>1.0027808676307008</v>
      </c>
      <c r="AU147">
        <v>145</v>
      </c>
      <c r="AV147" t="s">
        <v>228</v>
      </c>
      <c r="AW147" t="s">
        <v>218</v>
      </c>
      <c r="AX147" t="s">
        <v>229</v>
      </c>
      <c r="AY147">
        <v>665</v>
      </c>
      <c r="AZ147" s="7">
        <v>47.841000000000001</v>
      </c>
      <c r="BA147" s="7">
        <v>22.692399999999999</v>
      </c>
      <c r="BB147" s="7">
        <v>47.841000000000001</v>
      </c>
      <c r="BC147" s="7">
        <v>22.6932333333333</v>
      </c>
      <c r="BD147" s="14">
        <v>15283</v>
      </c>
      <c r="BE147" s="13">
        <v>15277.843000000001</v>
      </c>
      <c r="BF147" s="10">
        <v>3.37448574396437E-2</v>
      </c>
      <c r="BG147" s="10">
        <v>0.92</v>
      </c>
      <c r="BH147" s="15">
        <v>1.87374485743964</v>
      </c>
      <c r="BI147" s="5">
        <v>15325.5</v>
      </c>
      <c r="BJ147" s="11">
        <f t="shared" si="11"/>
        <v>91.66666666306611</v>
      </c>
      <c r="BK147">
        <v>0</v>
      </c>
      <c r="BL147" s="7">
        <v>22.691669999999998</v>
      </c>
      <c r="BM147" s="7">
        <v>47.841670000000001</v>
      </c>
      <c r="BN147" s="11">
        <f t="shared" si="12"/>
        <v>108.99440352607947</v>
      </c>
      <c r="BO147" s="11">
        <f t="shared" si="13"/>
        <v>187.09415929747186</v>
      </c>
      <c r="BP147" s="8">
        <v>0.79905731199999996</v>
      </c>
      <c r="BQ147" s="8">
        <v>0.81501559599999995</v>
      </c>
      <c r="BR147" s="8">
        <v>0.92605366</v>
      </c>
      <c r="BS147" s="8">
        <v>0.97371934800000004</v>
      </c>
      <c r="CJ147" s="5"/>
    </row>
    <row r="148" spans="1:88" x14ac:dyDescent="0.25">
      <c r="A148">
        <v>667</v>
      </c>
      <c r="B148">
        <v>442540</v>
      </c>
      <c r="C148" t="s">
        <v>231</v>
      </c>
      <c r="D148">
        <v>1017</v>
      </c>
      <c r="E148" t="s">
        <v>218</v>
      </c>
      <c r="F148">
        <v>18.895700000000001</v>
      </c>
      <c r="G148">
        <v>46.422699999999999</v>
      </c>
      <c r="H148" t="s">
        <v>3</v>
      </c>
      <c r="I148" s="5">
        <v>189538</v>
      </c>
      <c r="J148" t="s">
        <v>2</v>
      </c>
      <c r="K148" t="s">
        <v>2</v>
      </c>
      <c r="L148" s="5">
        <v>188655.4</v>
      </c>
      <c r="M148">
        <v>18.891670000000001</v>
      </c>
      <c r="N148">
        <v>46.424999999999997</v>
      </c>
      <c r="O148" s="1">
        <v>42005</v>
      </c>
      <c r="P148" t="s">
        <v>4</v>
      </c>
      <c r="Q148">
        <v>2444</v>
      </c>
      <c r="R148" s="2">
        <v>42005</v>
      </c>
      <c r="S148" s="2">
        <v>43831</v>
      </c>
      <c r="U148" s="7">
        <v>4.6401400840915671E-3</v>
      </c>
      <c r="V148" s="7">
        <v>1.0046783712525589</v>
      </c>
      <c r="X148">
        <v>145</v>
      </c>
      <c r="Y148">
        <v>667</v>
      </c>
      <c r="Z148" t="s">
        <v>218</v>
      </c>
      <c r="AA148">
        <v>442540</v>
      </c>
      <c r="AB148" t="s">
        <v>2</v>
      </c>
      <c r="AC148" t="s">
        <v>231</v>
      </c>
      <c r="AD148" t="s">
        <v>218</v>
      </c>
      <c r="AE148">
        <v>0</v>
      </c>
      <c r="AF148">
        <v>0</v>
      </c>
      <c r="AG148" s="5">
        <v>189538</v>
      </c>
      <c r="AH148" t="s">
        <v>3</v>
      </c>
      <c r="AI148">
        <v>2015</v>
      </c>
      <c r="AJ148">
        <v>2021</v>
      </c>
      <c r="AK148">
        <v>46.422699999999999</v>
      </c>
      <c r="AL148">
        <v>18.895700000000001</v>
      </c>
      <c r="AM148" s="5">
        <v>188655.4</v>
      </c>
      <c r="AN148">
        <v>0</v>
      </c>
      <c r="AO148">
        <v>46.424999999999997</v>
      </c>
      <c r="AP148">
        <v>18.891670000000001</v>
      </c>
      <c r="AQ148" s="7">
        <v>4.6401400840915671E-3</v>
      </c>
      <c r="AR148" s="7">
        <v>1.0046783712525589</v>
      </c>
      <c r="AU148">
        <v>146</v>
      </c>
      <c r="AV148" t="s">
        <v>231</v>
      </c>
      <c r="AW148" t="s">
        <v>218</v>
      </c>
      <c r="AX148" t="s">
        <v>2</v>
      </c>
      <c r="AY148">
        <v>667</v>
      </c>
      <c r="AZ148" s="7">
        <v>46.422699999999999</v>
      </c>
      <c r="BA148" s="7">
        <v>18.895700000000001</v>
      </c>
      <c r="BB148" s="7">
        <v>46.421033333333298</v>
      </c>
      <c r="BC148" s="7">
        <v>18.896533333333299</v>
      </c>
      <c r="BD148" s="14">
        <v>189538</v>
      </c>
      <c r="BE148" s="13">
        <v>188229.97</v>
      </c>
      <c r="BF148" s="10">
        <v>0.69011557049245498</v>
      </c>
      <c r="BG148" s="10">
        <v>2.0571825392998</v>
      </c>
      <c r="BH148" s="15">
        <v>4.80448064909206</v>
      </c>
      <c r="BI148" s="5">
        <v>188655.4</v>
      </c>
      <c r="BJ148" s="11">
        <f t="shared" si="11"/>
        <v>204.97289793904199</v>
      </c>
      <c r="BK148">
        <v>0</v>
      </c>
      <c r="BL148" s="7">
        <v>18.891670000000001</v>
      </c>
      <c r="BM148" s="7">
        <v>46.424999999999997</v>
      </c>
      <c r="BN148" s="11">
        <f t="shared" si="12"/>
        <v>510.41540925007234</v>
      </c>
      <c r="BO148" s="11">
        <f t="shared" si="13"/>
        <v>690.34492264451887</v>
      </c>
      <c r="BP148" s="8">
        <v>0.843055785</v>
      </c>
      <c r="BQ148" s="8">
        <v>0.85193060600000003</v>
      </c>
      <c r="BR148" s="8">
        <v>1.033773472</v>
      </c>
      <c r="BS148" s="8">
        <v>1.0395764279999999</v>
      </c>
      <c r="CJ148" s="5"/>
    </row>
    <row r="149" spans="1:88" x14ac:dyDescent="0.25">
      <c r="A149">
        <v>670</v>
      </c>
      <c r="B149">
        <v>444282</v>
      </c>
      <c r="C149" t="s">
        <v>232</v>
      </c>
      <c r="D149">
        <v>1017</v>
      </c>
      <c r="E149" t="s">
        <v>218</v>
      </c>
      <c r="F149">
        <v>21.692</v>
      </c>
      <c r="G149">
        <v>48.3566</v>
      </c>
      <c r="H149" t="s">
        <v>3</v>
      </c>
      <c r="I149" s="5">
        <v>12886</v>
      </c>
      <c r="J149" t="s">
        <v>156</v>
      </c>
      <c r="K149" t="s">
        <v>2</v>
      </c>
      <c r="L149" s="5">
        <v>12852.6</v>
      </c>
      <c r="M149">
        <v>21.691669999999998</v>
      </c>
      <c r="N149">
        <v>48.358330000000002</v>
      </c>
      <c r="O149" s="1">
        <v>42005</v>
      </c>
      <c r="P149" t="s">
        <v>4</v>
      </c>
      <c r="Q149">
        <v>2430</v>
      </c>
      <c r="R149" s="2">
        <v>42005</v>
      </c>
      <c r="S149" s="2">
        <v>43831</v>
      </c>
      <c r="U149" s="7">
        <v>1.7611927776390863E-3</v>
      </c>
      <c r="V149" s="7">
        <v>1.0025986959836919</v>
      </c>
      <c r="X149">
        <v>146</v>
      </c>
      <c r="Y149">
        <v>670</v>
      </c>
      <c r="Z149" t="s">
        <v>218</v>
      </c>
      <c r="AA149">
        <v>444282</v>
      </c>
      <c r="AB149" t="s">
        <v>156</v>
      </c>
      <c r="AC149" t="s">
        <v>232</v>
      </c>
      <c r="AD149" t="s">
        <v>218</v>
      </c>
      <c r="AE149">
        <v>0</v>
      </c>
      <c r="AF149">
        <v>0</v>
      </c>
      <c r="AG149" s="5">
        <v>12886</v>
      </c>
      <c r="AH149" t="s">
        <v>3</v>
      </c>
      <c r="AI149">
        <v>2015</v>
      </c>
      <c r="AJ149">
        <v>2021</v>
      </c>
      <c r="AK149">
        <v>48.3566</v>
      </c>
      <c r="AL149">
        <v>21.692</v>
      </c>
      <c r="AM149" s="5">
        <v>12852.6</v>
      </c>
      <c r="AN149">
        <v>0</v>
      </c>
      <c r="AO149">
        <v>48.358330000000002</v>
      </c>
      <c r="AP149">
        <v>21.691669999999998</v>
      </c>
      <c r="AQ149" s="7">
        <v>1.7611927776390863E-3</v>
      </c>
      <c r="AR149" s="7">
        <v>1.0025986959836919</v>
      </c>
      <c r="AU149">
        <v>147</v>
      </c>
      <c r="AV149" t="s">
        <v>232</v>
      </c>
      <c r="AW149" t="s">
        <v>218</v>
      </c>
      <c r="AX149" t="s">
        <v>156</v>
      </c>
      <c r="AY149">
        <v>670</v>
      </c>
      <c r="AZ149" s="7">
        <v>48.3566</v>
      </c>
      <c r="BA149" s="7">
        <v>21.692</v>
      </c>
      <c r="BB149" s="7">
        <v>48.3566</v>
      </c>
      <c r="BC149" s="7">
        <v>21.692833333333301</v>
      </c>
      <c r="BD149" s="14">
        <v>12886</v>
      </c>
      <c r="BE149" s="13">
        <v>12869.215</v>
      </c>
      <c r="BF149" s="10">
        <v>0.13025885651094499</v>
      </c>
      <c r="BG149" s="10">
        <v>0.92</v>
      </c>
      <c r="BH149" s="15">
        <v>1.97025885651094</v>
      </c>
      <c r="BI149" s="5">
        <v>12852.6</v>
      </c>
      <c r="BJ149" s="11">
        <f t="shared" si="11"/>
        <v>91.66666666306611</v>
      </c>
      <c r="BK149">
        <v>0</v>
      </c>
      <c r="BL149" s="7">
        <v>21.691669999999998</v>
      </c>
      <c r="BM149" s="7">
        <v>48.358330000000002</v>
      </c>
      <c r="BN149" s="11">
        <f t="shared" si="12"/>
        <v>193.7312055402995</v>
      </c>
      <c r="BO149" s="11">
        <f t="shared" si="13"/>
        <v>229.32413256565189</v>
      </c>
      <c r="BP149" s="8">
        <v>0.65138086799999995</v>
      </c>
      <c r="BQ149" s="8">
        <v>0.66207648399999997</v>
      </c>
      <c r="BR149" s="8">
        <v>1.036139369</v>
      </c>
      <c r="BS149" s="8">
        <v>0.92230223499999997</v>
      </c>
      <c r="CJ149" s="5"/>
    </row>
    <row r="150" spans="1:88" x14ac:dyDescent="0.25">
      <c r="A150">
        <v>671</v>
      </c>
      <c r="B150">
        <v>444371</v>
      </c>
      <c r="C150" t="s">
        <v>233</v>
      </c>
      <c r="D150">
        <v>1017</v>
      </c>
      <c r="E150" t="s">
        <v>218</v>
      </c>
      <c r="F150">
        <v>20.8443</v>
      </c>
      <c r="G150">
        <v>46.944899999999997</v>
      </c>
      <c r="H150" t="s">
        <v>3</v>
      </c>
      <c r="I150" s="5">
        <v>19715</v>
      </c>
      <c r="J150" t="s">
        <v>224</v>
      </c>
      <c r="K150" t="s">
        <v>2</v>
      </c>
      <c r="L150" s="5">
        <v>14980.2</v>
      </c>
      <c r="M150">
        <v>20.841670000000001</v>
      </c>
      <c r="N150">
        <v>46.941670000000002</v>
      </c>
      <c r="O150" s="1">
        <v>42036</v>
      </c>
      <c r="P150" t="s">
        <v>4</v>
      </c>
      <c r="Q150">
        <v>2442</v>
      </c>
      <c r="R150" s="2">
        <v>42736.25</v>
      </c>
      <c r="S150" s="2">
        <v>43831</v>
      </c>
      <c r="U150" s="7">
        <v>4.1653091121748647E-3</v>
      </c>
      <c r="V150" s="7">
        <v>1.3160705464546534</v>
      </c>
      <c r="X150">
        <v>147</v>
      </c>
      <c r="Y150">
        <v>671</v>
      </c>
      <c r="Z150" t="s">
        <v>218</v>
      </c>
      <c r="AA150">
        <v>444371</v>
      </c>
      <c r="AB150" t="s">
        <v>224</v>
      </c>
      <c r="AC150" t="s">
        <v>233</v>
      </c>
      <c r="AD150" t="s">
        <v>218</v>
      </c>
      <c r="AE150">
        <v>0</v>
      </c>
      <c r="AF150">
        <v>0</v>
      </c>
      <c r="AG150" s="5">
        <v>19715</v>
      </c>
      <c r="AH150" t="s">
        <v>3</v>
      </c>
      <c r="AI150">
        <v>2015</v>
      </c>
      <c r="AJ150">
        <v>2021</v>
      </c>
      <c r="AK150">
        <v>46.944899999999997</v>
      </c>
      <c r="AL150">
        <v>20.8443</v>
      </c>
      <c r="AM150" s="5">
        <v>14980.2</v>
      </c>
      <c r="AN150">
        <v>0</v>
      </c>
      <c r="AO150">
        <v>46.941670000000002</v>
      </c>
      <c r="AP150">
        <v>20.841670000000001</v>
      </c>
      <c r="AQ150" s="7">
        <v>4.1653091121748647E-3</v>
      </c>
      <c r="AR150" s="7">
        <v>1.3160705464546534</v>
      </c>
      <c r="AU150">
        <v>148</v>
      </c>
      <c r="AV150" t="s">
        <v>233</v>
      </c>
      <c r="AW150" t="s">
        <v>218</v>
      </c>
      <c r="AX150" t="s">
        <v>224</v>
      </c>
      <c r="AY150">
        <v>671</v>
      </c>
      <c r="AZ150" s="7">
        <v>46.944899999999997</v>
      </c>
      <c r="BA150" s="7">
        <v>20.8443</v>
      </c>
      <c r="BB150" s="7">
        <v>46.945733333333301</v>
      </c>
      <c r="BC150" s="7">
        <v>20.8443</v>
      </c>
      <c r="BD150" s="14">
        <v>19715</v>
      </c>
      <c r="BE150" s="13">
        <v>14955.482</v>
      </c>
      <c r="BF150" s="10">
        <v>24.1416057728886</v>
      </c>
      <c r="BG150" s="10">
        <v>0.92</v>
      </c>
      <c r="BH150" s="15">
        <v>25.981605772888599</v>
      </c>
      <c r="BI150" s="5">
        <v>14980.2</v>
      </c>
      <c r="BJ150" s="11">
        <f t="shared" si="11"/>
        <v>91.666666663456908</v>
      </c>
      <c r="BK150">
        <v>0</v>
      </c>
      <c r="BL150" s="7">
        <v>20.841670000000001</v>
      </c>
      <c r="BM150" s="7">
        <v>46.941670000000002</v>
      </c>
      <c r="BN150" s="11">
        <f t="shared" si="12"/>
        <v>458.18400233923512</v>
      </c>
      <c r="BO150" s="11">
        <f t="shared" si="13"/>
        <v>532.42247426995459</v>
      </c>
      <c r="BP150" s="8">
        <v>0.68871139299999995</v>
      </c>
      <c r="BQ150" s="8">
        <v>0.71468485999999998</v>
      </c>
      <c r="BR150" s="8">
        <v>1.1091627639999999</v>
      </c>
      <c r="BS150" s="8">
        <v>0.94017225599999998</v>
      </c>
      <c r="CJ150" s="5"/>
    </row>
    <row r="151" spans="1:88" x14ac:dyDescent="0.25">
      <c r="A151">
        <v>674</v>
      </c>
      <c r="B151">
        <v>444543</v>
      </c>
      <c r="C151" t="s">
        <v>235</v>
      </c>
      <c r="D151">
        <v>1017</v>
      </c>
      <c r="E151" t="s">
        <v>218</v>
      </c>
      <c r="F151">
        <v>19.682600000000001</v>
      </c>
      <c r="G151">
        <v>47.661999999999999</v>
      </c>
      <c r="H151" t="s">
        <v>3</v>
      </c>
      <c r="I151" s="5">
        <v>1222</v>
      </c>
      <c r="J151" t="s">
        <v>236</v>
      </c>
      <c r="K151" t="s">
        <v>2</v>
      </c>
      <c r="L151" s="5">
        <v>1221.4000000000001</v>
      </c>
      <c r="M151">
        <v>19.691669999999998</v>
      </c>
      <c r="N151">
        <v>47.658329999999999</v>
      </c>
      <c r="O151" s="1">
        <v>42036</v>
      </c>
      <c r="P151" t="s">
        <v>4</v>
      </c>
      <c r="Q151">
        <v>2433</v>
      </c>
      <c r="R151" s="2">
        <v>42005.25</v>
      </c>
      <c r="S151" t="s">
        <v>237</v>
      </c>
      <c r="U151" s="7">
        <v>9.7843650790409142E-3</v>
      </c>
      <c r="V151" s="7">
        <v>1.0004912395611592</v>
      </c>
      <c r="X151">
        <v>148</v>
      </c>
      <c r="Y151">
        <v>674</v>
      </c>
      <c r="Z151" t="s">
        <v>218</v>
      </c>
      <c r="AA151">
        <v>444543</v>
      </c>
      <c r="AB151" t="s">
        <v>236</v>
      </c>
      <c r="AC151" t="s">
        <v>235</v>
      </c>
      <c r="AD151" t="s">
        <v>218</v>
      </c>
      <c r="AE151">
        <v>0</v>
      </c>
      <c r="AF151">
        <v>0</v>
      </c>
      <c r="AG151" s="5">
        <v>1222</v>
      </c>
      <c r="AH151" t="s">
        <v>3</v>
      </c>
      <c r="AI151">
        <v>2015</v>
      </c>
      <c r="AJ151">
        <v>2021</v>
      </c>
      <c r="AK151">
        <v>47.661999999999999</v>
      </c>
      <c r="AL151">
        <v>19.682600000000001</v>
      </c>
      <c r="AM151" s="5">
        <v>1221.4000000000001</v>
      </c>
      <c r="AN151">
        <v>0</v>
      </c>
      <c r="AO151">
        <v>47.658329999999999</v>
      </c>
      <c r="AP151">
        <v>19.691669999999998</v>
      </c>
      <c r="AQ151" s="7">
        <v>9.7843650790409142E-3</v>
      </c>
      <c r="AR151" s="7">
        <v>1.0004912395611592</v>
      </c>
      <c r="AU151">
        <v>149</v>
      </c>
      <c r="AV151" t="s">
        <v>235</v>
      </c>
      <c r="AW151" t="s">
        <v>218</v>
      </c>
      <c r="AX151" t="s">
        <v>236</v>
      </c>
      <c r="AY151">
        <v>674</v>
      </c>
      <c r="AZ151" s="7">
        <v>47.661999999999999</v>
      </c>
      <c r="BA151" s="7">
        <v>19.682600000000001</v>
      </c>
      <c r="BB151" s="7">
        <v>47.661999999999999</v>
      </c>
      <c r="BC151" s="7">
        <v>19.683433333333301</v>
      </c>
      <c r="BD151" s="14">
        <v>1222</v>
      </c>
      <c r="BE151" s="13">
        <v>1204.1578</v>
      </c>
      <c r="BF151" s="10">
        <v>1.46007881226984</v>
      </c>
      <c r="BG151" s="10">
        <v>0.92</v>
      </c>
      <c r="BH151" s="15">
        <v>3.3000788122698399</v>
      </c>
      <c r="BI151" s="5">
        <v>1221.4000000000001</v>
      </c>
      <c r="BJ151" s="11">
        <f t="shared" si="11"/>
        <v>91.66666666306611</v>
      </c>
      <c r="BK151">
        <v>0</v>
      </c>
      <c r="BL151" s="7">
        <v>19.691669999999998</v>
      </c>
      <c r="BM151" s="7">
        <v>47.658329999999999</v>
      </c>
      <c r="BN151" s="11">
        <f t="shared" si="12"/>
        <v>1076.2801586945006</v>
      </c>
      <c r="BO151" s="11">
        <f t="shared" si="13"/>
        <v>991.9022588527265</v>
      </c>
      <c r="BP151" s="8">
        <v>0.61518254900000002</v>
      </c>
      <c r="BQ151" s="8">
        <v>0.65464083699999998</v>
      </c>
      <c r="BR151" s="8">
        <v>1.0980163839999999</v>
      </c>
      <c r="BS151" s="8">
        <v>1.1385796100000001</v>
      </c>
      <c r="CJ151" s="5"/>
    </row>
    <row r="152" spans="1:88" x14ac:dyDescent="0.25">
      <c r="A152">
        <v>675</v>
      </c>
      <c r="B152">
        <v>444322</v>
      </c>
      <c r="C152" t="s">
        <v>238</v>
      </c>
      <c r="D152">
        <v>1017</v>
      </c>
      <c r="E152" t="s">
        <v>218</v>
      </c>
      <c r="F152">
        <v>21.2285</v>
      </c>
      <c r="G152">
        <v>48.497500000000002</v>
      </c>
      <c r="H152" t="s">
        <v>3</v>
      </c>
      <c r="I152" s="5">
        <v>4515</v>
      </c>
      <c r="J152" t="s">
        <v>148</v>
      </c>
      <c r="K152" t="s">
        <v>2</v>
      </c>
      <c r="L152" s="5">
        <v>4496.7</v>
      </c>
      <c r="M152">
        <v>21.225000000000001</v>
      </c>
      <c r="N152">
        <v>48.491669999999999</v>
      </c>
      <c r="O152" s="1">
        <v>42005</v>
      </c>
      <c r="P152" t="s">
        <v>4</v>
      </c>
      <c r="Q152">
        <v>2129</v>
      </c>
      <c r="R152" s="2">
        <v>42005</v>
      </c>
      <c r="S152" s="2">
        <v>43831</v>
      </c>
      <c r="U152" s="7">
        <v>6.7999191171681525E-3</v>
      </c>
      <c r="V152" s="7">
        <v>1.0040696510774569</v>
      </c>
      <c r="X152">
        <v>149</v>
      </c>
      <c r="Y152">
        <v>675</v>
      </c>
      <c r="Z152" t="s">
        <v>218</v>
      </c>
      <c r="AA152">
        <v>444322</v>
      </c>
      <c r="AB152" t="s">
        <v>148</v>
      </c>
      <c r="AC152" t="s">
        <v>238</v>
      </c>
      <c r="AD152" t="s">
        <v>218</v>
      </c>
      <c r="AE152">
        <v>0</v>
      </c>
      <c r="AF152">
        <v>0</v>
      </c>
      <c r="AG152" s="5">
        <v>4515</v>
      </c>
      <c r="AH152" t="s">
        <v>3</v>
      </c>
      <c r="AI152">
        <v>2015</v>
      </c>
      <c r="AJ152">
        <v>2021</v>
      </c>
      <c r="AK152">
        <v>48.497500000000002</v>
      </c>
      <c r="AL152">
        <v>21.2285</v>
      </c>
      <c r="AM152" s="5">
        <v>4496.7</v>
      </c>
      <c r="AN152">
        <v>0</v>
      </c>
      <c r="AO152">
        <v>48.491669999999999</v>
      </c>
      <c r="AP152">
        <v>21.225000000000001</v>
      </c>
      <c r="AQ152" s="7">
        <v>6.7999191171681525E-3</v>
      </c>
      <c r="AR152" s="7">
        <v>1.0040696510774569</v>
      </c>
      <c r="AU152">
        <v>150</v>
      </c>
      <c r="AV152" t="s">
        <v>238</v>
      </c>
      <c r="AW152" t="s">
        <v>218</v>
      </c>
      <c r="AX152" t="s">
        <v>148</v>
      </c>
      <c r="AY152">
        <v>675</v>
      </c>
      <c r="AZ152" s="7">
        <v>48.497500000000002</v>
      </c>
      <c r="BA152" s="7">
        <v>21.2285</v>
      </c>
      <c r="BB152" s="7">
        <v>48.497500000000002</v>
      </c>
      <c r="BC152" s="7">
        <v>21.2285</v>
      </c>
      <c r="BD152" s="14">
        <v>4515</v>
      </c>
      <c r="BE152" s="13">
        <v>4485.7650000000003</v>
      </c>
      <c r="BF152" s="10">
        <v>0.64750527754706599</v>
      </c>
      <c r="BG152" s="10">
        <v>0</v>
      </c>
      <c r="BH152" s="15">
        <v>0.64750527754706599</v>
      </c>
      <c r="BI152" s="5">
        <v>4496.7</v>
      </c>
      <c r="BJ152" s="11">
        <f t="shared" si="11"/>
        <v>0</v>
      </c>
      <c r="BK152">
        <v>0</v>
      </c>
      <c r="BL152" s="7">
        <v>21.225000000000001</v>
      </c>
      <c r="BM152" s="7">
        <v>48.491669999999999</v>
      </c>
      <c r="BN152" s="11">
        <f t="shared" si="12"/>
        <v>747.99110288849681</v>
      </c>
      <c r="BO152" s="11">
        <f t="shared" si="13"/>
        <v>747.99110288849681</v>
      </c>
      <c r="BP152" s="8">
        <v>0.72033230299999995</v>
      </c>
      <c r="BQ152" s="8">
        <v>0.72832589599999997</v>
      </c>
      <c r="BR152" s="8">
        <v>1.0590522929999999</v>
      </c>
      <c r="BS152" s="8">
        <v>1.030331968</v>
      </c>
      <c r="CJ152" s="5"/>
    </row>
    <row r="153" spans="1:88" x14ac:dyDescent="0.25">
      <c r="A153">
        <v>676</v>
      </c>
      <c r="B153">
        <v>442626</v>
      </c>
      <c r="C153" t="s">
        <v>239</v>
      </c>
      <c r="D153">
        <v>1017</v>
      </c>
      <c r="E153" t="s">
        <v>218</v>
      </c>
      <c r="F153">
        <v>19.606000000000002</v>
      </c>
      <c r="G153">
        <v>48.236199999999997</v>
      </c>
      <c r="H153" t="s">
        <v>3</v>
      </c>
      <c r="I153" s="5">
        <v>1123</v>
      </c>
      <c r="J153" t="s">
        <v>240</v>
      </c>
      <c r="K153" t="s">
        <v>2</v>
      </c>
      <c r="L153" s="5">
        <v>1205.5999999999999</v>
      </c>
      <c r="M153">
        <v>19.608329999999999</v>
      </c>
      <c r="N153">
        <v>48.241669999999999</v>
      </c>
      <c r="O153" s="1">
        <v>42005</v>
      </c>
      <c r="P153" t="s">
        <v>4</v>
      </c>
      <c r="Q153">
        <v>2443</v>
      </c>
      <c r="R153" s="2">
        <v>42005</v>
      </c>
      <c r="S153" s="2">
        <v>43831</v>
      </c>
      <c r="U153" s="7">
        <v>5.945569779256984E-3</v>
      </c>
      <c r="V153" s="7">
        <v>1.0735529830810329</v>
      </c>
      <c r="X153">
        <v>150</v>
      </c>
      <c r="Y153">
        <v>676</v>
      </c>
      <c r="Z153" t="s">
        <v>218</v>
      </c>
      <c r="AA153">
        <v>442626</v>
      </c>
      <c r="AB153" t="s">
        <v>240</v>
      </c>
      <c r="AC153" t="s">
        <v>239</v>
      </c>
      <c r="AD153" t="s">
        <v>218</v>
      </c>
      <c r="AE153">
        <v>0</v>
      </c>
      <c r="AF153">
        <v>0</v>
      </c>
      <c r="AG153" s="5">
        <v>1123</v>
      </c>
      <c r="AH153" t="s">
        <v>3</v>
      </c>
      <c r="AI153">
        <v>2015</v>
      </c>
      <c r="AJ153">
        <v>2021</v>
      </c>
      <c r="AK153">
        <v>48.236199999999997</v>
      </c>
      <c r="AL153">
        <v>19.606000000000002</v>
      </c>
      <c r="AM153" s="5">
        <v>1205.5999999999999</v>
      </c>
      <c r="AN153">
        <v>0</v>
      </c>
      <c r="AO153">
        <v>48.241669999999999</v>
      </c>
      <c r="AP153">
        <v>19.608329999999999</v>
      </c>
      <c r="AQ153" s="7">
        <v>5.945569779256984E-3</v>
      </c>
      <c r="AR153" s="7">
        <v>1.0735529830810329</v>
      </c>
      <c r="AU153">
        <v>151</v>
      </c>
      <c r="AV153" t="s">
        <v>239</v>
      </c>
      <c r="AW153" t="s">
        <v>218</v>
      </c>
      <c r="AX153" t="s">
        <v>240</v>
      </c>
      <c r="AY153">
        <v>676</v>
      </c>
      <c r="AZ153" s="7">
        <v>48.236199999999997</v>
      </c>
      <c r="BA153" s="7">
        <v>19.606000000000002</v>
      </c>
      <c r="BB153" s="7">
        <v>48.236199999999997</v>
      </c>
      <c r="BC153" s="7">
        <v>19.606000000000002</v>
      </c>
      <c r="BD153" s="14">
        <v>1123</v>
      </c>
      <c r="BE153" s="13">
        <v>1126.7062000000001</v>
      </c>
      <c r="BF153" s="10">
        <v>0.33002464450690899</v>
      </c>
      <c r="BG153" s="10">
        <v>0</v>
      </c>
      <c r="BH153" s="15">
        <v>0.33002464450690899</v>
      </c>
      <c r="BI153" s="5">
        <v>1205.5999999999999</v>
      </c>
      <c r="BJ153" s="11">
        <f t="shared" si="11"/>
        <v>0</v>
      </c>
      <c r="BK153">
        <v>0</v>
      </c>
      <c r="BL153" s="7">
        <v>19.608329999999999</v>
      </c>
      <c r="BM153" s="7">
        <v>48.241669999999999</v>
      </c>
      <c r="BN153" s="11">
        <f t="shared" si="12"/>
        <v>654.01267571826827</v>
      </c>
      <c r="BO153" s="11">
        <f t="shared" si="13"/>
        <v>654.01267571826827</v>
      </c>
      <c r="BP153" s="8">
        <v>0.677686923</v>
      </c>
      <c r="BQ153" s="8">
        <v>0.67819733000000004</v>
      </c>
      <c r="BR153" s="8">
        <v>0.99792640399999999</v>
      </c>
      <c r="BS153" s="8">
        <v>0.98198718500000004</v>
      </c>
      <c r="CJ153" s="5"/>
    </row>
    <row r="154" spans="1:88" x14ac:dyDescent="0.25">
      <c r="A154">
        <v>677</v>
      </c>
      <c r="B154">
        <v>444548</v>
      </c>
      <c r="C154" t="s">
        <v>241</v>
      </c>
      <c r="D154">
        <v>1017</v>
      </c>
      <c r="E154" t="s">
        <v>218</v>
      </c>
      <c r="F154">
        <v>19.9938</v>
      </c>
      <c r="G154">
        <v>47.483800000000002</v>
      </c>
      <c r="H154" t="s">
        <v>3</v>
      </c>
      <c r="I154" s="5">
        <v>4207</v>
      </c>
      <c r="J154" t="s">
        <v>236</v>
      </c>
      <c r="K154" t="s">
        <v>2</v>
      </c>
      <c r="L154" s="5">
        <v>3973.7</v>
      </c>
      <c r="M154">
        <v>19.991669999999999</v>
      </c>
      <c r="N154">
        <v>47.491669999999999</v>
      </c>
      <c r="O154" s="1">
        <v>33270</v>
      </c>
      <c r="P154" t="s">
        <v>4</v>
      </c>
      <c r="Q154">
        <v>5339</v>
      </c>
      <c r="R154" s="2">
        <v>42005.5</v>
      </c>
      <c r="S154" s="2">
        <v>43831</v>
      </c>
      <c r="U154" s="7">
        <v>8.1531466318199089E-3</v>
      </c>
      <c r="V154" s="7">
        <v>1.0587110249893048</v>
      </c>
      <c r="X154">
        <v>151</v>
      </c>
      <c r="Y154">
        <v>677</v>
      </c>
      <c r="Z154" t="s">
        <v>218</v>
      </c>
      <c r="AA154">
        <v>444548</v>
      </c>
      <c r="AB154" t="s">
        <v>236</v>
      </c>
      <c r="AC154" t="s">
        <v>241</v>
      </c>
      <c r="AD154" t="s">
        <v>218</v>
      </c>
      <c r="AE154">
        <v>0</v>
      </c>
      <c r="AF154">
        <v>0</v>
      </c>
      <c r="AG154" s="5">
        <v>4207</v>
      </c>
      <c r="AH154" t="s">
        <v>3</v>
      </c>
      <c r="AI154">
        <v>1991</v>
      </c>
      <c r="AJ154">
        <v>2021</v>
      </c>
      <c r="AK154">
        <v>47.483800000000002</v>
      </c>
      <c r="AL154">
        <v>19.9938</v>
      </c>
      <c r="AM154" s="5">
        <v>3973.7</v>
      </c>
      <c r="AN154">
        <v>0</v>
      </c>
      <c r="AO154">
        <v>47.491669999999999</v>
      </c>
      <c r="AP154">
        <v>19.991669999999999</v>
      </c>
      <c r="AQ154" s="7">
        <v>8.1531466318199089E-3</v>
      </c>
      <c r="AR154" s="7">
        <v>1.0587110249893048</v>
      </c>
      <c r="AU154">
        <v>152</v>
      </c>
      <c r="AV154" t="s">
        <v>241</v>
      </c>
      <c r="AW154" t="s">
        <v>218</v>
      </c>
      <c r="AX154" t="s">
        <v>236</v>
      </c>
      <c r="AY154">
        <v>677</v>
      </c>
      <c r="AZ154" s="7">
        <v>47.483800000000002</v>
      </c>
      <c r="BA154" s="7">
        <v>19.9938</v>
      </c>
      <c r="BB154" s="7">
        <v>47.483800000000002</v>
      </c>
      <c r="BC154" s="7">
        <v>19.9938</v>
      </c>
      <c r="BD154" s="14">
        <v>4207</v>
      </c>
      <c r="BE154" s="13">
        <v>3948.2637</v>
      </c>
      <c r="BF154" s="10">
        <v>6.15013853399096</v>
      </c>
      <c r="BG154" s="10">
        <v>0</v>
      </c>
      <c r="BH154" s="15">
        <v>6.15013853399096</v>
      </c>
      <c r="BI154" s="5">
        <v>3973.7</v>
      </c>
      <c r="BJ154" s="11">
        <f t="shared" si="11"/>
        <v>0</v>
      </c>
      <c r="BK154">
        <v>0</v>
      </c>
      <c r="BL154" s="7">
        <v>19.991669999999999</v>
      </c>
      <c r="BM154" s="7">
        <v>47.491669999999999</v>
      </c>
      <c r="BN154" s="11">
        <f t="shared" si="12"/>
        <v>896.84612950018993</v>
      </c>
      <c r="BO154" s="11">
        <f t="shared" si="13"/>
        <v>896.84612950018993</v>
      </c>
      <c r="BP154" s="8">
        <v>0.58317309299999998</v>
      </c>
      <c r="BQ154" s="8">
        <v>0.613602078</v>
      </c>
      <c r="BR154" s="8">
        <v>1.150179708</v>
      </c>
      <c r="BS154" s="8">
        <v>1.0434438909999999</v>
      </c>
      <c r="CJ154" s="5"/>
    </row>
    <row r="155" spans="1:88" x14ac:dyDescent="0.25">
      <c r="A155">
        <v>678</v>
      </c>
      <c r="B155">
        <v>444537</v>
      </c>
      <c r="C155" t="s">
        <v>242</v>
      </c>
      <c r="D155">
        <v>1017</v>
      </c>
      <c r="E155" t="s">
        <v>218</v>
      </c>
      <c r="F155">
        <v>20.516500000000001</v>
      </c>
      <c r="G155">
        <v>47.492699999999999</v>
      </c>
      <c r="H155" t="s">
        <v>3</v>
      </c>
      <c r="I155" s="5">
        <v>65670</v>
      </c>
      <c r="J155" t="s">
        <v>128</v>
      </c>
      <c r="K155" t="s">
        <v>2</v>
      </c>
      <c r="L155" s="5">
        <v>65452.4</v>
      </c>
      <c r="M155">
        <v>20.54167</v>
      </c>
      <c r="N155">
        <v>47.508330000000001</v>
      </c>
      <c r="O155" s="1">
        <v>42005</v>
      </c>
      <c r="P155" t="s">
        <v>4</v>
      </c>
      <c r="Q155">
        <v>2442</v>
      </c>
      <c r="R155" s="2">
        <v>42005</v>
      </c>
      <c r="S155" s="2">
        <v>43831</v>
      </c>
      <c r="U155" s="7">
        <v>2.9628125151619226E-2</v>
      </c>
      <c r="V155" s="7">
        <v>1.0033245534159174</v>
      </c>
      <c r="X155">
        <v>152</v>
      </c>
      <c r="Y155">
        <v>678</v>
      </c>
      <c r="Z155" t="s">
        <v>218</v>
      </c>
      <c r="AA155">
        <v>444537</v>
      </c>
      <c r="AB155" t="s">
        <v>128</v>
      </c>
      <c r="AC155" t="s">
        <v>242</v>
      </c>
      <c r="AD155" t="s">
        <v>218</v>
      </c>
      <c r="AE155">
        <v>0</v>
      </c>
      <c r="AF155">
        <v>0</v>
      </c>
      <c r="AG155" s="5">
        <v>65670</v>
      </c>
      <c r="AH155" t="s">
        <v>3</v>
      </c>
      <c r="AI155">
        <v>2015</v>
      </c>
      <c r="AJ155">
        <v>2021</v>
      </c>
      <c r="AK155">
        <v>47.492699999999999</v>
      </c>
      <c r="AL155">
        <v>20.516500000000001</v>
      </c>
      <c r="AM155" s="5">
        <v>65452.4</v>
      </c>
      <c r="AN155">
        <v>0</v>
      </c>
      <c r="AO155">
        <v>47.508330000000001</v>
      </c>
      <c r="AP155">
        <v>20.54167</v>
      </c>
      <c r="AQ155" s="7">
        <v>2.9628125151619226E-2</v>
      </c>
      <c r="AR155" s="7">
        <v>1.0033245534159174</v>
      </c>
      <c r="AU155">
        <v>153</v>
      </c>
      <c r="AV155" t="s">
        <v>242</v>
      </c>
      <c r="AW155" t="s">
        <v>218</v>
      </c>
      <c r="AX155" t="s">
        <v>128</v>
      </c>
      <c r="AY155">
        <v>678</v>
      </c>
      <c r="AZ155" s="7">
        <v>47.492699999999999</v>
      </c>
      <c r="BA155" s="7">
        <v>20.516500000000001</v>
      </c>
      <c r="BB155" s="7">
        <v>47.493533333333303</v>
      </c>
      <c r="BC155" s="7">
        <v>20.515666666666601</v>
      </c>
      <c r="BD155" s="14">
        <v>65670</v>
      </c>
      <c r="BE155" s="13">
        <v>65952.240000000005</v>
      </c>
      <c r="BF155" s="10">
        <v>0.42978862113598398</v>
      </c>
      <c r="BG155" s="10">
        <v>1.3010764773832399</v>
      </c>
      <c r="BH155" s="15">
        <v>3.0319415759024699</v>
      </c>
      <c r="BI155" s="5">
        <v>65452.4</v>
      </c>
      <c r="BJ155" s="11">
        <f t="shared" si="11"/>
        <v>129.6362432204555</v>
      </c>
      <c r="BK155">
        <v>0</v>
      </c>
      <c r="BL155" s="7">
        <v>20.54167</v>
      </c>
      <c r="BM155" s="7">
        <v>47.508330000000001</v>
      </c>
      <c r="BN155" s="11">
        <f t="shared" si="12"/>
        <v>3259.0937666781147</v>
      </c>
      <c r="BO155" s="11">
        <f t="shared" si="13"/>
        <v>3291.0314090886609</v>
      </c>
      <c r="BP155" s="8">
        <v>0.64036450099999997</v>
      </c>
      <c r="BQ155" s="8">
        <v>0.72211334000000005</v>
      </c>
      <c r="BR155" s="8">
        <v>1.1141288579999999</v>
      </c>
      <c r="BS155" s="8">
        <v>0.80228480099999999</v>
      </c>
      <c r="CJ155" s="5"/>
    </row>
    <row r="156" spans="1:88" x14ac:dyDescent="0.25">
      <c r="A156">
        <v>682</v>
      </c>
      <c r="B156">
        <v>444333</v>
      </c>
      <c r="C156" t="s">
        <v>243</v>
      </c>
      <c r="D156">
        <v>1017</v>
      </c>
      <c r="E156" t="s">
        <v>218</v>
      </c>
      <c r="F156">
        <v>21.6081</v>
      </c>
      <c r="G156">
        <v>47.011600000000001</v>
      </c>
      <c r="H156" t="s">
        <v>3</v>
      </c>
      <c r="I156" s="5">
        <v>2489</v>
      </c>
      <c r="J156" t="s">
        <v>554</v>
      </c>
      <c r="K156" t="s">
        <v>2</v>
      </c>
      <c r="L156" s="5">
        <v>2836.3</v>
      </c>
      <c r="M156">
        <v>21.608329999999999</v>
      </c>
      <c r="N156">
        <v>47.008330000000001</v>
      </c>
      <c r="O156" s="1">
        <v>42036</v>
      </c>
      <c r="P156" t="s">
        <v>4</v>
      </c>
      <c r="Q156">
        <v>2270</v>
      </c>
      <c r="R156" s="2">
        <v>42005.25</v>
      </c>
      <c r="S156" s="2">
        <v>43831</v>
      </c>
      <c r="U156" s="7">
        <v>3.2780787055839374E-3</v>
      </c>
      <c r="V156" s="7">
        <v>1.13953394937726</v>
      </c>
      <c r="X156">
        <v>153</v>
      </c>
      <c r="Y156">
        <v>682</v>
      </c>
      <c r="Z156" t="s">
        <v>218</v>
      </c>
      <c r="AA156">
        <v>444333</v>
      </c>
      <c r="AB156" t="s">
        <v>554</v>
      </c>
      <c r="AC156" t="s">
        <v>243</v>
      </c>
      <c r="AD156" t="s">
        <v>218</v>
      </c>
      <c r="AE156">
        <v>0</v>
      </c>
      <c r="AF156">
        <v>0</v>
      </c>
      <c r="AG156" s="5">
        <v>2489</v>
      </c>
      <c r="AH156" t="s">
        <v>3</v>
      </c>
      <c r="AI156">
        <v>2015</v>
      </c>
      <c r="AJ156">
        <v>2021</v>
      </c>
      <c r="AK156">
        <v>47.011600000000001</v>
      </c>
      <c r="AL156">
        <v>21.6081</v>
      </c>
      <c r="AM156" s="5">
        <v>2836.3</v>
      </c>
      <c r="AN156">
        <v>0</v>
      </c>
      <c r="AO156">
        <v>47.008330000000001</v>
      </c>
      <c r="AP156">
        <v>21.608329999999999</v>
      </c>
      <c r="AQ156" s="7">
        <v>3.2780787055839374E-3</v>
      </c>
      <c r="AR156" s="7">
        <v>1.13953394937726</v>
      </c>
      <c r="AU156">
        <v>154</v>
      </c>
      <c r="AV156" t="s">
        <v>243</v>
      </c>
      <c r="AW156" t="s">
        <v>218</v>
      </c>
      <c r="AX156" t="s">
        <v>554</v>
      </c>
      <c r="AY156">
        <v>682</v>
      </c>
      <c r="AZ156" s="7">
        <v>47.011600000000001</v>
      </c>
      <c r="BA156" s="7">
        <v>21.6081</v>
      </c>
      <c r="BB156" s="7">
        <v>47.011600000000001</v>
      </c>
      <c r="BC156" s="7">
        <v>21.6081</v>
      </c>
      <c r="BD156" s="14">
        <v>2489</v>
      </c>
      <c r="BE156" s="13">
        <v>2816.518</v>
      </c>
      <c r="BF156" s="10">
        <v>13.158620586832001</v>
      </c>
      <c r="BG156" s="10">
        <v>0</v>
      </c>
      <c r="BH156" s="15">
        <v>13.158620586832001</v>
      </c>
      <c r="BI156" s="5">
        <v>2836.3</v>
      </c>
      <c r="BJ156" s="11">
        <f t="shared" si="11"/>
        <v>0</v>
      </c>
      <c r="BK156">
        <v>0</v>
      </c>
      <c r="BL156" s="7">
        <v>21.608329999999999</v>
      </c>
      <c r="BM156" s="7">
        <v>47.008330000000001</v>
      </c>
      <c r="BN156" s="11">
        <f t="shared" si="12"/>
        <v>360.58865761423317</v>
      </c>
      <c r="BO156" s="11">
        <f t="shared" si="13"/>
        <v>360.58865761423317</v>
      </c>
      <c r="BP156" s="8">
        <v>0.12073914299999999</v>
      </c>
      <c r="BQ156" s="8">
        <v>0.49585495200000002</v>
      </c>
      <c r="BR156" s="8">
        <v>1.70642874</v>
      </c>
      <c r="BS156" s="8">
        <v>0.85894731400000002</v>
      </c>
      <c r="CJ156" s="5"/>
    </row>
    <row r="157" spans="1:88" x14ac:dyDescent="0.25">
      <c r="A157">
        <v>684</v>
      </c>
      <c r="B157">
        <v>444372</v>
      </c>
      <c r="C157" t="s">
        <v>244</v>
      </c>
      <c r="D157">
        <v>1017</v>
      </c>
      <c r="E157" t="s">
        <v>218</v>
      </c>
      <c r="F157">
        <v>20.272500000000001</v>
      </c>
      <c r="G157">
        <v>46.848100000000002</v>
      </c>
      <c r="H157" t="s">
        <v>3</v>
      </c>
      <c r="I157" s="5">
        <v>27354</v>
      </c>
      <c r="J157" t="s">
        <v>224</v>
      </c>
      <c r="K157" t="s">
        <v>2</v>
      </c>
      <c r="L157" s="5">
        <v>28339.4</v>
      </c>
      <c r="M157">
        <v>20.274999999999999</v>
      </c>
      <c r="N157">
        <v>46.841670000000001</v>
      </c>
      <c r="O157" s="1">
        <v>42036</v>
      </c>
      <c r="P157" t="s">
        <v>4</v>
      </c>
      <c r="Q157">
        <v>2442</v>
      </c>
      <c r="R157" s="2">
        <v>42736</v>
      </c>
      <c r="S157" s="2">
        <v>43831</v>
      </c>
      <c r="U157" s="7">
        <v>6.8989057103290416E-3</v>
      </c>
      <c r="V157" s="7">
        <v>1.0360239818673687</v>
      </c>
      <c r="X157">
        <v>154</v>
      </c>
      <c r="Y157">
        <v>684</v>
      </c>
      <c r="Z157" t="s">
        <v>218</v>
      </c>
      <c r="AA157">
        <v>444372</v>
      </c>
      <c r="AB157" t="s">
        <v>224</v>
      </c>
      <c r="AC157" t="s">
        <v>244</v>
      </c>
      <c r="AD157" t="s">
        <v>218</v>
      </c>
      <c r="AE157">
        <v>0</v>
      </c>
      <c r="AF157">
        <v>0</v>
      </c>
      <c r="AG157" s="5">
        <v>27354</v>
      </c>
      <c r="AH157" t="s">
        <v>3</v>
      </c>
      <c r="AI157">
        <v>2015</v>
      </c>
      <c r="AJ157">
        <v>2021</v>
      </c>
      <c r="AK157">
        <v>46.848100000000002</v>
      </c>
      <c r="AL157">
        <v>20.272500000000001</v>
      </c>
      <c r="AM157" s="5">
        <v>28339.4</v>
      </c>
      <c r="AN157">
        <v>0</v>
      </c>
      <c r="AO157">
        <v>46.841670000000001</v>
      </c>
      <c r="AP157">
        <v>20.274999999999999</v>
      </c>
      <c r="AQ157" s="7">
        <v>6.8989057103290416E-3</v>
      </c>
      <c r="AR157" s="7">
        <v>1.0360239818673687</v>
      </c>
      <c r="AU157">
        <v>155</v>
      </c>
      <c r="AV157" t="s">
        <v>244</v>
      </c>
      <c r="AW157" t="s">
        <v>218</v>
      </c>
      <c r="AX157" t="s">
        <v>224</v>
      </c>
      <c r="AY157">
        <v>684</v>
      </c>
      <c r="AZ157" s="7">
        <v>46.848100000000002</v>
      </c>
      <c r="BA157" s="7">
        <v>20.272500000000001</v>
      </c>
      <c r="BB157" s="7">
        <v>46.848100000000002</v>
      </c>
      <c r="BC157" s="7">
        <v>20.273333333333301</v>
      </c>
      <c r="BD157" s="14">
        <v>27354</v>
      </c>
      <c r="BE157" s="13">
        <v>28315.793000000001</v>
      </c>
      <c r="BF157" s="10">
        <v>3.5160962519192802</v>
      </c>
      <c r="BG157" s="10">
        <v>0.92</v>
      </c>
      <c r="BH157" s="15">
        <v>5.3560962519192801</v>
      </c>
      <c r="BI157" s="5">
        <v>28339.4</v>
      </c>
      <c r="BJ157" s="11">
        <f t="shared" si="11"/>
        <v>91.66666666306611</v>
      </c>
      <c r="BK157">
        <v>0</v>
      </c>
      <c r="BL157" s="7">
        <v>20.274999999999999</v>
      </c>
      <c r="BM157" s="7">
        <v>46.841670000000001</v>
      </c>
      <c r="BN157" s="11">
        <f t="shared" si="12"/>
        <v>758.87962813619458</v>
      </c>
      <c r="BO157" s="11">
        <f t="shared" si="13"/>
        <v>730.67393624831459</v>
      </c>
      <c r="BP157" s="8">
        <v>0.77369681300000004</v>
      </c>
      <c r="BQ157" s="8">
        <v>0.78301325099999997</v>
      </c>
      <c r="BR157" s="8">
        <v>1.056445386</v>
      </c>
      <c r="BS157" s="8">
        <v>1.030721354</v>
      </c>
      <c r="CJ157" s="5"/>
    </row>
    <row r="158" spans="1:88" x14ac:dyDescent="0.25">
      <c r="A158">
        <v>686</v>
      </c>
      <c r="B158">
        <v>444396</v>
      </c>
      <c r="C158" t="s">
        <v>245</v>
      </c>
      <c r="D158">
        <v>1017</v>
      </c>
      <c r="E158" t="s">
        <v>218</v>
      </c>
      <c r="F158">
        <v>20.4556</v>
      </c>
      <c r="G158">
        <v>46.202599999999997</v>
      </c>
      <c r="H158" t="s">
        <v>3</v>
      </c>
      <c r="I158" s="5">
        <v>30149</v>
      </c>
      <c r="J158" t="s">
        <v>246</v>
      </c>
      <c r="K158" t="s">
        <v>2</v>
      </c>
      <c r="L158" s="5">
        <v>29496.799999999999</v>
      </c>
      <c r="M158">
        <v>20.45833</v>
      </c>
      <c r="N158">
        <v>46.208329999999997</v>
      </c>
      <c r="O158" s="1">
        <v>33239</v>
      </c>
      <c r="P158" t="s">
        <v>4</v>
      </c>
      <c r="Q158">
        <v>4253</v>
      </c>
      <c r="R158" s="2">
        <v>42005.25</v>
      </c>
      <c r="S158" s="2">
        <v>43831</v>
      </c>
      <c r="U158" s="7">
        <v>6.3471095783825754E-3</v>
      </c>
      <c r="V158" s="7">
        <v>1.0221108730438557</v>
      </c>
      <c r="X158">
        <v>155</v>
      </c>
      <c r="Y158">
        <v>686</v>
      </c>
      <c r="Z158" t="s">
        <v>218</v>
      </c>
      <c r="AA158">
        <v>444396</v>
      </c>
      <c r="AB158" t="s">
        <v>246</v>
      </c>
      <c r="AC158" t="s">
        <v>245</v>
      </c>
      <c r="AD158" t="s">
        <v>218</v>
      </c>
      <c r="AE158">
        <v>0</v>
      </c>
      <c r="AF158">
        <v>0</v>
      </c>
      <c r="AG158" s="5">
        <v>30149</v>
      </c>
      <c r="AH158" t="s">
        <v>3</v>
      </c>
      <c r="AI158">
        <v>1991</v>
      </c>
      <c r="AJ158">
        <v>2021</v>
      </c>
      <c r="AK158">
        <v>46.202599999999997</v>
      </c>
      <c r="AL158">
        <v>20.4556</v>
      </c>
      <c r="AM158" s="5">
        <v>29496.799999999999</v>
      </c>
      <c r="AN158">
        <v>0</v>
      </c>
      <c r="AO158">
        <v>46.208329999999997</v>
      </c>
      <c r="AP158">
        <v>20.45833</v>
      </c>
      <c r="AQ158" s="7">
        <v>6.3471095783825754E-3</v>
      </c>
      <c r="AR158" s="7">
        <v>1.0221108730438557</v>
      </c>
      <c r="AU158">
        <v>156</v>
      </c>
      <c r="AV158" t="s">
        <v>245</v>
      </c>
      <c r="AW158" t="s">
        <v>218</v>
      </c>
      <c r="AX158" t="s">
        <v>246</v>
      </c>
      <c r="AY158">
        <v>686</v>
      </c>
      <c r="AZ158" s="7">
        <v>46.202599999999997</v>
      </c>
      <c r="BA158" s="7">
        <v>20.4556</v>
      </c>
      <c r="BB158" s="7">
        <v>46.202599999999997</v>
      </c>
      <c r="BC158" s="7">
        <v>20.4547666666666</v>
      </c>
      <c r="BD158" s="14">
        <v>30149</v>
      </c>
      <c r="BE158" s="13">
        <v>29411.47</v>
      </c>
      <c r="BF158" s="10">
        <v>2.4462811266542799</v>
      </c>
      <c r="BG158" s="10">
        <v>0.92</v>
      </c>
      <c r="BH158" s="15">
        <v>4.2862811266542797</v>
      </c>
      <c r="BI158" s="5">
        <v>29496.799999999999</v>
      </c>
      <c r="BJ158" s="11">
        <f t="shared" si="11"/>
        <v>91.666666674008468</v>
      </c>
      <c r="BK158">
        <v>0</v>
      </c>
      <c r="BL158" s="7">
        <v>20.45833</v>
      </c>
      <c r="BM158" s="7">
        <v>46.208329999999997</v>
      </c>
      <c r="BN158" s="11">
        <f t="shared" si="12"/>
        <v>698.18205362208334</v>
      </c>
      <c r="BO158" s="11">
        <f t="shared" si="13"/>
        <v>742.2371304263055</v>
      </c>
      <c r="BP158" s="8">
        <v>0.42496335499999999</v>
      </c>
      <c r="BQ158" s="8">
        <v>0.73336317600000001</v>
      </c>
      <c r="BR158" s="8">
        <v>1.432480913</v>
      </c>
      <c r="BS158" s="8">
        <v>1.2693180399999999</v>
      </c>
      <c r="CJ158" s="5"/>
    </row>
    <row r="159" spans="1:88" x14ac:dyDescent="0.25">
      <c r="A159">
        <v>690</v>
      </c>
      <c r="B159">
        <v>442525</v>
      </c>
      <c r="C159" t="s">
        <v>247</v>
      </c>
      <c r="D159">
        <v>1017</v>
      </c>
      <c r="E159" t="s">
        <v>218</v>
      </c>
      <c r="F159">
        <v>19.529599999999999</v>
      </c>
      <c r="G159">
        <v>48.191000000000003</v>
      </c>
      <c r="H159" t="s">
        <v>3</v>
      </c>
      <c r="I159" s="5">
        <v>1850</v>
      </c>
      <c r="J159" t="s">
        <v>144</v>
      </c>
      <c r="K159" t="s">
        <v>2</v>
      </c>
      <c r="L159" s="5">
        <v>1842.7</v>
      </c>
      <c r="M159">
        <v>19.524999999999999</v>
      </c>
      <c r="N159">
        <v>48.191670000000002</v>
      </c>
      <c r="O159" s="1">
        <v>42005</v>
      </c>
      <c r="P159" t="s">
        <v>4</v>
      </c>
      <c r="Q159">
        <v>2441</v>
      </c>
      <c r="R159" s="2">
        <v>42005</v>
      </c>
      <c r="S159" s="2">
        <v>43831</v>
      </c>
      <c r="U159" s="7">
        <v>4.648537404388477E-3</v>
      </c>
      <c r="V159" s="7">
        <v>1.0039615781190645</v>
      </c>
      <c r="X159">
        <v>156</v>
      </c>
      <c r="Y159">
        <v>690</v>
      </c>
      <c r="Z159" t="s">
        <v>218</v>
      </c>
      <c r="AA159">
        <v>442525</v>
      </c>
      <c r="AB159" t="s">
        <v>144</v>
      </c>
      <c r="AC159" t="s">
        <v>247</v>
      </c>
      <c r="AD159" t="s">
        <v>218</v>
      </c>
      <c r="AE159">
        <v>0</v>
      </c>
      <c r="AF159">
        <v>0</v>
      </c>
      <c r="AG159" s="5">
        <v>1850</v>
      </c>
      <c r="AH159" t="s">
        <v>3</v>
      </c>
      <c r="AI159">
        <v>2015</v>
      </c>
      <c r="AJ159">
        <v>2021</v>
      </c>
      <c r="AK159">
        <v>48.191000000000003</v>
      </c>
      <c r="AL159">
        <v>19.529599999999999</v>
      </c>
      <c r="AM159" s="5">
        <v>1842.7</v>
      </c>
      <c r="AN159">
        <v>0</v>
      </c>
      <c r="AO159">
        <v>48.191670000000002</v>
      </c>
      <c r="AP159">
        <v>19.524999999999999</v>
      </c>
      <c r="AQ159" s="7">
        <v>4.648537404388477E-3</v>
      </c>
      <c r="AR159" s="7">
        <v>1.0039615781190645</v>
      </c>
      <c r="AU159">
        <v>157</v>
      </c>
      <c r="AV159" t="s">
        <v>247</v>
      </c>
      <c r="AW159" t="s">
        <v>218</v>
      </c>
      <c r="AX159" t="s">
        <v>144</v>
      </c>
      <c r="AY159">
        <v>690</v>
      </c>
      <c r="AZ159" s="7">
        <v>48.191000000000003</v>
      </c>
      <c r="BA159" s="7">
        <v>19.529599999999999</v>
      </c>
      <c r="BB159" s="7">
        <v>48.191000000000003</v>
      </c>
      <c r="BC159" s="7">
        <v>19.528766666666598</v>
      </c>
      <c r="BD159" s="14">
        <v>1850</v>
      </c>
      <c r="BE159" s="13">
        <v>1832.7562</v>
      </c>
      <c r="BF159" s="10">
        <v>0.93209591427364502</v>
      </c>
      <c r="BG159" s="10">
        <v>0.92</v>
      </c>
      <c r="BH159" s="15">
        <v>2.7720959142736401</v>
      </c>
      <c r="BI159" s="5">
        <v>1842.7</v>
      </c>
      <c r="BJ159" s="11">
        <f t="shared" si="11"/>
        <v>91.666666674008468</v>
      </c>
      <c r="BK159">
        <v>0</v>
      </c>
      <c r="BL159" s="7">
        <v>19.524999999999999</v>
      </c>
      <c r="BM159" s="7">
        <v>48.191670000000002</v>
      </c>
      <c r="BN159" s="11">
        <f t="shared" si="12"/>
        <v>511.3391144827325</v>
      </c>
      <c r="BO159" s="11">
        <f t="shared" si="13"/>
        <v>420.8370243990106</v>
      </c>
      <c r="BP159" s="8">
        <v>0.703414969</v>
      </c>
      <c r="BQ159" s="8">
        <v>0.73517480099999999</v>
      </c>
      <c r="BR159" s="8">
        <v>0.90953910500000001</v>
      </c>
      <c r="BS159" s="8">
        <v>0.90178024199999995</v>
      </c>
      <c r="CJ159" s="5"/>
    </row>
    <row r="160" spans="1:88" x14ac:dyDescent="0.25">
      <c r="A160">
        <v>693</v>
      </c>
      <c r="B160">
        <v>444563</v>
      </c>
      <c r="C160" t="s">
        <v>248</v>
      </c>
      <c r="D160">
        <v>1017</v>
      </c>
      <c r="E160" t="s">
        <v>218</v>
      </c>
      <c r="F160">
        <v>21.797499999999999</v>
      </c>
      <c r="G160">
        <v>47.278399999999998</v>
      </c>
      <c r="H160" t="s">
        <v>3</v>
      </c>
      <c r="I160" s="5">
        <v>3502</v>
      </c>
      <c r="J160" t="s">
        <v>226</v>
      </c>
      <c r="K160" t="s">
        <v>2</v>
      </c>
      <c r="L160" s="5">
        <v>3451.4</v>
      </c>
      <c r="M160">
        <v>21.79167</v>
      </c>
      <c r="N160">
        <v>47.274999999999999</v>
      </c>
      <c r="O160" s="1">
        <v>42005</v>
      </c>
      <c r="P160" t="s">
        <v>4</v>
      </c>
      <c r="Q160">
        <v>2443</v>
      </c>
      <c r="R160" s="2">
        <v>42005</v>
      </c>
      <c r="S160" s="2">
        <v>43831</v>
      </c>
      <c r="U160" s="7">
        <v>6.7489925174050447E-3</v>
      </c>
      <c r="V160" s="7">
        <v>1.0146607173900446</v>
      </c>
      <c r="X160">
        <v>157</v>
      </c>
      <c r="Y160">
        <v>693</v>
      </c>
      <c r="Z160" t="s">
        <v>218</v>
      </c>
      <c r="AA160">
        <v>444563</v>
      </c>
      <c r="AB160" t="s">
        <v>226</v>
      </c>
      <c r="AC160" t="s">
        <v>248</v>
      </c>
      <c r="AD160" t="s">
        <v>218</v>
      </c>
      <c r="AE160">
        <v>0</v>
      </c>
      <c r="AF160">
        <v>0</v>
      </c>
      <c r="AG160" s="5">
        <v>3502</v>
      </c>
      <c r="AH160" t="s">
        <v>3</v>
      </c>
      <c r="AI160">
        <v>2015</v>
      </c>
      <c r="AJ160">
        <v>2021</v>
      </c>
      <c r="AK160">
        <v>47.278399999999998</v>
      </c>
      <c r="AL160">
        <v>21.797499999999999</v>
      </c>
      <c r="AM160" s="5">
        <v>3451.4</v>
      </c>
      <c r="AN160">
        <v>0</v>
      </c>
      <c r="AO160">
        <v>47.274999999999999</v>
      </c>
      <c r="AP160">
        <v>21.79167</v>
      </c>
      <c r="AQ160" s="7">
        <v>6.7489925174050447E-3</v>
      </c>
      <c r="AR160" s="7">
        <v>1.0146607173900446</v>
      </c>
      <c r="AU160">
        <v>158</v>
      </c>
      <c r="AV160" t="s">
        <v>248</v>
      </c>
      <c r="AW160" t="s">
        <v>218</v>
      </c>
      <c r="AX160" t="s">
        <v>226</v>
      </c>
      <c r="AY160">
        <v>693</v>
      </c>
      <c r="AZ160" s="7">
        <v>47.278399999999998</v>
      </c>
      <c r="BA160" s="7">
        <v>21.797499999999999</v>
      </c>
      <c r="BB160" s="7">
        <v>47.278399999999998</v>
      </c>
      <c r="BC160" s="7">
        <v>21.797499999999999</v>
      </c>
      <c r="BD160" s="14">
        <v>3502</v>
      </c>
      <c r="BE160" s="13">
        <v>3435.1183999999998</v>
      </c>
      <c r="BF160" s="10">
        <v>1.9098113020238401</v>
      </c>
      <c r="BG160" s="10">
        <v>0</v>
      </c>
      <c r="BH160" s="15">
        <v>1.9098113020238401</v>
      </c>
      <c r="BI160" s="5">
        <v>3451.4</v>
      </c>
      <c r="BJ160" s="11">
        <f t="shared" si="11"/>
        <v>0</v>
      </c>
      <c r="BK160">
        <v>0</v>
      </c>
      <c r="BL160" s="7">
        <v>21.79167</v>
      </c>
      <c r="BM160" s="7">
        <v>47.274999999999999</v>
      </c>
      <c r="BN160" s="11">
        <f t="shared" si="12"/>
        <v>742.38917691455492</v>
      </c>
      <c r="BO160" s="11">
        <f t="shared" si="13"/>
        <v>742.38917691455492</v>
      </c>
      <c r="BP160" s="8">
        <v>0.652672853</v>
      </c>
      <c r="BQ160" s="8">
        <v>0.65906268499999998</v>
      </c>
      <c r="BR160" s="8">
        <v>1.004921511</v>
      </c>
      <c r="BS160" s="8">
        <v>1.066133751</v>
      </c>
      <c r="CJ160" s="5"/>
    </row>
    <row r="161" spans="1:88" x14ac:dyDescent="0.25">
      <c r="A161">
        <v>696</v>
      </c>
      <c r="B161">
        <v>442512</v>
      </c>
      <c r="C161" t="s">
        <v>249</v>
      </c>
      <c r="D161">
        <v>1017</v>
      </c>
      <c r="E161" t="s">
        <v>218</v>
      </c>
      <c r="F161">
        <v>16.953800000000001</v>
      </c>
      <c r="G161">
        <v>47.246699999999997</v>
      </c>
      <c r="H161">
        <v>0</v>
      </c>
      <c r="I161" s="5">
        <v>5566</v>
      </c>
      <c r="J161" t="s">
        <v>250</v>
      </c>
      <c r="K161" t="s">
        <v>2</v>
      </c>
      <c r="L161" s="5">
        <v>5547.5</v>
      </c>
      <c r="M161">
        <v>16.95833</v>
      </c>
      <c r="N161">
        <v>47.241669999999999</v>
      </c>
      <c r="O161" s="1">
        <v>42036</v>
      </c>
      <c r="P161" t="s">
        <v>4</v>
      </c>
      <c r="Q161">
        <v>2442</v>
      </c>
      <c r="R161" s="2">
        <v>42005.25</v>
      </c>
      <c r="S161" s="2">
        <v>43831</v>
      </c>
      <c r="U161" s="7">
        <v>6.7691801571512205E-3</v>
      </c>
      <c r="V161" s="7">
        <v>1.0033348355114917</v>
      </c>
      <c r="X161">
        <v>158</v>
      </c>
      <c r="Y161">
        <v>696</v>
      </c>
      <c r="Z161" t="s">
        <v>218</v>
      </c>
      <c r="AA161">
        <v>442512</v>
      </c>
      <c r="AB161" t="s">
        <v>250</v>
      </c>
      <c r="AC161" t="s">
        <v>249</v>
      </c>
      <c r="AD161" t="s">
        <v>218</v>
      </c>
      <c r="AE161">
        <v>0</v>
      </c>
      <c r="AF161">
        <v>0</v>
      </c>
      <c r="AG161" s="5">
        <v>5566</v>
      </c>
      <c r="AH161">
        <v>0</v>
      </c>
      <c r="AI161">
        <v>2015</v>
      </c>
      <c r="AJ161">
        <v>2021</v>
      </c>
      <c r="AK161">
        <v>47.246699999999997</v>
      </c>
      <c r="AL161">
        <v>16.953800000000001</v>
      </c>
      <c r="AM161" s="5">
        <v>5547.5</v>
      </c>
      <c r="AN161">
        <v>0</v>
      </c>
      <c r="AO161">
        <v>47.241669999999999</v>
      </c>
      <c r="AP161">
        <v>16.95833</v>
      </c>
      <c r="AQ161" s="7">
        <v>6.7691801571512205E-3</v>
      </c>
      <c r="AR161" s="7">
        <v>1.0033348355114917</v>
      </c>
      <c r="AU161">
        <v>159</v>
      </c>
      <c r="AV161" t="s">
        <v>249</v>
      </c>
      <c r="AW161" t="s">
        <v>218</v>
      </c>
      <c r="AX161" t="s">
        <v>250</v>
      </c>
      <c r="AY161">
        <v>696</v>
      </c>
      <c r="AZ161" s="7">
        <v>47.246699999999997</v>
      </c>
      <c r="BA161" s="7">
        <v>16.953800000000001</v>
      </c>
      <c r="BB161" s="7">
        <v>47.246699999999997</v>
      </c>
      <c r="BC161" s="7">
        <v>16.953800000000001</v>
      </c>
      <c r="BD161" s="14">
        <v>5566</v>
      </c>
      <c r="BE161" s="13">
        <v>5522.8325000000004</v>
      </c>
      <c r="BF161" s="10">
        <v>0.77555660202569499</v>
      </c>
      <c r="BG161" s="10">
        <v>0</v>
      </c>
      <c r="BH161" s="15">
        <v>0.77555660202569499</v>
      </c>
      <c r="BI161" s="5">
        <v>5547.5</v>
      </c>
      <c r="BJ161" s="11">
        <f t="shared" si="11"/>
        <v>0</v>
      </c>
      <c r="BK161">
        <v>0</v>
      </c>
      <c r="BL161" s="7">
        <v>16.95833</v>
      </c>
      <c r="BM161" s="7">
        <v>47.241669999999999</v>
      </c>
      <c r="BN161" s="11">
        <f t="shared" si="12"/>
        <v>744.60981728663421</v>
      </c>
      <c r="BO161" s="11">
        <f t="shared" si="13"/>
        <v>744.60981728663421</v>
      </c>
      <c r="BP161" s="8">
        <v>0.73370353200000005</v>
      </c>
      <c r="BQ161" s="8">
        <v>0.75171326299999996</v>
      </c>
      <c r="BR161" s="8">
        <v>1.0081730259999999</v>
      </c>
      <c r="BS161" s="8">
        <v>1.0959203150000001</v>
      </c>
      <c r="CJ161" s="5"/>
    </row>
    <row r="162" spans="1:88" x14ac:dyDescent="0.25">
      <c r="A162">
        <v>697</v>
      </c>
      <c r="B162">
        <v>442634</v>
      </c>
      <c r="C162" t="s">
        <v>251</v>
      </c>
      <c r="D162">
        <v>1017</v>
      </c>
      <c r="E162" t="s">
        <v>218</v>
      </c>
      <c r="F162">
        <v>18.1404</v>
      </c>
      <c r="G162">
        <v>46.882599999999996</v>
      </c>
      <c r="H162">
        <v>0</v>
      </c>
      <c r="I162" s="5">
        <v>5884</v>
      </c>
      <c r="J162" t="s">
        <v>252</v>
      </c>
      <c r="K162" t="s">
        <v>2</v>
      </c>
      <c r="L162" s="5">
        <v>5781</v>
      </c>
      <c r="M162">
        <v>18.141670000000001</v>
      </c>
      <c r="N162">
        <v>46.875</v>
      </c>
      <c r="O162" s="1">
        <v>42767</v>
      </c>
      <c r="P162" t="s">
        <v>4</v>
      </c>
      <c r="Q162">
        <v>1694</v>
      </c>
      <c r="R162" s="2">
        <v>42736.25</v>
      </c>
      <c r="S162" s="2">
        <v>43831</v>
      </c>
      <c r="U162" s="7">
        <v>7.7053812365093909E-3</v>
      </c>
      <c r="V162" s="7">
        <v>1.0178169866805051</v>
      </c>
      <c r="X162">
        <v>159</v>
      </c>
      <c r="Y162">
        <v>697</v>
      </c>
      <c r="Z162" t="s">
        <v>218</v>
      </c>
      <c r="AA162">
        <v>442634</v>
      </c>
      <c r="AB162" t="s">
        <v>252</v>
      </c>
      <c r="AC162" t="s">
        <v>251</v>
      </c>
      <c r="AD162" t="s">
        <v>218</v>
      </c>
      <c r="AE162">
        <v>0</v>
      </c>
      <c r="AF162">
        <v>0</v>
      </c>
      <c r="AG162" s="5">
        <v>5884</v>
      </c>
      <c r="AH162">
        <v>0</v>
      </c>
      <c r="AI162">
        <v>2017</v>
      </c>
      <c r="AJ162">
        <v>2021</v>
      </c>
      <c r="AK162">
        <v>46.882599999999996</v>
      </c>
      <c r="AL162">
        <v>18.1404</v>
      </c>
      <c r="AM162" s="5">
        <v>5781</v>
      </c>
      <c r="AN162">
        <v>0</v>
      </c>
      <c r="AO162">
        <v>46.875</v>
      </c>
      <c r="AP162">
        <v>18.141670000000001</v>
      </c>
      <c r="AQ162" s="7">
        <v>7.7053812365093909E-3</v>
      </c>
      <c r="AR162" s="7">
        <v>1.0178169866805051</v>
      </c>
      <c r="AU162">
        <v>160</v>
      </c>
      <c r="AV162" t="s">
        <v>251</v>
      </c>
      <c r="AW162" t="s">
        <v>218</v>
      </c>
      <c r="AX162" t="s">
        <v>252</v>
      </c>
      <c r="AY162">
        <v>697</v>
      </c>
      <c r="AZ162" s="7">
        <v>46.882599999999996</v>
      </c>
      <c r="BA162" s="7">
        <v>18.1404</v>
      </c>
      <c r="BB162" s="7">
        <v>46.882599999999996</v>
      </c>
      <c r="BC162" s="7">
        <v>18.1404</v>
      </c>
      <c r="BD162" s="14">
        <v>5884</v>
      </c>
      <c r="BE162" s="13">
        <v>5762.9359999999997</v>
      </c>
      <c r="BF162" s="10">
        <v>2.0575112991799802</v>
      </c>
      <c r="BG162" s="10">
        <v>0</v>
      </c>
      <c r="BH162" s="15">
        <v>2.0575112991799802</v>
      </c>
      <c r="BI162" s="5">
        <v>5781</v>
      </c>
      <c r="BJ162" s="11">
        <f t="shared" si="11"/>
        <v>0</v>
      </c>
      <c r="BK162">
        <v>0</v>
      </c>
      <c r="BL162" s="7">
        <v>18.141670000000001</v>
      </c>
      <c r="BM162" s="7">
        <v>46.875</v>
      </c>
      <c r="BN162" s="11">
        <f t="shared" si="12"/>
        <v>847.59193601603295</v>
      </c>
      <c r="BO162" s="11">
        <f t="shared" si="13"/>
        <v>847.59193601603295</v>
      </c>
      <c r="BP162" s="8">
        <v>0.18223106</v>
      </c>
      <c r="BQ162" s="8">
        <v>0.51128573200000005</v>
      </c>
      <c r="BR162" s="8">
        <v>0.99605740399999998</v>
      </c>
      <c r="BS162" s="8">
        <v>0.34434089600000001</v>
      </c>
      <c r="CJ162" s="5"/>
    </row>
    <row r="163" spans="1:88" x14ac:dyDescent="0.25">
      <c r="A163">
        <v>699</v>
      </c>
      <c r="B163">
        <v>442131</v>
      </c>
      <c r="C163" t="s">
        <v>253</v>
      </c>
      <c r="D163">
        <v>1017</v>
      </c>
      <c r="E163" t="s">
        <v>218</v>
      </c>
      <c r="F163">
        <v>16.2759</v>
      </c>
      <c r="G163">
        <v>46.957299999999996</v>
      </c>
      <c r="H163">
        <v>0</v>
      </c>
      <c r="I163" s="5">
        <v>3084</v>
      </c>
      <c r="J163" t="s">
        <v>250</v>
      </c>
      <c r="K163" t="s">
        <v>2</v>
      </c>
      <c r="L163" s="5">
        <v>3074.8</v>
      </c>
      <c r="M163">
        <v>16.274999999999999</v>
      </c>
      <c r="N163">
        <v>46.958329999999997</v>
      </c>
      <c r="O163" s="1">
        <v>33270</v>
      </c>
      <c r="P163" t="s">
        <v>4</v>
      </c>
      <c r="Q163">
        <v>4255</v>
      </c>
      <c r="R163" s="2">
        <v>42005.75</v>
      </c>
      <c r="S163" s="2">
        <v>43831</v>
      </c>
      <c r="U163" s="7">
        <v>1.3678084661248435E-3</v>
      </c>
      <c r="V163" s="7">
        <v>1.0029920645245218</v>
      </c>
      <c r="X163">
        <v>160</v>
      </c>
      <c r="Y163">
        <v>699</v>
      </c>
      <c r="Z163" t="s">
        <v>218</v>
      </c>
      <c r="AA163">
        <v>442131</v>
      </c>
      <c r="AB163" t="s">
        <v>250</v>
      </c>
      <c r="AC163" t="s">
        <v>253</v>
      </c>
      <c r="AD163" t="s">
        <v>218</v>
      </c>
      <c r="AE163">
        <v>0</v>
      </c>
      <c r="AF163">
        <v>0</v>
      </c>
      <c r="AG163" s="5">
        <v>3084</v>
      </c>
      <c r="AH163">
        <v>0</v>
      </c>
      <c r="AI163">
        <v>1991</v>
      </c>
      <c r="AJ163">
        <v>2021</v>
      </c>
      <c r="AK163">
        <v>46.957299999999996</v>
      </c>
      <c r="AL163">
        <v>16.2759</v>
      </c>
      <c r="AM163" s="5">
        <v>3074.8</v>
      </c>
      <c r="AN163">
        <v>0</v>
      </c>
      <c r="AO163">
        <v>46.958329999999997</v>
      </c>
      <c r="AP163">
        <v>16.274999999999999</v>
      </c>
      <c r="AQ163" s="7">
        <v>1.3678084661248435E-3</v>
      </c>
      <c r="AR163" s="7">
        <v>1.0029920645245218</v>
      </c>
      <c r="AU163">
        <v>161</v>
      </c>
      <c r="AV163" t="s">
        <v>253</v>
      </c>
      <c r="AW163" t="s">
        <v>218</v>
      </c>
      <c r="AX163" t="s">
        <v>250</v>
      </c>
      <c r="AY163">
        <v>699</v>
      </c>
      <c r="AZ163" s="7">
        <v>46.957299999999996</v>
      </c>
      <c r="BA163" s="7">
        <v>16.2759</v>
      </c>
      <c r="BB163" s="7">
        <v>46.957299999999996</v>
      </c>
      <c r="BC163" s="7">
        <v>16.2759</v>
      </c>
      <c r="BD163" s="14">
        <v>3084</v>
      </c>
      <c r="BE163" s="13">
        <v>3073.8661999999999</v>
      </c>
      <c r="BF163" s="10">
        <v>0.328592382052528</v>
      </c>
      <c r="BG163" s="10">
        <v>0</v>
      </c>
      <c r="BH163" s="15">
        <v>0.328592382052528</v>
      </c>
      <c r="BI163" s="5">
        <v>3074.8</v>
      </c>
      <c r="BJ163" s="11">
        <f t="shared" si="11"/>
        <v>0</v>
      </c>
      <c r="BK163">
        <v>0</v>
      </c>
      <c r="BL163" s="7">
        <v>16.274999999999999</v>
      </c>
      <c r="BM163" s="7">
        <v>46.958329999999997</v>
      </c>
      <c r="BN163" s="11">
        <f t="shared" si="12"/>
        <v>150.45893127373279</v>
      </c>
      <c r="BO163" s="11">
        <f t="shared" si="13"/>
        <v>150.45893127373279</v>
      </c>
      <c r="BP163" s="8">
        <v>0.76906371399999995</v>
      </c>
      <c r="BQ163" s="8">
        <v>0.79717036600000002</v>
      </c>
      <c r="BR163" s="8">
        <v>0.89793735699999999</v>
      </c>
      <c r="BS163" s="8">
        <v>1.0421298510000001</v>
      </c>
      <c r="CJ163" s="5"/>
    </row>
    <row r="164" spans="1:88" x14ac:dyDescent="0.25">
      <c r="A164">
        <v>700</v>
      </c>
      <c r="B164">
        <v>444229</v>
      </c>
      <c r="C164" t="s">
        <v>254</v>
      </c>
      <c r="D164">
        <v>1017</v>
      </c>
      <c r="E164" t="s">
        <v>218</v>
      </c>
      <c r="F164">
        <v>20.188800000000001</v>
      </c>
      <c r="G164">
        <v>47.169499999999999</v>
      </c>
      <c r="H164">
        <v>0</v>
      </c>
      <c r="I164" s="5">
        <v>73113</v>
      </c>
      <c r="J164" t="s">
        <v>128</v>
      </c>
      <c r="K164" t="s">
        <v>2</v>
      </c>
      <c r="L164" s="5">
        <v>72994.3</v>
      </c>
      <c r="M164">
        <v>20.191669999999998</v>
      </c>
      <c r="N164">
        <v>47.174999999999997</v>
      </c>
      <c r="O164" s="1">
        <v>33270</v>
      </c>
      <c r="P164" t="s">
        <v>4</v>
      </c>
      <c r="Q164">
        <v>4164</v>
      </c>
      <c r="R164" s="2">
        <v>42005</v>
      </c>
      <c r="S164" s="2">
        <v>43831</v>
      </c>
      <c r="U164" s="7">
        <v>6.2037811050974674E-3</v>
      </c>
      <c r="V164" s="7">
        <v>1.0016261543709577</v>
      </c>
      <c r="X164">
        <v>161</v>
      </c>
      <c r="Y164">
        <v>700</v>
      </c>
      <c r="Z164" t="s">
        <v>218</v>
      </c>
      <c r="AA164">
        <v>444229</v>
      </c>
      <c r="AB164" t="s">
        <v>128</v>
      </c>
      <c r="AC164" t="s">
        <v>254</v>
      </c>
      <c r="AD164" t="s">
        <v>218</v>
      </c>
      <c r="AE164">
        <v>0</v>
      </c>
      <c r="AF164">
        <v>0</v>
      </c>
      <c r="AG164" s="5">
        <v>73113</v>
      </c>
      <c r="AH164">
        <v>0</v>
      </c>
      <c r="AI164">
        <v>1991</v>
      </c>
      <c r="AJ164">
        <v>2021</v>
      </c>
      <c r="AK164">
        <v>47.169499999999999</v>
      </c>
      <c r="AL164">
        <v>20.188800000000001</v>
      </c>
      <c r="AM164" s="5">
        <v>72994.3</v>
      </c>
      <c r="AN164">
        <v>0</v>
      </c>
      <c r="AO164">
        <v>47.174999999999997</v>
      </c>
      <c r="AP164">
        <v>20.191669999999998</v>
      </c>
      <c r="AQ164" s="7">
        <v>6.2037811050974674E-3</v>
      </c>
      <c r="AR164" s="7">
        <v>1.0016261543709577</v>
      </c>
      <c r="AU164">
        <v>162</v>
      </c>
      <c r="AV164" t="s">
        <v>254</v>
      </c>
      <c r="AW164" t="s">
        <v>218</v>
      </c>
      <c r="AX164" t="s">
        <v>128</v>
      </c>
      <c r="AY164">
        <v>700</v>
      </c>
      <c r="AZ164" s="7">
        <v>47.169499999999999</v>
      </c>
      <c r="BA164" s="7">
        <v>20.188800000000001</v>
      </c>
      <c r="BB164" s="7">
        <v>47.169499999999999</v>
      </c>
      <c r="BC164" s="7">
        <v>20.188800000000001</v>
      </c>
      <c r="BD164" s="14">
        <v>73113</v>
      </c>
      <c r="BE164" s="13">
        <v>72875.27</v>
      </c>
      <c r="BF164" s="10">
        <v>0.32514951171473899</v>
      </c>
      <c r="BG164" s="10">
        <v>0</v>
      </c>
      <c r="BH164" s="15">
        <v>0.32514951171473899</v>
      </c>
      <c r="BI164" s="5">
        <v>72994.3</v>
      </c>
      <c r="BJ164" s="11">
        <f t="shared" si="11"/>
        <v>0</v>
      </c>
      <c r="BK164">
        <v>0</v>
      </c>
      <c r="BL164" s="7">
        <v>20.191669999999998</v>
      </c>
      <c r="BM164" s="7">
        <v>47.174999999999997</v>
      </c>
      <c r="BN164" s="11">
        <f t="shared" si="12"/>
        <v>682.41592156072136</v>
      </c>
      <c r="BO164" s="11">
        <f t="shared" si="13"/>
        <v>682.41592156072136</v>
      </c>
      <c r="BP164" s="8">
        <v>0.65236349100000002</v>
      </c>
      <c r="BQ164" s="8">
        <v>0.72851505900000002</v>
      </c>
      <c r="BR164" s="8">
        <v>1.154001909</v>
      </c>
      <c r="BS164" s="8">
        <v>0.846929814</v>
      </c>
      <c r="CJ164" s="5"/>
    </row>
    <row r="165" spans="1:88" x14ac:dyDescent="0.25">
      <c r="A165">
        <v>701</v>
      </c>
      <c r="B165">
        <v>444226</v>
      </c>
      <c r="C165" t="s">
        <v>255</v>
      </c>
      <c r="D165">
        <v>1017</v>
      </c>
      <c r="E165" t="s">
        <v>218</v>
      </c>
      <c r="F165">
        <v>22.828800000000001</v>
      </c>
      <c r="G165">
        <v>48.103400000000001</v>
      </c>
      <c r="H165">
        <v>0</v>
      </c>
      <c r="I165" s="5">
        <v>9707</v>
      </c>
      <c r="J165" t="s">
        <v>128</v>
      </c>
      <c r="K165" t="s">
        <v>2</v>
      </c>
      <c r="L165" s="5">
        <v>9219.2999999999993</v>
      </c>
      <c r="M165">
        <v>22.824999999999999</v>
      </c>
      <c r="N165">
        <v>48.108330000000002</v>
      </c>
      <c r="O165" s="1">
        <v>42005</v>
      </c>
      <c r="P165" t="s">
        <v>4</v>
      </c>
      <c r="Q165">
        <v>2337</v>
      </c>
      <c r="R165" s="2">
        <v>42005</v>
      </c>
      <c r="S165" s="2">
        <v>43831</v>
      </c>
      <c r="U165" s="7">
        <v>6.2245401436596117E-3</v>
      </c>
      <c r="V165" s="7">
        <v>1.0528998947859383</v>
      </c>
      <c r="X165">
        <v>162</v>
      </c>
      <c r="Y165">
        <v>701</v>
      </c>
      <c r="Z165" t="s">
        <v>218</v>
      </c>
      <c r="AA165">
        <v>444226</v>
      </c>
      <c r="AB165" t="s">
        <v>128</v>
      </c>
      <c r="AC165" t="s">
        <v>255</v>
      </c>
      <c r="AD165" t="s">
        <v>218</v>
      </c>
      <c r="AE165">
        <v>0</v>
      </c>
      <c r="AF165">
        <v>0</v>
      </c>
      <c r="AG165" s="5">
        <v>9707</v>
      </c>
      <c r="AH165">
        <v>0</v>
      </c>
      <c r="AI165">
        <v>2015</v>
      </c>
      <c r="AJ165">
        <v>2021</v>
      </c>
      <c r="AK165">
        <v>48.103400000000001</v>
      </c>
      <c r="AL165">
        <v>22.828800000000001</v>
      </c>
      <c r="AM165" s="5">
        <v>9219.2999999999993</v>
      </c>
      <c r="AN165">
        <v>0</v>
      </c>
      <c r="AO165">
        <v>48.108330000000002</v>
      </c>
      <c r="AP165">
        <v>22.824999999999999</v>
      </c>
      <c r="AQ165" s="7">
        <v>6.2245401436596117E-3</v>
      </c>
      <c r="AR165" s="7">
        <v>1.0528998947859383</v>
      </c>
      <c r="AU165">
        <v>163</v>
      </c>
      <c r="AV165" t="s">
        <v>255</v>
      </c>
      <c r="AW165" t="s">
        <v>218</v>
      </c>
      <c r="AX165" t="s">
        <v>128</v>
      </c>
      <c r="AY165">
        <v>701</v>
      </c>
      <c r="AZ165" s="7">
        <v>48.103400000000001</v>
      </c>
      <c r="BA165" s="7">
        <v>22.828800000000001</v>
      </c>
      <c r="BB165" s="7">
        <v>48.103400000000001</v>
      </c>
      <c r="BC165" s="7">
        <v>22.829633333333302</v>
      </c>
      <c r="BD165" s="14">
        <v>9707</v>
      </c>
      <c r="BE165" s="13">
        <v>9203.6209999999992</v>
      </c>
      <c r="BF165" s="10">
        <v>5.1857309802204599</v>
      </c>
      <c r="BG165" s="10">
        <v>0.92</v>
      </c>
      <c r="BH165" s="15">
        <v>7.0257309802204597</v>
      </c>
      <c r="BI165" s="5">
        <v>9219.2999999999993</v>
      </c>
      <c r="BJ165" s="11">
        <f t="shared" si="11"/>
        <v>91.66666666306611</v>
      </c>
      <c r="BK165">
        <v>0</v>
      </c>
      <c r="BL165" s="7">
        <v>22.824999999999999</v>
      </c>
      <c r="BM165" s="7">
        <v>48.108330000000002</v>
      </c>
      <c r="BN165" s="11">
        <f t="shared" si="12"/>
        <v>684.69941580255738</v>
      </c>
      <c r="BO165" s="11">
        <f t="shared" si="13"/>
        <v>744.21058922044404</v>
      </c>
      <c r="BP165" s="8">
        <v>0.74261517300000002</v>
      </c>
      <c r="BQ165" s="8">
        <v>0.77597747299999997</v>
      </c>
      <c r="BR165" s="8">
        <v>0.89036111900000003</v>
      </c>
      <c r="BS165" s="8">
        <v>0.93643765199999995</v>
      </c>
      <c r="CJ165" s="5"/>
    </row>
    <row r="166" spans="1:88" x14ac:dyDescent="0.25">
      <c r="A166">
        <v>703</v>
      </c>
      <c r="B166">
        <v>444530</v>
      </c>
      <c r="C166" t="s">
        <v>256</v>
      </c>
      <c r="D166">
        <v>1017</v>
      </c>
      <c r="E166" t="s">
        <v>218</v>
      </c>
      <c r="F166">
        <v>21.058199999999999</v>
      </c>
      <c r="G166">
        <v>47.8934</v>
      </c>
      <c r="H166">
        <v>0</v>
      </c>
      <c r="I166" s="5">
        <v>62730</v>
      </c>
      <c r="J166" t="s">
        <v>128</v>
      </c>
      <c r="K166" t="s">
        <v>2</v>
      </c>
      <c r="L166" s="5">
        <v>62478.8</v>
      </c>
      <c r="M166">
        <v>21.058330000000002</v>
      </c>
      <c r="N166">
        <v>47.891669999999998</v>
      </c>
      <c r="O166" s="1">
        <v>33270</v>
      </c>
      <c r="P166" t="s">
        <v>4</v>
      </c>
      <c r="Q166">
        <v>3347</v>
      </c>
      <c r="R166" s="2">
        <v>42005</v>
      </c>
      <c r="S166" s="2">
        <v>43831</v>
      </c>
      <c r="U166" s="7">
        <v>1.7348775172926515E-3</v>
      </c>
      <c r="V166" s="7">
        <v>1.0040205637752324</v>
      </c>
      <c r="X166">
        <v>163</v>
      </c>
      <c r="Y166">
        <v>703</v>
      </c>
      <c r="Z166" t="s">
        <v>218</v>
      </c>
      <c r="AA166">
        <v>444530</v>
      </c>
      <c r="AB166" t="s">
        <v>128</v>
      </c>
      <c r="AC166" t="s">
        <v>256</v>
      </c>
      <c r="AD166" t="s">
        <v>218</v>
      </c>
      <c r="AE166">
        <v>0</v>
      </c>
      <c r="AF166">
        <v>0</v>
      </c>
      <c r="AG166" s="5">
        <v>62730</v>
      </c>
      <c r="AH166">
        <v>0</v>
      </c>
      <c r="AI166">
        <v>1991</v>
      </c>
      <c r="AJ166">
        <v>2021</v>
      </c>
      <c r="AK166">
        <v>47.8934</v>
      </c>
      <c r="AL166">
        <v>21.058199999999999</v>
      </c>
      <c r="AM166" s="5">
        <v>62478.8</v>
      </c>
      <c r="AN166">
        <v>0</v>
      </c>
      <c r="AO166">
        <v>47.891669999999998</v>
      </c>
      <c r="AP166">
        <v>21.058330000000002</v>
      </c>
      <c r="AQ166" s="7">
        <v>1.7348775172926515E-3</v>
      </c>
      <c r="AR166" s="7">
        <v>1.0040205637752324</v>
      </c>
      <c r="AU166">
        <v>164</v>
      </c>
      <c r="AV166" t="s">
        <v>256</v>
      </c>
      <c r="AW166" t="s">
        <v>218</v>
      </c>
      <c r="AX166" t="s">
        <v>128</v>
      </c>
      <c r="AY166">
        <v>703</v>
      </c>
      <c r="AZ166" s="7">
        <v>47.8934</v>
      </c>
      <c r="BA166" s="7">
        <v>21.058199999999999</v>
      </c>
      <c r="BB166" s="7">
        <v>47.8934</v>
      </c>
      <c r="BC166" s="7">
        <v>21.0590333333333</v>
      </c>
      <c r="BD166" s="14">
        <v>62730</v>
      </c>
      <c r="BE166" s="13">
        <v>62399.324000000001</v>
      </c>
      <c r="BF166" s="10">
        <v>0.52714136975928705</v>
      </c>
      <c r="BG166" s="10">
        <v>0.92</v>
      </c>
      <c r="BH166" s="15">
        <v>2.3671413697592798</v>
      </c>
      <c r="BI166" s="5">
        <v>62478.8</v>
      </c>
      <c r="BJ166" s="11">
        <f t="shared" si="11"/>
        <v>91.66666666306611</v>
      </c>
      <c r="BK166">
        <v>0</v>
      </c>
      <c r="BL166" s="7">
        <v>21.058330000000002</v>
      </c>
      <c r="BM166" s="7">
        <v>47.891669999999998</v>
      </c>
      <c r="BN166" s="11">
        <f t="shared" si="12"/>
        <v>190.83652690219165</v>
      </c>
      <c r="BO166" s="11">
        <f t="shared" si="13"/>
        <v>205.42563401533138</v>
      </c>
      <c r="BP166" s="8">
        <v>0.776485647</v>
      </c>
      <c r="BQ166" s="8">
        <v>0.80593052200000004</v>
      </c>
      <c r="BR166" s="8">
        <v>0.99262810700000004</v>
      </c>
      <c r="BS166" s="8">
        <v>0.88935932500000003</v>
      </c>
      <c r="CJ166" s="5"/>
    </row>
    <row r="167" spans="1:88" x14ac:dyDescent="0.25">
      <c r="A167">
        <v>706</v>
      </c>
      <c r="B167">
        <v>444227</v>
      </c>
      <c r="C167" t="s">
        <v>257</v>
      </c>
      <c r="D167">
        <v>1017</v>
      </c>
      <c r="E167" t="s">
        <v>218</v>
      </c>
      <c r="F167">
        <v>22.339400000000001</v>
      </c>
      <c r="G167">
        <v>48.126800000000003</v>
      </c>
      <c r="H167">
        <v>0</v>
      </c>
      <c r="I167" s="5">
        <v>29057</v>
      </c>
      <c r="J167" t="s">
        <v>128</v>
      </c>
      <c r="K167" t="s">
        <v>2</v>
      </c>
      <c r="L167" s="5">
        <v>28538.1</v>
      </c>
      <c r="M167">
        <v>22.341670000000001</v>
      </c>
      <c r="N167">
        <v>48.125</v>
      </c>
      <c r="O167" s="1">
        <v>42005</v>
      </c>
      <c r="P167" t="s">
        <v>4</v>
      </c>
      <c r="Q167">
        <v>2310</v>
      </c>
      <c r="R167" s="2">
        <v>42005</v>
      </c>
      <c r="S167" s="2">
        <v>43831</v>
      </c>
      <c r="U167" s="7">
        <v>2.8970502239359652E-3</v>
      </c>
      <c r="V167" s="7">
        <v>1.0181827101313683</v>
      </c>
      <c r="X167">
        <v>164</v>
      </c>
      <c r="Y167">
        <v>706</v>
      </c>
      <c r="Z167" t="s">
        <v>218</v>
      </c>
      <c r="AA167">
        <v>444227</v>
      </c>
      <c r="AB167" t="s">
        <v>128</v>
      </c>
      <c r="AC167" t="s">
        <v>257</v>
      </c>
      <c r="AD167" t="s">
        <v>218</v>
      </c>
      <c r="AE167">
        <v>0</v>
      </c>
      <c r="AF167">
        <v>0</v>
      </c>
      <c r="AG167" s="5">
        <v>29057</v>
      </c>
      <c r="AH167">
        <v>0</v>
      </c>
      <c r="AI167">
        <v>2015</v>
      </c>
      <c r="AJ167">
        <v>2021</v>
      </c>
      <c r="AK167">
        <v>48.126800000000003</v>
      </c>
      <c r="AL167">
        <v>22.339400000000001</v>
      </c>
      <c r="AM167" s="5">
        <v>28538.1</v>
      </c>
      <c r="AN167">
        <v>0</v>
      </c>
      <c r="AO167">
        <v>48.125</v>
      </c>
      <c r="AP167">
        <v>22.341670000000001</v>
      </c>
      <c r="AQ167" s="7">
        <v>2.8970502239359652E-3</v>
      </c>
      <c r="AR167" s="7">
        <v>1.0181827101313683</v>
      </c>
      <c r="AU167">
        <v>165</v>
      </c>
      <c r="AV167" t="s">
        <v>257</v>
      </c>
      <c r="AW167" t="s">
        <v>218</v>
      </c>
      <c r="AX167" t="s">
        <v>128</v>
      </c>
      <c r="AY167">
        <v>706</v>
      </c>
      <c r="AZ167" s="7">
        <v>48.126800000000003</v>
      </c>
      <c r="BA167" s="7">
        <v>22.339400000000001</v>
      </c>
      <c r="BB167" s="7">
        <v>48.126800000000003</v>
      </c>
      <c r="BC167" s="7">
        <v>22.338566666666601</v>
      </c>
      <c r="BD167" s="14">
        <v>29057</v>
      </c>
      <c r="BE167" s="13">
        <v>28454.29</v>
      </c>
      <c r="BF167" s="10">
        <v>2.0742366297277699</v>
      </c>
      <c r="BG167" s="10">
        <v>0.92</v>
      </c>
      <c r="BH167" s="15">
        <v>3.9142366297277702</v>
      </c>
      <c r="BI167" s="5">
        <v>28538.1</v>
      </c>
      <c r="BJ167" s="11">
        <f t="shared" si="11"/>
        <v>91.666666674008468</v>
      </c>
      <c r="BK167">
        <v>0</v>
      </c>
      <c r="BL167" s="7">
        <v>22.341670000000001</v>
      </c>
      <c r="BM167" s="7">
        <v>48.125</v>
      </c>
      <c r="BN167" s="11">
        <f t="shared" si="12"/>
        <v>318.67552463295618</v>
      </c>
      <c r="BO167" s="11">
        <f t="shared" si="13"/>
        <v>394.63299547326244</v>
      </c>
      <c r="BP167" s="8">
        <v>0.80261057999999996</v>
      </c>
      <c r="BQ167" s="8">
        <v>0.80882694600000005</v>
      </c>
      <c r="BR167" s="8">
        <v>0.95494264200000001</v>
      </c>
      <c r="BS167" s="8">
        <v>0.98037141999999999</v>
      </c>
      <c r="CJ167" s="5"/>
    </row>
    <row r="168" spans="1:88" x14ac:dyDescent="0.25">
      <c r="A168">
        <v>707</v>
      </c>
      <c r="B168">
        <v>444510</v>
      </c>
      <c r="C168" t="s">
        <v>258</v>
      </c>
      <c r="D168">
        <v>1017</v>
      </c>
      <c r="E168" t="s">
        <v>218</v>
      </c>
      <c r="F168">
        <v>22.172799999999999</v>
      </c>
      <c r="G168">
        <v>48.4131</v>
      </c>
      <c r="H168">
        <v>0</v>
      </c>
      <c r="I168" s="5">
        <v>32782</v>
      </c>
      <c r="J168" t="s">
        <v>128</v>
      </c>
      <c r="K168" t="s">
        <v>2</v>
      </c>
      <c r="L168" s="5">
        <v>32482.2</v>
      </c>
      <c r="M168">
        <v>22.175000000000001</v>
      </c>
      <c r="N168">
        <v>48.408329999999999</v>
      </c>
      <c r="O168" s="1">
        <v>42005</v>
      </c>
      <c r="P168" t="s">
        <v>4</v>
      </c>
      <c r="Q168">
        <v>2444</v>
      </c>
      <c r="R168" s="2">
        <v>42005</v>
      </c>
      <c r="S168" s="2">
        <v>43831</v>
      </c>
      <c r="U168" s="7">
        <v>5.2528944402124144E-3</v>
      </c>
      <c r="V168" s="7">
        <v>1.0092296704040982</v>
      </c>
      <c r="X168">
        <v>165</v>
      </c>
      <c r="Y168">
        <v>707</v>
      </c>
      <c r="Z168" t="s">
        <v>218</v>
      </c>
      <c r="AA168">
        <v>444510</v>
      </c>
      <c r="AB168" t="s">
        <v>128</v>
      </c>
      <c r="AC168" t="s">
        <v>258</v>
      </c>
      <c r="AD168" t="s">
        <v>218</v>
      </c>
      <c r="AE168">
        <v>0</v>
      </c>
      <c r="AF168">
        <v>0</v>
      </c>
      <c r="AG168" s="5">
        <v>32782</v>
      </c>
      <c r="AH168">
        <v>0</v>
      </c>
      <c r="AI168">
        <v>2015</v>
      </c>
      <c r="AJ168">
        <v>2021</v>
      </c>
      <c r="AK168">
        <v>48.4131</v>
      </c>
      <c r="AL168">
        <v>22.172799999999999</v>
      </c>
      <c r="AM168" s="5">
        <v>32482.2</v>
      </c>
      <c r="AN168">
        <v>0</v>
      </c>
      <c r="AO168">
        <v>48.408329999999999</v>
      </c>
      <c r="AP168">
        <v>22.175000000000001</v>
      </c>
      <c r="AQ168" s="7">
        <v>5.2528944402124144E-3</v>
      </c>
      <c r="AR168" s="7">
        <v>1.0092296704040982</v>
      </c>
      <c r="AU168">
        <v>166</v>
      </c>
      <c r="AV168" t="s">
        <v>258</v>
      </c>
      <c r="AW168" t="s">
        <v>218</v>
      </c>
      <c r="AX168" t="s">
        <v>128</v>
      </c>
      <c r="AY168">
        <v>707</v>
      </c>
      <c r="AZ168" s="7">
        <v>48.4131</v>
      </c>
      <c r="BA168" s="7">
        <v>22.172799999999999</v>
      </c>
      <c r="BB168" s="7">
        <v>48.4131</v>
      </c>
      <c r="BC168" s="7">
        <v>22.172799999999999</v>
      </c>
      <c r="BD168" s="14">
        <v>32782</v>
      </c>
      <c r="BE168" s="13">
        <v>32383.853999999999</v>
      </c>
      <c r="BF168" s="10">
        <v>1.2145277419773</v>
      </c>
      <c r="BG168" s="10">
        <v>0</v>
      </c>
      <c r="BH168" s="15">
        <v>1.2145277419773</v>
      </c>
      <c r="BI168" s="5">
        <v>32482.2</v>
      </c>
      <c r="BJ168" s="11">
        <f t="shared" si="11"/>
        <v>0</v>
      </c>
      <c r="BK168">
        <v>0</v>
      </c>
      <c r="BL168" s="7">
        <v>22.175000000000001</v>
      </c>
      <c r="BM168" s="7">
        <v>48.408329999999999</v>
      </c>
      <c r="BN168" s="11">
        <f t="shared" si="12"/>
        <v>577.8183884233656</v>
      </c>
      <c r="BO168" s="11">
        <f t="shared" si="13"/>
        <v>577.8183884233656</v>
      </c>
      <c r="BP168" s="8">
        <v>0.784369659</v>
      </c>
      <c r="BQ168" s="8">
        <v>0.78463980300000002</v>
      </c>
      <c r="BR168" s="8">
        <v>0.98960426800000001</v>
      </c>
      <c r="BS168" s="8">
        <v>0.99710890299999999</v>
      </c>
      <c r="CJ168" s="5"/>
    </row>
    <row r="169" spans="1:88" x14ac:dyDescent="0.25">
      <c r="A169">
        <v>713</v>
      </c>
      <c r="B169">
        <v>444666</v>
      </c>
      <c r="C169" t="s">
        <v>260</v>
      </c>
      <c r="D169">
        <v>1017</v>
      </c>
      <c r="E169" t="s">
        <v>218</v>
      </c>
      <c r="F169">
        <v>21.022099999999998</v>
      </c>
      <c r="G169">
        <v>47.377899999999997</v>
      </c>
      <c r="H169">
        <v>0</v>
      </c>
      <c r="I169" s="5">
        <v>3134</v>
      </c>
      <c r="J169" t="s">
        <v>226</v>
      </c>
      <c r="K169" t="s">
        <v>2</v>
      </c>
      <c r="L169" s="5">
        <v>2527.6999999999998</v>
      </c>
      <c r="M169">
        <v>21.024999999999999</v>
      </c>
      <c r="N169">
        <v>47.375</v>
      </c>
      <c r="O169" s="1">
        <v>42036</v>
      </c>
      <c r="P169" t="s">
        <v>4</v>
      </c>
      <c r="Q169">
        <v>2364</v>
      </c>
      <c r="R169" s="2">
        <v>42736.5</v>
      </c>
      <c r="S169" t="s">
        <v>261</v>
      </c>
      <c r="U169" s="7">
        <v>4.1012193308799542E-3</v>
      </c>
      <c r="V169" s="7">
        <v>1.2398623254341892</v>
      </c>
      <c r="X169">
        <v>166</v>
      </c>
      <c r="Y169">
        <v>713</v>
      </c>
      <c r="Z169" t="s">
        <v>218</v>
      </c>
      <c r="AA169">
        <v>444666</v>
      </c>
      <c r="AB169" t="s">
        <v>226</v>
      </c>
      <c r="AC169" t="s">
        <v>260</v>
      </c>
      <c r="AD169" t="s">
        <v>218</v>
      </c>
      <c r="AE169">
        <v>0</v>
      </c>
      <c r="AF169">
        <v>0</v>
      </c>
      <c r="AG169" s="5">
        <v>3134</v>
      </c>
      <c r="AH169">
        <v>0</v>
      </c>
      <c r="AI169">
        <v>2015</v>
      </c>
      <c r="AJ169">
        <v>2021</v>
      </c>
      <c r="AK169">
        <v>47.377899999999997</v>
      </c>
      <c r="AL169">
        <v>21.022099999999998</v>
      </c>
      <c r="AM169" s="5">
        <v>2527.6999999999998</v>
      </c>
      <c r="AN169">
        <v>0</v>
      </c>
      <c r="AO169">
        <v>47.375</v>
      </c>
      <c r="AP169">
        <v>21.024999999999999</v>
      </c>
      <c r="AQ169" s="7">
        <v>4.1012193308799542E-3</v>
      </c>
      <c r="AR169" s="7">
        <v>1.2398623254341892</v>
      </c>
      <c r="AU169">
        <v>167</v>
      </c>
      <c r="AV169" t="s">
        <v>260</v>
      </c>
      <c r="AW169" t="s">
        <v>218</v>
      </c>
      <c r="AX169" t="s">
        <v>226</v>
      </c>
      <c r="AY169">
        <v>713</v>
      </c>
      <c r="AZ169" s="7">
        <v>47.377899999999997</v>
      </c>
      <c r="BA169" s="7">
        <v>21.022099999999998</v>
      </c>
      <c r="BB169" s="7">
        <v>47.377899999999997</v>
      </c>
      <c r="BC169" s="7">
        <v>21.022099999999998</v>
      </c>
      <c r="BD169" s="14">
        <v>3134</v>
      </c>
      <c r="BE169" s="13">
        <v>2536.8254000000002</v>
      </c>
      <c r="BF169" s="10">
        <v>19.0547083773731</v>
      </c>
      <c r="BG169" s="10">
        <v>0</v>
      </c>
      <c r="BH169" s="15">
        <v>19.0547083773731</v>
      </c>
      <c r="BI169" s="5">
        <v>2527.6999999999998</v>
      </c>
      <c r="BJ169" s="11">
        <f t="shared" si="11"/>
        <v>0</v>
      </c>
      <c r="BK169">
        <v>0</v>
      </c>
      <c r="BL169" s="7">
        <v>21.024999999999999</v>
      </c>
      <c r="BM169" s="7">
        <v>47.375</v>
      </c>
      <c r="BN169" s="11">
        <f t="shared" si="12"/>
        <v>451.13412639679495</v>
      </c>
      <c r="BO169" s="11">
        <f t="shared" si="13"/>
        <v>451.13412639679495</v>
      </c>
      <c r="BP169" s="8">
        <v>0.72873476400000003</v>
      </c>
      <c r="BQ169" s="8">
        <v>0.742832249</v>
      </c>
      <c r="BR169" s="8">
        <v>0.99242568900000006</v>
      </c>
      <c r="BS169" s="8">
        <v>1.085977937</v>
      </c>
      <c r="CJ169" s="5"/>
    </row>
    <row r="170" spans="1:88" x14ac:dyDescent="0.25">
      <c r="A170">
        <v>715</v>
      </c>
      <c r="B170">
        <v>442601</v>
      </c>
      <c r="C170" t="s">
        <v>262</v>
      </c>
      <c r="D170">
        <v>1017</v>
      </c>
      <c r="E170" t="s">
        <v>218</v>
      </c>
      <c r="F170">
        <v>17.676300000000001</v>
      </c>
      <c r="G170">
        <v>47.725099999999998</v>
      </c>
      <c r="H170">
        <v>0</v>
      </c>
      <c r="I170" s="5">
        <v>17732</v>
      </c>
      <c r="J170" t="s">
        <v>263</v>
      </c>
      <c r="K170" t="s">
        <v>2</v>
      </c>
      <c r="L170" s="5">
        <v>17859</v>
      </c>
      <c r="M170">
        <v>17.675000000000001</v>
      </c>
      <c r="N170">
        <v>47.725000000000001</v>
      </c>
      <c r="O170" s="1">
        <v>42005</v>
      </c>
      <c r="P170" s="1">
        <v>43831</v>
      </c>
      <c r="Q170">
        <v>1450</v>
      </c>
      <c r="R170" s="2">
        <v>42005</v>
      </c>
      <c r="S170" t="s">
        <v>237</v>
      </c>
      <c r="U170" s="7">
        <v>1.3038404810407607E-3</v>
      </c>
      <c r="V170" s="7">
        <v>1.0071621926460637</v>
      </c>
      <c r="X170">
        <v>167</v>
      </c>
      <c r="Y170">
        <v>715</v>
      </c>
      <c r="Z170" t="s">
        <v>218</v>
      </c>
      <c r="AA170">
        <v>442601</v>
      </c>
      <c r="AB170" t="s">
        <v>263</v>
      </c>
      <c r="AC170" t="s">
        <v>262</v>
      </c>
      <c r="AD170" t="s">
        <v>218</v>
      </c>
      <c r="AE170">
        <v>0</v>
      </c>
      <c r="AF170">
        <v>0</v>
      </c>
      <c r="AG170" s="5">
        <v>17732</v>
      </c>
      <c r="AH170">
        <v>0</v>
      </c>
      <c r="AI170">
        <v>2015</v>
      </c>
      <c r="AJ170">
        <v>2020</v>
      </c>
      <c r="AK170">
        <v>47.725099999999998</v>
      </c>
      <c r="AL170">
        <v>17.676300000000001</v>
      </c>
      <c r="AM170" s="5">
        <v>17859</v>
      </c>
      <c r="AN170">
        <v>0</v>
      </c>
      <c r="AO170">
        <v>47.725000000000001</v>
      </c>
      <c r="AP170">
        <v>17.675000000000001</v>
      </c>
      <c r="AQ170" s="7">
        <v>1.3038404810407607E-3</v>
      </c>
      <c r="AR170" s="7">
        <v>1.0071621926460637</v>
      </c>
      <c r="AU170">
        <v>168</v>
      </c>
      <c r="AV170" t="s">
        <v>262</v>
      </c>
      <c r="AW170" t="s">
        <v>218</v>
      </c>
      <c r="AX170" t="s">
        <v>263</v>
      </c>
      <c r="AY170">
        <v>715</v>
      </c>
      <c r="AZ170" s="7">
        <v>47.725099999999998</v>
      </c>
      <c r="BA170" s="7">
        <v>17.676300000000001</v>
      </c>
      <c r="BB170" s="7">
        <v>47.725099999999998</v>
      </c>
      <c r="BC170" s="7">
        <v>17.676300000000001</v>
      </c>
      <c r="BD170" s="14">
        <v>17732</v>
      </c>
      <c r="BE170" s="13">
        <v>17752.743999999999</v>
      </c>
      <c r="BF170" s="10">
        <v>0.116987032624638</v>
      </c>
      <c r="BG170" s="10">
        <v>0</v>
      </c>
      <c r="BH170" s="15">
        <v>0.116987032624638</v>
      </c>
      <c r="BI170" s="5">
        <v>17859</v>
      </c>
      <c r="BJ170" s="11">
        <f t="shared" si="11"/>
        <v>0</v>
      </c>
      <c r="BK170">
        <v>0</v>
      </c>
      <c r="BL170" s="7">
        <v>17.675000000000001</v>
      </c>
      <c r="BM170" s="7">
        <v>47.725000000000001</v>
      </c>
      <c r="BN170" s="11">
        <f t="shared" si="12"/>
        <v>143.4224529144837</v>
      </c>
      <c r="BO170" s="11">
        <f t="shared" si="13"/>
        <v>143.4224529144837</v>
      </c>
      <c r="BP170" s="8">
        <v>0.52420165200000002</v>
      </c>
      <c r="BQ170" s="8">
        <v>0.53287943299999996</v>
      </c>
      <c r="BR170" s="8">
        <v>1.0541943659999999</v>
      </c>
      <c r="BS170" s="8">
        <v>1.072425234</v>
      </c>
      <c r="CJ170" s="5"/>
    </row>
    <row r="171" spans="1:88" x14ac:dyDescent="0.25">
      <c r="A171">
        <v>775</v>
      </c>
      <c r="B171">
        <v>44119</v>
      </c>
      <c r="C171" t="s">
        <v>264</v>
      </c>
      <c r="D171">
        <v>1001</v>
      </c>
      <c r="E171" t="s">
        <v>265</v>
      </c>
      <c r="F171">
        <v>24.193100000000001</v>
      </c>
      <c r="G171">
        <v>47.863</v>
      </c>
      <c r="H171">
        <v>1020</v>
      </c>
      <c r="I171" s="5">
        <v>1547</v>
      </c>
      <c r="J171" t="s">
        <v>266</v>
      </c>
      <c r="K171" t="s">
        <v>2</v>
      </c>
      <c r="L171" s="5">
        <v>1565.1</v>
      </c>
      <c r="M171">
        <v>24.191669999999998</v>
      </c>
      <c r="N171">
        <v>47.858330000000002</v>
      </c>
      <c r="O171" s="1">
        <v>33239</v>
      </c>
      <c r="P171" t="s">
        <v>4</v>
      </c>
      <c r="Q171">
        <v>11075</v>
      </c>
      <c r="R171" s="2">
        <v>40645</v>
      </c>
      <c r="S171" t="s">
        <v>5</v>
      </c>
      <c r="U171" s="7">
        <v>4.8840352169064469E-3</v>
      </c>
      <c r="V171" s="7">
        <v>1.0117000646412411</v>
      </c>
      <c r="X171">
        <v>168</v>
      </c>
      <c r="Y171">
        <v>775</v>
      </c>
      <c r="Z171" t="s">
        <v>265</v>
      </c>
      <c r="AA171">
        <v>44119</v>
      </c>
      <c r="AB171" t="s">
        <v>266</v>
      </c>
      <c r="AC171" t="s">
        <v>264</v>
      </c>
      <c r="AD171" t="s">
        <v>265</v>
      </c>
      <c r="AE171">
        <v>0</v>
      </c>
      <c r="AF171">
        <v>0</v>
      </c>
      <c r="AG171" s="5">
        <v>1547</v>
      </c>
      <c r="AH171">
        <v>1020</v>
      </c>
      <c r="AI171">
        <v>1991</v>
      </c>
      <c r="AJ171">
        <v>2021</v>
      </c>
      <c r="AK171">
        <v>47.863</v>
      </c>
      <c r="AL171">
        <v>24.193100000000001</v>
      </c>
      <c r="AM171" s="5">
        <v>1565.1</v>
      </c>
      <c r="AN171">
        <v>0</v>
      </c>
      <c r="AO171">
        <v>47.858330000000002</v>
      </c>
      <c r="AP171">
        <v>24.191669999999998</v>
      </c>
      <c r="AQ171" s="7">
        <v>4.8840352169064469E-3</v>
      </c>
      <c r="AR171" s="7">
        <v>1.0117000646412411</v>
      </c>
      <c r="AU171">
        <v>169</v>
      </c>
      <c r="AV171" t="s">
        <v>264</v>
      </c>
      <c r="AW171" t="s">
        <v>265</v>
      </c>
      <c r="AX171" t="s">
        <v>266</v>
      </c>
      <c r="AY171">
        <v>775</v>
      </c>
      <c r="AZ171" s="7">
        <v>47.863</v>
      </c>
      <c r="BA171" s="7">
        <v>24.193100000000001</v>
      </c>
      <c r="BB171" s="7">
        <v>47.862166666666603</v>
      </c>
      <c r="BC171" s="7">
        <v>24.193100000000001</v>
      </c>
      <c r="BD171" s="14">
        <v>1547</v>
      </c>
      <c r="BE171" s="13">
        <v>1543.4271000000001</v>
      </c>
      <c r="BF171" s="10">
        <v>0.23095513746363899</v>
      </c>
      <c r="BG171" s="10">
        <v>0.92</v>
      </c>
      <c r="BH171" s="15">
        <v>2.0709551374636401</v>
      </c>
      <c r="BI171" s="5">
        <v>1565.1</v>
      </c>
      <c r="BJ171" s="11">
        <f t="shared" si="11"/>
        <v>91.666666673617669</v>
      </c>
      <c r="BK171">
        <v>0</v>
      </c>
      <c r="BL171" s="7">
        <v>24.191669999999998</v>
      </c>
      <c r="BM171" s="7">
        <v>47.858330000000002</v>
      </c>
      <c r="BN171" s="11">
        <f t="shared" si="12"/>
        <v>537.2438738597092</v>
      </c>
      <c r="BO171" s="11">
        <f t="shared" si="13"/>
        <v>450.39474290717379</v>
      </c>
      <c r="BP171" s="8">
        <v>0.67006777699999998</v>
      </c>
      <c r="BQ171" s="8">
        <v>0.68197004500000002</v>
      </c>
      <c r="BR171" s="8">
        <v>0.92536310200000005</v>
      </c>
      <c r="BS171" s="8">
        <v>0.95372307999999995</v>
      </c>
      <c r="CJ171" s="5"/>
    </row>
    <row r="172" spans="1:88" x14ac:dyDescent="0.25">
      <c r="A172">
        <v>777</v>
      </c>
      <c r="B172">
        <v>44210</v>
      </c>
      <c r="C172" t="s">
        <v>267</v>
      </c>
      <c r="D172">
        <v>1001</v>
      </c>
      <c r="E172" t="s">
        <v>265</v>
      </c>
      <c r="F172">
        <v>24.151194</v>
      </c>
      <c r="G172">
        <v>47.177166999999997</v>
      </c>
      <c r="H172">
        <v>711</v>
      </c>
      <c r="I172" s="6" t="s">
        <v>3</v>
      </c>
      <c r="J172" t="s">
        <v>268</v>
      </c>
      <c r="K172" t="s">
        <v>2</v>
      </c>
      <c r="L172" s="5">
        <v>4346.5</v>
      </c>
      <c r="M172">
        <v>24.158329999999999</v>
      </c>
      <c r="N172">
        <v>47.174999999999997</v>
      </c>
      <c r="O172" s="1">
        <v>36557</v>
      </c>
      <c r="P172" t="s">
        <v>4</v>
      </c>
      <c r="Q172">
        <v>7128</v>
      </c>
      <c r="R172" s="2">
        <v>40645</v>
      </c>
      <c r="S172" t="s">
        <v>269</v>
      </c>
      <c r="U172" s="7">
        <v>7.4577734612944566E-3</v>
      </c>
      <c r="V172" s="3" t="e">
        <v>#VALUE!</v>
      </c>
      <c r="X172">
        <v>169</v>
      </c>
      <c r="Y172">
        <v>777</v>
      </c>
      <c r="Z172" t="s">
        <v>265</v>
      </c>
      <c r="AA172">
        <v>44210</v>
      </c>
      <c r="AB172" t="s">
        <v>268</v>
      </c>
      <c r="AC172" t="s">
        <v>267</v>
      </c>
      <c r="AD172" t="s">
        <v>265</v>
      </c>
      <c r="AE172">
        <v>0</v>
      </c>
      <c r="AF172">
        <v>0</v>
      </c>
      <c r="AG172" s="5">
        <v>4346.5</v>
      </c>
      <c r="AH172">
        <v>711</v>
      </c>
      <c r="AI172">
        <v>2000</v>
      </c>
      <c r="AJ172">
        <v>2021</v>
      </c>
      <c r="AK172">
        <v>47.177166999999997</v>
      </c>
      <c r="AL172">
        <v>24.151194</v>
      </c>
      <c r="AM172" s="5">
        <v>4346.5</v>
      </c>
      <c r="AN172">
        <v>0</v>
      </c>
      <c r="AO172">
        <v>47.174999999999997</v>
      </c>
      <c r="AP172">
        <v>24.158329999999999</v>
      </c>
      <c r="AQ172" s="7">
        <v>7.4577734612944566E-3</v>
      </c>
      <c r="AR172" s="3" t="e">
        <v>#VALUE!</v>
      </c>
      <c r="AU172">
        <v>170</v>
      </c>
      <c r="AV172" t="s">
        <v>267</v>
      </c>
      <c r="AW172" t="s">
        <v>265</v>
      </c>
      <c r="AX172" t="s">
        <v>268</v>
      </c>
      <c r="AY172">
        <v>777</v>
      </c>
      <c r="AZ172" s="7">
        <v>47.177166999999997</v>
      </c>
      <c r="BA172" s="7">
        <v>24.151194</v>
      </c>
      <c r="BB172" s="7">
        <v>47.177166999999997</v>
      </c>
      <c r="BC172" s="7">
        <v>24.151194</v>
      </c>
      <c r="BD172" s="14">
        <v>4347</v>
      </c>
      <c r="BE172" s="13">
        <v>4336.7954</v>
      </c>
      <c r="BF172" s="10">
        <v>0.23475016893834599</v>
      </c>
      <c r="BG172" s="10">
        <v>0</v>
      </c>
      <c r="BH172" s="15">
        <v>0.23475016893834599</v>
      </c>
      <c r="BI172" s="5">
        <v>4346.5</v>
      </c>
      <c r="BJ172" s="11">
        <f t="shared" si="11"/>
        <v>0</v>
      </c>
      <c r="BK172">
        <v>0</v>
      </c>
      <c r="BL172" s="7">
        <v>24.158329999999999</v>
      </c>
      <c r="BM172" s="7">
        <v>47.174999999999997</v>
      </c>
      <c r="BN172" s="11">
        <f t="shared" si="12"/>
        <v>820.35508074239033</v>
      </c>
      <c r="BO172" s="11">
        <f t="shared" si="13"/>
        <v>820.35508074239033</v>
      </c>
      <c r="BP172" s="8">
        <v>0.64494738200000001</v>
      </c>
      <c r="BQ172" s="8">
        <v>0.69336478599999996</v>
      </c>
      <c r="BR172" s="8">
        <v>0.83813039099999997</v>
      </c>
      <c r="BS172" s="8">
        <v>0.92360997</v>
      </c>
      <c r="CJ172" s="5"/>
    </row>
    <row r="173" spans="1:88" x14ac:dyDescent="0.25">
      <c r="A173">
        <v>778</v>
      </c>
      <c r="B173">
        <v>44459</v>
      </c>
      <c r="C173" t="s">
        <v>270</v>
      </c>
      <c r="D173">
        <v>1001</v>
      </c>
      <c r="E173" t="s">
        <v>265</v>
      </c>
      <c r="F173">
        <v>21.515611</v>
      </c>
      <c r="G173">
        <v>46.627167</v>
      </c>
      <c r="H173">
        <v>351</v>
      </c>
      <c r="I173" s="5">
        <v>3702</v>
      </c>
      <c r="J173" t="s">
        <v>221</v>
      </c>
      <c r="K173" t="s">
        <v>2</v>
      </c>
      <c r="L173" s="5">
        <v>4060.1</v>
      </c>
      <c r="M173">
        <v>21.524999999999999</v>
      </c>
      <c r="N173">
        <v>46.625</v>
      </c>
      <c r="O173" s="1">
        <v>33239</v>
      </c>
      <c r="P173" t="s">
        <v>4</v>
      </c>
      <c r="Q173">
        <v>10379</v>
      </c>
      <c r="R173" s="2">
        <v>42737.25</v>
      </c>
      <c r="S173" t="s">
        <v>5</v>
      </c>
      <c r="U173" s="7">
        <v>9.6358294920560333E-3</v>
      </c>
      <c r="V173" s="7">
        <v>1.0967314964883845</v>
      </c>
      <c r="X173">
        <v>170</v>
      </c>
      <c r="Y173">
        <v>778</v>
      </c>
      <c r="Z173" t="s">
        <v>265</v>
      </c>
      <c r="AA173">
        <v>44459</v>
      </c>
      <c r="AB173" t="s">
        <v>221</v>
      </c>
      <c r="AC173" t="s">
        <v>270</v>
      </c>
      <c r="AD173" t="s">
        <v>265</v>
      </c>
      <c r="AE173">
        <v>0</v>
      </c>
      <c r="AF173">
        <v>0</v>
      </c>
      <c r="AG173" s="5">
        <v>3702</v>
      </c>
      <c r="AH173">
        <v>351</v>
      </c>
      <c r="AI173">
        <v>1991</v>
      </c>
      <c r="AJ173">
        <v>2021</v>
      </c>
      <c r="AK173">
        <v>46.627167</v>
      </c>
      <c r="AL173">
        <v>21.515611</v>
      </c>
      <c r="AM173" s="5">
        <v>4060.1</v>
      </c>
      <c r="AN173">
        <v>0</v>
      </c>
      <c r="AO173">
        <v>46.625</v>
      </c>
      <c r="AP173">
        <v>21.524999999999999</v>
      </c>
      <c r="AQ173" s="7">
        <v>9.6358294920560333E-3</v>
      </c>
      <c r="AR173" s="7">
        <v>1.0967314964883845</v>
      </c>
      <c r="AU173">
        <v>171</v>
      </c>
      <c r="AV173" t="s">
        <v>270</v>
      </c>
      <c r="AW173" t="s">
        <v>265</v>
      </c>
      <c r="AX173" t="s">
        <v>221</v>
      </c>
      <c r="AY173">
        <v>778</v>
      </c>
      <c r="AZ173" s="7">
        <v>46.627167</v>
      </c>
      <c r="BA173" s="7">
        <v>21.515611</v>
      </c>
      <c r="BB173" s="7">
        <v>46.627167</v>
      </c>
      <c r="BC173" s="7">
        <v>21.515611</v>
      </c>
      <c r="BD173" s="14">
        <v>3702</v>
      </c>
      <c r="BE173" s="13">
        <v>4074.7779999999998</v>
      </c>
      <c r="BF173" s="10">
        <v>10.069640091082499</v>
      </c>
      <c r="BG173" s="10">
        <v>0</v>
      </c>
      <c r="BH173" s="15">
        <v>10.069640091082499</v>
      </c>
      <c r="BI173" s="5">
        <v>4060.1</v>
      </c>
      <c r="BJ173" s="11">
        <f t="shared" si="11"/>
        <v>0</v>
      </c>
      <c r="BK173">
        <v>0</v>
      </c>
      <c r="BL173" s="7">
        <v>21.524999999999999</v>
      </c>
      <c r="BM173" s="7">
        <v>46.625</v>
      </c>
      <c r="BN173" s="11">
        <f t="shared" si="12"/>
        <v>1059.9412441261638</v>
      </c>
      <c r="BO173" s="11">
        <f t="shared" si="13"/>
        <v>1059.9412441261638</v>
      </c>
      <c r="BP173" s="8">
        <v>0.826447033</v>
      </c>
      <c r="BQ173" s="8">
        <v>0.85143863399999997</v>
      </c>
      <c r="BR173" s="8">
        <v>0.92147694599999996</v>
      </c>
      <c r="BS173" s="8">
        <v>0.95659167599999995</v>
      </c>
      <c r="CJ173" s="5"/>
    </row>
    <row r="174" spans="1:88" x14ac:dyDescent="0.25">
      <c r="A174">
        <v>779</v>
      </c>
      <c r="B174">
        <v>44409</v>
      </c>
      <c r="C174" t="s">
        <v>271</v>
      </c>
      <c r="D174">
        <v>1001</v>
      </c>
      <c r="E174" t="s">
        <v>265</v>
      </c>
      <c r="F174">
        <v>21.509667</v>
      </c>
      <c r="G174">
        <v>46.519528000000001</v>
      </c>
      <c r="H174">
        <v>351</v>
      </c>
      <c r="I174" s="6" t="s">
        <v>3</v>
      </c>
      <c r="J174" t="s">
        <v>234</v>
      </c>
      <c r="K174" t="s">
        <v>2</v>
      </c>
      <c r="L174" s="5">
        <v>3586.2</v>
      </c>
      <c r="M174">
        <v>21.508330000000001</v>
      </c>
      <c r="N174">
        <v>46.524999999999999</v>
      </c>
      <c r="O174" s="1">
        <v>36557</v>
      </c>
      <c r="P174" t="s">
        <v>4</v>
      </c>
      <c r="Q174">
        <v>7115</v>
      </c>
      <c r="R174" t="s">
        <v>272</v>
      </c>
      <c r="S174" t="s">
        <v>5</v>
      </c>
      <c r="U174" s="7">
        <v>5.6329701756685181E-3</v>
      </c>
      <c r="V174" s="3" t="e">
        <v>#VALUE!</v>
      </c>
      <c r="X174">
        <v>171</v>
      </c>
      <c r="Y174">
        <v>779</v>
      </c>
      <c r="Z174" t="s">
        <v>265</v>
      </c>
      <c r="AA174">
        <v>44409</v>
      </c>
      <c r="AB174" t="s">
        <v>234</v>
      </c>
      <c r="AC174" t="s">
        <v>271</v>
      </c>
      <c r="AD174" t="s">
        <v>265</v>
      </c>
      <c r="AE174">
        <v>0</v>
      </c>
      <c r="AF174">
        <v>0</v>
      </c>
      <c r="AG174" s="5">
        <v>3586.2</v>
      </c>
      <c r="AH174">
        <v>351</v>
      </c>
      <c r="AI174">
        <v>2000</v>
      </c>
      <c r="AJ174">
        <v>2021</v>
      </c>
      <c r="AK174">
        <v>46.519528000000001</v>
      </c>
      <c r="AL174">
        <v>21.509667</v>
      </c>
      <c r="AM174" s="5">
        <v>3586.2</v>
      </c>
      <c r="AN174">
        <v>0</v>
      </c>
      <c r="AO174">
        <v>46.524999999999999</v>
      </c>
      <c r="AP174">
        <v>21.508330000000001</v>
      </c>
      <c r="AQ174" s="7">
        <v>5.6329701756685181E-3</v>
      </c>
      <c r="AR174" s="3" t="e">
        <v>#VALUE!</v>
      </c>
      <c r="AU174">
        <v>172</v>
      </c>
      <c r="AV174" t="s">
        <v>271</v>
      </c>
      <c r="AW174" t="s">
        <v>265</v>
      </c>
      <c r="AX174" t="s">
        <v>234</v>
      </c>
      <c r="AY174">
        <v>779</v>
      </c>
      <c r="AZ174" s="7">
        <v>46.519528000000001</v>
      </c>
      <c r="BA174" s="7">
        <v>21.509667</v>
      </c>
      <c r="BB174" s="7">
        <v>46.520361333333298</v>
      </c>
      <c r="BC174" s="7">
        <v>21.509667</v>
      </c>
      <c r="BD174" s="14">
        <v>3586</v>
      </c>
      <c r="BE174" s="13">
        <v>3544.5554000000002</v>
      </c>
      <c r="BF174" s="10">
        <v>1.15573285215072</v>
      </c>
      <c r="BG174" s="10">
        <v>0.92</v>
      </c>
      <c r="BH174" s="15">
        <v>2.99573285215072</v>
      </c>
      <c r="BI174" s="5">
        <v>3586.2</v>
      </c>
      <c r="BJ174" s="11">
        <f t="shared" si="11"/>
        <v>91.666666662675311</v>
      </c>
      <c r="BK174">
        <v>0</v>
      </c>
      <c r="BL174" s="7">
        <v>21.508330000000001</v>
      </c>
      <c r="BM174" s="7">
        <v>46.524999999999999</v>
      </c>
      <c r="BN174" s="11">
        <f t="shared" si="12"/>
        <v>619.62671932353692</v>
      </c>
      <c r="BO174" s="11">
        <f t="shared" si="13"/>
        <v>531.02546933414692</v>
      </c>
      <c r="BP174" s="8">
        <v>0.65960991000000002</v>
      </c>
      <c r="BQ174" s="8">
        <v>0.77679226499999998</v>
      </c>
      <c r="BR174" s="8">
        <v>0.85493671900000001</v>
      </c>
      <c r="BS174" s="8">
        <v>0.78786710500000001</v>
      </c>
      <c r="CJ174" s="5"/>
    </row>
    <row r="175" spans="1:88" x14ac:dyDescent="0.25">
      <c r="A175">
        <v>780</v>
      </c>
      <c r="B175">
        <v>44580</v>
      </c>
      <c r="C175" t="s">
        <v>273</v>
      </c>
      <c r="D175">
        <v>1001</v>
      </c>
      <c r="E175" t="s">
        <v>265</v>
      </c>
      <c r="F175">
        <v>22.028167</v>
      </c>
      <c r="G175">
        <v>47.231527999999997</v>
      </c>
      <c r="H175">
        <v>254</v>
      </c>
      <c r="I175" s="6" t="s">
        <v>3</v>
      </c>
      <c r="J175" t="s">
        <v>226</v>
      </c>
      <c r="K175" t="s">
        <v>2</v>
      </c>
      <c r="L175" s="5">
        <v>1690.5</v>
      </c>
      <c r="M175">
        <v>22.024999999999999</v>
      </c>
      <c r="N175">
        <v>47.225000000000001</v>
      </c>
      <c r="O175" s="1">
        <v>36557</v>
      </c>
      <c r="P175" t="s">
        <v>4</v>
      </c>
      <c r="Q175">
        <v>7115</v>
      </c>
      <c r="R175" s="2">
        <v>40645</v>
      </c>
      <c r="S175" t="s">
        <v>5</v>
      </c>
      <c r="U175" s="7">
        <v>7.2556648902739451E-3</v>
      </c>
      <c r="V175" s="3" t="e">
        <v>#VALUE!</v>
      </c>
      <c r="X175">
        <v>172</v>
      </c>
      <c r="Y175">
        <v>780</v>
      </c>
      <c r="Z175" t="s">
        <v>265</v>
      </c>
      <c r="AA175">
        <v>44580</v>
      </c>
      <c r="AB175" t="s">
        <v>226</v>
      </c>
      <c r="AC175" t="s">
        <v>273</v>
      </c>
      <c r="AD175" t="s">
        <v>265</v>
      </c>
      <c r="AE175">
        <v>0</v>
      </c>
      <c r="AF175">
        <v>0</v>
      </c>
      <c r="AG175" s="5">
        <v>1690.5</v>
      </c>
      <c r="AH175">
        <v>254</v>
      </c>
      <c r="AI175">
        <v>2000</v>
      </c>
      <c r="AJ175">
        <v>2021</v>
      </c>
      <c r="AK175">
        <v>47.231527999999997</v>
      </c>
      <c r="AL175">
        <v>22.028167</v>
      </c>
      <c r="AM175" s="5">
        <v>1690.5</v>
      </c>
      <c r="AN175">
        <v>0</v>
      </c>
      <c r="AO175">
        <v>47.225000000000001</v>
      </c>
      <c r="AP175">
        <v>22.024999999999999</v>
      </c>
      <c r="AQ175" s="7">
        <v>7.2556648902739451E-3</v>
      </c>
      <c r="AR175" s="3" t="e">
        <v>#VALUE!</v>
      </c>
      <c r="AU175">
        <v>173</v>
      </c>
      <c r="AV175" t="s">
        <v>273</v>
      </c>
      <c r="AW175" t="s">
        <v>265</v>
      </c>
      <c r="AX175" t="s">
        <v>226</v>
      </c>
      <c r="AY175">
        <v>780</v>
      </c>
      <c r="AZ175" s="7">
        <v>47.231527999999997</v>
      </c>
      <c r="BA175" s="7">
        <v>22.028167</v>
      </c>
      <c r="BB175" s="7">
        <v>47.231527999999997</v>
      </c>
      <c r="BC175" s="7">
        <v>22.028167</v>
      </c>
      <c r="BD175" s="14">
        <v>1691</v>
      </c>
      <c r="BE175" s="13">
        <v>1666.4808</v>
      </c>
      <c r="BF175" s="10">
        <v>1.44998019154716</v>
      </c>
      <c r="BG175" s="10">
        <v>0</v>
      </c>
      <c r="BH175" s="15">
        <v>1.44998019154716</v>
      </c>
      <c r="BI175" s="5">
        <v>1690.5</v>
      </c>
      <c r="BJ175" s="11">
        <f t="shared" si="11"/>
        <v>0</v>
      </c>
      <c r="BK175">
        <v>0</v>
      </c>
      <c r="BL175" s="7">
        <v>22.024999999999999</v>
      </c>
      <c r="BM175" s="7">
        <v>47.225000000000001</v>
      </c>
      <c r="BN175" s="11">
        <f t="shared" si="12"/>
        <v>798.12313793013402</v>
      </c>
      <c r="BO175" s="11">
        <f t="shared" si="13"/>
        <v>798.12313793013402</v>
      </c>
      <c r="BP175" s="8">
        <v>0.72584961000000003</v>
      </c>
      <c r="BQ175" s="8">
        <v>0.73721161700000004</v>
      </c>
      <c r="BR175" s="8">
        <v>0.93972097799999998</v>
      </c>
      <c r="BS175" s="8">
        <v>0.95032967300000004</v>
      </c>
      <c r="CJ175" s="5"/>
    </row>
    <row r="176" spans="1:88" x14ac:dyDescent="0.25">
      <c r="A176">
        <v>781</v>
      </c>
      <c r="B176">
        <v>44610</v>
      </c>
      <c r="C176" t="s">
        <v>274</v>
      </c>
      <c r="D176">
        <v>1001</v>
      </c>
      <c r="E176" t="s">
        <v>265</v>
      </c>
      <c r="F176">
        <v>23.852694</v>
      </c>
      <c r="G176">
        <v>46.395333000000001</v>
      </c>
      <c r="H176">
        <v>703</v>
      </c>
      <c r="I176" s="6" t="s">
        <v>3</v>
      </c>
      <c r="J176" t="s">
        <v>246</v>
      </c>
      <c r="K176" t="s">
        <v>2</v>
      </c>
      <c r="L176" s="5">
        <v>9934.7000000000007</v>
      </c>
      <c r="M176">
        <v>23.858329999999999</v>
      </c>
      <c r="N176">
        <v>46.391669999999998</v>
      </c>
      <c r="O176" s="1">
        <v>33239</v>
      </c>
      <c r="P176" t="s">
        <v>4</v>
      </c>
      <c r="Q176">
        <v>10369</v>
      </c>
      <c r="R176" s="2">
        <v>40645.25</v>
      </c>
      <c r="S176" t="s">
        <v>5</v>
      </c>
      <c r="U176" s="7">
        <v>6.721760558069014E-3</v>
      </c>
      <c r="V176" s="3" t="e">
        <v>#VALUE!</v>
      </c>
      <c r="X176">
        <v>173</v>
      </c>
      <c r="Y176">
        <v>781</v>
      </c>
      <c r="Z176" t="s">
        <v>265</v>
      </c>
      <c r="AA176">
        <v>44610</v>
      </c>
      <c r="AB176" t="s">
        <v>246</v>
      </c>
      <c r="AC176" t="s">
        <v>274</v>
      </c>
      <c r="AD176" t="s">
        <v>265</v>
      </c>
      <c r="AE176">
        <v>0</v>
      </c>
      <c r="AF176">
        <v>0</v>
      </c>
      <c r="AG176" s="5">
        <v>9934.7000000000007</v>
      </c>
      <c r="AH176">
        <v>703</v>
      </c>
      <c r="AI176">
        <v>1991</v>
      </c>
      <c r="AJ176">
        <v>2021</v>
      </c>
      <c r="AK176">
        <v>46.395333000000001</v>
      </c>
      <c r="AL176">
        <v>23.852694</v>
      </c>
      <c r="AM176" s="5">
        <v>9934.7000000000007</v>
      </c>
      <c r="AN176">
        <v>0</v>
      </c>
      <c r="AO176">
        <v>46.391669999999998</v>
      </c>
      <c r="AP176">
        <v>23.858329999999999</v>
      </c>
      <c r="AQ176" s="7">
        <v>6.721760558069014E-3</v>
      </c>
      <c r="AR176" s="3" t="e">
        <v>#VALUE!</v>
      </c>
      <c r="AU176">
        <v>174</v>
      </c>
      <c r="AV176" t="s">
        <v>274</v>
      </c>
      <c r="AW176" t="s">
        <v>265</v>
      </c>
      <c r="AX176" t="s">
        <v>246</v>
      </c>
      <c r="AY176">
        <v>781</v>
      </c>
      <c r="AZ176" s="7">
        <v>46.395333000000001</v>
      </c>
      <c r="BA176" s="7">
        <v>23.852694</v>
      </c>
      <c r="BB176" s="7">
        <v>46.395333000000001</v>
      </c>
      <c r="BC176" s="7">
        <v>23.852694</v>
      </c>
      <c r="BD176" s="14">
        <v>9935</v>
      </c>
      <c r="BE176" s="13">
        <v>9899.5190000000002</v>
      </c>
      <c r="BF176" s="10">
        <v>0.35713583605938498</v>
      </c>
      <c r="BG176" s="10">
        <v>0</v>
      </c>
      <c r="BH176" s="15">
        <v>0.35713583605938498</v>
      </c>
      <c r="BI176" s="5">
        <v>9934.7000000000007</v>
      </c>
      <c r="BJ176" s="11">
        <f t="shared" si="11"/>
        <v>0</v>
      </c>
      <c r="BK176">
        <v>0</v>
      </c>
      <c r="BL176" s="7">
        <v>23.858329999999999</v>
      </c>
      <c r="BM176" s="7">
        <v>46.391669999999998</v>
      </c>
      <c r="BN176" s="11">
        <f t="shared" si="12"/>
        <v>739.39366138759158</v>
      </c>
      <c r="BO176" s="11">
        <f t="shared" si="13"/>
        <v>739.39366138759158</v>
      </c>
      <c r="BP176" s="8">
        <v>0.609900251</v>
      </c>
      <c r="BQ176" s="8">
        <v>0.64058862599999999</v>
      </c>
      <c r="BR176" s="8">
        <v>1.118851158</v>
      </c>
      <c r="BS176" s="8">
        <v>1.0942108319999999</v>
      </c>
      <c r="CJ176" s="5"/>
    </row>
    <row r="177" spans="1:88" x14ac:dyDescent="0.25">
      <c r="A177">
        <v>782</v>
      </c>
      <c r="B177">
        <v>44612</v>
      </c>
      <c r="C177" t="s">
        <v>275</v>
      </c>
      <c r="D177">
        <v>1001</v>
      </c>
      <c r="E177" t="s">
        <v>265</v>
      </c>
      <c r="F177">
        <v>23.581361000000001</v>
      </c>
      <c r="G177">
        <v>46.036056000000002</v>
      </c>
      <c r="H177">
        <v>625</v>
      </c>
      <c r="I177" s="5">
        <v>18055</v>
      </c>
      <c r="J177" t="s">
        <v>246</v>
      </c>
      <c r="K177" t="s">
        <v>2</v>
      </c>
      <c r="L177" s="5">
        <v>18026.7</v>
      </c>
      <c r="M177">
        <v>23.574999999999999</v>
      </c>
      <c r="N177">
        <v>46.041670000000003</v>
      </c>
      <c r="O177" s="1">
        <v>33239</v>
      </c>
      <c r="P177" t="s">
        <v>4</v>
      </c>
      <c r="Q177">
        <v>10369</v>
      </c>
      <c r="R177" s="2">
        <v>43110.25</v>
      </c>
      <c r="S177" t="s">
        <v>5</v>
      </c>
      <c r="U177" s="7">
        <v>8.484062529239068E-3</v>
      </c>
      <c r="V177" s="7">
        <v>1.0015698935467945</v>
      </c>
      <c r="X177">
        <v>174</v>
      </c>
      <c r="Y177">
        <v>782</v>
      </c>
      <c r="Z177" t="s">
        <v>265</v>
      </c>
      <c r="AA177">
        <v>44612</v>
      </c>
      <c r="AB177" t="s">
        <v>246</v>
      </c>
      <c r="AC177" t="s">
        <v>275</v>
      </c>
      <c r="AD177" t="s">
        <v>265</v>
      </c>
      <c r="AE177">
        <v>0</v>
      </c>
      <c r="AF177">
        <v>0</v>
      </c>
      <c r="AG177" s="5">
        <v>18055</v>
      </c>
      <c r="AH177">
        <v>625</v>
      </c>
      <c r="AI177">
        <v>1991</v>
      </c>
      <c r="AJ177">
        <v>2021</v>
      </c>
      <c r="AK177">
        <v>46.036056000000002</v>
      </c>
      <c r="AL177">
        <v>23.581361000000001</v>
      </c>
      <c r="AM177" s="5">
        <v>18026.7</v>
      </c>
      <c r="AN177">
        <v>0</v>
      </c>
      <c r="AO177">
        <v>46.041670000000003</v>
      </c>
      <c r="AP177">
        <v>23.574999999999999</v>
      </c>
      <c r="AQ177" s="7">
        <v>8.484062529239068E-3</v>
      </c>
      <c r="AR177" s="7">
        <v>1.0015698935467945</v>
      </c>
      <c r="AU177">
        <v>175</v>
      </c>
      <c r="AV177" t="s">
        <v>275</v>
      </c>
      <c r="AW177" t="s">
        <v>265</v>
      </c>
      <c r="AX177" t="s">
        <v>246</v>
      </c>
      <c r="AY177">
        <v>782</v>
      </c>
      <c r="AZ177" s="7">
        <v>46.036056000000002</v>
      </c>
      <c r="BA177" s="7">
        <v>23.581361000000001</v>
      </c>
      <c r="BB177" s="7">
        <v>46.037722666666603</v>
      </c>
      <c r="BC177" s="7">
        <v>23.581361000000001</v>
      </c>
      <c r="BD177" s="14">
        <v>18055</v>
      </c>
      <c r="BE177" s="13">
        <v>17975.428</v>
      </c>
      <c r="BF177" s="10">
        <v>0.44072149335364602</v>
      </c>
      <c r="BG177" s="10">
        <v>1.84</v>
      </c>
      <c r="BH177" s="15">
        <v>4.1207214933536402</v>
      </c>
      <c r="BI177" s="5">
        <v>18026.7</v>
      </c>
      <c r="BJ177" s="11">
        <f t="shared" si="11"/>
        <v>183.33333332613222</v>
      </c>
      <c r="BK177">
        <v>0</v>
      </c>
      <c r="BL177" s="7">
        <v>23.574999999999999</v>
      </c>
      <c r="BM177" s="7">
        <v>46.041670000000003</v>
      </c>
      <c r="BN177" s="11">
        <f t="shared" si="12"/>
        <v>933.24687821629743</v>
      </c>
      <c r="BO177" s="11">
        <f t="shared" si="13"/>
        <v>823.48619507824321</v>
      </c>
      <c r="BP177" s="8">
        <v>0.76757258900000003</v>
      </c>
      <c r="BQ177" s="8">
        <v>0.76939292000000004</v>
      </c>
      <c r="BR177" s="8">
        <v>0.98429042700000002</v>
      </c>
      <c r="BS177" s="8">
        <v>0.97558513999999996</v>
      </c>
      <c r="CJ177" s="5"/>
    </row>
    <row r="178" spans="1:88" x14ac:dyDescent="0.25">
      <c r="A178">
        <v>784</v>
      </c>
      <c r="B178">
        <v>44681</v>
      </c>
      <c r="C178" t="s">
        <v>276</v>
      </c>
      <c r="D178">
        <v>1001</v>
      </c>
      <c r="E178" t="s">
        <v>265</v>
      </c>
      <c r="F178">
        <v>23.784444000000001</v>
      </c>
      <c r="G178">
        <v>46.566277999999997</v>
      </c>
      <c r="H178">
        <v>897</v>
      </c>
      <c r="I178" s="6" t="s">
        <v>3</v>
      </c>
      <c r="J178" t="s">
        <v>277</v>
      </c>
      <c r="K178" t="s">
        <v>2</v>
      </c>
      <c r="L178" s="5">
        <v>2367.4</v>
      </c>
      <c r="M178">
        <v>23.774999999999999</v>
      </c>
      <c r="N178">
        <v>46.558329999999998</v>
      </c>
      <c r="O178" s="1">
        <v>33239</v>
      </c>
      <c r="P178" t="s">
        <v>4</v>
      </c>
      <c r="Q178">
        <v>10368</v>
      </c>
      <c r="R178" t="s">
        <v>278</v>
      </c>
      <c r="S178" t="s">
        <v>5</v>
      </c>
      <c r="U178" s="7">
        <v>1.2343412818180443E-2</v>
      </c>
      <c r="V178" s="3" t="e">
        <v>#VALUE!</v>
      </c>
      <c r="X178">
        <v>175</v>
      </c>
      <c r="Y178">
        <v>784</v>
      </c>
      <c r="Z178" t="s">
        <v>265</v>
      </c>
      <c r="AA178">
        <v>44681</v>
      </c>
      <c r="AB178" t="s">
        <v>277</v>
      </c>
      <c r="AC178" t="s">
        <v>276</v>
      </c>
      <c r="AD178" t="s">
        <v>265</v>
      </c>
      <c r="AE178">
        <v>0</v>
      </c>
      <c r="AF178">
        <v>0</v>
      </c>
      <c r="AG178" s="5">
        <v>2367.4</v>
      </c>
      <c r="AH178">
        <v>897</v>
      </c>
      <c r="AI178">
        <v>1991</v>
      </c>
      <c r="AJ178">
        <v>2021</v>
      </c>
      <c r="AK178">
        <v>46.566277999999997</v>
      </c>
      <c r="AL178">
        <v>23.784444000000001</v>
      </c>
      <c r="AM178" s="5">
        <v>2367.4</v>
      </c>
      <c r="AN178">
        <v>0</v>
      </c>
      <c r="AO178">
        <v>46.558329999999998</v>
      </c>
      <c r="AP178">
        <v>23.774999999999999</v>
      </c>
      <c r="AQ178" s="7">
        <v>1.2343412818180443E-2</v>
      </c>
      <c r="AR178" s="3" t="e">
        <v>#VALUE!</v>
      </c>
      <c r="AU178">
        <v>176</v>
      </c>
      <c r="AV178" t="s">
        <v>276</v>
      </c>
      <c r="AW178" t="s">
        <v>265</v>
      </c>
      <c r="AX178" t="s">
        <v>277</v>
      </c>
      <c r="AY178">
        <v>784</v>
      </c>
      <c r="AZ178" s="7">
        <v>46.566277999999997</v>
      </c>
      <c r="BA178" s="7">
        <v>23.784444000000001</v>
      </c>
      <c r="BB178" s="7">
        <v>46.5654446666666</v>
      </c>
      <c r="BC178" s="7">
        <v>23.784444000000001</v>
      </c>
      <c r="BD178" s="14">
        <v>2367</v>
      </c>
      <c r="BE178" s="13">
        <v>2361.8598999999999</v>
      </c>
      <c r="BF178" s="10">
        <v>0.21715828976552801</v>
      </c>
      <c r="BG178" s="10">
        <v>0.92</v>
      </c>
      <c r="BH178" s="15">
        <v>2.0571582897655198</v>
      </c>
      <c r="BI178" s="5">
        <v>2367.4</v>
      </c>
      <c r="BJ178" s="11">
        <f t="shared" si="11"/>
        <v>91.666666673617669</v>
      </c>
      <c r="BK178">
        <v>0</v>
      </c>
      <c r="BL178" s="7">
        <v>23.774999999999999</v>
      </c>
      <c r="BM178" s="7">
        <v>46.558329999999998</v>
      </c>
      <c r="BN178" s="11">
        <f t="shared" si="12"/>
        <v>1357.7754099998488</v>
      </c>
      <c r="BO178" s="11">
        <f t="shared" si="13"/>
        <v>1300.6429852578722</v>
      </c>
      <c r="BP178" s="8">
        <v>0.76935696099999995</v>
      </c>
      <c r="BQ178" s="8">
        <v>0.77693413499999997</v>
      </c>
      <c r="BR178" s="8">
        <v>0.94288162900000005</v>
      </c>
      <c r="BS178" s="8">
        <v>0.986759041</v>
      </c>
      <c r="CJ178" s="5"/>
    </row>
    <row r="179" spans="1:88" x14ac:dyDescent="0.25">
      <c r="A179">
        <v>785</v>
      </c>
      <c r="B179">
        <v>44720</v>
      </c>
      <c r="C179" t="s">
        <v>279</v>
      </c>
      <c r="D179">
        <v>1001</v>
      </c>
      <c r="E179" t="s">
        <v>265</v>
      </c>
      <c r="F179">
        <v>23.730167000000002</v>
      </c>
      <c r="G179">
        <v>46.171610999999999</v>
      </c>
      <c r="H179">
        <v>532</v>
      </c>
      <c r="I179" s="6" t="s">
        <v>3</v>
      </c>
      <c r="J179" t="s">
        <v>280</v>
      </c>
      <c r="K179" t="s">
        <v>2</v>
      </c>
      <c r="L179" s="5">
        <v>6253.6</v>
      </c>
      <c r="M179">
        <v>23.741669999999999</v>
      </c>
      <c r="N179">
        <v>46.174999999999997</v>
      </c>
      <c r="O179" s="1">
        <v>36557</v>
      </c>
      <c r="P179" t="s">
        <v>4</v>
      </c>
      <c r="Q179">
        <v>7099</v>
      </c>
      <c r="R179" s="2">
        <v>40645.25</v>
      </c>
      <c r="S179" t="s">
        <v>5</v>
      </c>
      <c r="U179" s="7">
        <v>1.1991844311861908E-2</v>
      </c>
      <c r="V179" s="3" t="e">
        <v>#VALUE!</v>
      </c>
      <c r="X179">
        <v>176</v>
      </c>
      <c r="Y179">
        <v>785</v>
      </c>
      <c r="Z179" t="s">
        <v>265</v>
      </c>
      <c r="AA179">
        <v>44720</v>
      </c>
      <c r="AB179" t="s">
        <v>280</v>
      </c>
      <c r="AC179" t="s">
        <v>279</v>
      </c>
      <c r="AD179" t="s">
        <v>265</v>
      </c>
      <c r="AE179">
        <v>0</v>
      </c>
      <c r="AF179">
        <v>0</v>
      </c>
      <c r="AG179" s="5">
        <v>6253.6</v>
      </c>
      <c r="AH179">
        <v>532</v>
      </c>
      <c r="AI179">
        <v>2000</v>
      </c>
      <c r="AJ179">
        <v>2021</v>
      </c>
      <c r="AK179">
        <v>46.171610999999999</v>
      </c>
      <c r="AL179">
        <v>23.730167000000002</v>
      </c>
      <c r="AM179" s="5">
        <v>6253.6</v>
      </c>
      <c r="AN179">
        <v>0</v>
      </c>
      <c r="AO179">
        <v>46.174999999999997</v>
      </c>
      <c r="AP179">
        <v>23.741669999999999</v>
      </c>
      <c r="AQ179" s="7">
        <v>1.1991844311861908E-2</v>
      </c>
      <c r="AR179" s="3" t="e">
        <v>#VALUE!</v>
      </c>
      <c r="AU179">
        <v>177</v>
      </c>
      <c r="AV179" t="s">
        <v>279</v>
      </c>
      <c r="AW179" t="s">
        <v>265</v>
      </c>
      <c r="AX179" t="s">
        <v>280</v>
      </c>
      <c r="AY179">
        <v>785</v>
      </c>
      <c r="AZ179" s="7">
        <v>46.171610999999999</v>
      </c>
      <c r="BA179" s="7">
        <v>23.730167000000002</v>
      </c>
      <c r="BB179" s="7">
        <v>46.172444333333303</v>
      </c>
      <c r="BC179" s="7">
        <v>23.730167000000002</v>
      </c>
      <c r="BD179" s="14">
        <v>6254</v>
      </c>
      <c r="BE179" s="13">
        <v>6219.5519999999997</v>
      </c>
      <c r="BF179" s="10">
        <v>0.55081935061560505</v>
      </c>
      <c r="BG179" s="10">
        <v>0.92</v>
      </c>
      <c r="BH179" s="15">
        <v>2.3908193506156001</v>
      </c>
      <c r="BI179" s="5">
        <v>6253.6</v>
      </c>
      <c r="BJ179" s="11">
        <f t="shared" si="11"/>
        <v>91.666666663456908</v>
      </c>
      <c r="BK179">
        <v>0</v>
      </c>
      <c r="BL179" s="7">
        <v>23.741669999999999</v>
      </c>
      <c r="BM179" s="7">
        <v>46.174999999999997</v>
      </c>
      <c r="BN179" s="11">
        <f t="shared" si="12"/>
        <v>1319.1028743048098</v>
      </c>
      <c r="BO179" s="11">
        <f t="shared" si="13"/>
        <v>1296.1829876392799</v>
      </c>
      <c r="BP179" s="8">
        <v>0.12815300700000001</v>
      </c>
      <c r="BQ179" s="8">
        <v>0.651844164</v>
      </c>
      <c r="BR179" s="8">
        <v>1.7933356140000001</v>
      </c>
      <c r="BS179" s="8">
        <v>1.0975873759999999</v>
      </c>
      <c r="CJ179" s="5"/>
    </row>
    <row r="180" spans="1:88" x14ac:dyDescent="0.25">
      <c r="A180">
        <v>786</v>
      </c>
      <c r="B180">
        <v>42119</v>
      </c>
      <c r="C180" t="s">
        <v>281</v>
      </c>
      <c r="D180">
        <v>1001</v>
      </c>
      <c r="E180" t="s">
        <v>265</v>
      </c>
      <c r="F180">
        <v>21.178100000000001</v>
      </c>
      <c r="G180">
        <v>45.6462</v>
      </c>
      <c r="H180">
        <v>477</v>
      </c>
      <c r="I180" s="5">
        <v>4493</v>
      </c>
      <c r="J180" t="s">
        <v>282</v>
      </c>
      <c r="K180" t="s">
        <v>2</v>
      </c>
      <c r="L180" s="5">
        <v>4407.6000000000004</v>
      </c>
      <c r="M180">
        <v>21.175000000000001</v>
      </c>
      <c r="N180">
        <v>45.641669999999998</v>
      </c>
      <c r="O180" s="1">
        <v>33239</v>
      </c>
      <c r="P180" t="s">
        <v>4</v>
      </c>
      <c r="Q180">
        <v>10333</v>
      </c>
      <c r="R180" t="s">
        <v>283</v>
      </c>
      <c r="S180" t="s">
        <v>5</v>
      </c>
      <c r="U180" s="7">
        <v>5.4891620489855011E-3</v>
      </c>
      <c r="V180" s="7">
        <v>1.019375623922316</v>
      </c>
      <c r="X180">
        <v>177</v>
      </c>
      <c r="Y180">
        <v>786</v>
      </c>
      <c r="Z180" t="s">
        <v>265</v>
      </c>
      <c r="AA180">
        <v>42119</v>
      </c>
      <c r="AB180" t="s">
        <v>282</v>
      </c>
      <c r="AC180" t="s">
        <v>281</v>
      </c>
      <c r="AD180" t="s">
        <v>265</v>
      </c>
      <c r="AE180">
        <v>0</v>
      </c>
      <c r="AF180">
        <v>0</v>
      </c>
      <c r="AG180" s="5">
        <v>4493</v>
      </c>
      <c r="AH180">
        <v>477</v>
      </c>
      <c r="AI180">
        <v>1991</v>
      </c>
      <c r="AJ180">
        <v>2021</v>
      </c>
      <c r="AK180">
        <v>45.6462</v>
      </c>
      <c r="AL180">
        <v>21.178100000000001</v>
      </c>
      <c r="AM180" s="5">
        <v>4407.6000000000004</v>
      </c>
      <c r="AN180">
        <v>0</v>
      </c>
      <c r="AO180">
        <v>45.641669999999998</v>
      </c>
      <c r="AP180">
        <v>21.175000000000001</v>
      </c>
      <c r="AQ180" s="7">
        <v>5.4891620489855011E-3</v>
      </c>
      <c r="AR180" s="7">
        <v>1.019375623922316</v>
      </c>
      <c r="AU180">
        <v>178</v>
      </c>
      <c r="AV180" t="s">
        <v>281</v>
      </c>
      <c r="AW180" t="s">
        <v>265</v>
      </c>
      <c r="AX180" t="s">
        <v>282</v>
      </c>
      <c r="AY180">
        <v>786</v>
      </c>
      <c r="AZ180" s="7">
        <v>45.6462</v>
      </c>
      <c r="BA180" s="7">
        <v>21.178100000000001</v>
      </c>
      <c r="BB180" s="7">
        <v>45.6462</v>
      </c>
      <c r="BC180" s="7">
        <v>21.178100000000001</v>
      </c>
      <c r="BD180" s="14">
        <v>4493</v>
      </c>
      <c r="BE180" s="13">
        <v>4409.4859999999999</v>
      </c>
      <c r="BF180" s="10">
        <v>1.8587616326786001</v>
      </c>
      <c r="BG180" s="10">
        <v>0</v>
      </c>
      <c r="BH180" s="15">
        <v>1.8587616326786001</v>
      </c>
      <c r="BI180" s="5">
        <v>4407.6000000000004</v>
      </c>
      <c r="BJ180" s="11">
        <f t="shared" si="11"/>
        <v>0</v>
      </c>
      <c r="BK180">
        <v>0</v>
      </c>
      <c r="BL180" s="7">
        <v>21.175000000000001</v>
      </c>
      <c r="BM180" s="7">
        <v>45.641669999999998</v>
      </c>
      <c r="BN180" s="11">
        <f t="shared" si="12"/>
        <v>603.80782538840515</v>
      </c>
      <c r="BO180" s="11">
        <f t="shared" si="13"/>
        <v>603.80782538840515</v>
      </c>
      <c r="BP180" s="8">
        <v>0.66491319000000004</v>
      </c>
      <c r="BQ180" s="8">
        <v>0.77699143999999998</v>
      </c>
      <c r="BR180" s="8">
        <v>0.90244255100000004</v>
      </c>
      <c r="BS180" s="8">
        <v>0.769711276</v>
      </c>
      <c r="CJ180" s="5"/>
    </row>
    <row r="181" spans="1:88" x14ac:dyDescent="0.25">
      <c r="A181">
        <v>787</v>
      </c>
      <c r="B181">
        <v>42231</v>
      </c>
      <c r="C181" t="s">
        <v>284</v>
      </c>
      <c r="D181">
        <v>1001</v>
      </c>
      <c r="E181" t="s">
        <v>265</v>
      </c>
      <c r="F181">
        <v>23.786750000000001</v>
      </c>
      <c r="G181">
        <v>44.260139000000002</v>
      </c>
      <c r="H181">
        <v>446</v>
      </c>
      <c r="I181" s="5">
        <v>9334</v>
      </c>
      <c r="J181" t="s">
        <v>285</v>
      </c>
      <c r="K181" t="s">
        <v>2</v>
      </c>
      <c r="L181" s="5">
        <v>9293.7999999999993</v>
      </c>
      <c r="M181">
        <v>23.79167</v>
      </c>
      <c r="N181">
        <v>44.258330000000001</v>
      </c>
      <c r="O181" s="1">
        <v>33239</v>
      </c>
      <c r="P181" t="s">
        <v>4</v>
      </c>
      <c r="Q181">
        <v>10356</v>
      </c>
      <c r="R181" s="2">
        <v>40645</v>
      </c>
      <c r="S181" s="2">
        <v>44048.25</v>
      </c>
      <c r="U181" s="7">
        <v>5.242030236462825E-3</v>
      </c>
      <c r="V181" s="7">
        <v>1.0043254642880199</v>
      </c>
      <c r="X181">
        <v>178</v>
      </c>
      <c r="Y181">
        <v>787</v>
      </c>
      <c r="Z181" t="s">
        <v>265</v>
      </c>
      <c r="AA181">
        <v>42231</v>
      </c>
      <c r="AB181" t="s">
        <v>285</v>
      </c>
      <c r="AC181" t="s">
        <v>284</v>
      </c>
      <c r="AD181" t="s">
        <v>265</v>
      </c>
      <c r="AE181">
        <v>0</v>
      </c>
      <c r="AF181">
        <v>0</v>
      </c>
      <c r="AG181" s="5">
        <v>9334</v>
      </c>
      <c r="AH181">
        <v>446</v>
      </c>
      <c r="AI181">
        <v>1991</v>
      </c>
      <c r="AJ181">
        <v>2021</v>
      </c>
      <c r="AK181">
        <v>44.260139000000002</v>
      </c>
      <c r="AL181">
        <v>23.786750000000001</v>
      </c>
      <c r="AM181" s="5">
        <v>9293.7999999999993</v>
      </c>
      <c r="AN181">
        <v>0</v>
      </c>
      <c r="AO181">
        <v>44.258330000000001</v>
      </c>
      <c r="AP181">
        <v>23.79167</v>
      </c>
      <c r="AQ181" s="7">
        <v>5.242030236462825E-3</v>
      </c>
      <c r="AR181" s="7">
        <v>1.0043254642880199</v>
      </c>
      <c r="AU181">
        <v>179</v>
      </c>
      <c r="AV181" t="s">
        <v>284</v>
      </c>
      <c r="AW181" t="s">
        <v>265</v>
      </c>
      <c r="AX181" t="s">
        <v>285</v>
      </c>
      <c r="AY181">
        <v>787</v>
      </c>
      <c r="AZ181" s="7">
        <v>44.260139000000002</v>
      </c>
      <c r="BA181" s="7">
        <v>23.786750000000001</v>
      </c>
      <c r="BB181" s="7">
        <v>44.259305666666599</v>
      </c>
      <c r="BC181" s="7">
        <v>23.786750000000001</v>
      </c>
      <c r="BD181" s="14">
        <v>9334</v>
      </c>
      <c r="BE181" s="13">
        <v>9262.0879999999997</v>
      </c>
      <c r="BF181" s="10">
        <v>0.77043185531390201</v>
      </c>
      <c r="BG181" s="10">
        <v>0.92</v>
      </c>
      <c r="BH181" s="15">
        <v>2.6104318553138999</v>
      </c>
      <c r="BI181" s="5">
        <v>9293.7999999999993</v>
      </c>
      <c r="BJ181" s="11">
        <f t="shared" si="11"/>
        <v>91.666666674399266</v>
      </c>
      <c r="BK181">
        <v>0</v>
      </c>
      <c r="BL181" s="7">
        <v>23.79167</v>
      </c>
      <c r="BM181" s="7">
        <v>44.258330000000001</v>
      </c>
      <c r="BN181" s="11">
        <f t="shared" si="12"/>
        <v>576.62332601091066</v>
      </c>
      <c r="BO181" s="11">
        <f t="shared" si="13"/>
        <v>551.73883121996471</v>
      </c>
      <c r="BP181" s="8">
        <v>0.76376305099999997</v>
      </c>
      <c r="BQ181" s="8">
        <v>0.80827038500000004</v>
      </c>
      <c r="BR181" s="8">
        <v>0.86307889400000004</v>
      </c>
      <c r="BS181" s="8">
        <v>1.0173280629999999</v>
      </c>
      <c r="CJ181" s="5"/>
    </row>
    <row r="182" spans="1:88" x14ac:dyDescent="0.25">
      <c r="A182">
        <v>788</v>
      </c>
      <c r="B182">
        <v>42450</v>
      </c>
      <c r="C182" t="s">
        <v>286</v>
      </c>
      <c r="D182">
        <v>1001</v>
      </c>
      <c r="E182" t="s">
        <v>265</v>
      </c>
      <c r="F182">
        <v>24.098889</v>
      </c>
      <c r="G182">
        <v>44.348332999999997</v>
      </c>
      <c r="H182">
        <v>414</v>
      </c>
      <c r="I182" s="6" t="s">
        <v>3</v>
      </c>
      <c r="J182" t="s">
        <v>287</v>
      </c>
      <c r="K182" t="s">
        <v>2</v>
      </c>
      <c r="L182" s="5">
        <v>2110.1</v>
      </c>
      <c r="M182">
        <v>24.108329999999999</v>
      </c>
      <c r="N182">
        <v>44.341670000000001</v>
      </c>
      <c r="O182" s="1">
        <v>36557</v>
      </c>
      <c r="P182" t="s">
        <v>4</v>
      </c>
      <c r="Q182">
        <v>7074</v>
      </c>
      <c r="U182" s="7">
        <v>1.1555433786748446E-2</v>
      </c>
      <c r="V182" s="3" t="e">
        <v>#VALUE!</v>
      </c>
      <c r="X182">
        <v>179</v>
      </c>
      <c r="Y182">
        <v>788</v>
      </c>
      <c r="Z182" t="s">
        <v>265</v>
      </c>
      <c r="AA182">
        <v>42450</v>
      </c>
      <c r="AB182" t="s">
        <v>287</v>
      </c>
      <c r="AC182" t="s">
        <v>286</v>
      </c>
      <c r="AD182" t="s">
        <v>265</v>
      </c>
      <c r="AE182">
        <v>0</v>
      </c>
      <c r="AF182">
        <v>0</v>
      </c>
      <c r="AG182" s="5">
        <v>2110.1</v>
      </c>
      <c r="AH182">
        <v>414</v>
      </c>
      <c r="AI182">
        <v>2000</v>
      </c>
      <c r="AJ182">
        <v>2021</v>
      </c>
      <c r="AK182">
        <v>44.348332999999997</v>
      </c>
      <c r="AL182">
        <v>24.098889</v>
      </c>
      <c r="AM182" s="5">
        <v>2110.1</v>
      </c>
      <c r="AN182">
        <v>0</v>
      </c>
      <c r="AO182">
        <v>44.341670000000001</v>
      </c>
      <c r="AP182">
        <v>24.108329999999999</v>
      </c>
      <c r="AQ182" s="7">
        <v>1.1555433786748446E-2</v>
      </c>
      <c r="AR182" s="3" t="e">
        <v>#VALUE!</v>
      </c>
      <c r="AU182">
        <v>180</v>
      </c>
      <c r="AV182" t="s">
        <v>286</v>
      </c>
      <c r="AW182" t="s">
        <v>265</v>
      </c>
      <c r="AX182" t="s">
        <v>287</v>
      </c>
      <c r="AY182">
        <v>788</v>
      </c>
      <c r="AZ182" s="7">
        <v>44.348332999999997</v>
      </c>
      <c r="BA182" s="7">
        <v>24.098889</v>
      </c>
      <c r="BB182" s="7">
        <v>44.3474996666666</v>
      </c>
      <c r="BC182" s="7">
        <v>24.0980556666666</v>
      </c>
      <c r="BD182" s="14">
        <v>2110</v>
      </c>
      <c r="BE182" s="13">
        <v>2095.0030000000002</v>
      </c>
      <c r="BF182" s="10">
        <v>0.71076162618482996</v>
      </c>
      <c r="BG182" s="10">
        <v>1.3010764773832399</v>
      </c>
      <c r="BH182" s="15">
        <v>3.3129145809513201</v>
      </c>
      <c r="BI182" s="5">
        <v>2110.1</v>
      </c>
      <c r="BJ182" s="11">
        <f t="shared" si="11"/>
        <v>129.63624322764025</v>
      </c>
      <c r="BK182">
        <v>0</v>
      </c>
      <c r="BL182" s="7">
        <v>24.108329999999999</v>
      </c>
      <c r="BM182" s="7">
        <v>44.341670000000001</v>
      </c>
      <c r="BN182" s="11">
        <f t="shared" si="12"/>
        <v>1271.0977165423292</v>
      </c>
      <c r="BO182" s="11">
        <f t="shared" si="13"/>
        <v>1299.4298598086839</v>
      </c>
      <c r="BP182" s="8">
        <v>0.67989138199999999</v>
      </c>
      <c r="BQ182" s="8">
        <v>0.73579307599999999</v>
      </c>
      <c r="BR182" s="8">
        <v>0.82318634400000001</v>
      </c>
      <c r="BS182" s="8">
        <v>0.96256793100000004</v>
      </c>
      <c r="CJ182" s="5"/>
    </row>
    <row r="183" spans="1:88" x14ac:dyDescent="0.25">
      <c r="A183">
        <v>789</v>
      </c>
      <c r="B183">
        <v>42471</v>
      </c>
      <c r="C183" t="s">
        <v>288</v>
      </c>
      <c r="D183">
        <v>1001</v>
      </c>
      <c r="E183" t="s">
        <v>265</v>
      </c>
      <c r="F183">
        <v>25.318805999999999</v>
      </c>
      <c r="G183">
        <v>43.986778000000001</v>
      </c>
      <c r="H183">
        <v>195</v>
      </c>
      <c r="I183" s="6" t="s">
        <v>3</v>
      </c>
      <c r="J183" t="s">
        <v>289</v>
      </c>
      <c r="K183" t="s">
        <v>2</v>
      </c>
      <c r="L183" s="5">
        <v>3295</v>
      </c>
      <c r="M183">
        <v>25.324999999999999</v>
      </c>
      <c r="N183">
        <v>43.991669999999999</v>
      </c>
      <c r="O183" s="1">
        <v>36557</v>
      </c>
      <c r="P183" t="s">
        <v>4</v>
      </c>
      <c r="Q183">
        <v>7068</v>
      </c>
      <c r="U183" s="7">
        <v>7.8928638655427381E-3</v>
      </c>
      <c r="V183" s="3" t="e">
        <v>#VALUE!</v>
      </c>
      <c r="X183">
        <v>180</v>
      </c>
      <c r="Y183">
        <v>789</v>
      </c>
      <c r="Z183" t="s">
        <v>265</v>
      </c>
      <c r="AA183">
        <v>42471</v>
      </c>
      <c r="AB183" t="s">
        <v>289</v>
      </c>
      <c r="AC183" t="s">
        <v>288</v>
      </c>
      <c r="AD183" t="s">
        <v>265</v>
      </c>
      <c r="AE183">
        <v>0</v>
      </c>
      <c r="AF183">
        <v>0</v>
      </c>
      <c r="AG183" s="5">
        <v>3295</v>
      </c>
      <c r="AH183">
        <v>195</v>
      </c>
      <c r="AI183">
        <v>2000</v>
      </c>
      <c r="AJ183">
        <v>2021</v>
      </c>
      <c r="AK183">
        <v>43.986778000000001</v>
      </c>
      <c r="AL183">
        <v>25.318805999999999</v>
      </c>
      <c r="AM183" s="5">
        <v>3295</v>
      </c>
      <c r="AN183">
        <v>0</v>
      </c>
      <c r="AO183">
        <v>43.991669999999999</v>
      </c>
      <c r="AP183">
        <v>25.324999999999999</v>
      </c>
      <c r="AQ183" s="7">
        <v>7.8928638655427381E-3</v>
      </c>
      <c r="AR183" s="3" t="e">
        <v>#VALUE!</v>
      </c>
      <c r="AU183">
        <v>181</v>
      </c>
      <c r="AV183" t="s">
        <v>288</v>
      </c>
      <c r="AW183" t="s">
        <v>265</v>
      </c>
      <c r="AX183" t="s">
        <v>289</v>
      </c>
      <c r="AY183">
        <v>789</v>
      </c>
      <c r="AZ183" s="7">
        <v>43.986778000000001</v>
      </c>
      <c r="BA183" s="7">
        <v>25.318805999999999</v>
      </c>
      <c r="BB183" s="7">
        <v>43.987611333333298</v>
      </c>
      <c r="BC183" s="7">
        <v>25.318805999999999</v>
      </c>
      <c r="BD183" s="14">
        <v>3295</v>
      </c>
      <c r="BE183" s="13">
        <v>3265.069</v>
      </c>
      <c r="BF183" s="10">
        <v>0.90837354182473595</v>
      </c>
      <c r="BG183" s="10">
        <v>0.92</v>
      </c>
      <c r="BH183" s="15">
        <v>2.7483735418247299</v>
      </c>
      <c r="BI183" s="5">
        <v>3295</v>
      </c>
      <c r="BJ183" s="11">
        <f t="shared" si="11"/>
        <v>91.666666662675311</v>
      </c>
      <c r="BK183">
        <v>0</v>
      </c>
      <c r="BL183" s="7">
        <v>25.324999999999999</v>
      </c>
      <c r="BM183" s="7">
        <v>43.991669999999999</v>
      </c>
      <c r="BN183" s="11">
        <f t="shared" si="12"/>
        <v>868.21502520970114</v>
      </c>
      <c r="BO183" s="11">
        <f t="shared" si="13"/>
        <v>814.58257681338137</v>
      </c>
      <c r="BP183" s="8">
        <v>0.70420704999999995</v>
      </c>
      <c r="BQ183" s="8">
        <v>0.71756924700000002</v>
      </c>
      <c r="BR183" s="8">
        <v>0.93201588300000004</v>
      </c>
      <c r="BS183" s="8">
        <v>1.055718028</v>
      </c>
      <c r="CJ183" s="5"/>
    </row>
    <row r="184" spans="1:88" x14ac:dyDescent="0.25">
      <c r="A184">
        <v>790</v>
      </c>
      <c r="B184">
        <v>42557</v>
      </c>
      <c r="C184" t="s">
        <v>290</v>
      </c>
      <c r="D184">
        <v>1001</v>
      </c>
      <c r="E184" t="s">
        <v>265</v>
      </c>
      <c r="F184">
        <v>25.996917</v>
      </c>
      <c r="G184">
        <v>44.171166999999997</v>
      </c>
      <c r="H184">
        <v>130</v>
      </c>
      <c r="I184" s="6" t="s">
        <v>3</v>
      </c>
      <c r="J184" t="s">
        <v>291</v>
      </c>
      <c r="K184" t="s">
        <v>2</v>
      </c>
      <c r="L184" s="5">
        <v>1863.5</v>
      </c>
      <c r="M184">
        <v>25.991669999999999</v>
      </c>
      <c r="N184">
        <v>44.158329999999999</v>
      </c>
      <c r="O184" s="1">
        <v>36557</v>
      </c>
      <c r="P184" t="s">
        <v>4</v>
      </c>
      <c r="Q184">
        <v>7113</v>
      </c>
      <c r="R184" s="2">
        <v>43110.25</v>
      </c>
      <c r="S184" t="s">
        <v>292</v>
      </c>
      <c r="U184" s="7">
        <v>1.3867933443737894E-2</v>
      </c>
      <c r="V184" s="3" t="e">
        <v>#VALUE!</v>
      </c>
      <c r="X184">
        <v>181</v>
      </c>
      <c r="Y184">
        <v>790</v>
      </c>
      <c r="Z184" t="s">
        <v>265</v>
      </c>
      <c r="AA184">
        <v>42557</v>
      </c>
      <c r="AB184" t="s">
        <v>291</v>
      </c>
      <c r="AC184" t="s">
        <v>290</v>
      </c>
      <c r="AD184" t="s">
        <v>265</v>
      </c>
      <c r="AE184">
        <v>0</v>
      </c>
      <c r="AF184">
        <v>0</v>
      </c>
      <c r="AG184" s="5">
        <v>1863.5</v>
      </c>
      <c r="AH184">
        <v>130</v>
      </c>
      <c r="AI184">
        <v>2000</v>
      </c>
      <c r="AJ184">
        <v>2021</v>
      </c>
      <c r="AK184">
        <v>44.171166999999997</v>
      </c>
      <c r="AL184">
        <v>25.996917</v>
      </c>
      <c r="AM184" s="5">
        <v>1863.5</v>
      </c>
      <c r="AN184">
        <v>0</v>
      </c>
      <c r="AO184">
        <v>44.158329999999999</v>
      </c>
      <c r="AP184">
        <v>25.991669999999999</v>
      </c>
      <c r="AQ184" s="7">
        <v>1.3867933443737894E-2</v>
      </c>
      <c r="AR184" s="3" t="e">
        <v>#VALUE!</v>
      </c>
      <c r="AU184">
        <v>182</v>
      </c>
      <c r="AV184" t="s">
        <v>290</v>
      </c>
      <c r="AW184" t="s">
        <v>265</v>
      </c>
      <c r="AX184" t="s">
        <v>291</v>
      </c>
      <c r="AY184">
        <v>790</v>
      </c>
      <c r="AZ184" s="7">
        <v>44.171166999999997</v>
      </c>
      <c r="BA184" s="7">
        <v>25.996917</v>
      </c>
      <c r="BB184" s="7">
        <v>44.166166999999902</v>
      </c>
      <c r="BC184" s="7">
        <v>25.9902503333333</v>
      </c>
      <c r="BD184" s="14">
        <v>1864</v>
      </c>
      <c r="BE184" s="13">
        <v>1877.4954</v>
      </c>
      <c r="BF184" s="10">
        <v>0.72400007125135102</v>
      </c>
      <c r="BG184" s="10">
        <v>9.1999999999999993</v>
      </c>
      <c r="BH184" s="15">
        <v>19.124000071251299</v>
      </c>
      <c r="BI184" s="5">
        <v>1863.5</v>
      </c>
      <c r="BJ184" s="11">
        <f t="shared" si="11"/>
        <v>916.6666666758374</v>
      </c>
      <c r="BK184">
        <v>0</v>
      </c>
      <c r="BL184" s="7">
        <v>25.991669999999999</v>
      </c>
      <c r="BM184" s="7">
        <v>44.158329999999999</v>
      </c>
      <c r="BN184" s="11">
        <f t="shared" si="12"/>
        <v>1525.4726788111684</v>
      </c>
      <c r="BO184" s="11">
        <f t="shared" si="13"/>
        <v>876.10026341761807</v>
      </c>
      <c r="BP184" s="8">
        <v>0.68327236199999997</v>
      </c>
      <c r="BQ184" s="8">
        <v>0.74094579000000005</v>
      </c>
      <c r="BR184" s="8">
        <v>0.83117386000000004</v>
      </c>
      <c r="BS184" s="8">
        <v>1.0685933480000001</v>
      </c>
      <c r="CJ184" s="5"/>
    </row>
    <row r="185" spans="1:88" x14ac:dyDescent="0.25">
      <c r="A185">
        <v>791</v>
      </c>
      <c r="B185">
        <v>42630</v>
      </c>
      <c r="C185" t="s">
        <v>293</v>
      </c>
      <c r="D185">
        <v>1001</v>
      </c>
      <c r="E185" t="s">
        <v>265</v>
      </c>
      <c r="F185">
        <v>26.460583</v>
      </c>
      <c r="G185">
        <v>44.755833000000003</v>
      </c>
      <c r="H185">
        <v>549</v>
      </c>
      <c r="I185" s="6" t="s">
        <v>3</v>
      </c>
      <c r="J185" t="s">
        <v>294</v>
      </c>
      <c r="K185" t="s">
        <v>2</v>
      </c>
      <c r="L185" s="5">
        <v>3710</v>
      </c>
      <c r="M185">
        <v>26.45833</v>
      </c>
      <c r="N185">
        <v>44.758330000000001</v>
      </c>
      <c r="O185" s="1">
        <v>36557</v>
      </c>
      <c r="P185" t="s">
        <v>4</v>
      </c>
      <c r="Q185">
        <v>7108</v>
      </c>
      <c r="R185" s="2">
        <v>42889.75</v>
      </c>
      <c r="S185" t="s">
        <v>5</v>
      </c>
      <c r="U185" s="7">
        <v>3.3631856921658757E-3</v>
      </c>
      <c r="V185" s="3" t="e">
        <v>#VALUE!</v>
      </c>
      <c r="X185">
        <v>182</v>
      </c>
      <c r="Y185">
        <v>791</v>
      </c>
      <c r="Z185" t="s">
        <v>265</v>
      </c>
      <c r="AA185">
        <v>42630</v>
      </c>
      <c r="AB185" t="s">
        <v>294</v>
      </c>
      <c r="AC185" t="s">
        <v>293</v>
      </c>
      <c r="AD185" t="s">
        <v>265</v>
      </c>
      <c r="AE185">
        <v>0</v>
      </c>
      <c r="AF185">
        <v>0</v>
      </c>
      <c r="AG185" s="5">
        <v>3710</v>
      </c>
      <c r="AH185">
        <v>549</v>
      </c>
      <c r="AI185">
        <v>2000</v>
      </c>
      <c r="AJ185">
        <v>2021</v>
      </c>
      <c r="AK185">
        <v>44.755833000000003</v>
      </c>
      <c r="AL185">
        <v>26.460583</v>
      </c>
      <c r="AM185" s="5">
        <v>3710</v>
      </c>
      <c r="AN185">
        <v>0</v>
      </c>
      <c r="AO185">
        <v>44.758330000000001</v>
      </c>
      <c r="AP185">
        <v>26.45833</v>
      </c>
      <c r="AQ185" s="7">
        <v>3.3631856921658757E-3</v>
      </c>
      <c r="AR185" s="3" t="e">
        <v>#VALUE!</v>
      </c>
      <c r="AU185">
        <v>183</v>
      </c>
      <c r="AV185" t="s">
        <v>293</v>
      </c>
      <c r="AW185" t="s">
        <v>265</v>
      </c>
      <c r="AX185" t="s">
        <v>294</v>
      </c>
      <c r="AY185">
        <v>791</v>
      </c>
      <c r="AZ185" s="7">
        <v>44.755833000000003</v>
      </c>
      <c r="BA185" s="7">
        <v>26.460583</v>
      </c>
      <c r="BB185" s="7">
        <v>44.755833000000003</v>
      </c>
      <c r="BC185" s="7">
        <v>26.460583</v>
      </c>
      <c r="BD185" s="14">
        <v>3710</v>
      </c>
      <c r="BE185" s="13">
        <v>3673.09</v>
      </c>
      <c r="BF185" s="10">
        <v>0.99487633717991697</v>
      </c>
      <c r="BG185" s="10">
        <v>0</v>
      </c>
      <c r="BH185" s="15">
        <v>0.99487633717991697</v>
      </c>
      <c r="BI185" s="5">
        <v>3710</v>
      </c>
      <c r="BJ185" s="11">
        <f t="shared" si="11"/>
        <v>0</v>
      </c>
      <c r="BK185">
        <v>0</v>
      </c>
      <c r="BL185" s="7">
        <v>26.45833</v>
      </c>
      <c r="BM185" s="7">
        <v>44.758330000000001</v>
      </c>
      <c r="BN185" s="11">
        <f t="shared" si="12"/>
        <v>369.95042613824631</v>
      </c>
      <c r="BO185" s="11">
        <f t="shared" si="13"/>
        <v>369.95042613824631</v>
      </c>
      <c r="BP185" s="8">
        <v>0.65518418499999997</v>
      </c>
      <c r="BQ185" s="8">
        <v>0.73507788299999999</v>
      </c>
      <c r="BR185" s="8">
        <v>0.809070921</v>
      </c>
      <c r="BS185" s="8">
        <v>1.110726262</v>
      </c>
      <c r="CJ185" s="5"/>
    </row>
    <row r="186" spans="1:88" x14ac:dyDescent="0.25">
      <c r="A186">
        <v>792</v>
      </c>
      <c r="B186">
        <v>42718</v>
      </c>
      <c r="C186" t="s">
        <v>295</v>
      </c>
      <c r="D186">
        <v>1001</v>
      </c>
      <c r="E186" t="s">
        <v>265</v>
      </c>
      <c r="F186">
        <v>26.234639000000001</v>
      </c>
      <c r="G186">
        <v>47.672778000000001</v>
      </c>
      <c r="H186">
        <v>629</v>
      </c>
      <c r="I186" s="6" t="s">
        <v>3</v>
      </c>
      <c r="J186" t="s">
        <v>296</v>
      </c>
      <c r="K186" t="s">
        <v>2</v>
      </c>
      <c r="L186" s="5">
        <v>2340.6999999999998</v>
      </c>
      <c r="M186">
        <v>26.225000000000001</v>
      </c>
      <c r="N186">
        <v>47.674999999999997</v>
      </c>
      <c r="O186" s="1">
        <v>36557</v>
      </c>
      <c r="P186" t="s">
        <v>4</v>
      </c>
      <c r="Q186">
        <v>7097</v>
      </c>
      <c r="U186" s="7">
        <v>9.891794832080884E-3</v>
      </c>
      <c r="V186" s="3" t="e">
        <v>#VALUE!</v>
      </c>
      <c r="X186">
        <v>183</v>
      </c>
      <c r="Y186">
        <v>792</v>
      </c>
      <c r="Z186" t="s">
        <v>265</v>
      </c>
      <c r="AA186">
        <v>42718</v>
      </c>
      <c r="AB186" t="s">
        <v>296</v>
      </c>
      <c r="AC186" t="s">
        <v>295</v>
      </c>
      <c r="AD186" t="s">
        <v>265</v>
      </c>
      <c r="AE186">
        <v>0</v>
      </c>
      <c r="AF186">
        <v>0</v>
      </c>
      <c r="AG186" s="5">
        <v>2340.6999999999998</v>
      </c>
      <c r="AH186">
        <v>629</v>
      </c>
      <c r="AI186">
        <v>2000</v>
      </c>
      <c r="AJ186">
        <v>2021</v>
      </c>
      <c r="AK186">
        <v>47.672778000000001</v>
      </c>
      <c r="AL186">
        <v>26.234639000000001</v>
      </c>
      <c r="AM186" s="5">
        <v>2340.6999999999998</v>
      </c>
      <c r="AN186">
        <v>0</v>
      </c>
      <c r="AO186">
        <v>47.674999999999997</v>
      </c>
      <c r="AP186">
        <v>26.225000000000001</v>
      </c>
      <c r="AQ186" s="7">
        <v>9.891794832080884E-3</v>
      </c>
      <c r="AR186" s="3" t="e">
        <v>#VALUE!</v>
      </c>
      <c r="AU186">
        <v>184</v>
      </c>
      <c r="AV186" t="s">
        <v>295</v>
      </c>
      <c r="AW186" t="s">
        <v>265</v>
      </c>
      <c r="AX186" t="s">
        <v>296</v>
      </c>
      <c r="AY186">
        <v>792</v>
      </c>
      <c r="AZ186" s="7">
        <v>47.672778000000001</v>
      </c>
      <c r="BA186" s="7">
        <v>26.234639000000001</v>
      </c>
      <c r="BB186" s="7">
        <v>47.672778000000001</v>
      </c>
      <c r="BC186" s="7">
        <v>26.234639000000001</v>
      </c>
      <c r="BD186" s="14">
        <v>2341</v>
      </c>
      <c r="BE186" s="13">
        <v>2320.337</v>
      </c>
      <c r="BF186" s="10">
        <v>0.88266065516873204</v>
      </c>
      <c r="BG186" s="10">
        <v>0</v>
      </c>
      <c r="BH186" s="15">
        <v>0.88266065516873204</v>
      </c>
      <c r="BI186" s="5">
        <v>2340.6999999999998</v>
      </c>
      <c r="BJ186" s="11">
        <f t="shared" si="11"/>
        <v>0</v>
      </c>
      <c r="BK186">
        <v>0</v>
      </c>
      <c r="BL186" s="7">
        <v>26.225000000000001</v>
      </c>
      <c r="BM186" s="7">
        <v>47.674999999999997</v>
      </c>
      <c r="BN186" s="11">
        <f t="shared" si="12"/>
        <v>1088.0974315288972</v>
      </c>
      <c r="BO186" s="11">
        <f t="shared" si="13"/>
        <v>1088.0974315288972</v>
      </c>
      <c r="BP186" s="8">
        <v>0.79457602000000005</v>
      </c>
      <c r="BQ186" s="8">
        <v>0.80527499800000002</v>
      </c>
      <c r="BR186" s="8">
        <v>0.98838042000000004</v>
      </c>
      <c r="BS186" s="8">
        <v>1.064390765</v>
      </c>
      <c r="CJ186" s="5"/>
    </row>
    <row r="187" spans="1:88" x14ac:dyDescent="0.25">
      <c r="A187">
        <v>793</v>
      </c>
      <c r="B187">
        <v>42839</v>
      </c>
      <c r="C187" t="s">
        <v>297</v>
      </c>
      <c r="D187">
        <v>1001</v>
      </c>
      <c r="E187" t="s">
        <v>265</v>
      </c>
      <c r="F187">
        <v>26.895250000000001</v>
      </c>
      <c r="G187">
        <v>46.209667000000003</v>
      </c>
      <c r="H187">
        <v>734</v>
      </c>
      <c r="I187" s="6" t="s">
        <v>3</v>
      </c>
      <c r="J187" t="s">
        <v>298</v>
      </c>
      <c r="K187" t="s">
        <v>2</v>
      </c>
      <c r="L187" s="5">
        <v>4086.9</v>
      </c>
      <c r="M187">
        <v>26.891670000000001</v>
      </c>
      <c r="N187">
        <v>46.208329999999997</v>
      </c>
      <c r="O187" s="1">
        <v>36557</v>
      </c>
      <c r="P187" t="s">
        <v>4</v>
      </c>
      <c r="Q187">
        <v>7094</v>
      </c>
      <c r="R187" s="2">
        <v>40645.25</v>
      </c>
      <c r="S187" t="s">
        <v>5</v>
      </c>
      <c r="U187" s="7">
        <v>3.8215139670049391E-3</v>
      </c>
      <c r="V187" s="3" t="e">
        <v>#VALUE!</v>
      </c>
      <c r="X187">
        <v>184</v>
      </c>
      <c r="Y187">
        <v>793</v>
      </c>
      <c r="Z187" t="s">
        <v>265</v>
      </c>
      <c r="AA187">
        <v>42839</v>
      </c>
      <c r="AB187" t="s">
        <v>298</v>
      </c>
      <c r="AC187" t="s">
        <v>297</v>
      </c>
      <c r="AD187" t="s">
        <v>265</v>
      </c>
      <c r="AE187">
        <v>0</v>
      </c>
      <c r="AF187">
        <v>0</v>
      </c>
      <c r="AG187" s="5">
        <v>4086.9</v>
      </c>
      <c r="AH187">
        <v>734</v>
      </c>
      <c r="AI187">
        <v>2000</v>
      </c>
      <c r="AJ187">
        <v>2021</v>
      </c>
      <c r="AK187">
        <v>46.209667000000003</v>
      </c>
      <c r="AL187">
        <v>26.895250000000001</v>
      </c>
      <c r="AM187" s="5">
        <v>4086.9</v>
      </c>
      <c r="AN187">
        <v>0</v>
      </c>
      <c r="AO187">
        <v>46.208329999999997</v>
      </c>
      <c r="AP187">
        <v>26.891670000000001</v>
      </c>
      <c r="AQ187" s="7">
        <v>3.8215139670049391E-3</v>
      </c>
      <c r="AR187" s="3" t="e">
        <v>#VALUE!</v>
      </c>
      <c r="AU187">
        <v>185</v>
      </c>
      <c r="AV187" t="s">
        <v>297</v>
      </c>
      <c r="AW187" t="s">
        <v>265</v>
      </c>
      <c r="AX187" t="s">
        <v>298</v>
      </c>
      <c r="AY187">
        <v>793</v>
      </c>
      <c r="AZ187" s="7">
        <v>46.209667000000003</v>
      </c>
      <c r="BA187" s="7">
        <v>26.895250000000001</v>
      </c>
      <c r="BB187" s="7">
        <v>46.2088336666666</v>
      </c>
      <c r="BC187" s="7">
        <v>26.895250000000001</v>
      </c>
      <c r="BD187" s="14">
        <v>4087</v>
      </c>
      <c r="BE187" s="13">
        <v>4073.8694</v>
      </c>
      <c r="BF187" s="10">
        <v>0.32127759320712501</v>
      </c>
      <c r="BG187" s="10">
        <v>0.92</v>
      </c>
      <c r="BH187" s="15">
        <v>2.16127759320712</v>
      </c>
      <c r="BI187" s="5">
        <v>4086.9</v>
      </c>
      <c r="BJ187" s="11">
        <f t="shared" si="11"/>
        <v>91.666666674399266</v>
      </c>
      <c r="BK187">
        <v>0</v>
      </c>
      <c r="BL187" s="7">
        <v>26.891670000000001</v>
      </c>
      <c r="BM187" s="7">
        <v>46.208329999999997</v>
      </c>
      <c r="BN187" s="11">
        <f t="shared" si="12"/>
        <v>420.36653637054332</v>
      </c>
      <c r="BO187" s="11">
        <f t="shared" si="13"/>
        <v>397.67822337113478</v>
      </c>
      <c r="BP187" s="8">
        <v>0.56993097400000003</v>
      </c>
      <c r="BQ187" s="8">
        <v>0.59334525100000002</v>
      </c>
      <c r="BR187" s="8">
        <v>0.98940766899999999</v>
      </c>
      <c r="BS187" s="8">
        <v>0.86043250699999996</v>
      </c>
      <c r="CJ187" s="5"/>
    </row>
    <row r="188" spans="1:88" x14ac:dyDescent="0.25">
      <c r="A188">
        <v>794</v>
      </c>
      <c r="B188">
        <v>42873</v>
      </c>
      <c r="C188" t="s">
        <v>299</v>
      </c>
      <c r="D188">
        <v>1001</v>
      </c>
      <c r="E188" t="s">
        <v>265</v>
      </c>
      <c r="F188">
        <v>27.386417000000002</v>
      </c>
      <c r="G188">
        <v>45.632193999999998</v>
      </c>
      <c r="H188">
        <v>554</v>
      </c>
      <c r="I188" s="6" t="s">
        <v>3</v>
      </c>
      <c r="J188" t="s">
        <v>300</v>
      </c>
      <c r="K188" t="s">
        <v>2</v>
      </c>
      <c r="L188" s="5">
        <v>2542.6999999999998</v>
      </c>
      <c r="M188">
        <v>27.391670000000001</v>
      </c>
      <c r="N188">
        <v>45.625</v>
      </c>
      <c r="O188" s="1">
        <v>36557</v>
      </c>
      <c r="P188" t="s">
        <v>4</v>
      </c>
      <c r="Q188">
        <v>7078</v>
      </c>
      <c r="R188" s="2">
        <v>40645.25</v>
      </c>
      <c r="S188" t="s">
        <v>5</v>
      </c>
      <c r="U188" s="7">
        <v>8.9077295086892761E-3</v>
      </c>
      <c r="V188" s="3" t="e">
        <v>#VALUE!</v>
      </c>
      <c r="X188">
        <v>185</v>
      </c>
      <c r="Y188">
        <v>794</v>
      </c>
      <c r="Z188" t="s">
        <v>265</v>
      </c>
      <c r="AA188">
        <v>42873</v>
      </c>
      <c r="AB188" t="s">
        <v>300</v>
      </c>
      <c r="AC188" t="s">
        <v>299</v>
      </c>
      <c r="AD188" t="s">
        <v>265</v>
      </c>
      <c r="AE188">
        <v>0</v>
      </c>
      <c r="AF188">
        <v>0</v>
      </c>
      <c r="AG188" s="5">
        <v>2542.6999999999998</v>
      </c>
      <c r="AH188">
        <v>554</v>
      </c>
      <c r="AI188">
        <v>2000</v>
      </c>
      <c r="AJ188">
        <v>2021</v>
      </c>
      <c r="AK188">
        <v>45.632193999999998</v>
      </c>
      <c r="AL188">
        <v>27.386417000000002</v>
      </c>
      <c r="AM188" s="5">
        <v>2542.6999999999998</v>
      </c>
      <c r="AN188">
        <v>0</v>
      </c>
      <c r="AO188">
        <v>45.625</v>
      </c>
      <c r="AP188">
        <v>27.391670000000001</v>
      </c>
      <c r="AQ188" s="7">
        <v>8.9077295086892761E-3</v>
      </c>
      <c r="AR188" s="3" t="e">
        <v>#VALUE!</v>
      </c>
      <c r="AU188">
        <v>186</v>
      </c>
      <c r="AV188" t="s">
        <v>299</v>
      </c>
      <c r="AW188" t="s">
        <v>265</v>
      </c>
      <c r="AX188" t="s">
        <v>300</v>
      </c>
      <c r="AY188">
        <v>794</v>
      </c>
      <c r="AZ188" s="7">
        <v>45.632193999999998</v>
      </c>
      <c r="BA188" s="7">
        <v>27.386417000000002</v>
      </c>
      <c r="BB188" s="7">
        <v>45.632193999999998</v>
      </c>
      <c r="BC188" s="7">
        <v>27.386417000000002</v>
      </c>
      <c r="BD188" s="14">
        <v>2543</v>
      </c>
      <c r="BE188" s="13">
        <v>2493.1313</v>
      </c>
      <c r="BF188" s="10">
        <v>1.96101660809083</v>
      </c>
      <c r="BG188" s="10">
        <v>0</v>
      </c>
      <c r="BH188" s="15">
        <v>1.96101660809083</v>
      </c>
      <c r="BI188" s="5">
        <v>2542.6999999999998</v>
      </c>
      <c r="BJ188" s="11">
        <f t="shared" si="11"/>
        <v>0</v>
      </c>
      <c r="BK188">
        <v>0</v>
      </c>
      <c r="BL188" s="7">
        <v>27.391670000000001</v>
      </c>
      <c r="BM188" s="7">
        <v>45.625</v>
      </c>
      <c r="BN188" s="11">
        <f t="shared" si="12"/>
        <v>979.85024595582036</v>
      </c>
      <c r="BO188" s="11">
        <f t="shared" si="13"/>
        <v>979.85024595582036</v>
      </c>
      <c r="BP188" s="8">
        <v>0.71586711400000003</v>
      </c>
      <c r="BQ188" s="8">
        <v>0.716078671</v>
      </c>
      <c r="BR188" s="8">
        <v>0.99121128300000005</v>
      </c>
      <c r="BS188" s="8">
        <v>0.99344759500000002</v>
      </c>
      <c r="CJ188" s="5"/>
    </row>
    <row r="189" spans="1:88" x14ac:dyDescent="0.25">
      <c r="A189">
        <v>795</v>
      </c>
      <c r="B189">
        <v>42911</v>
      </c>
      <c r="C189" t="s">
        <v>301</v>
      </c>
      <c r="D189">
        <v>1001</v>
      </c>
      <c r="E189" t="s">
        <v>265</v>
      </c>
      <c r="F189">
        <v>27.440300000000001</v>
      </c>
      <c r="G189">
        <v>45.8446</v>
      </c>
      <c r="H189">
        <v>220</v>
      </c>
      <c r="I189" s="6" t="s">
        <v>3</v>
      </c>
      <c r="J189" t="s">
        <v>302</v>
      </c>
      <c r="K189" t="s">
        <v>2</v>
      </c>
      <c r="L189" s="5">
        <v>177.2</v>
      </c>
      <c r="M189">
        <v>27.441669999999998</v>
      </c>
      <c r="N189">
        <v>45.841670000000001</v>
      </c>
      <c r="O189" s="1">
        <v>36557</v>
      </c>
      <c r="P189" t="s">
        <v>4</v>
      </c>
      <c r="Q189">
        <v>7096</v>
      </c>
      <c r="R189" t="s">
        <v>303</v>
      </c>
      <c r="S189" t="s">
        <v>304</v>
      </c>
      <c r="U189" s="7">
        <v>3.2344705903732604E-3</v>
      </c>
      <c r="V189" s="3" t="e">
        <v>#VALUE!</v>
      </c>
      <c r="X189">
        <v>186</v>
      </c>
      <c r="Y189">
        <v>795</v>
      </c>
      <c r="Z189" t="s">
        <v>265</v>
      </c>
      <c r="AA189">
        <v>42911</v>
      </c>
      <c r="AB189" t="s">
        <v>302</v>
      </c>
      <c r="AC189" t="s">
        <v>301</v>
      </c>
      <c r="AD189" t="s">
        <v>265</v>
      </c>
      <c r="AE189">
        <v>0</v>
      </c>
      <c r="AF189">
        <v>0</v>
      </c>
      <c r="AG189" s="5">
        <v>177.2</v>
      </c>
      <c r="AH189">
        <v>220</v>
      </c>
      <c r="AI189">
        <v>2000</v>
      </c>
      <c r="AJ189">
        <v>2021</v>
      </c>
      <c r="AK189">
        <v>45.8446</v>
      </c>
      <c r="AL189">
        <v>27.440300000000001</v>
      </c>
      <c r="AM189" s="5">
        <v>177.2</v>
      </c>
      <c r="AN189">
        <v>0</v>
      </c>
      <c r="AO189">
        <v>45.841670000000001</v>
      </c>
      <c r="AP189">
        <v>27.441669999999998</v>
      </c>
      <c r="AQ189" s="7">
        <v>3.2344705903732604E-3</v>
      </c>
      <c r="AR189" s="3" t="e">
        <v>#VALUE!</v>
      </c>
      <c r="AU189">
        <v>187</v>
      </c>
      <c r="AV189" t="s">
        <v>301</v>
      </c>
      <c r="AW189" t="s">
        <v>265</v>
      </c>
      <c r="AX189" t="s">
        <v>302</v>
      </c>
      <c r="AY189">
        <v>795</v>
      </c>
      <c r="AZ189" s="7">
        <v>45.8446</v>
      </c>
      <c r="BA189" s="7">
        <v>27.440300000000001</v>
      </c>
      <c r="BB189" s="7">
        <v>45.834600000000002</v>
      </c>
      <c r="BC189" s="7">
        <v>27.443633333333299</v>
      </c>
      <c r="BD189" s="14">
        <v>177</v>
      </c>
      <c r="BE189" s="13">
        <v>173.43279000000001</v>
      </c>
      <c r="BF189" s="10">
        <v>2.0153756869041302</v>
      </c>
      <c r="BG189" s="10">
        <v>11.6371817894196</v>
      </c>
      <c r="BH189" s="16">
        <v>25.2897392657434</v>
      </c>
      <c r="BI189" s="5">
        <v>177.2</v>
      </c>
      <c r="BJ189" s="11">
        <f t="shared" si="11"/>
        <v>1159.5018087269805</v>
      </c>
      <c r="BK189">
        <v>1</v>
      </c>
      <c r="BL189" s="7">
        <v>27.441669999999998</v>
      </c>
      <c r="BM189" s="7">
        <v>45.841670000000001</v>
      </c>
      <c r="BN189" s="11">
        <f t="shared" si="12"/>
        <v>355.7917649410586</v>
      </c>
      <c r="BO189" s="11">
        <f t="shared" si="13"/>
        <v>807.13003358154344</v>
      </c>
      <c r="BP189" s="8">
        <v>0.29377051500000001</v>
      </c>
      <c r="BQ189" s="8">
        <v>0.43663594</v>
      </c>
      <c r="BR189" s="8">
        <v>0.57612943000000005</v>
      </c>
      <c r="BS189" s="8">
        <v>0.95859032399999999</v>
      </c>
      <c r="CJ189" s="5"/>
    </row>
    <row r="190" spans="1:88" x14ac:dyDescent="0.25">
      <c r="A190">
        <v>796</v>
      </c>
      <c r="B190">
        <v>42708</v>
      </c>
      <c r="C190" t="s">
        <v>305</v>
      </c>
      <c r="D190">
        <v>1001</v>
      </c>
      <c r="E190" t="s">
        <v>265</v>
      </c>
      <c r="F190">
        <v>26.945443999999998</v>
      </c>
      <c r="G190">
        <v>46.723638999999999</v>
      </c>
      <c r="H190">
        <v>525</v>
      </c>
      <c r="I190" s="5">
        <v>11899</v>
      </c>
      <c r="J190" t="s">
        <v>306</v>
      </c>
      <c r="K190" t="s">
        <v>2</v>
      </c>
      <c r="L190" s="5">
        <v>11848.9</v>
      </c>
      <c r="M190">
        <v>26.941669999999998</v>
      </c>
      <c r="N190">
        <v>46.725000000000001</v>
      </c>
      <c r="O190" s="1">
        <v>33239</v>
      </c>
      <c r="P190" t="s">
        <v>4</v>
      </c>
      <c r="Q190">
        <v>10348</v>
      </c>
      <c r="R190" s="2">
        <v>40645.25</v>
      </c>
      <c r="S190" t="s">
        <v>5</v>
      </c>
      <c r="U190" s="7">
        <v>4.0119069032079104E-3</v>
      </c>
      <c r="V190" s="7">
        <v>1.0042282405961735</v>
      </c>
      <c r="X190">
        <v>187</v>
      </c>
      <c r="Y190">
        <v>796</v>
      </c>
      <c r="Z190" t="s">
        <v>265</v>
      </c>
      <c r="AA190">
        <v>42708</v>
      </c>
      <c r="AB190" t="s">
        <v>306</v>
      </c>
      <c r="AC190" t="s">
        <v>305</v>
      </c>
      <c r="AD190" t="s">
        <v>265</v>
      </c>
      <c r="AE190">
        <v>0</v>
      </c>
      <c r="AF190">
        <v>0</v>
      </c>
      <c r="AG190" s="5">
        <v>11899</v>
      </c>
      <c r="AH190">
        <v>525</v>
      </c>
      <c r="AI190">
        <v>1991</v>
      </c>
      <c r="AJ190">
        <v>2021</v>
      </c>
      <c r="AK190">
        <v>46.723638999999999</v>
      </c>
      <c r="AL190">
        <v>26.945443999999998</v>
      </c>
      <c r="AM190" s="5">
        <v>11848.9</v>
      </c>
      <c r="AN190">
        <v>0</v>
      </c>
      <c r="AO190">
        <v>46.725000000000001</v>
      </c>
      <c r="AP190">
        <v>26.941669999999998</v>
      </c>
      <c r="AQ190" s="7">
        <v>4.0119069032079104E-3</v>
      </c>
      <c r="AR190" s="7">
        <v>1.0042282405961735</v>
      </c>
      <c r="AU190">
        <v>188</v>
      </c>
      <c r="AV190" t="s">
        <v>305</v>
      </c>
      <c r="AW190" t="s">
        <v>265</v>
      </c>
      <c r="AX190" t="s">
        <v>306</v>
      </c>
      <c r="AY190">
        <v>796</v>
      </c>
      <c r="AZ190" s="7">
        <v>46.723638999999999</v>
      </c>
      <c r="BA190" s="7">
        <v>26.945443999999998</v>
      </c>
      <c r="BB190" s="7">
        <v>46.724472333333303</v>
      </c>
      <c r="BC190" s="7">
        <v>26.945443999999998</v>
      </c>
      <c r="BD190" s="14">
        <v>11899</v>
      </c>
      <c r="BE190" s="13">
        <v>11816.874</v>
      </c>
      <c r="BF190" s="10">
        <v>0.69019225617699098</v>
      </c>
      <c r="BG190" s="10">
        <v>0.92</v>
      </c>
      <c r="BH190" s="15">
        <v>2.5301922561769898</v>
      </c>
      <c r="BI190" s="5">
        <v>11848.9</v>
      </c>
      <c r="BJ190" s="11">
        <f t="shared" si="11"/>
        <v>91.666666663456908</v>
      </c>
      <c r="BK190">
        <v>0</v>
      </c>
      <c r="BL190" s="7">
        <v>26.941669999999998</v>
      </c>
      <c r="BM190" s="7">
        <v>46.725000000000001</v>
      </c>
      <c r="BN190" s="11">
        <f t="shared" si="12"/>
        <v>441.30975935287017</v>
      </c>
      <c r="BO190" s="11">
        <f t="shared" si="13"/>
        <v>419.1780625758559</v>
      </c>
      <c r="BP190" s="8">
        <v>0.70669789999999999</v>
      </c>
      <c r="BQ190" s="8">
        <v>0.72100308999999996</v>
      </c>
      <c r="BR190" s="8">
        <v>0.948423499</v>
      </c>
      <c r="BS190" s="8">
        <v>0.92565814700000004</v>
      </c>
      <c r="CJ190" s="5"/>
    </row>
    <row r="191" spans="1:88" x14ac:dyDescent="0.25">
      <c r="A191">
        <v>797</v>
      </c>
      <c r="B191">
        <v>42945</v>
      </c>
      <c r="C191" t="s">
        <v>307</v>
      </c>
      <c r="D191">
        <v>1001</v>
      </c>
      <c r="E191" t="s">
        <v>265</v>
      </c>
      <c r="F191">
        <v>26.824000000000002</v>
      </c>
      <c r="G191">
        <v>48.238805999999997</v>
      </c>
      <c r="H191">
        <v>529</v>
      </c>
      <c r="I191" s="5">
        <v>9074</v>
      </c>
      <c r="J191" t="s">
        <v>308</v>
      </c>
      <c r="K191" t="s">
        <v>2</v>
      </c>
      <c r="L191" s="5">
        <v>9308.5</v>
      </c>
      <c r="M191">
        <v>26.824999999999999</v>
      </c>
      <c r="N191">
        <v>48.241669999999999</v>
      </c>
      <c r="O191" s="1">
        <v>33239</v>
      </c>
      <c r="P191" t="s">
        <v>4</v>
      </c>
      <c r="Q191">
        <v>9988</v>
      </c>
      <c r="U191" s="7">
        <v>3.0335616031340459E-3</v>
      </c>
      <c r="V191" s="7">
        <v>1.0258430681066784</v>
      </c>
      <c r="X191">
        <v>188</v>
      </c>
      <c r="Y191">
        <v>797</v>
      </c>
      <c r="Z191" t="s">
        <v>265</v>
      </c>
      <c r="AA191">
        <v>42945</v>
      </c>
      <c r="AB191" t="s">
        <v>308</v>
      </c>
      <c r="AC191" t="s">
        <v>307</v>
      </c>
      <c r="AD191" t="s">
        <v>265</v>
      </c>
      <c r="AE191">
        <v>0</v>
      </c>
      <c r="AF191">
        <v>0</v>
      </c>
      <c r="AG191" s="5">
        <v>9074</v>
      </c>
      <c r="AH191">
        <v>529</v>
      </c>
      <c r="AI191">
        <v>1991</v>
      </c>
      <c r="AJ191">
        <v>2021</v>
      </c>
      <c r="AK191">
        <v>48.238805999999997</v>
      </c>
      <c r="AL191">
        <v>26.824000000000002</v>
      </c>
      <c r="AM191" s="5">
        <v>9308.5</v>
      </c>
      <c r="AN191">
        <v>0</v>
      </c>
      <c r="AO191">
        <v>48.241669999999999</v>
      </c>
      <c r="AP191">
        <v>26.824999999999999</v>
      </c>
      <c r="AQ191" s="7">
        <v>3.0335616031340459E-3</v>
      </c>
      <c r="AR191" s="7">
        <v>1.0258430681066784</v>
      </c>
      <c r="AU191">
        <v>189</v>
      </c>
      <c r="AV191" t="s">
        <v>307</v>
      </c>
      <c r="AW191" t="s">
        <v>265</v>
      </c>
      <c r="AX191" t="s">
        <v>308</v>
      </c>
      <c r="AY191">
        <v>797</v>
      </c>
      <c r="AZ191" s="7">
        <v>48.238805999999997</v>
      </c>
      <c r="BA191" s="7">
        <v>26.824000000000002</v>
      </c>
      <c r="BB191" s="7">
        <v>48.238805999999997</v>
      </c>
      <c r="BC191" s="7">
        <v>26.828166666666601</v>
      </c>
      <c r="BD191" s="14">
        <v>9074</v>
      </c>
      <c r="BE191" s="13">
        <v>9288.32</v>
      </c>
      <c r="BF191" s="10">
        <v>2.3619166023804299</v>
      </c>
      <c r="BG191" s="10">
        <v>4.5999999999999996</v>
      </c>
      <c r="BH191" s="16">
        <v>11.5619166023804</v>
      </c>
      <c r="BI191" s="5">
        <v>9308.5</v>
      </c>
      <c r="BJ191" s="11">
        <f t="shared" si="11"/>
        <v>458.33333332588211</v>
      </c>
      <c r="BK191">
        <v>1</v>
      </c>
      <c r="BL191" s="7">
        <v>26.824999999999999</v>
      </c>
      <c r="BM191" s="7">
        <v>48.241669999999999</v>
      </c>
      <c r="BN191" s="11">
        <f t="shared" si="12"/>
        <v>333.69177634474505</v>
      </c>
      <c r="BO191" s="11">
        <f t="shared" si="13"/>
        <v>469.66617155833825</v>
      </c>
      <c r="BP191" s="8">
        <v>0.77434441799999998</v>
      </c>
      <c r="BQ191" s="8">
        <v>0.81829985299999997</v>
      </c>
      <c r="BR191" s="8">
        <v>0.87388500899999999</v>
      </c>
      <c r="BS191" s="8">
        <v>0.955272966</v>
      </c>
      <c r="CJ191" s="5"/>
    </row>
    <row r="192" spans="1:88" x14ac:dyDescent="0.25">
      <c r="A192">
        <v>798</v>
      </c>
      <c r="B192">
        <v>42001</v>
      </c>
      <c r="C192" t="s">
        <v>309</v>
      </c>
      <c r="D192">
        <v>1001</v>
      </c>
      <c r="E192" t="s">
        <v>265</v>
      </c>
      <c r="F192">
        <v>21.3901</v>
      </c>
      <c r="G192">
        <v>44.808700000000002</v>
      </c>
      <c r="H192">
        <v>-999</v>
      </c>
      <c r="I192" s="5">
        <v>570896</v>
      </c>
      <c r="J192" t="s">
        <v>2</v>
      </c>
      <c r="K192" t="s">
        <v>2</v>
      </c>
      <c r="L192" s="5">
        <v>562382.80000000005</v>
      </c>
      <c r="M192">
        <v>21.391670000000001</v>
      </c>
      <c r="N192">
        <v>44.808329999999998</v>
      </c>
      <c r="O192" s="1">
        <v>33270</v>
      </c>
      <c r="P192" s="1">
        <v>44208</v>
      </c>
      <c r="Q192">
        <v>9040</v>
      </c>
      <c r="U192" s="7">
        <v>1.6130096093966062E-3</v>
      </c>
      <c r="V192" s="7">
        <v>1.0151377318082984</v>
      </c>
      <c r="X192">
        <v>189</v>
      </c>
      <c r="Y192">
        <v>798</v>
      </c>
      <c r="Z192" t="s">
        <v>265</v>
      </c>
      <c r="AA192">
        <v>42001</v>
      </c>
      <c r="AB192" t="s">
        <v>2</v>
      </c>
      <c r="AC192" t="s">
        <v>309</v>
      </c>
      <c r="AD192" t="s">
        <v>265</v>
      </c>
      <c r="AE192">
        <v>0</v>
      </c>
      <c r="AF192">
        <v>0</v>
      </c>
      <c r="AG192" s="5">
        <v>570896</v>
      </c>
      <c r="AH192">
        <v>-999</v>
      </c>
      <c r="AI192">
        <v>1991</v>
      </c>
      <c r="AJ192">
        <v>2021</v>
      </c>
      <c r="AK192">
        <v>44.808700000000002</v>
      </c>
      <c r="AL192">
        <v>21.3901</v>
      </c>
      <c r="AM192" s="5">
        <v>562382.80000000005</v>
      </c>
      <c r="AN192">
        <v>0</v>
      </c>
      <c r="AO192">
        <v>44.808329999999998</v>
      </c>
      <c r="AP192">
        <v>21.391670000000001</v>
      </c>
      <c r="AQ192" s="7">
        <v>1.6130096093966062E-3</v>
      </c>
      <c r="AR192" s="7">
        <v>1.0151377318082984</v>
      </c>
      <c r="AU192">
        <v>190</v>
      </c>
      <c r="AV192" t="s">
        <v>309</v>
      </c>
      <c r="AW192" t="s">
        <v>265</v>
      </c>
      <c r="AX192" t="s">
        <v>2</v>
      </c>
      <c r="AY192">
        <v>798</v>
      </c>
      <c r="AZ192" s="7">
        <v>44.808700000000002</v>
      </c>
      <c r="BA192" s="7">
        <v>21.3901</v>
      </c>
      <c r="BB192" s="7">
        <v>44.807033333333301</v>
      </c>
      <c r="BC192" s="7">
        <v>21.385933333333298</v>
      </c>
      <c r="BD192" s="14">
        <v>570896</v>
      </c>
      <c r="BE192" s="13">
        <v>561334.19999999995</v>
      </c>
      <c r="BF192" s="10">
        <v>1.67487817395812</v>
      </c>
      <c r="BG192" s="10">
        <v>4.9543516225637401</v>
      </c>
      <c r="BH192" s="16">
        <v>11.583581419085601</v>
      </c>
      <c r="BI192" s="5">
        <v>562382.80000000005</v>
      </c>
      <c r="BJ192" s="11">
        <f t="shared" si="11"/>
        <v>493.64010732565669</v>
      </c>
      <c r="BK192">
        <v>1</v>
      </c>
      <c r="BL192" s="7">
        <v>21.391670000000001</v>
      </c>
      <c r="BM192" s="7">
        <v>44.808329999999998</v>
      </c>
      <c r="BN192" s="11">
        <f t="shared" si="12"/>
        <v>177.4310570336267</v>
      </c>
      <c r="BO192" s="11">
        <f t="shared" si="13"/>
        <v>646.95234411936201</v>
      </c>
      <c r="BP192" s="8">
        <v>0.78826068599999999</v>
      </c>
      <c r="BQ192" s="8">
        <v>0.80506560900000002</v>
      </c>
      <c r="BR192" s="8">
        <v>1.0779123150000001</v>
      </c>
      <c r="BS192" s="8">
        <v>0.97236322600000002</v>
      </c>
      <c r="CJ192" s="5"/>
    </row>
    <row r="193" spans="1:88" x14ac:dyDescent="0.25">
      <c r="A193">
        <v>799</v>
      </c>
      <c r="B193">
        <v>42309</v>
      </c>
      <c r="C193" t="s">
        <v>310</v>
      </c>
      <c r="D193">
        <v>1001</v>
      </c>
      <c r="E193" t="s">
        <v>265</v>
      </c>
      <c r="F193">
        <v>25.301082999999998</v>
      </c>
      <c r="G193">
        <v>45.991889</v>
      </c>
      <c r="H193">
        <v>797</v>
      </c>
      <c r="I193" s="5">
        <v>7225</v>
      </c>
      <c r="J193" t="s">
        <v>311</v>
      </c>
      <c r="K193" t="s">
        <v>2</v>
      </c>
      <c r="L193" s="5">
        <v>7157.7</v>
      </c>
      <c r="M193">
        <v>25.308330000000002</v>
      </c>
      <c r="N193">
        <v>45.991669999999999</v>
      </c>
      <c r="O193" s="1">
        <v>36557</v>
      </c>
      <c r="P193" t="s">
        <v>4</v>
      </c>
      <c r="Q193">
        <v>7863</v>
      </c>
      <c r="R193" s="2">
        <v>43110.25</v>
      </c>
      <c r="S193" s="2">
        <v>44263.25</v>
      </c>
      <c r="U193" s="7">
        <v>7.2503082693114278E-3</v>
      </c>
      <c r="V193" s="7">
        <v>1.0094024616846193</v>
      </c>
      <c r="X193">
        <v>190</v>
      </c>
      <c r="Y193">
        <v>799</v>
      </c>
      <c r="Z193" t="s">
        <v>265</v>
      </c>
      <c r="AA193">
        <v>42309</v>
      </c>
      <c r="AB193" t="s">
        <v>311</v>
      </c>
      <c r="AC193" t="s">
        <v>310</v>
      </c>
      <c r="AD193" t="s">
        <v>265</v>
      </c>
      <c r="AE193">
        <v>0</v>
      </c>
      <c r="AF193">
        <v>0</v>
      </c>
      <c r="AG193" s="5">
        <v>7225</v>
      </c>
      <c r="AH193">
        <v>797</v>
      </c>
      <c r="AI193">
        <v>2000</v>
      </c>
      <c r="AJ193">
        <v>2021</v>
      </c>
      <c r="AK193">
        <v>45.991889</v>
      </c>
      <c r="AL193">
        <v>25.301082999999998</v>
      </c>
      <c r="AM193" s="5">
        <v>7157.7</v>
      </c>
      <c r="AN193">
        <v>0</v>
      </c>
      <c r="AO193">
        <v>45.991669999999999</v>
      </c>
      <c r="AP193">
        <v>25.308330000000002</v>
      </c>
      <c r="AQ193" s="7">
        <v>7.2503082693114278E-3</v>
      </c>
      <c r="AR193" s="7">
        <v>1.0094024616846193</v>
      </c>
      <c r="AU193">
        <v>191</v>
      </c>
      <c r="AV193" t="s">
        <v>310</v>
      </c>
      <c r="AW193" t="s">
        <v>265</v>
      </c>
      <c r="AX193" t="s">
        <v>311</v>
      </c>
      <c r="AY193">
        <v>799</v>
      </c>
      <c r="AZ193" s="7">
        <v>45.991889</v>
      </c>
      <c r="BA193" s="7">
        <v>25.301082999999998</v>
      </c>
      <c r="BB193" s="7">
        <v>45.991889</v>
      </c>
      <c r="BC193" s="7">
        <v>25.301082999999998</v>
      </c>
      <c r="BD193" s="14">
        <v>7225</v>
      </c>
      <c r="BE193" s="13">
        <v>7153.1239999999998</v>
      </c>
      <c r="BF193" s="10">
        <v>0.99482320501730304</v>
      </c>
      <c r="BG193" s="10">
        <v>0</v>
      </c>
      <c r="BH193" s="15">
        <v>0.99482320501730304</v>
      </c>
      <c r="BI193" s="5">
        <v>7157.7</v>
      </c>
      <c r="BJ193" s="11">
        <f t="shared" si="11"/>
        <v>0</v>
      </c>
      <c r="BK193">
        <v>0</v>
      </c>
      <c r="BL193" s="7">
        <v>25.308330000000002</v>
      </c>
      <c r="BM193" s="7">
        <v>45.991669999999999</v>
      </c>
      <c r="BN193" s="11">
        <f t="shared" si="12"/>
        <v>797.53390962425703</v>
      </c>
      <c r="BO193" s="11">
        <f t="shared" si="13"/>
        <v>797.53390962425703</v>
      </c>
      <c r="BP193" s="8">
        <v>0.739267491</v>
      </c>
      <c r="BQ193" s="8">
        <v>0.79721744500000002</v>
      </c>
      <c r="BR193" s="8">
        <v>0.83826099099999996</v>
      </c>
      <c r="BS193" s="8">
        <v>1.026479607</v>
      </c>
      <c r="CJ193" s="5"/>
    </row>
    <row r="194" spans="1:88" x14ac:dyDescent="0.25">
      <c r="A194">
        <v>800</v>
      </c>
      <c r="B194">
        <v>44405</v>
      </c>
      <c r="C194" t="s">
        <v>312</v>
      </c>
      <c r="D194">
        <v>1001</v>
      </c>
      <c r="E194" t="s">
        <v>265</v>
      </c>
      <c r="F194">
        <v>22.34225</v>
      </c>
      <c r="G194">
        <v>46.277721999999997</v>
      </c>
      <c r="H194">
        <v>515</v>
      </c>
      <c r="I194" s="6" t="s">
        <v>3</v>
      </c>
      <c r="J194" t="s">
        <v>234</v>
      </c>
      <c r="K194" t="s">
        <v>2</v>
      </c>
      <c r="L194" s="5">
        <v>1607.8</v>
      </c>
      <c r="M194">
        <v>22.358329999999999</v>
      </c>
      <c r="N194">
        <v>46.274999999999999</v>
      </c>
      <c r="O194" s="1">
        <v>36557</v>
      </c>
      <c r="P194" t="s">
        <v>4</v>
      </c>
      <c r="Q194">
        <v>7860</v>
      </c>
      <c r="R194" t="s">
        <v>313</v>
      </c>
      <c r="S194" t="s">
        <v>5</v>
      </c>
      <c r="U194" s="7">
        <v>1.6308760958452739E-2</v>
      </c>
      <c r="V194" s="3" t="e">
        <v>#VALUE!</v>
      </c>
      <c r="X194">
        <v>191</v>
      </c>
      <c r="Y194">
        <v>800</v>
      </c>
      <c r="Z194" t="s">
        <v>265</v>
      </c>
      <c r="AA194">
        <v>44405</v>
      </c>
      <c r="AB194" t="s">
        <v>234</v>
      </c>
      <c r="AC194" t="s">
        <v>312</v>
      </c>
      <c r="AD194" t="s">
        <v>265</v>
      </c>
      <c r="AE194">
        <v>0</v>
      </c>
      <c r="AF194">
        <v>0</v>
      </c>
      <c r="AG194" s="5">
        <v>1607.8</v>
      </c>
      <c r="AH194">
        <v>515</v>
      </c>
      <c r="AI194">
        <v>2000</v>
      </c>
      <c r="AJ194">
        <v>2021</v>
      </c>
      <c r="AK194">
        <v>46.277721999999997</v>
      </c>
      <c r="AL194">
        <v>22.34225</v>
      </c>
      <c r="AM194" s="5">
        <v>1607.8</v>
      </c>
      <c r="AN194">
        <v>0</v>
      </c>
      <c r="AO194">
        <v>46.274999999999999</v>
      </c>
      <c r="AP194">
        <v>22.358329999999999</v>
      </c>
      <c r="AQ194" s="7">
        <v>1.6308760958452739E-2</v>
      </c>
      <c r="AR194" s="3" t="e">
        <v>#VALUE!</v>
      </c>
      <c r="AU194">
        <v>192</v>
      </c>
      <c r="AV194" t="s">
        <v>312</v>
      </c>
      <c r="AW194" t="s">
        <v>265</v>
      </c>
      <c r="AX194" t="s">
        <v>234</v>
      </c>
      <c r="AY194">
        <v>800</v>
      </c>
      <c r="AZ194" s="7">
        <v>46.277721999999997</v>
      </c>
      <c r="BA194" s="7">
        <v>22.34225</v>
      </c>
      <c r="BB194" s="7">
        <v>46.277721999999997</v>
      </c>
      <c r="BC194" s="7">
        <v>22.3414166666666</v>
      </c>
      <c r="BD194" s="14">
        <v>1608</v>
      </c>
      <c r="BE194" s="13">
        <v>1585.9668999999999</v>
      </c>
      <c r="BF194" s="10">
        <v>1.37021648350046</v>
      </c>
      <c r="BG194" s="10">
        <v>0.92</v>
      </c>
      <c r="BH194" s="15">
        <v>3.2102164835004601</v>
      </c>
      <c r="BI194" s="5">
        <v>1607.8</v>
      </c>
      <c r="BJ194" s="11">
        <f t="shared" si="11"/>
        <v>91.666666674008468</v>
      </c>
      <c r="BK194">
        <v>0</v>
      </c>
      <c r="BL194" s="7">
        <v>22.358329999999999</v>
      </c>
      <c r="BM194" s="7">
        <v>46.274999999999999</v>
      </c>
      <c r="BN194" s="11">
        <f t="shared" si="12"/>
        <v>1793.9637054298014</v>
      </c>
      <c r="BO194" s="11">
        <f t="shared" si="13"/>
        <v>1884.4066849288383</v>
      </c>
      <c r="BP194" s="8">
        <v>0.67814500600000005</v>
      </c>
      <c r="BQ194" s="8">
        <v>0.75413555899999996</v>
      </c>
      <c r="BR194" s="8">
        <v>0.85472501000000001</v>
      </c>
      <c r="BS194" s="8">
        <v>0.85155306799999997</v>
      </c>
      <c r="CJ194" s="5"/>
    </row>
    <row r="195" spans="1:88" x14ac:dyDescent="0.25">
      <c r="A195">
        <v>801</v>
      </c>
      <c r="B195">
        <v>42153</v>
      </c>
      <c r="C195" t="s">
        <v>314</v>
      </c>
      <c r="D195">
        <v>1001</v>
      </c>
      <c r="E195" t="s">
        <v>265</v>
      </c>
      <c r="F195">
        <v>21.434200000000001</v>
      </c>
      <c r="G195">
        <v>45.439</v>
      </c>
      <c r="H195">
        <v>359</v>
      </c>
      <c r="I195" s="6" t="s">
        <v>3</v>
      </c>
      <c r="J195" t="s">
        <v>315</v>
      </c>
      <c r="K195" t="s">
        <v>2</v>
      </c>
      <c r="L195" s="5">
        <v>718.7</v>
      </c>
      <c r="M195">
        <v>21.441669999999998</v>
      </c>
      <c r="N195">
        <v>45.441670000000002</v>
      </c>
      <c r="O195" s="1">
        <v>36557</v>
      </c>
      <c r="P195" t="s">
        <v>4</v>
      </c>
      <c r="Q195">
        <v>7830</v>
      </c>
      <c r="R195" s="2">
        <v>40645.25</v>
      </c>
      <c r="S195" t="s">
        <v>5</v>
      </c>
      <c r="U195" s="7">
        <v>7.9328305162771843E-3</v>
      </c>
      <c r="V195" s="3" t="e">
        <v>#VALUE!</v>
      </c>
      <c r="X195">
        <v>192</v>
      </c>
      <c r="Y195">
        <v>801</v>
      </c>
      <c r="Z195" t="s">
        <v>265</v>
      </c>
      <c r="AA195">
        <v>42153</v>
      </c>
      <c r="AB195" t="s">
        <v>315</v>
      </c>
      <c r="AC195" t="s">
        <v>314</v>
      </c>
      <c r="AD195" t="s">
        <v>265</v>
      </c>
      <c r="AE195">
        <v>0</v>
      </c>
      <c r="AF195">
        <v>0</v>
      </c>
      <c r="AG195" s="5">
        <v>718.7</v>
      </c>
      <c r="AH195">
        <v>359</v>
      </c>
      <c r="AI195">
        <v>2000</v>
      </c>
      <c r="AJ195">
        <v>2021</v>
      </c>
      <c r="AK195">
        <v>45.439</v>
      </c>
      <c r="AL195">
        <v>21.434200000000001</v>
      </c>
      <c r="AM195" s="5">
        <v>718.7</v>
      </c>
      <c r="AN195">
        <v>0</v>
      </c>
      <c r="AO195">
        <v>45.441670000000002</v>
      </c>
      <c r="AP195">
        <v>21.441669999999998</v>
      </c>
      <c r="AQ195" s="7">
        <v>7.9328305162771843E-3</v>
      </c>
      <c r="AR195" s="3" t="e">
        <v>#VALUE!</v>
      </c>
      <c r="AU195">
        <v>193</v>
      </c>
      <c r="AV195" t="s">
        <v>314</v>
      </c>
      <c r="AW195" t="s">
        <v>265</v>
      </c>
      <c r="AX195" t="s">
        <v>315</v>
      </c>
      <c r="AY195">
        <v>801</v>
      </c>
      <c r="AZ195" s="7">
        <v>45.439</v>
      </c>
      <c r="BA195" s="7">
        <v>21.434200000000001</v>
      </c>
      <c r="BB195" s="7">
        <v>45.439</v>
      </c>
      <c r="BC195" s="7">
        <v>21.434200000000001</v>
      </c>
      <c r="BD195" s="14">
        <v>719</v>
      </c>
      <c r="BE195" s="13">
        <v>720.43910000000005</v>
      </c>
      <c r="BF195" s="10">
        <v>0.200151170245121</v>
      </c>
      <c r="BG195" s="10">
        <v>0</v>
      </c>
      <c r="BH195" s="15">
        <v>0.200151170245121</v>
      </c>
      <c r="BI195" s="5">
        <v>718.7</v>
      </c>
      <c r="BJ195" s="11">
        <f t="shared" ref="BJ195:BJ258" si="14">SQRT((BB195-AZ195)^2+(BC195-BA195)^2)*110*1000</f>
        <v>0</v>
      </c>
      <c r="BK195">
        <v>0</v>
      </c>
      <c r="BL195" s="7">
        <v>21.441669999999998</v>
      </c>
      <c r="BM195" s="7">
        <v>45.441670000000002</v>
      </c>
      <c r="BN195" s="11">
        <f t="shared" ref="BN195:BN258" si="15">SQRT((AZ195-BM195)^2+(BA195-BL195)^2)*110*1000</f>
        <v>872.61135679049028</v>
      </c>
      <c r="BO195" s="11">
        <f t="shared" ref="BO195:BO258" si="16">SQRT((BB195-BM195)^2+(BC195-BL195)^2)*110*1000</f>
        <v>872.61135679049028</v>
      </c>
      <c r="BP195" s="8">
        <v>0.67164868899999997</v>
      </c>
      <c r="BQ195" s="8">
        <v>0.67437918900000005</v>
      </c>
      <c r="BR195" s="8">
        <v>0.96156891</v>
      </c>
      <c r="BS195" s="8">
        <v>1.017570496</v>
      </c>
      <c r="CJ195" s="5"/>
    </row>
    <row r="196" spans="1:88" x14ac:dyDescent="0.25">
      <c r="A196">
        <v>802</v>
      </c>
      <c r="B196">
        <v>42109</v>
      </c>
      <c r="C196" t="s">
        <v>316</v>
      </c>
      <c r="D196">
        <v>1001</v>
      </c>
      <c r="E196" t="s">
        <v>265</v>
      </c>
      <c r="F196">
        <v>21.907299999999999</v>
      </c>
      <c r="G196">
        <v>45.683700000000002</v>
      </c>
      <c r="H196">
        <v>666</v>
      </c>
      <c r="I196" s="6" t="s">
        <v>3</v>
      </c>
      <c r="J196" t="s">
        <v>282</v>
      </c>
      <c r="K196" t="s">
        <v>2</v>
      </c>
      <c r="L196" s="5">
        <v>2706.5</v>
      </c>
      <c r="M196">
        <v>21.908329999999999</v>
      </c>
      <c r="N196">
        <v>45.674999999999997</v>
      </c>
      <c r="O196" s="1">
        <v>36557</v>
      </c>
      <c r="P196" t="s">
        <v>4</v>
      </c>
      <c r="Q196">
        <v>7852</v>
      </c>
      <c r="R196" s="2">
        <v>40645.25</v>
      </c>
      <c r="S196" t="s">
        <v>5</v>
      </c>
      <c r="U196" s="7">
        <v>8.7607590995347033E-3</v>
      </c>
      <c r="V196" s="3" t="e">
        <v>#VALUE!</v>
      </c>
      <c r="X196">
        <v>193</v>
      </c>
      <c r="Y196">
        <v>802</v>
      </c>
      <c r="Z196" t="s">
        <v>265</v>
      </c>
      <c r="AA196">
        <v>42109</v>
      </c>
      <c r="AB196" t="s">
        <v>282</v>
      </c>
      <c r="AC196" t="s">
        <v>316</v>
      </c>
      <c r="AD196" t="s">
        <v>265</v>
      </c>
      <c r="AE196">
        <v>0</v>
      </c>
      <c r="AF196">
        <v>0</v>
      </c>
      <c r="AG196" s="5">
        <v>2706.5</v>
      </c>
      <c r="AH196">
        <v>666</v>
      </c>
      <c r="AI196">
        <v>2000</v>
      </c>
      <c r="AJ196">
        <v>2021</v>
      </c>
      <c r="AK196">
        <v>45.683700000000002</v>
      </c>
      <c r="AL196">
        <v>21.907299999999999</v>
      </c>
      <c r="AM196" s="5">
        <v>2706.5</v>
      </c>
      <c r="AN196">
        <v>0</v>
      </c>
      <c r="AO196">
        <v>45.674999999999997</v>
      </c>
      <c r="AP196">
        <v>21.908329999999999</v>
      </c>
      <c r="AQ196" s="7">
        <v>8.7607590995347033E-3</v>
      </c>
      <c r="AR196" s="3" t="e">
        <v>#VALUE!</v>
      </c>
      <c r="AU196">
        <v>194</v>
      </c>
      <c r="AV196" t="s">
        <v>316</v>
      </c>
      <c r="AW196" t="s">
        <v>265</v>
      </c>
      <c r="AX196" t="s">
        <v>282</v>
      </c>
      <c r="AY196">
        <v>802</v>
      </c>
      <c r="AZ196" s="7">
        <v>45.683700000000002</v>
      </c>
      <c r="BA196" s="7">
        <v>21.907299999999999</v>
      </c>
      <c r="BB196" s="7">
        <v>45.683700000000002</v>
      </c>
      <c r="BC196" s="7">
        <v>21.907299999999999</v>
      </c>
      <c r="BD196" s="14">
        <v>2707</v>
      </c>
      <c r="BE196" s="13">
        <v>2719.5167999999999</v>
      </c>
      <c r="BF196" s="10">
        <v>0.46238809394625302</v>
      </c>
      <c r="BG196" s="10">
        <v>0</v>
      </c>
      <c r="BH196" s="15">
        <v>0.46238809394625302</v>
      </c>
      <c r="BI196" s="5">
        <v>2706.5</v>
      </c>
      <c r="BJ196" s="11">
        <f t="shared" si="14"/>
        <v>0</v>
      </c>
      <c r="BK196">
        <v>0</v>
      </c>
      <c r="BL196" s="7">
        <v>21.908329999999999</v>
      </c>
      <c r="BM196" s="7">
        <v>45.674999999999997</v>
      </c>
      <c r="BN196" s="11">
        <f t="shared" si="15"/>
        <v>963.68350094881737</v>
      </c>
      <c r="BO196" s="11">
        <f t="shared" si="16"/>
        <v>963.68350094881737</v>
      </c>
      <c r="BP196" s="8">
        <v>0.74725438399999999</v>
      </c>
      <c r="BQ196" s="8">
        <v>0.75385093299999995</v>
      </c>
      <c r="BR196" s="8">
        <v>0.944573369</v>
      </c>
      <c r="BS196" s="8">
        <v>0.98520568500000005</v>
      </c>
      <c r="CJ196" s="5"/>
    </row>
    <row r="197" spans="1:88" x14ac:dyDescent="0.25">
      <c r="A197">
        <v>803</v>
      </c>
      <c r="B197">
        <v>42741</v>
      </c>
      <c r="C197" t="s">
        <v>317</v>
      </c>
      <c r="D197">
        <v>1001</v>
      </c>
      <c r="E197" t="s">
        <v>265</v>
      </c>
      <c r="F197">
        <v>26.648111</v>
      </c>
      <c r="G197">
        <v>47.084639000000003</v>
      </c>
      <c r="H197">
        <v>703</v>
      </c>
      <c r="I197" s="6" t="s">
        <v>3</v>
      </c>
      <c r="J197" t="s">
        <v>318</v>
      </c>
      <c r="K197" t="s">
        <v>2</v>
      </c>
      <c r="L197" s="5">
        <v>3939.8</v>
      </c>
      <c r="M197">
        <v>26.658329999999999</v>
      </c>
      <c r="N197">
        <v>47.091670000000001</v>
      </c>
      <c r="O197" s="1">
        <v>36557</v>
      </c>
      <c r="P197" t="s">
        <v>4</v>
      </c>
      <c r="Q197">
        <v>6755</v>
      </c>
      <c r="R197" s="2">
        <v>42981.75</v>
      </c>
      <c r="S197" t="s">
        <v>319</v>
      </c>
      <c r="U197" s="7">
        <v>1.2404149386393041E-2</v>
      </c>
      <c r="V197" s="3" t="e">
        <v>#VALUE!</v>
      </c>
      <c r="X197">
        <v>194</v>
      </c>
      <c r="Y197">
        <v>803</v>
      </c>
      <c r="Z197" t="s">
        <v>265</v>
      </c>
      <c r="AA197">
        <v>42741</v>
      </c>
      <c r="AB197" t="s">
        <v>318</v>
      </c>
      <c r="AC197" t="s">
        <v>317</v>
      </c>
      <c r="AD197" t="s">
        <v>265</v>
      </c>
      <c r="AE197">
        <v>0</v>
      </c>
      <c r="AF197">
        <v>0</v>
      </c>
      <c r="AG197" s="5">
        <v>3939.8</v>
      </c>
      <c r="AH197">
        <v>703</v>
      </c>
      <c r="AI197">
        <v>2000</v>
      </c>
      <c r="AJ197">
        <v>2021</v>
      </c>
      <c r="AK197">
        <v>47.084639000000003</v>
      </c>
      <c r="AL197">
        <v>26.648111</v>
      </c>
      <c r="AM197" s="5">
        <v>3939.8</v>
      </c>
      <c r="AN197">
        <v>0</v>
      </c>
      <c r="AO197">
        <v>47.091670000000001</v>
      </c>
      <c r="AP197">
        <v>26.658329999999999</v>
      </c>
      <c r="AQ197" s="7">
        <v>1.2404149386393041E-2</v>
      </c>
      <c r="AR197" s="3" t="e">
        <v>#VALUE!</v>
      </c>
      <c r="AU197">
        <v>195</v>
      </c>
      <c r="AV197" t="s">
        <v>317</v>
      </c>
      <c r="AW197" t="s">
        <v>265</v>
      </c>
      <c r="AX197" t="s">
        <v>318</v>
      </c>
      <c r="AY197">
        <v>803</v>
      </c>
      <c r="AZ197" s="7">
        <v>47.084639000000003</v>
      </c>
      <c r="BA197" s="7">
        <v>26.648111</v>
      </c>
      <c r="BB197" s="7">
        <v>47.086305666666597</v>
      </c>
      <c r="BC197" s="7">
        <v>26.648111</v>
      </c>
      <c r="BD197" s="14">
        <v>3940</v>
      </c>
      <c r="BE197" s="13">
        <v>3951.6089999999999</v>
      </c>
      <c r="BF197" s="10">
        <v>0.29464179489213599</v>
      </c>
      <c r="BG197" s="10">
        <v>1.84</v>
      </c>
      <c r="BH197" s="15">
        <v>3.97464179489213</v>
      </c>
      <c r="BI197" s="5">
        <v>3939.8</v>
      </c>
      <c r="BJ197" s="11">
        <f t="shared" si="14"/>
        <v>183.33333332535062</v>
      </c>
      <c r="BK197">
        <v>0</v>
      </c>
      <c r="BL197" s="7">
        <v>26.658329999999999</v>
      </c>
      <c r="BM197" s="7">
        <v>47.091670000000001</v>
      </c>
      <c r="BN197" s="11">
        <f t="shared" si="15"/>
        <v>1364.4564325032345</v>
      </c>
      <c r="BO197" s="11">
        <f t="shared" si="16"/>
        <v>1269.5545678124308</v>
      </c>
      <c r="BP197" s="8">
        <v>0.80391490499999996</v>
      </c>
      <c r="BQ197" s="8">
        <v>0.83165595699999995</v>
      </c>
      <c r="BR197" s="8">
        <v>0.93395127</v>
      </c>
      <c r="BS197" s="8">
        <v>1.0758103750000001</v>
      </c>
      <c r="CJ197" s="5"/>
    </row>
    <row r="198" spans="1:88" x14ac:dyDescent="0.25">
      <c r="A198">
        <v>804</v>
      </c>
      <c r="B198">
        <v>42780</v>
      </c>
      <c r="C198" t="s">
        <v>320</v>
      </c>
      <c r="D198">
        <v>1001</v>
      </c>
      <c r="E198" t="s">
        <v>265</v>
      </c>
      <c r="F198">
        <v>25.861916999999998</v>
      </c>
      <c r="G198">
        <v>47.142471999999998</v>
      </c>
      <c r="H198">
        <v>1172</v>
      </c>
      <c r="I198" s="6" t="s">
        <v>3</v>
      </c>
      <c r="J198" t="s">
        <v>321</v>
      </c>
      <c r="K198" t="s">
        <v>2</v>
      </c>
      <c r="L198" s="5">
        <v>2865.9</v>
      </c>
      <c r="M198">
        <v>25.858329999999999</v>
      </c>
      <c r="N198">
        <v>47.141669999999998</v>
      </c>
      <c r="O198" s="1">
        <v>36557</v>
      </c>
      <c r="P198" t="s">
        <v>4</v>
      </c>
      <c r="Q198">
        <v>7845</v>
      </c>
      <c r="R198" s="2">
        <v>40645.25</v>
      </c>
      <c r="S198" t="s">
        <v>5</v>
      </c>
      <c r="U198" s="7">
        <v>3.6755643104150917E-3</v>
      </c>
      <c r="V198" s="3" t="e">
        <v>#VALUE!</v>
      </c>
      <c r="X198">
        <v>195</v>
      </c>
      <c r="Y198">
        <v>804</v>
      </c>
      <c r="Z198" t="s">
        <v>265</v>
      </c>
      <c r="AA198">
        <v>42780</v>
      </c>
      <c r="AB198" t="s">
        <v>321</v>
      </c>
      <c r="AC198" t="s">
        <v>320</v>
      </c>
      <c r="AD198" t="s">
        <v>265</v>
      </c>
      <c r="AE198">
        <v>0</v>
      </c>
      <c r="AF198">
        <v>0</v>
      </c>
      <c r="AG198" s="5">
        <v>2865.9</v>
      </c>
      <c r="AH198">
        <v>1172</v>
      </c>
      <c r="AI198">
        <v>2000</v>
      </c>
      <c r="AJ198">
        <v>2021</v>
      </c>
      <c r="AK198">
        <v>47.142471999999998</v>
      </c>
      <c r="AL198">
        <v>25.861916999999998</v>
      </c>
      <c r="AM198" s="5">
        <v>2865.9</v>
      </c>
      <c r="AN198">
        <v>0</v>
      </c>
      <c r="AO198">
        <v>47.141669999999998</v>
      </c>
      <c r="AP198">
        <v>25.858329999999999</v>
      </c>
      <c r="AQ198" s="7">
        <v>3.6755643104150917E-3</v>
      </c>
      <c r="AR198" s="3" t="e">
        <v>#VALUE!</v>
      </c>
      <c r="AU198">
        <v>196</v>
      </c>
      <c r="AV198" t="s">
        <v>320</v>
      </c>
      <c r="AW198" t="s">
        <v>265</v>
      </c>
      <c r="AX198" t="s">
        <v>321</v>
      </c>
      <c r="AY198">
        <v>804</v>
      </c>
      <c r="AZ198" s="7">
        <v>47.142471999999998</v>
      </c>
      <c r="BA198" s="7">
        <v>25.861916999999998</v>
      </c>
      <c r="BB198" s="7">
        <v>47.142471999999998</v>
      </c>
      <c r="BC198" s="7">
        <v>25.861916999999998</v>
      </c>
      <c r="BD198" s="14">
        <v>2866</v>
      </c>
      <c r="BE198" s="13">
        <v>2849.7908000000002</v>
      </c>
      <c r="BF198" s="10">
        <v>0.56556973187805704</v>
      </c>
      <c r="BG198" s="10">
        <v>0</v>
      </c>
      <c r="BH198" s="15">
        <v>0.56556973187805704</v>
      </c>
      <c r="BI198" s="5">
        <v>2865.9</v>
      </c>
      <c r="BJ198" s="11">
        <f t="shared" si="14"/>
        <v>0</v>
      </c>
      <c r="BK198">
        <v>0</v>
      </c>
      <c r="BL198" s="7">
        <v>25.858329999999999</v>
      </c>
      <c r="BM198" s="7">
        <v>47.141669999999998</v>
      </c>
      <c r="BN198" s="11">
        <f t="shared" si="15"/>
        <v>404.31207414566012</v>
      </c>
      <c r="BO198" s="11">
        <f t="shared" si="16"/>
        <v>404.31207414566012</v>
      </c>
      <c r="BP198" s="8">
        <v>0.46516520300000003</v>
      </c>
      <c r="BQ198" s="8">
        <v>0.49601068300000001</v>
      </c>
      <c r="BR198" s="8">
        <v>0.82160334499999998</v>
      </c>
      <c r="BS198" s="8">
        <v>0.98524662799999996</v>
      </c>
      <c r="CJ198" s="5"/>
    </row>
    <row r="199" spans="1:88" x14ac:dyDescent="0.25">
      <c r="A199">
        <v>805</v>
      </c>
      <c r="B199">
        <v>42057</v>
      </c>
      <c r="C199" t="s">
        <v>322</v>
      </c>
      <c r="D199">
        <v>1001</v>
      </c>
      <c r="E199" t="s">
        <v>265</v>
      </c>
      <c r="F199">
        <v>28.8</v>
      </c>
      <c r="G199">
        <v>45.180222000000001</v>
      </c>
      <c r="H199">
        <v>-999</v>
      </c>
      <c r="I199" s="5">
        <v>807000</v>
      </c>
      <c r="J199" t="s">
        <v>323</v>
      </c>
      <c r="K199" t="s">
        <v>2</v>
      </c>
      <c r="L199" s="5">
        <v>785914.6</v>
      </c>
      <c r="M199">
        <v>28.758330000000001</v>
      </c>
      <c r="N199">
        <v>45.241669999999999</v>
      </c>
      <c r="O199" s="1">
        <v>32933</v>
      </c>
      <c r="P199" s="1">
        <v>39814</v>
      </c>
      <c r="Q199">
        <v>6265</v>
      </c>
      <c r="U199" s="7">
        <v>7.4244498813042167E-2</v>
      </c>
      <c r="V199" s="7">
        <v>1.0268291236732336</v>
      </c>
      <c r="X199">
        <v>196</v>
      </c>
      <c r="Y199">
        <v>805</v>
      </c>
      <c r="Z199" t="s">
        <v>265</v>
      </c>
      <c r="AA199">
        <v>42057</v>
      </c>
      <c r="AB199" t="s">
        <v>323</v>
      </c>
      <c r="AC199" t="s">
        <v>322</v>
      </c>
      <c r="AD199" t="s">
        <v>265</v>
      </c>
      <c r="AE199">
        <v>0</v>
      </c>
      <c r="AF199">
        <v>0</v>
      </c>
      <c r="AG199" s="5">
        <v>807000</v>
      </c>
      <c r="AH199">
        <v>-999</v>
      </c>
      <c r="AI199">
        <v>1990</v>
      </c>
      <c r="AJ199">
        <v>2009</v>
      </c>
      <c r="AK199">
        <v>45.180222000000001</v>
      </c>
      <c r="AL199">
        <v>28.8</v>
      </c>
      <c r="AM199" s="5">
        <v>785914.6</v>
      </c>
      <c r="AN199">
        <v>0</v>
      </c>
      <c r="AO199">
        <v>45.241669999999999</v>
      </c>
      <c r="AP199">
        <v>28.758330000000001</v>
      </c>
      <c r="AQ199" s="7">
        <v>7.4244498813042167E-2</v>
      </c>
      <c r="AR199" s="7">
        <v>1.0268291236732336</v>
      </c>
      <c r="AU199">
        <v>197</v>
      </c>
      <c r="AV199" t="s">
        <v>322</v>
      </c>
      <c r="AW199" t="s">
        <v>265</v>
      </c>
      <c r="AX199" t="s">
        <v>323</v>
      </c>
      <c r="AY199">
        <v>805</v>
      </c>
      <c r="AZ199" s="7">
        <v>45.180222000000001</v>
      </c>
      <c r="BA199" s="7">
        <v>28.8</v>
      </c>
      <c r="BB199" s="7">
        <v>45.238555333333302</v>
      </c>
      <c r="BC199" s="7">
        <v>28.786666666666601</v>
      </c>
      <c r="BD199" s="14">
        <v>807000</v>
      </c>
      <c r="BE199" s="13">
        <v>784498.5</v>
      </c>
      <c r="BF199" s="10">
        <v>2.78828996282527</v>
      </c>
      <c r="BG199" s="10">
        <v>66.060868901339703</v>
      </c>
      <c r="BH199" s="16">
        <v>35.818724413495097</v>
      </c>
      <c r="BI199" s="5">
        <v>785914.6</v>
      </c>
      <c r="BJ199" s="11">
        <f t="shared" si="14"/>
        <v>6582.1517927041714</v>
      </c>
      <c r="BK199">
        <v>1</v>
      </c>
      <c r="BL199" s="7">
        <v>28.758330000000001</v>
      </c>
      <c r="BM199" s="7">
        <v>45.241669999999999</v>
      </c>
      <c r="BN199" s="11">
        <f t="shared" si="15"/>
        <v>8166.8948694346391</v>
      </c>
      <c r="BO199" s="11">
        <f t="shared" si="16"/>
        <v>3135.8062276304331</v>
      </c>
      <c r="BP199" s="8">
        <v>0.81678864600000001</v>
      </c>
      <c r="BQ199" s="8">
        <v>0.81896580900000004</v>
      </c>
      <c r="BR199" s="8">
        <v>1.0249725199999999</v>
      </c>
      <c r="BS199" s="8">
        <v>0.98698482200000004</v>
      </c>
      <c r="CJ199" s="5"/>
    </row>
    <row r="200" spans="1:88" x14ac:dyDescent="0.25">
      <c r="A200">
        <v>807</v>
      </c>
      <c r="B200">
        <v>42025</v>
      </c>
      <c r="C200" t="s">
        <v>324</v>
      </c>
      <c r="D200">
        <v>1001</v>
      </c>
      <c r="E200" t="s">
        <v>265</v>
      </c>
      <c r="F200">
        <v>25.357306000000001</v>
      </c>
      <c r="G200">
        <v>43.630194000000003</v>
      </c>
      <c r="H200">
        <v>-999</v>
      </c>
      <c r="I200" s="5">
        <v>658400</v>
      </c>
      <c r="J200" t="s">
        <v>2</v>
      </c>
      <c r="K200" t="s">
        <v>2</v>
      </c>
      <c r="L200" s="5">
        <v>642272.9</v>
      </c>
      <c r="M200">
        <v>25.358329999999999</v>
      </c>
      <c r="N200">
        <v>43.625</v>
      </c>
      <c r="O200" s="1">
        <v>32933</v>
      </c>
      <c r="P200" s="1">
        <v>40544</v>
      </c>
      <c r="Q200">
        <v>7349</v>
      </c>
      <c r="U200" s="7">
        <v>5.2939788439345216E-3</v>
      </c>
      <c r="V200" s="7">
        <v>1.0251094199988822</v>
      </c>
      <c r="X200">
        <v>197</v>
      </c>
      <c r="Y200">
        <v>807</v>
      </c>
      <c r="Z200" t="s">
        <v>265</v>
      </c>
      <c r="AA200">
        <v>42025</v>
      </c>
      <c r="AB200" t="s">
        <v>2</v>
      </c>
      <c r="AC200" t="s">
        <v>324</v>
      </c>
      <c r="AD200" t="s">
        <v>265</v>
      </c>
      <c r="AE200">
        <v>0</v>
      </c>
      <c r="AF200">
        <v>0</v>
      </c>
      <c r="AG200" s="5">
        <v>658400</v>
      </c>
      <c r="AH200">
        <v>-999</v>
      </c>
      <c r="AI200">
        <v>1990</v>
      </c>
      <c r="AJ200">
        <v>2011</v>
      </c>
      <c r="AK200">
        <v>43.630194000000003</v>
      </c>
      <c r="AL200">
        <v>25.357306000000001</v>
      </c>
      <c r="AM200" s="5">
        <v>642272.9</v>
      </c>
      <c r="AN200">
        <v>0</v>
      </c>
      <c r="AO200">
        <v>43.625</v>
      </c>
      <c r="AP200">
        <v>25.358329999999999</v>
      </c>
      <c r="AQ200" s="7">
        <v>5.2939788439345216E-3</v>
      </c>
      <c r="AR200" s="7">
        <v>1.0251094199988822</v>
      </c>
      <c r="AU200">
        <v>198</v>
      </c>
      <c r="AV200" t="s">
        <v>324</v>
      </c>
      <c r="AW200" t="s">
        <v>265</v>
      </c>
      <c r="AX200" t="s">
        <v>2</v>
      </c>
      <c r="AY200">
        <v>807</v>
      </c>
      <c r="AZ200" s="7">
        <v>43.630194000000003</v>
      </c>
      <c r="BA200" s="7">
        <v>25.357306000000001</v>
      </c>
      <c r="BB200" s="7">
        <v>43.626027333333298</v>
      </c>
      <c r="BC200" s="7">
        <v>25.357306000000001</v>
      </c>
      <c r="BD200" s="14">
        <v>658400</v>
      </c>
      <c r="BE200" s="13">
        <v>641139.43999999994</v>
      </c>
      <c r="BF200" s="10">
        <v>2.62159211725394</v>
      </c>
      <c r="BG200" s="10">
        <v>4.5999999999999996</v>
      </c>
      <c r="BH200" s="16">
        <v>11.8215921172539</v>
      </c>
      <c r="BI200" s="5">
        <v>642272.9</v>
      </c>
      <c r="BJ200" s="11">
        <f t="shared" si="14"/>
        <v>458.33333333760606</v>
      </c>
      <c r="BK200">
        <v>1</v>
      </c>
      <c r="BL200" s="7">
        <v>25.358329999999999</v>
      </c>
      <c r="BM200" s="7">
        <v>43.625</v>
      </c>
      <c r="BN200" s="11">
        <f t="shared" si="15"/>
        <v>582.33767283279735</v>
      </c>
      <c r="BO200" s="11">
        <f t="shared" si="16"/>
        <v>159.5564988026438</v>
      </c>
      <c r="BP200" s="8">
        <v>0.82904645600000004</v>
      </c>
      <c r="BQ200" s="8">
        <v>0.84158450699999998</v>
      </c>
      <c r="BR200" s="8">
        <v>1.0467592109999999</v>
      </c>
      <c r="BS200" s="8">
        <v>0.95591800599999999</v>
      </c>
      <c r="CJ200" s="5"/>
    </row>
    <row r="201" spans="1:88" x14ac:dyDescent="0.25">
      <c r="A201">
        <v>808</v>
      </c>
      <c r="B201">
        <v>42714</v>
      </c>
      <c r="C201" t="s">
        <v>325</v>
      </c>
      <c r="D201">
        <v>1001</v>
      </c>
      <c r="E201" t="s">
        <v>265</v>
      </c>
      <c r="F201">
        <v>27.509972000000001</v>
      </c>
      <c r="G201">
        <v>45.556610999999997</v>
      </c>
      <c r="H201">
        <v>-999</v>
      </c>
      <c r="I201" s="5">
        <v>36030</v>
      </c>
      <c r="J201" t="s">
        <v>306</v>
      </c>
      <c r="K201" t="s">
        <v>2</v>
      </c>
      <c r="L201" s="5">
        <v>36424.9</v>
      </c>
      <c r="M201">
        <v>27.508330000000001</v>
      </c>
      <c r="N201">
        <v>45.558329999999998</v>
      </c>
      <c r="O201" s="1">
        <v>32933</v>
      </c>
      <c r="P201" s="1">
        <v>40544</v>
      </c>
      <c r="Q201">
        <v>7343</v>
      </c>
      <c r="U201" s="7">
        <v>2.3772094985520039E-3</v>
      </c>
      <c r="V201" s="7">
        <v>1.0109603108520677</v>
      </c>
      <c r="X201">
        <v>198</v>
      </c>
      <c r="Y201">
        <v>808</v>
      </c>
      <c r="Z201" t="s">
        <v>265</v>
      </c>
      <c r="AA201">
        <v>42714</v>
      </c>
      <c r="AB201" t="s">
        <v>306</v>
      </c>
      <c r="AC201" t="s">
        <v>325</v>
      </c>
      <c r="AD201" t="s">
        <v>265</v>
      </c>
      <c r="AE201">
        <v>0</v>
      </c>
      <c r="AF201">
        <v>0</v>
      </c>
      <c r="AG201" s="5">
        <v>36030</v>
      </c>
      <c r="AH201">
        <v>-999</v>
      </c>
      <c r="AI201">
        <v>1990</v>
      </c>
      <c r="AJ201">
        <v>2011</v>
      </c>
      <c r="AK201">
        <v>45.556610999999997</v>
      </c>
      <c r="AL201">
        <v>27.509972000000001</v>
      </c>
      <c r="AM201" s="5">
        <v>36424.9</v>
      </c>
      <c r="AN201">
        <v>0</v>
      </c>
      <c r="AO201">
        <v>45.558329999999998</v>
      </c>
      <c r="AP201">
        <v>27.508330000000001</v>
      </c>
      <c r="AQ201" s="7">
        <v>2.3772094985520039E-3</v>
      </c>
      <c r="AR201" s="7">
        <v>1.0109603108520677</v>
      </c>
      <c r="AU201">
        <v>199</v>
      </c>
      <c r="AV201" t="s">
        <v>325</v>
      </c>
      <c r="AW201" t="s">
        <v>265</v>
      </c>
      <c r="AX201" t="s">
        <v>306</v>
      </c>
      <c r="AY201">
        <v>808</v>
      </c>
      <c r="AZ201" s="7">
        <v>45.556610999999997</v>
      </c>
      <c r="BA201" s="7">
        <v>27.509972000000001</v>
      </c>
      <c r="BB201" s="7">
        <v>45.557444333333301</v>
      </c>
      <c r="BC201" s="7">
        <v>27.510805333333298</v>
      </c>
      <c r="BD201" s="14">
        <v>36030</v>
      </c>
      <c r="BE201" s="13">
        <v>36287.226999999999</v>
      </c>
      <c r="BF201" s="10">
        <v>0.71392329308910196</v>
      </c>
      <c r="BG201" s="10">
        <v>1.3010764773832399</v>
      </c>
      <c r="BH201" s="15">
        <v>3.3160762478555901</v>
      </c>
      <c r="BI201" s="5">
        <v>36424.9</v>
      </c>
      <c r="BJ201" s="11">
        <f t="shared" si="14"/>
        <v>129.63624321244177</v>
      </c>
      <c r="BK201">
        <v>0</v>
      </c>
      <c r="BL201" s="7">
        <v>27.508330000000001</v>
      </c>
      <c r="BM201" s="7">
        <v>45.558329999999998</v>
      </c>
      <c r="BN201" s="11">
        <f t="shared" si="15"/>
        <v>261.49304484072047</v>
      </c>
      <c r="BO201" s="11">
        <f t="shared" si="16"/>
        <v>289.19082751831019</v>
      </c>
      <c r="BP201" s="8">
        <v>0.78617116899999995</v>
      </c>
      <c r="BQ201" s="8">
        <v>0.81347290299999997</v>
      </c>
      <c r="BR201" s="8">
        <v>0.90314258700000005</v>
      </c>
      <c r="BS201" s="8">
        <v>0.96064199299999997</v>
      </c>
      <c r="CJ201" s="5"/>
    </row>
    <row r="202" spans="1:88" x14ac:dyDescent="0.25">
      <c r="A202">
        <v>809</v>
      </c>
      <c r="B202">
        <v>42612</v>
      </c>
      <c r="C202" t="s">
        <v>326</v>
      </c>
      <c r="D202">
        <v>1001</v>
      </c>
      <c r="E202" t="s">
        <v>265</v>
      </c>
      <c r="F202">
        <v>26.571694000000001</v>
      </c>
      <c r="G202">
        <v>44.696972000000002</v>
      </c>
      <c r="H202">
        <v>-999</v>
      </c>
      <c r="I202" s="5">
        <v>6265</v>
      </c>
      <c r="J202" t="s">
        <v>323</v>
      </c>
      <c r="K202" t="s">
        <v>2</v>
      </c>
      <c r="L202" s="5">
        <v>6251</v>
      </c>
      <c r="M202">
        <v>26.574999999999999</v>
      </c>
      <c r="N202">
        <v>44.691670000000002</v>
      </c>
      <c r="O202" s="1">
        <v>32933</v>
      </c>
      <c r="P202" s="1">
        <v>40544</v>
      </c>
      <c r="Q202">
        <v>7345</v>
      </c>
      <c r="U202" s="7">
        <v>6.2482669597252139E-3</v>
      </c>
      <c r="V202" s="7">
        <v>1.0022396416573349</v>
      </c>
      <c r="X202">
        <v>199</v>
      </c>
      <c r="Y202">
        <v>809</v>
      </c>
      <c r="Z202" t="s">
        <v>265</v>
      </c>
      <c r="AA202">
        <v>42612</v>
      </c>
      <c r="AB202" t="s">
        <v>323</v>
      </c>
      <c r="AC202" t="s">
        <v>326</v>
      </c>
      <c r="AD202" t="s">
        <v>265</v>
      </c>
      <c r="AE202">
        <v>0</v>
      </c>
      <c r="AF202">
        <v>0</v>
      </c>
      <c r="AG202" s="5">
        <v>6265</v>
      </c>
      <c r="AH202">
        <v>-999</v>
      </c>
      <c r="AI202">
        <v>1990</v>
      </c>
      <c r="AJ202">
        <v>2011</v>
      </c>
      <c r="AK202">
        <v>44.696972000000002</v>
      </c>
      <c r="AL202">
        <v>26.571694000000001</v>
      </c>
      <c r="AM202" s="5">
        <v>6251</v>
      </c>
      <c r="AN202">
        <v>0</v>
      </c>
      <c r="AO202">
        <v>44.691670000000002</v>
      </c>
      <c r="AP202">
        <v>26.574999999999999</v>
      </c>
      <c r="AQ202" s="7">
        <v>6.2482669597252139E-3</v>
      </c>
      <c r="AR202" s="7">
        <v>1.0022396416573349</v>
      </c>
      <c r="AU202">
        <v>200</v>
      </c>
      <c r="AV202" t="s">
        <v>326</v>
      </c>
      <c r="AW202" t="s">
        <v>265</v>
      </c>
      <c r="AX202" t="s">
        <v>323</v>
      </c>
      <c r="AY202">
        <v>809</v>
      </c>
      <c r="AZ202" s="7">
        <v>44.696972000000002</v>
      </c>
      <c r="BA202" s="7">
        <v>26.571694000000001</v>
      </c>
      <c r="BB202" s="7">
        <v>44.696972000000002</v>
      </c>
      <c r="BC202" s="7">
        <v>26.572527333333301</v>
      </c>
      <c r="BD202" s="14">
        <v>6265</v>
      </c>
      <c r="BE202" s="13">
        <v>6223.9979999999996</v>
      </c>
      <c r="BF202" s="10">
        <v>0.65446054469273596</v>
      </c>
      <c r="BG202" s="10">
        <v>0.92</v>
      </c>
      <c r="BH202" s="15">
        <v>2.4944605446927302</v>
      </c>
      <c r="BI202" s="5">
        <v>6251</v>
      </c>
      <c r="BJ202" s="11">
        <f t="shared" si="14"/>
        <v>91.66666666306611</v>
      </c>
      <c r="BK202">
        <v>0</v>
      </c>
      <c r="BL202" s="7">
        <v>26.574999999999999</v>
      </c>
      <c r="BM202" s="7">
        <v>44.691670000000002</v>
      </c>
      <c r="BN202" s="11">
        <f t="shared" si="15"/>
        <v>687.30936556977349</v>
      </c>
      <c r="BO202" s="11">
        <f t="shared" si="16"/>
        <v>643.52617800652968</v>
      </c>
      <c r="BP202" s="8">
        <v>0.71711724399999999</v>
      </c>
      <c r="BQ202" s="8">
        <v>0.749558316</v>
      </c>
      <c r="BR202" s="8">
        <v>1.1103148899999999</v>
      </c>
      <c r="BS202" s="8">
        <v>0.92836033200000001</v>
      </c>
      <c r="CJ202" s="5"/>
    </row>
    <row r="203" spans="1:88" x14ac:dyDescent="0.25">
      <c r="A203">
        <v>811</v>
      </c>
      <c r="B203">
        <v>42318</v>
      </c>
      <c r="C203" t="s">
        <v>327</v>
      </c>
      <c r="D203">
        <v>1001</v>
      </c>
      <c r="E203" t="s">
        <v>265</v>
      </c>
      <c r="F203">
        <v>24.297222000000001</v>
      </c>
      <c r="G203">
        <v>45.385111000000002</v>
      </c>
      <c r="H203">
        <v>-999</v>
      </c>
      <c r="I203" s="5">
        <v>13733</v>
      </c>
      <c r="J203" t="s">
        <v>311</v>
      </c>
      <c r="K203" t="s">
        <v>2</v>
      </c>
      <c r="L203" s="5">
        <v>13868.3</v>
      </c>
      <c r="M203">
        <v>24.308330000000002</v>
      </c>
      <c r="N203">
        <v>45.391669999999998</v>
      </c>
      <c r="O203" s="1">
        <v>32933</v>
      </c>
      <c r="P203" s="1">
        <v>40544</v>
      </c>
      <c r="Q203">
        <v>7346</v>
      </c>
      <c r="U203" s="7">
        <v>1.289992810057277E-2</v>
      </c>
      <c r="V203" s="7">
        <v>1.0098521808781766</v>
      </c>
      <c r="X203">
        <v>200</v>
      </c>
      <c r="Y203">
        <v>811</v>
      </c>
      <c r="Z203" t="s">
        <v>265</v>
      </c>
      <c r="AA203">
        <v>42318</v>
      </c>
      <c r="AB203" t="s">
        <v>311</v>
      </c>
      <c r="AC203" t="s">
        <v>327</v>
      </c>
      <c r="AD203" t="s">
        <v>265</v>
      </c>
      <c r="AE203">
        <v>0</v>
      </c>
      <c r="AF203">
        <v>0</v>
      </c>
      <c r="AG203" s="5">
        <v>13733</v>
      </c>
      <c r="AH203">
        <v>-999</v>
      </c>
      <c r="AI203">
        <v>1990</v>
      </c>
      <c r="AJ203">
        <v>2011</v>
      </c>
      <c r="AK203">
        <v>45.385111000000002</v>
      </c>
      <c r="AL203">
        <v>24.297222000000001</v>
      </c>
      <c r="AM203" s="5">
        <v>13868.3</v>
      </c>
      <c r="AN203">
        <v>0</v>
      </c>
      <c r="AO203">
        <v>45.391669999999998</v>
      </c>
      <c r="AP203">
        <v>24.308330000000002</v>
      </c>
      <c r="AQ203" s="7">
        <v>1.289992810057277E-2</v>
      </c>
      <c r="AR203" s="7">
        <v>1.0098521808781766</v>
      </c>
      <c r="AU203">
        <v>201</v>
      </c>
      <c r="AV203" t="s">
        <v>327</v>
      </c>
      <c r="AW203" t="s">
        <v>265</v>
      </c>
      <c r="AX203" t="s">
        <v>311</v>
      </c>
      <c r="AY203">
        <v>811</v>
      </c>
      <c r="AZ203" s="7">
        <v>45.385111000000002</v>
      </c>
      <c r="BA203" s="7">
        <v>24.297222000000001</v>
      </c>
      <c r="BB203" s="7">
        <v>45.385111000000002</v>
      </c>
      <c r="BC203" s="7">
        <v>24.298055333333298</v>
      </c>
      <c r="BD203" s="14">
        <v>13733</v>
      </c>
      <c r="BE203" s="13">
        <v>13854.228999999999</v>
      </c>
      <c r="BF203" s="10">
        <v>0.88275333594260896</v>
      </c>
      <c r="BG203" s="10">
        <v>0.92</v>
      </c>
      <c r="BH203" s="15">
        <v>2.7227533359425999</v>
      </c>
      <c r="BI203" s="5">
        <v>13868.3</v>
      </c>
      <c r="BJ203" s="11">
        <f t="shared" si="14"/>
        <v>91.666666662675311</v>
      </c>
      <c r="BK203">
        <v>0</v>
      </c>
      <c r="BL203" s="7">
        <v>24.308330000000002</v>
      </c>
      <c r="BM203" s="7">
        <v>45.391669999999998</v>
      </c>
      <c r="BN203" s="11">
        <f t="shared" si="15"/>
        <v>1418.9920910630046</v>
      </c>
      <c r="BO203" s="11">
        <f t="shared" si="16"/>
        <v>1340.8691207395386</v>
      </c>
      <c r="BP203" s="8">
        <v>0.81275576400000005</v>
      </c>
      <c r="BQ203" s="8">
        <v>0.84539422799999997</v>
      </c>
      <c r="BR203" s="8">
        <v>0.99984029100000005</v>
      </c>
      <c r="BS203" s="8">
        <v>0.89437124599999995</v>
      </c>
      <c r="CJ203" s="5"/>
    </row>
    <row r="204" spans="1:88" x14ac:dyDescent="0.25">
      <c r="A204">
        <v>817</v>
      </c>
      <c r="B204">
        <v>442132</v>
      </c>
      <c r="C204" t="s">
        <v>328</v>
      </c>
      <c r="D204">
        <v>1017</v>
      </c>
      <c r="E204" t="s">
        <v>218</v>
      </c>
      <c r="F204">
        <v>16.610600000000002</v>
      </c>
      <c r="G204">
        <v>47.006399999999999</v>
      </c>
      <c r="H204">
        <v>184.15</v>
      </c>
      <c r="I204" s="5">
        <v>4734</v>
      </c>
      <c r="J204" t="s">
        <v>250</v>
      </c>
      <c r="K204" t="s">
        <v>2</v>
      </c>
      <c r="L204" s="5">
        <v>4722.8</v>
      </c>
      <c r="M204">
        <v>16.608329999999999</v>
      </c>
      <c r="N204">
        <v>47.008330000000001</v>
      </c>
      <c r="O204" s="1">
        <v>42036</v>
      </c>
      <c r="P204" t="s">
        <v>4</v>
      </c>
      <c r="Q204">
        <v>2124</v>
      </c>
      <c r="R204" s="2">
        <v>42005.25</v>
      </c>
      <c r="S204" s="2">
        <v>43831</v>
      </c>
      <c r="U204" s="7">
        <v>2.9795637264571182E-3</v>
      </c>
      <c r="V204" s="7">
        <v>1.0023714745489962</v>
      </c>
      <c r="X204">
        <v>201</v>
      </c>
      <c r="Y204">
        <v>817</v>
      </c>
      <c r="Z204" t="s">
        <v>218</v>
      </c>
      <c r="AA204">
        <v>442132</v>
      </c>
      <c r="AB204" t="s">
        <v>250</v>
      </c>
      <c r="AC204" t="s">
        <v>328</v>
      </c>
      <c r="AD204" t="s">
        <v>218</v>
      </c>
      <c r="AE204">
        <v>0</v>
      </c>
      <c r="AF204">
        <v>0</v>
      </c>
      <c r="AG204" s="5">
        <v>4734</v>
      </c>
      <c r="AH204">
        <v>184.15</v>
      </c>
      <c r="AI204">
        <v>2015</v>
      </c>
      <c r="AJ204">
        <v>2021</v>
      </c>
      <c r="AK204">
        <v>47.006399999999999</v>
      </c>
      <c r="AL204">
        <v>16.610600000000002</v>
      </c>
      <c r="AM204" s="5">
        <v>4722.8</v>
      </c>
      <c r="AN204">
        <v>0</v>
      </c>
      <c r="AO204">
        <v>47.008330000000001</v>
      </c>
      <c r="AP204">
        <v>16.608329999999999</v>
      </c>
      <c r="AQ204" s="7">
        <v>2.9795637264571182E-3</v>
      </c>
      <c r="AR204" s="7">
        <v>1.0023714745489962</v>
      </c>
      <c r="AU204">
        <v>202</v>
      </c>
      <c r="AV204" t="s">
        <v>328</v>
      </c>
      <c r="AW204" t="s">
        <v>218</v>
      </c>
      <c r="AX204" t="s">
        <v>250</v>
      </c>
      <c r="AY204">
        <v>817</v>
      </c>
      <c r="AZ204" s="7">
        <v>47.006399999999999</v>
      </c>
      <c r="BA204" s="7">
        <v>16.610600000000002</v>
      </c>
      <c r="BB204" s="7">
        <v>47.006399999999999</v>
      </c>
      <c r="BC204" s="7">
        <v>16.610600000000002</v>
      </c>
      <c r="BD204" s="14">
        <v>4734</v>
      </c>
      <c r="BE204" s="13">
        <v>4671.3022000000001</v>
      </c>
      <c r="BF204" s="10">
        <v>1.32441389747042</v>
      </c>
      <c r="BG204" s="10">
        <v>0</v>
      </c>
      <c r="BH204" s="15">
        <v>1.32441389747042</v>
      </c>
      <c r="BI204" s="5">
        <v>4722.8</v>
      </c>
      <c r="BJ204" s="11">
        <f t="shared" si="14"/>
        <v>0</v>
      </c>
      <c r="BK204">
        <v>0</v>
      </c>
      <c r="BL204" s="7">
        <v>16.608329999999999</v>
      </c>
      <c r="BM204" s="7">
        <v>47.008330000000001</v>
      </c>
      <c r="BN204" s="11">
        <f t="shared" si="15"/>
        <v>327.75200991028299</v>
      </c>
      <c r="BO204" s="11">
        <f t="shared" si="16"/>
        <v>327.75200991028299</v>
      </c>
      <c r="BP204" s="8">
        <v>0.78388118600000001</v>
      </c>
      <c r="BQ204" s="8">
        <v>0.79551229000000001</v>
      </c>
      <c r="BR204" s="8">
        <v>0.99176776</v>
      </c>
      <c r="BS204" s="8">
        <v>1.069457527</v>
      </c>
      <c r="CJ204" s="5"/>
    </row>
    <row r="205" spans="1:88" x14ac:dyDescent="0.25">
      <c r="A205">
        <v>818</v>
      </c>
      <c r="B205">
        <v>444567</v>
      </c>
      <c r="C205" t="s">
        <v>329</v>
      </c>
      <c r="D205">
        <v>1017</v>
      </c>
      <c r="E205" t="s">
        <v>218</v>
      </c>
      <c r="F205">
        <v>21.0822</v>
      </c>
      <c r="G205">
        <v>46.953000000000003</v>
      </c>
      <c r="H205">
        <v>80.98</v>
      </c>
      <c r="I205" s="5">
        <v>8985</v>
      </c>
      <c r="J205" t="s">
        <v>259</v>
      </c>
      <c r="K205" t="s">
        <v>2</v>
      </c>
      <c r="L205" s="5">
        <v>3777</v>
      </c>
      <c r="M205">
        <v>21.074999999999999</v>
      </c>
      <c r="N205">
        <v>46.958329999999997</v>
      </c>
      <c r="O205" s="1">
        <v>42036</v>
      </c>
      <c r="P205" t="s">
        <v>4</v>
      </c>
      <c r="Q205">
        <v>2443</v>
      </c>
      <c r="R205" s="2">
        <v>42736.25</v>
      </c>
      <c r="S205" s="2">
        <v>43831</v>
      </c>
      <c r="U205" s="7">
        <v>8.9581750373581188E-3</v>
      </c>
      <c r="V205" s="7">
        <v>2.3788721207307386</v>
      </c>
      <c r="X205">
        <v>202</v>
      </c>
      <c r="Y205">
        <v>818</v>
      </c>
      <c r="Z205" t="s">
        <v>218</v>
      </c>
      <c r="AA205">
        <v>444567</v>
      </c>
      <c r="AB205" t="s">
        <v>259</v>
      </c>
      <c r="AC205" t="s">
        <v>329</v>
      </c>
      <c r="AD205" t="s">
        <v>218</v>
      </c>
      <c r="AE205">
        <v>0</v>
      </c>
      <c r="AF205">
        <v>0</v>
      </c>
      <c r="AG205" s="5">
        <v>8985</v>
      </c>
      <c r="AH205">
        <v>80.98</v>
      </c>
      <c r="AI205">
        <v>2015</v>
      </c>
      <c r="AJ205">
        <v>2021</v>
      </c>
      <c r="AK205">
        <v>46.953000000000003</v>
      </c>
      <c r="AL205">
        <v>21.0822</v>
      </c>
      <c r="AM205" s="5">
        <v>3777</v>
      </c>
      <c r="AN205">
        <v>0</v>
      </c>
      <c r="AO205">
        <v>46.958329999999997</v>
      </c>
      <c r="AP205">
        <v>21.074999999999999</v>
      </c>
      <c r="AQ205" s="7">
        <v>8.9581750373581188E-3</v>
      </c>
      <c r="AR205" s="7">
        <v>2.3788721207307386</v>
      </c>
      <c r="AU205">
        <v>203</v>
      </c>
      <c r="AV205" t="s">
        <v>329</v>
      </c>
      <c r="AW205" t="s">
        <v>218</v>
      </c>
      <c r="AX205" t="s">
        <v>259</v>
      </c>
      <c r="AY205">
        <v>818</v>
      </c>
      <c r="AZ205" s="7">
        <v>46.953000000000003</v>
      </c>
      <c r="BA205" s="7">
        <v>21.0822</v>
      </c>
      <c r="BB205" s="7">
        <v>46.847999999999999</v>
      </c>
      <c r="BC205" s="7">
        <v>21.089700000000001</v>
      </c>
      <c r="BD205" s="14">
        <v>8985</v>
      </c>
      <c r="BE205" s="13">
        <v>9787.9459999999999</v>
      </c>
      <c r="BF205" s="10">
        <v>8.9365196334167898</v>
      </c>
      <c r="BG205" s="10">
        <v>116.21533805827799</v>
      </c>
      <c r="BH205" s="18">
        <v>37.990354147986402</v>
      </c>
      <c r="BI205" s="5">
        <v>3777</v>
      </c>
      <c r="BJ205" s="11">
        <f t="shared" si="14"/>
        <v>11579.426799285453</v>
      </c>
      <c r="BK205">
        <v>3</v>
      </c>
      <c r="BL205" s="7">
        <v>21.074999999999999</v>
      </c>
      <c r="BM205" s="7">
        <v>46.958329999999997</v>
      </c>
      <c r="BN205" s="11">
        <f t="shared" si="15"/>
        <v>985.39925410939315</v>
      </c>
      <c r="BO205" s="11">
        <f t="shared" si="16"/>
        <v>12243.547961681452</v>
      </c>
      <c r="BP205" s="8">
        <v>0.50775548400000003</v>
      </c>
      <c r="BQ205" s="8">
        <v>0.53150772099999999</v>
      </c>
      <c r="BR205" s="8">
        <v>1.128004247</v>
      </c>
      <c r="BS205" s="8">
        <v>0.91978428899999998</v>
      </c>
      <c r="CJ205" s="5"/>
    </row>
    <row r="206" spans="1:88" x14ac:dyDescent="0.25">
      <c r="A206">
        <v>822</v>
      </c>
      <c r="B206">
        <v>44201</v>
      </c>
      <c r="C206" t="s">
        <v>330</v>
      </c>
      <c r="D206">
        <v>1020</v>
      </c>
      <c r="E206" t="s">
        <v>93</v>
      </c>
      <c r="F206">
        <v>20.798278</v>
      </c>
      <c r="G206">
        <v>45.652777</v>
      </c>
      <c r="H206">
        <v>76.69</v>
      </c>
      <c r="I206" s="5">
        <v>2271</v>
      </c>
      <c r="J206" t="s">
        <v>331</v>
      </c>
      <c r="K206" t="s">
        <v>2</v>
      </c>
      <c r="L206" s="5">
        <v>1825.4</v>
      </c>
      <c r="M206">
        <v>20.808330000000002</v>
      </c>
      <c r="N206">
        <v>45.658329999999999</v>
      </c>
      <c r="O206" s="1">
        <v>33270</v>
      </c>
      <c r="P206" t="s">
        <v>4</v>
      </c>
      <c r="Q206">
        <v>9624</v>
      </c>
      <c r="R206" s="2">
        <v>39846.75</v>
      </c>
      <c r="S206" t="s">
        <v>5</v>
      </c>
      <c r="U206" s="7">
        <v>1.1483837032979175E-2</v>
      </c>
      <c r="V206" s="7">
        <v>1.2441108798071654</v>
      </c>
      <c r="X206">
        <v>203</v>
      </c>
      <c r="Y206">
        <v>822</v>
      </c>
      <c r="Z206" t="s">
        <v>93</v>
      </c>
      <c r="AA206">
        <v>44201</v>
      </c>
      <c r="AB206" t="s">
        <v>331</v>
      </c>
      <c r="AC206" t="s">
        <v>330</v>
      </c>
      <c r="AD206" t="s">
        <v>93</v>
      </c>
      <c r="AE206">
        <v>0</v>
      </c>
      <c r="AF206">
        <v>0</v>
      </c>
      <c r="AG206" s="5">
        <v>2271</v>
      </c>
      <c r="AH206">
        <v>76.69</v>
      </c>
      <c r="AI206">
        <v>1991</v>
      </c>
      <c r="AJ206">
        <v>2021</v>
      </c>
      <c r="AK206">
        <v>45.652777</v>
      </c>
      <c r="AL206">
        <v>20.798278</v>
      </c>
      <c r="AM206" s="5">
        <v>1825.4</v>
      </c>
      <c r="AN206">
        <v>0</v>
      </c>
      <c r="AO206">
        <v>45.658329999999999</v>
      </c>
      <c r="AP206">
        <v>20.808330000000002</v>
      </c>
      <c r="AQ206" s="7">
        <v>1.1483837032979175E-2</v>
      </c>
      <c r="AR206" s="7">
        <v>1.2441108798071654</v>
      </c>
      <c r="AU206">
        <v>204</v>
      </c>
      <c r="AV206" t="s">
        <v>330</v>
      </c>
      <c r="AW206" t="s">
        <v>93</v>
      </c>
      <c r="AX206" t="s">
        <v>331</v>
      </c>
      <c r="AY206">
        <v>822</v>
      </c>
      <c r="AZ206" s="7">
        <v>45.652777</v>
      </c>
      <c r="BA206" s="7">
        <v>20.798278</v>
      </c>
      <c r="BB206" s="7">
        <v>45.651943666666597</v>
      </c>
      <c r="BC206" s="7">
        <v>20.798278</v>
      </c>
      <c r="BD206" s="14">
        <v>2271</v>
      </c>
      <c r="BE206" s="13">
        <v>1830.9683</v>
      </c>
      <c r="BF206" s="10">
        <v>19.376122337351301</v>
      </c>
      <c r="BG206" s="10">
        <v>0.92</v>
      </c>
      <c r="BH206" s="15">
        <v>21.216122337351301</v>
      </c>
      <c r="BI206" s="5">
        <v>1825.4</v>
      </c>
      <c r="BJ206" s="11">
        <f t="shared" si="14"/>
        <v>91.666666674399266</v>
      </c>
      <c r="BK206">
        <v>0</v>
      </c>
      <c r="BL206" s="7">
        <v>20.808330000000002</v>
      </c>
      <c r="BM206" s="7">
        <v>45.658329999999999</v>
      </c>
      <c r="BN206" s="11">
        <f t="shared" si="15"/>
        <v>1263.2220736277093</v>
      </c>
      <c r="BO206" s="11">
        <f t="shared" si="16"/>
        <v>1310.0069790229791</v>
      </c>
      <c r="BP206" s="8">
        <v>0.69741702400000005</v>
      </c>
      <c r="BQ206" s="8">
        <v>0.73881402500000004</v>
      </c>
      <c r="BR206" s="8">
        <v>1.14231112</v>
      </c>
      <c r="BS206" s="8">
        <v>1.0555507790000001</v>
      </c>
      <c r="CJ206" s="5"/>
    </row>
    <row r="207" spans="1:88" x14ac:dyDescent="0.25">
      <c r="A207">
        <v>823</v>
      </c>
      <c r="B207">
        <v>42914</v>
      </c>
      <c r="C207" t="s">
        <v>332</v>
      </c>
      <c r="D207">
        <v>1020</v>
      </c>
      <c r="E207" t="s">
        <v>93</v>
      </c>
      <c r="F207">
        <v>22.173151000000001</v>
      </c>
      <c r="G207">
        <v>43.924318999999997</v>
      </c>
      <c r="H207">
        <v>152.19999999999999</v>
      </c>
      <c r="I207" s="5">
        <v>1213</v>
      </c>
      <c r="J207" t="s">
        <v>333</v>
      </c>
      <c r="K207" t="s">
        <v>2</v>
      </c>
      <c r="L207" s="5">
        <v>1172.3</v>
      </c>
      <c r="M207">
        <v>22.175000000000001</v>
      </c>
      <c r="N207">
        <v>43.924999999999997</v>
      </c>
      <c r="O207" s="1">
        <v>33239</v>
      </c>
      <c r="P207" s="1">
        <v>43831</v>
      </c>
      <c r="Q207">
        <v>7818</v>
      </c>
      <c r="U207" s="7">
        <v>1.9704217822588571E-3</v>
      </c>
      <c r="V207" s="7">
        <v>1.0347180755779237</v>
      </c>
      <c r="X207">
        <v>204</v>
      </c>
      <c r="Y207">
        <v>823</v>
      </c>
      <c r="Z207" t="s">
        <v>93</v>
      </c>
      <c r="AA207">
        <v>42914</v>
      </c>
      <c r="AB207" t="s">
        <v>333</v>
      </c>
      <c r="AC207" t="s">
        <v>332</v>
      </c>
      <c r="AD207" t="s">
        <v>93</v>
      </c>
      <c r="AE207">
        <v>0</v>
      </c>
      <c r="AF207">
        <v>0</v>
      </c>
      <c r="AG207" s="5">
        <v>1213</v>
      </c>
      <c r="AH207">
        <v>152.19999999999999</v>
      </c>
      <c r="AI207">
        <v>1991</v>
      </c>
      <c r="AJ207">
        <v>2020</v>
      </c>
      <c r="AK207">
        <v>43.924318999999997</v>
      </c>
      <c r="AL207">
        <v>22.173151000000001</v>
      </c>
      <c r="AM207" s="5">
        <v>1172.3</v>
      </c>
      <c r="AN207">
        <v>0</v>
      </c>
      <c r="AO207">
        <v>43.924999999999997</v>
      </c>
      <c r="AP207">
        <v>22.175000000000001</v>
      </c>
      <c r="AQ207" s="7">
        <v>1.9704217822588571E-3</v>
      </c>
      <c r="AR207" s="7">
        <v>1.0347180755779237</v>
      </c>
      <c r="AU207">
        <v>205</v>
      </c>
      <c r="AV207" t="s">
        <v>332</v>
      </c>
      <c r="AW207" t="s">
        <v>93</v>
      </c>
      <c r="AX207" t="s">
        <v>333</v>
      </c>
      <c r="AY207">
        <v>823</v>
      </c>
      <c r="AZ207" s="7">
        <v>43.924318999999997</v>
      </c>
      <c r="BA207" s="7">
        <v>22.173151000000001</v>
      </c>
      <c r="BB207" s="7">
        <v>43.924318999999997</v>
      </c>
      <c r="BC207" s="7">
        <v>22.173151000000001</v>
      </c>
      <c r="BD207" s="14">
        <v>1213</v>
      </c>
      <c r="BE207" s="13">
        <v>1169.1300000000001</v>
      </c>
      <c r="BF207" s="10">
        <v>3.6166525240879999</v>
      </c>
      <c r="BG207" s="10">
        <v>0</v>
      </c>
      <c r="BH207" s="15">
        <v>3.6166525240879999</v>
      </c>
      <c r="BI207" s="5">
        <v>1172.3</v>
      </c>
      <c r="BJ207" s="11">
        <f t="shared" si="14"/>
        <v>0</v>
      </c>
      <c r="BK207">
        <v>0</v>
      </c>
      <c r="BL207" s="7">
        <v>22.175000000000001</v>
      </c>
      <c r="BM207" s="7">
        <v>43.924999999999997</v>
      </c>
      <c r="BN207" s="11">
        <f t="shared" si="15"/>
        <v>216.74639604847428</v>
      </c>
      <c r="BO207" s="11">
        <f t="shared" si="16"/>
        <v>216.74639604847428</v>
      </c>
      <c r="BP207" s="8">
        <v>0.61357063999999994</v>
      </c>
      <c r="BQ207" s="8">
        <v>0.70276405500000005</v>
      </c>
      <c r="BR207" s="8">
        <v>0.821892128</v>
      </c>
      <c r="BS207" s="8">
        <v>0.82895606099999997</v>
      </c>
      <c r="CJ207" s="5"/>
    </row>
    <row r="208" spans="1:88" x14ac:dyDescent="0.25">
      <c r="A208">
        <v>831</v>
      </c>
      <c r="B208">
        <v>45837</v>
      </c>
      <c r="C208" t="s">
        <v>334</v>
      </c>
      <c r="D208">
        <v>1020</v>
      </c>
      <c r="E208" t="s">
        <v>93</v>
      </c>
      <c r="F208">
        <v>19.637294000000001</v>
      </c>
      <c r="G208">
        <v>43.381887999999996</v>
      </c>
      <c r="H208">
        <v>443.37</v>
      </c>
      <c r="I208" s="5">
        <v>3160</v>
      </c>
      <c r="J208" t="s">
        <v>335</v>
      </c>
      <c r="K208" t="s">
        <v>2</v>
      </c>
      <c r="L208" s="5">
        <v>3186</v>
      </c>
      <c r="M208">
        <v>19.641670000000001</v>
      </c>
      <c r="N208">
        <v>43.391669999999998</v>
      </c>
      <c r="O208" s="1">
        <v>33270</v>
      </c>
      <c r="P208" t="s">
        <v>4</v>
      </c>
      <c r="Q208">
        <v>9595</v>
      </c>
      <c r="R208" t="s">
        <v>336</v>
      </c>
      <c r="S208" t="s">
        <v>5</v>
      </c>
      <c r="U208" s="7">
        <v>1.07161980198217E-2</v>
      </c>
      <c r="V208" s="7">
        <v>1.0082278481012659</v>
      </c>
      <c r="X208">
        <v>205</v>
      </c>
      <c r="Y208">
        <v>831</v>
      </c>
      <c r="Z208" t="s">
        <v>93</v>
      </c>
      <c r="AA208">
        <v>45837</v>
      </c>
      <c r="AB208" t="s">
        <v>335</v>
      </c>
      <c r="AC208" t="s">
        <v>334</v>
      </c>
      <c r="AD208" t="s">
        <v>93</v>
      </c>
      <c r="AE208">
        <v>0</v>
      </c>
      <c r="AF208">
        <v>0</v>
      </c>
      <c r="AG208" s="5">
        <v>3160</v>
      </c>
      <c r="AH208">
        <v>443.37</v>
      </c>
      <c r="AI208">
        <v>1991</v>
      </c>
      <c r="AJ208">
        <v>2021</v>
      </c>
      <c r="AK208">
        <v>43.381887999999996</v>
      </c>
      <c r="AL208">
        <v>19.637294000000001</v>
      </c>
      <c r="AM208" s="5">
        <v>3186</v>
      </c>
      <c r="AN208">
        <v>0</v>
      </c>
      <c r="AO208">
        <v>43.391669999999998</v>
      </c>
      <c r="AP208">
        <v>19.641670000000001</v>
      </c>
      <c r="AQ208" s="7">
        <v>1.07161980198217E-2</v>
      </c>
      <c r="AR208" s="7">
        <v>1.0082278481012659</v>
      </c>
      <c r="AU208">
        <v>206</v>
      </c>
      <c r="AV208" t="s">
        <v>334</v>
      </c>
      <c r="AW208" t="s">
        <v>93</v>
      </c>
      <c r="AX208" t="s">
        <v>335</v>
      </c>
      <c r="AY208">
        <v>831</v>
      </c>
      <c r="AZ208" s="7">
        <v>43.381887999999996</v>
      </c>
      <c r="BA208" s="7">
        <v>19.637294000000001</v>
      </c>
      <c r="BB208" s="7">
        <v>43.381887999999996</v>
      </c>
      <c r="BC208" s="7">
        <v>19.637294000000001</v>
      </c>
      <c r="BD208" s="14">
        <v>3160</v>
      </c>
      <c r="BE208" s="13">
        <v>3040.1930000000002</v>
      </c>
      <c r="BF208" s="10">
        <v>3.7913571128362298</v>
      </c>
      <c r="BG208" s="10">
        <v>0</v>
      </c>
      <c r="BH208" s="15">
        <v>3.7913571128362298</v>
      </c>
      <c r="BI208" s="5">
        <v>3186</v>
      </c>
      <c r="BJ208" s="11">
        <f t="shared" si="14"/>
        <v>0</v>
      </c>
      <c r="BK208">
        <v>0</v>
      </c>
      <c r="BL208" s="7">
        <v>19.641670000000001</v>
      </c>
      <c r="BM208" s="7">
        <v>43.391669999999998</v>
      </c>
      <c r="BN208" s="11">
        <f t="shared" si="15"/>
        <v>1178.7817821803869</v>
      </c>
      <c r="BO208" s="11">
        <f t="shared" si="16"/>
        <v>1178.7817821803869</v>
      </c>
      <c r="BP208" s="8">
        <v>0.60220995399999999</v>
      </c>
      <c r="BQ208" s="8">
        <v>0.79599439000000005</v>
      </c>
      <c r="BR208" s="8">
        <v>0.67586468600000005</v>
      </c>
      <c r="BS208" s="8">
        <v>0.892506138</v>
      </c>
      <c r="CJ208" s="5"/>
    </row>
    <row r="209" spans="1:88" x14ac:dyDescent="0.25">
      <c r="A209">
        <v>832</v>
      </c>
      <c r="B209">
        <v>47260</v>
      </c>
      <c r="C209" t="s">
        <v>337</v>
      </c>
      <c r="D209">
        <v>1020</v>
      </c>
      <c r="E209" t="s">
        <v>93</v>
      </c>
      <c r="F209">
        <v>20.613816</v>
      </c>
      <c r="G209">
        <v>43.296433</v>
      </c>
      <c r="H209">
        <v>392.54</v>
      </c>
      <c r="I209" s="5">
        <v>6270</v>
      </c>
      <c r="J209" t="s">
        <v>130</v>
      </c>
      <c r="K209" t="s">
        <v>2</v>
      </c>
      <c r="L209" s="5">
        <v>6145.2</v>
      </c>
      <c r="M209">
        <v>20.608329999999999</v>
      </c>
      <c r="N209">
        <v>43.291670000000003</v>
      </c>
      <c r="O209" s="1">
        <v>33239</v>
      </c>
      <c r="P209" t="s">
        <v>4</v>
      </c>
      <c r="Q209">
        <v>9513</v>
      </c>
      <c r="R209" t="s">
        <v>336</v>
      </c>
      <c r="S209" t="s">
        <v>5</v>
      </c>
      <c r="U209" s="7">
        <v>7.2651472799926346E-3</v>
      </c>
      <c r="V209" s="7">
        <v>1.0203085334895527</v>
      </c>
      <c r="X209">
        <v>206</v>
      </c>
      <c r="Y209">
        <v>832</v>
      </c>
      <c r="Z209" t="s">
        <v>93</v>
      </c>
      <c r="AA209">
        <v>47260</v>
      </c>
      <c r="AB209" t="s">
        <v>130</v>
      </c>
      <c r="AC209" t="s">
        <v>337</v>
      </c>
      <c r="AD209" t="s">
        <v>93</v>
      </c>
      <c r="AE209">
        <v>0</v>
      </c>
      <c r="AF209">
        <v>0</v>
      </c>
      <c r="AG209" s="5">
        <v>6270</v>
      </c>
      <c r="AH209">
        <v>392.54</v>
      </c>
      <c r="AI209">
        <v>1991</v>
      </c>
      <c r="AJ209">
        <v>2021</v>
      </c>
      <c r="AK209">
        <v>43.296433</v>
      </c>
      <c r="AL209">
        <v>20.613816</v>
      </c>
      <c r="AM209" s="5">
        <v>6145.2</v>
      </c>
      <c r="AN209">
        <v>0</v>
      </c>
      <c r="AO209">
        <v>43.291670000000003</v>
      </c>
      <c r="AP209">
        <v>20.608329999999999</v>
      </c>
      <c r="AQ209" s="7">
        <v>7.2651472799926346E-3</v>
      </c>
      <c r="AR209" s="7">
        <v>1.0203085334895527</v>
      </c>
      <c r="AU209">
        <v>207</v>
      </c>
      <c r="AV209" t="s">
        <v>337</v>
      </c>
      <c r="AW209" t="s">
        <v>93</v>
      </c>
      <c r="AX209" t="s">
        <v>130</v>
      </c>
      <c r="AY209">
        <v>832</v>
      </c>
      <c r="AZ209" s="7">
        <v>43.296433</v>
      </c>
      <c r="BA209" s="7">
        <v>20.613816</v>
      </c>
      <c r="BB209" s="7">
        <v>43.296433</v>
      </c>
      <c r="BC209" s="7">
        <v>20.613816</v>
      </c>
      <c r="BD209" s="14">
        <v>6270</v>
      </c>
      <c r="BE209" s="13">
        <v>6148.8573999999999</v>
      </c>
      <c r="BF209" s="10">
        <v>1.9320985346889901</v>
      </c>
      <c r="BG209" s="10">
        <v>0</v>
      </c>
      <c r="BH209" s="15">
        <v>1.9320985346889901</v>
      </c>
      <c r="BI209" s="5">
        <v>6145.2</v>
      </c>
      <c r="BJ209" s="11">
        <f t="shared" si="14"/>
        <v>0</v>
      </c>
      <c r="BK209">
        <v>0</v>
      </c>
      <c r="BL209" s="7">
        <v>20.608329999999999</v>
      </c>
      <c r="BM209" s="7">
        <v>43.291670000000003</v>
      </c>
      <c r="BN209" s="11">
        <f t="shared" si="15"/>
        <v>799.16620079918971</v>
      </c>
      <c r="BO209" s="11">
        <f t="shared" si="16"/>
        <v>799.16620079918971</v>
      </c>
      <c r="BP209" s="8">
        <v>0.63992712100000004</v>
      </c>
      <c r="BQ209" s="8">
        <v>0.71840639100000003</v>
      </c>
      <c r="BR209" s="8">
        <v>1.2176052909999999</v>
      </c>
      <c r="BS209" s="8">
        <v>1.0548220269999999</v>
      </c>
      <c r="CJ209" s="5"/>
    </row>
    <row r="210" spans="1:88" x14ac:dyDescent="0.25">
      <c r="A210">
        <v>836</v>
      </c>
      <c r="B210">
        <v>4031</v>
      </c>
      <c r="C210" t="s">
        <v>338</v>
      </c>
      <c r="D210">
        <v>1031</v>
      </c>
      <c r="E210" t="s">
        <v>339</v>
      </c>
      <c r="F210">
        <v>15.367278000000001</v>
      </c>
      <c r="G210">
        <v>45.479444000000001</v>
      </c>
      <c r="H210">
        <v>147.84</v>
      </c>
      <c r="I210" s="5">
        <v>1445</v>
      </c>
      <c r="J210" t="s">
        <v>340</v>
      </c>
      <c r="K210" t="s">
        <v>2</v>
      </c>
      <c r="L210" s="5">
        <v>1405</v>
      </c>
      <c r="M210">
        <v>15.375</v>
      </c>
      <c r="N210">
        <v>45.475000000000001</v>
      </c>
      <c r="O210" s="1">
        <v>39873</v>
      </c>
      <c r="P210" t="s">
        <v>4</v>
      </c>
      <c r="Q210">
        <v>4554</v>
      </c>
      <c r="R210" s="2">
        <v>41640</v>
      </c>
      <c r="S210" t="s">
        <v>5</v>
      </c>
      <c r="U210" s="7">
        <v>8.9094567735628488E-3</v>
      </c>
      <c r="V210" s="7">
        <v>1.0284697508896796</v>
      </c>
      <c r="X210">
        <v>207</v>
      </c>
      <c r="Y210">
        <v>836</v>
      </c>
      <c r="Z210" t="s">
        <v>339</v>
      </c>
      <c r="AA210">
        <v>4031</v>
      </c>
      <c r="AB210" t="s">
        <v>340</v>
      </c>
      <c r="AC210" t="s">
        <v>338</v>
      </c>
      <c r="AD210" t="s">
        <v>339</v>
      </c>
      <c r="AE210">
        <v>0</v>
      </c>
      <c r="AF210">
        <v>0</v>
      </c>
      <c r="AG210" s="5">
        <v>1445</v>
      </c>
      <c r="AH210">
        <v>147.84</v>
      </c>
      <c r="AI210">
        <v>2009</v>
      </c>
      <c r="AJ210">
        <v>2021</v>
      </c>
      <c r="AK210">
        <v>45.479444000000001</v>
      </c>
      <c r="AL210">
        <v>15.367278000000001</v>
      </c>
      <c r="AM210" s="5">
        <v>1405</v>
      </c>
      <c r="AN210">
        <v>0</v>
      </c>
      <c r="AO210">
        <v>45.475000000000001</v>
      </c>
      <c r="AP210">
        <v>15.375</v>
      </c>
      <c r="AQ210" s="7">
        <v>8.9094567735628488E-3</v>
      </c>
      <c r="AR210" s="7">
        <v>1.0284697508896796</v>
      </c>
      <c r="AU210">
        <v>208</v>
      </c>
      <c r="AV210" t="s">
        <v>338</v>
      </c>
      <c r="AW210" t="s">
        <v>339</v>
      </c>
      <c r="AX210" t="s">
        <v>340</v>
      </c>
      <c r="AY210">
        <v>836</v>
      </c>
      <c r="AZ210" s="7">
        <v>45.479444000000001</v>
      </c>
      <c r="BA210" s="7">
        <v>15.367278000000001</v>
      </c>
      <c r="BB210" s="7">
        <v>45.479444000000001</v>
      </c>
      <c r="BC210" s="7">
        <v>15.367278000000001</v>
      </c>
      <c r="BD210" s="14">
        <v>1445</v>
      </c>
      <c r="BE210" s="13">
        <v>1400.0519999999999</v>
      </c>
      <c r="BF210" s="10">
        <v>3.1105881001297599</v>
      </c>
      <c r="BG210" s="10">
        <v>0</v>
      </c>
      <c r="BH210" s="15">
        <v>3.1105881001297599</v>
      </c>
      <c r="BI210" s="5">
        <v>1405</v>
      </c>
      <c r="BJ210" s="11">
        <f t="shared" si="14"/>
        <v>0</v>
      </c>
      <c r="BK210">
        <v>0</v>
      </c>
      <c r="BL210" s="7">
        <v>15.375</v>
      </c>
      <c r="BM210" s="7">
        <v>45.475000000000001</v>
      </c>
      <c r="BN210" s="11">
        <f t="shared" si="15"/>
        <v>980.04024509191333</v>
      </c>
      <c r="BO210" s="11">
        <f t="shared" si="16"/>
        <v>980.04024509191333</v>
      </c>
      <c r="BP210" s="8">
        <v>0.82098648399999996</v>
      </c>
      <c r="BQ210" s="8">
        <v>0.85393114299999995</v>
      </c>
      <c r="BR210" s="8">
        <v>0.89769384399999996</v>
      </c>
      <c r="BS210" s="8">
        <v>0.98440581500000002</v>
      </c>
      <c r="CJ210" s="5"/>
    </row>
    <row r="211" spans="1:88" x14ac:dyDescent="0.25">
      <c r="A211">
        <v>839</v>
      </c>
      <c r="B211">
        <v>4107</v>
      </c>
      <c r="C211" t="s">
        <v>341</v>
      </c>
      <c r="D211">
        <v>1031</v>
      </c>
      <c r="E211" t="s">
        <v>339</v>
      </c>
      <c r="F211">
        <v>15.8575</v>
      </c>
      <c r="G211">
        <v>45.548611000000001</v>
      </c>
      <c r="H211">
        <v>100.79</v>
      </c>
      <c r="I211" s="5">
        <v>6895</v>
      </c>
      <c r="J211" t="s">
        <v>340</v>
      </c>
      <c r="K211" t="s">
        <v>2</v>
      </c>
      <c r="L211" s="5">
        <v>6323</v>
      </c>
      <c r="M211">
        <v>15.85833</v>
      </c>
      <c r="N211">
        <v>45.541670000000003</v>
      </c>
      <c r="O211" s="1">
        <v>33270</v>
      </c>
      <c r="P211" t="s">
        <v>4</v>
      </c>
      <c r="Q211">
        <v>8243</v>
      </c>
      <c r="R211" s="2">
        <v>41640</v>
      </c>
      <c r="S211" t="s">
        <v>5</v>
      </c>
      <c r="U211" s="7">
        <v>6.9904492702521064E-3</v>
      </c>
      <c r="V211" s="7">
        <v>1.090463387632453</v>
      </c>
      <c r="X211">
        <v>208</v>
      </c>
      <c r="Y211">
        <v>839</v>
      </c>
      <c r="Z211" t="s">
        <v>339</v>
      </c>
      <c r="AA211">
        <v>4107</v>
      </c>
      <c r="AB211" t="s">
        <v>340</v>
      </c>
      <c r="AC211" t="s">
        <v>341</v>
      </c>
      <c r="AD211" t="s">
        <v>339</v>
      </c>
      <c r="AE211">
        <v>0</v>
      </c>
      <c r="AF211">
        <v>0</v>
      </c>
      <c r="AG211" s="5">
        <v>6895</v>
      </c>
      <c r="AH211">
        <v>100.79</v>
      </c>
      <c r="AI211">
        <v>1991</v>
      </c>
      <c r="AJ211">
        <v>2021</v>
      </c>
      <c r="AK211">
        <v>45.548611000000001</v>
      </c>
      <c r="AL211">
        <v>15.8575</v>
      </c>
      <c r="AM211" s="5">
        <v>6323</v>
      </c>
      <c r="AN211">
        <v>0</v>
      </c>
      <c r="AO211">
        <v>45.541670000000003</v>
      </c>
      <c r="AP211">
        <v>15.85833</v>
      </c>
      <c r="AQ211" s="7">
        <v>6.9904492702521064E-3</v>
      </c>
      <c r="AR211" s="7">
        <v>1.090463387632453</v>
      </c>
      <c r="AU211">
        <v>209</v>
      </c>
      <c r="AV211" t="s">
        <v>341</v>
      </c>
      <c r="AW211" t="s">
        <v>339</v>
      </c>
      <c r="AX211" t="s">
        <v>340</v>
      </c>
      <c r="AY211">
        <v>839</v>
      </c>
      <c r="AZ211" s="7">
        <v>45.548611000000001</v>
      </c>
      <c r="BA211" s="7">
        <v>15.8575</v>
      </c>
      <c r="BB211" s="7">
        <v>45.547777666666597</v>
      </c>
      <c r="BC211" s="7">
        <v>15.8575</v>
      </c>
      <c r="BD211" s="14">
        <v>6895</v>
      </c>
      <c r="BE211" s="13">
        <v>6295.5366000000004</v>
      </c>
      <c r="BF211" s="10">
        <v>8.6941751835569292</v>
      </c>
      <c r="BG211" s="10">
        <v>0.92</v>
      </c>
      <c r="BH211" s="15">
        <v>10.534175183556901</v>
      </c>
      <c r="BI211" s="5">
        <v>6323</v>
      </c>
      <c r="BJ211" s="11">
        <f t="shared" si="14"/>
        <v>91.666666674399266</v>
      </c>
      <c r="BK211">
        <v>0</v>
      </c>
      <c r="BL211" s="7">
        <v>15.85833</v>
      </c>
      <c r="BM211" s="7">
        <v>45.541670000000003</v>
      </c>
      <c r="BN211" s="11">
        <f t="shared" si="15"/>
        <v>768.94941972773165</v>
      </c>
      <c r="BO211" s="11">
        <f t="shared" si="16"/>
        <v>678.01855028731836</v>
      </c>
      <c r="BP211" s="8">
        <v>0.87131716800000003</v>
      </c>
      <c r="BQ211" s="8">
        <v>0.88032336099999997</v>
      </c>
      <c r="BR211" s="8">
        <v>0.95762665700000005</v>
      </c>
      <c r="BS211" s="8">
        <v>0.97899349199999997</v>
      </c>
      <c r="CJ211" s="5"/>
    </row>
    <row r="212" spans="1:88" x14ac:dyDescent="0.25">
      <c r="A212">
        <v>840</v>
      </c>
      <c r="B212">
        <v>4065</v>
      </c>
      <c r="C212" t="s">
        <v>342</v>
      </c>
      <c r="D212">
        <v>1031</v>
      </c>
      <c r="E212" t="s">
        <v>339</v>
      </c>
      <c r="F212">
        <v>16.077193999999999</v>
      </c>
      <c r="G212">
        <v>45.448500000000003</v>
      </c>
      <c r="H212">
        <v>94.81</v>
      </c>
      <c r="I212" s="5">
        <v>7364</v>
      </c>
      <c r="J212" t="s">
        <v>340</v>
      </c>
      <c r="K212" t="s">
        <v>2</v>
      </c>
      <c r="L212" s="5">
        <v>6825.1</v>
      </c>
      <c r="M212">
        <v>16.074999999999999</v>
      </c>
      <c r="N212">
        <v>45.441670000000002</v>
      </c>
      <c r="O212" s="1">
        <v>39873</v>
      </c>
      <c r="P212" t="s">
        <v>4</v>
      </c>
      <c r="Q212">
        <v>4632</v>
      </c>
      <c r="R212" s="2">
        <v>41640</v>
      </c>
      <c r="S212" t="s">
        <v>5</v>
      </c>
      <c r="U212" s="7">
        <v>7.1737393317577308E-3</v>
      </c>
      <c r="V212" s="7">
        <v>1.0789585500578744</v>
      </c>
      <c r="X212">
        <v>209</v>
      </c>
      <c r="Y212">
        <v>840</v>
      </c>
      <c r="Z212" t="s">
        <v>339</v>
      </c>
      <c r="AA212">
        <v>4065</v>
      </c>
      <c r="AB212" t="s">
        <v>340</v>
      </c>
      <c r="AC212" t="s">
        <v>342</v>
      </c>
      <c r="AD212" t="s">
        <v>339</v>
      </c>
      <c r="AE212">
        <v>0</v>
      </c>
      <c r="AF212">
        <v>0</v>
      </c>
      <c r="AG212" s="5">
        <v>7364</v>
      </c>
      <c r="AH212">
        <v>94.81</v>
      </c>
      <c r="AI212">
        <v>2009</v>
      </c>
      <c r="AJ212">
        <v>2021</v>
      </c>
      <c r="AK212">
        <v>45.448500000000003</v>
      </c>
      <c r="AL212">
        <v>16.077193999999999</v>
      </c>
      <c r="AM212" s="5">
        <v>6825.1</v>
      </c>
      <c r="AN212">
        <v>0</v>
      </c>
      <c r="AO212">
        <v>45.441670000000002</v>
      </c>
      <c r="AP212">
        <v>16.074999999999999</v>
      </c>
      <c r="AQ212" s="7">
        <v>7.1737393317577308E-3</v>
      </c>
      <c r="AR212" s="7">
        <v>1.0789585500578744</v>
      </c>
      <c r="AU212">
        <v>210</v>
      </c>
      <c r="AV212" t="s">
        <v>342</v>
      </c>
      <c r="AW212" t="s">
        <v>339</v>
      </c>
      <c r="AX212" t="s">
        <v>340</v>
      </c>
      <c r="AY212">
        <v>840</v>
      </c>
      <c r="AZ212" s="7">
        <v>45.448500000000003</v>
      </c>
      <c r="BA212" s="7">
        <v>16.077193999999999</v>
      </c>
      <c r="BB212" s="7">
        <v>45.448500000000003</v>
      </c>
      <c r="BC212" s="7">
        <v>16.077193999999999</v>
      </c>
      <c r="BD212" s="14">
        <v>7364</v>
      </c>
      <c r="BE212" s="13">
        <v>6797.4920000000002</v>
      </c>
      <c r="BF212" s="10">
        <v>7.6929360741444803</v>
      </c>
      <c r="BG212" s="10">
        <v>0</v>
      </c>
      <c r="BH212" s="15">
        <v>7.6929360741444803</v>
      </c>
      <c r="BI212" s="5">
        <v>6825.1</v>
      </c>
      <c r="BJ212" s="11">
        <f t="shared" si="14"/>
        <v>0</v>
      </c>
      <c r="BK212">
        <v>0</v>
      </c>
      <c r="BL212" s="7">
        <v>16.074999999999999</v>
      </c>
      <c r="BM212" s="7">
        <v>45.441670000000002</v>
      </c>
      <c r="BN212" s="11">
        <f t="shared" si="15"/>
        <v>789.11132649335036</v>
      </c>
      <c r="BO212" s="11">
        <f t="shared" si="16"/>
        <v>789.11132649335036</v>
      </c>
      <c r="BP212" s="8">
        <v>0.854384645</v>
      </c>
      <c r="BQ212" s="8">
        <v>0.86362255200000004</v>
      </c>
      <c r="BR212" s="8">
        <v>0.96575687300000002</v>
      </c>
      <c r="BS212" s="8">
        <v>0.96215252200000001</v>
      </c>
      <c r="CJ212" s="5"/>
    </row>
    <row r="213" spans="1:88" x14ac:dyDescent="0.25">
      <c r="A213">
        <v>841</v>
      </c>
      <c r="B213">
        <v>4010</v>
      </c>
      <c r="C213" t="s">
        <v>343</v>
      </c>
      <c r="D213">
        <v>1031</v>
      </c>
      <c r="E213" t="s">
        <v>339</v>
      </c>
      <c r="F213">
        <v>16.152694</v>
      </c>
      <c r="G213">
        <v>45.483277999999999</v>
      </c>
      <c r="H213">
        <v>93.82</v>
      </c>
      <c r="I213" s="5">
        <v>8992</v>
      </c>
      <c r="J213" t="s">
        <v>340</v>
      </c>
      <c r="K213" t="s">
        <v>2</v>
      </c>
      <c r="L213" s="5">
        <v>8419.7999999999993</v>
      </c>
      <c r="M213">
        <v>16.158329999999999</v>
      </c>
      <c r="N213">
        <v>45.475000000000001</v>
      </c>
      <c r="O213" s="1">
        <v>36557</v>
      </c>
      <c r="P213" t="s">
        <v>4</v>
      </c>
      <c r="Q213">
        <v>7882</v>
      </c>
      <c r="R213" s="2">
        <v>41640</v>
      </c>
      <c r="S213" t="s">
        <v>5</v>
      </c>
      <c r="U213" s="7">
        <v>1.0014478518622028E-2</v>
      </c>
      <c r="V213" s="7">
        <v>1.0679588588802584</v>
      </c>
      <c r="X213">
        <v>210</v>
      </c>
      <c r="Y213">
        <v>841</v>
      </c>
      <c r="Z213" t="s">
        <v>339</v>
      </c>
      <c r="AA213">
        <v>4010</v>
      </c>
      <c r="AB213" t="s">
        <v>340</v>
      </c>
      <c r="AC213" t="s">
        <v>343</v>
      </c>
      <c r="AD213" t="s">
        <v>339</v>
      </c>
      <c r="AE213">
        <v>0</v>
      </c>
      <c r="AF213">
        <v>0</v>
      </c>
      <c r="AG213" s="5">
        <v>8992</v>
      </c>
      <c r="AH213">
        <v>93.82</v>
      </c>
      <c r="AI213">
        <v>2000</v>
      </c>
      <c r="AJ213">
        <v>2021</v>
      </c>
      <c r="AK213">
        <v>45.483277999999999</v>
      </c>
      <c r="AL213">
        <v>16.152694</v>
      </c>
      <c r="AM213" s="5">
        <v>8419.7999999999993</v>
      </c>
      <c r="AN213">
        <v>0</v>
      </c>
      <c r="AO213">
        <v>45.475000000000001</v>
      </c>
      <c r="AP213">
        <v>16.158329999999999</v>
      </c>
      <c r="AQ213" s="7">
        <v>1.0014478518622028E-2</v>
      </c>
      <c r="AR213" s="7">
        <v>1.0679588588802584</v>
      </c>
      <c r="AU213">
        <v>211</v>
      </c>
      <c r="AV213" t="s">
        <v>343</v>
      </c>
      <c r="AW213" t="s">
        <v>339</v>
      </c>
      <c r="AX213" t="s">
        <v>340</v>
      </c>
      <c r="AY213">
        <v>841</v>
      </c>
      <c r="AZ213" s="7">
        <v>45.483277999999999</v>
      </c>
      <c r="BA213" s="7">
        <v>16.152694</v>
      </c>
      <c r="BB213" s="7">
        <v>45.482444666666602</v>
      </c>
      <c r="BC213" s="7">
        <v>16.152694</v>
      </c>
      <c r="BD213" s="14">
        <v>8992</v>
      </c>
      <c r="BE213" s="13">
        <v>8414.7510000000002</v>
      </c>
      <c r="BF213" s="10">
        <v>6.4195843353814404</v>
      </c>
      <c r="BG213" s="10">
        <v>0.92</v>
      </c>
      <c r="BH213" s="15">
        <v>8.2595843353814402</v>
      </c>
      <c r="BI213" s="5">
        <v>8419.7999999999993</v>
      </c>
      <c r="BJ213" s="11">
        <f t="shared" si="14"/>
        <v>91.666666673617669</v>
      </c>
      <c r="BK213">
        <v>0</v>
      </c>
      <c r="BL213" s="7">
        <v>16.158329999999999</v>
      </c>
      <c r="BM213" s="7">
        <v>45.475000000000001</v>
      </c>
      <c r="BN213" s="11">
        <f t="shared" si="15"/>
        <v>1101.5926370484231</v>
      </c>
      <c r="BO213" s="11">
        <f t="shared" si="16"/>
        <v>1027.1170571551634</v>
      </c>
      <c r="BP213" s="8">
        <v>0.86264392700000003</v>
      </c>
      <c r="BQ213" s="8">
        <v>0.86902689799999999</v>
      </c>
      <c r="BR213" s="8">
        <v>0.97442563100000001</v>
      </c>
      <c r="BS213" s="8">
        <v>0.96746249799999995</v>
      </c>
      <c r="CJ213" s="5"/>
    </row>
    <row r="214" spans="1:88" x14ac:dyDescent="0.25">
      <c r="A214">
        <v>842</v>
      </c>
      <c r="B214">
        <v>3217</v>
      </c>
      <c r="C214" t="s">
        <v>344</v>
      </c>
      <c r="D214">
        <v>1031</v>
      </c>
      <c r="E214" t="s">
        <v>339</v>
      </c>
      <c r="F214">
        <v>16.548722000000001</v>
      </c>
      <c r="G214">
        <v>45.222389</v>
      </c>
      <c r="H214">
        <v>103.2</v>
      </c>
      <c r="I214" s="5">
        <v>8876</v>
      </c>
      <c r="J214" t="s">
        <v>345</v>
      </c>
      <c r="K214" t="s">
        <v>2</v>
      </c>
      <c r="L214" s="5">
        <v>7692.7</v>
      </c>
      <c r="M214">
        <v>16.54167</v>
      </c>
      <c r="N214">
        <v>45.225000000000001</v>
      </c>
      <c r="O214" s="1">
        <v>39873</v>
      </c>
      <c r="P214" t="s">
        <v>4</v>
      </c>
      <c r="Q214">
        <v>4633</v>
      </c>
      <c r="R214" s="2">
        <v>41640</v>
      </c>
      <c r="S214" t="s">
        <v>5</v>
      </c>
      <c r="U214" s="7">
        <v>7.5198420861100268E-3</v>
      </c>
      <c r="V214" s="7">
        <v>1.1538211551210888</v>
      </c>
      <c r="X214">
        <v>211</v>
      </c>
      <c r="Y214">
        <v>842</v>
      </c>
      <c r="Z214" t="s">
        <v>339</v>
      </c>
      <c r="AA214">
        <v>3217</v>
      </c>
      <c r="AB214" t="s">
        <v>345</v>
      </c>
      <c r="AC214" t="s">
        <v>344</v>
      </c>
      <c r="AD214" t="s">
        <v>339</v>
      </c>
      <c r="AE214">
        <v>0</v>
      </c>
      <c r="AF214">
        <v>0</v>
      </c>
      <c r="AG214" s="5">
        <v>8876</v>
      </c>
      <c r="AH214">
        <v>103.2</v>
      </c>
      <c r="AI214">
        <v>2009</v>
      </c>
      <c r="AJ214">
        <v>2021</v>
      </c>
      <c r="AK214">
        <v>45.222389</v>
      </c>
      <c r="AL214">
        <v>16.548722000000001</v>
      </c>
      <c r="AM214" s="5">
        <v>7692.7</v>
      </c>
      <c r="AN214">
        <v>0</v>
      </c>
      <c r="AO214">
        <v>45.225000000000001</v>
      </c>
      <c r="AP214">
        <v>16.54167</v>
      </c>
      <c r="AQ214" s="7">
        <v>7.5198420861100268E-3</v>
      </c>
      <c r="AR214" s="7">
        <v>1.1538211551210888</v>
      </c>
      <c r="AU214">
        <v>212</v>
      </c>
      <c r="AV214" t="s">
        <v>344</v>
      </c>
      <c r="AW214" t="s">
        <v>339</v>
      </c>
      <c r="AX214" t="s">
        <v>345</v>
      </c>
      <c r="AY214">
        <v>842</v>
      </c>
      <c r="AZ214" s="7">
        <v>45.222389</v>
      </c>
      <c r="BA214" s="7">
        <v>16.548722000000001</v>
      </c>
      <c r="BB214" s="7">
        <v>45.221555666666603</v>
      </c>
      <c r="BC214" s="7">
        <v>16.548722000000001</v>
      </c>
      <c r="BD214" s="14">
        <v>8876</v>
      </c>
      <c r="BE214" s="13">
        <v>7686.0649999999996</v>
      </c>
      <c r="BF214" s="10">
        <v>13.406208411376101</v>
      </c>
      <c r="BG214" s="10">
        <v>0.92</v>
      </c>
      <c r="BH214" s="15">
        <v>15.2462084113761</v>
      </c>
      <c r="BI214" s="5">
        <v>7692.7</v>
      </c>
      <c r="BJ214" s="11">
        <f t="shared" si="14"/>
        <v>91.666666673617669</v>
      </c>
      <c r="BK214">
        <v>0</v>
      </c>
      <c r="BL214" s="7">
        <v>16.54167</v>
      </c>
      <c r="BM214" s="7">
        <v>45.225000000000001</v>
      </c>
      <c r="BN214" s="11">
        <f t="shared" si="15"/>
        <v>827.18262947210292</v>
      </c>
      <c r="BO214" s="11">
        <f t="shared" si="16"/>
        <v>863.30124924624556</v>
      </c>
      <c r="BP214" s="8">
        <v>0.72356893099999997</v>
      </c>
      <c r="BQ214" s="8">
        <v>0.83423751199999996</v>
      </c>
      <c r="BR214" s="8">
        <v>0.784107263</v>
      </c>
      <c r="BS214" s="8">
        <v>0.95175831499999997</v>
      </c>
      <c r="CJ214" s="5"/>
    </row>
    <row r="215" spans="1:88" x14ac:dyDescent="0.25">
      <c r="A215">
        <v>845</v>
      </c>
      <c r="B215">
        <v>3121</v>
      </c>
      <c r="C215" t="s">
        <v>347</v>
      </c>
      <c r="D215">
        <v>1031</v>
      </c>
      <c r="E215" t="s">
        <v>339</v>
      </c>
      <c r="F215">
        <v>15.953306</v>
      </c>
      <c r="G215">
        <v>45.784500000000001</v>
      </c>
      <c r="H215">
        <v>112.26</v>
      </c>
      <c r="I215" s="5">
        <v>12450</v>
      </c>
      <c r="J215" t="s">
        <v>14</v>
      </c>
      <c r="K215" t="s">
        <v>2</v>
      </c>
      <c r="L215" s="5">
        <v>11572.6</v>
      </c>
      <c r="M215">
        <v>15.95833</v>
      </c>
      <c r="N215">
        <v>45.791670000000003</v>
      </c>
      <c r="O215" s="1">
        <v>33270</v>
      </c>
      <c r="P215" t="s">
        <v>4</v>
      </c>
      <c r="Q215">
        <v>10421</v>
      </c>
      <c r="R215" s="2">
        <v>41640</v>
      </c>
      <c r="S215" t="s">
        <v>5</v>
      </c>
      <c r="U215" s="7">
        <v>8.7549686464336498E-3</v>
      </c>
      <c r="V215" s="7">
        <v>1.0758170160551648</v>
      </c>
      <c r="X215">
        <v>212</v>
      </c>
      <c r="Y215">
        <v>845</v>
      </c>
      <c r="Z215" t="s">
        <v>339</v>
      </c>
      <c r="AA215">
        <v>3121</v>
      </c>
      <c r="AB215" t="s">
        <v>14</v>
      </c>
      <c r="AC215" t="s">
        <v>347</v>
      </c>
      <c r="AD215" t="s">
        <v>339</v>
      </c>
      <c r="AE215">
        <v>0</v>
      </c>
      <c r="AF215">
        <v>0</v>
      </c>
      <c r="AG215" s="5">
        <v>12450</v>
      </c>
      <c r="AH215">
        <v>112.26</v>
      </c>
      <c r="AI215">
        <v>1991</v>
      </c>
      <c r="AJ215">
        <v>2021</v>
      </c>
      <c r="AK215">
        <v>45.784500000000001</v>
      </c>
      <c r="AL215">
        <v>15.953306</v>
      </c>
      <c r="AM215" s="5">
        <v>11572.6</v>
      </c>
      <c r="AN215">
        <v>0</v>
      </c>
      <c r="AO215">
        <v>45.791670000000003</v>
      </c>
      <c r="AP215">
        <v>15.95833</v>
      </c>
      <c r="AQ215" s="7">
        <v>8.7549686464336498E-3</v>
      </c>
      <c r="AR215" s="7">
        <v>1.0758170160551648</v>
      </c>
      <c r="AU215">
        <v>213</v>
      </c>
      <c r="AV215" t="s">
        <v>347</v>
      </c>
      <c r="AW215" t="s">
        <v>339</v>
      </c>
      <c r="AX215" t="s">
        <v>14</v>
      </c>
      <c r="AY215">
        <v>845</v>
      </c>
      <c r="AZ215" s="7">
        <v>45.784500000000001</v>
      </c>
      <c r="BA215" s="7">
        <v>15.953306</v>
      </c>
      <c r="BB215" s="7">
        <v>45.784500000000001</v>
      </c>
      <c r="BC215" s="7">
        <v>15.953306</v>
      </c>
      <c r="BD215" s="14">
        <v>12450</v>
      </c>
      <c r="BE215" s="13">
        <v>11526.057000000001</v>
      </c>
      <c r="BF215" s="10">
        <v>7.4212318022088297</v>
      </c>
      <c r="BG215" s="10">
        <v>0</v>
      </c>
      <c r="BH215" s="15">
        <v>7.4212318022088297</v>
      </c>
      <c r="BI215" s="5">
        <v>11572.6</v>
      </c>
      <c r="BJ215" s="11">
        <f t="shared" si="14"/>
        <v>0</v>
      </c>
      <c r="BK215">
        <v>0</v>
      </c>
      <c r="BL215" s="7">
        <v>15.95833</v>
      </c>
      <c r="BM215" s="7">
        <v>45.791670000000003</v>
      </c>
      <c r="BN215" s="11">
        <f t="shared" si="15"/>
        <v>963.04655110770148</v>
      </c>
      <c r="BO215" s="11">
        <f t="shared" si="16"/>
        <v>963.04655110770148</v>
      </c>
      <c r="BP215" s="8">
        <v>0.86025326000000002</v>
      </c>
      <c r="BQ215" s="8">
        <v>0.88155246300000001</v>
      </c>
      <c r="BR215" s="8">
        <v>0.94353981499999995</v>
      </c>
      <c r="BS215" s="8">
        <v>0.95192110900000004</v>
      </c>
      <c r="CJ215" s="5"/>
    </row>
    <row r="216" spans="1:88" x14ac:dyDescent="0.25">
      <c r="A216">
        <v>850</v>
      </c>
      <c r="B216">
        <v>3219</v>
      </c>
      <c r="C216" t="s">
        <v>348</v>
      </c>
      <c r="D216">
        <v>1031</v>
      </c>
      <c r="E216" t="s">
        <v>339</v>
      </c>
      <c r="F216">
        <v>16.907471999999999</v>
      </c>
      <c r="G216">
        <v>45.266806000000003</v>
      </c>
      <c r="H216">
        <v>86.82</v>
      </c>
      <c r="I216" s="5">
        <v>38953</v>
      </c>
      <c r="J216" t="s">
        <v>14</v>
      </c>
      <c r="K216" t="s">
        <v>2</v>
      </c>
      <c r="L216" s="5">
        <v>28719.1</v>
      </c>
      <c r="M216">
        <v>16.908329999999999</v>
      </c>
      <c r="N216">
        <v>45.274999999999999</v>
      </c>
      <c r="O216" s="1">
        <v>33270</v>
      </c>
      <c r="P216" t="s">
        <v>4</v>
      </c>
      <c r="Q216">
        <v>8783</v>
      </c>
      <c r="R216" s="2">
        <v>41640</v>
      </c>
      <c r="S216" t="s">
        <v>5</v>
      </c>
      <c r="U216" s="7">
        <v>8.2387984560818479E-3</v>
      </c>
      <c r="V216" s="7">
        <v>1.3563447322513589</v>
      </c>
      <c r="X216">
        <v>213</v>
      </c>
      <c r="Y216">
        <v>850</v>
      </c>
      <c r="Z216" t="s">
        <v>339</v>
      </c>
      <c r="AA216">
        <v>3219</v>
      </c>
      <c r="AB216" t="s">
        <v>14</v>
      </c>
      <c r="AC216" t="s">
        <v>348</v>
      </c>
      <c r="AD216" t="s">
        <v>339</v>
      </c>
      <c r="AE216">
        <v>0</v>
      </c>
      <c r="AF216">
        <v>0</v>
      </c>
      <c r="AG216" s="5">
        <v>38953</v>
      </c>
      <c r="AH216">
        <v>86.82</v>
      </c>
      <c r="AI216">
        <v>1991</v>
      </c>
      <c r="AJ216">
        <v>2021</v>
      </c>
      <c r="AK216">
        <v>45.266806000000003</v>
      </c>
      <c r="AL216">
        <v>16.907471999999999</v>
      </c>
      <c r="AM216" s="5">
        <v>28719.1</v>
      </c>
      <c r="AN216">
        <v>0</v>
      </c>
      <c r="AO216">
        <v>45.274999999999999</v>
      </c>
      <c r="AP216">
        <v>16.908329999999999</v>
      </c>
      <c r="AQ216" s="7">
        <v>8.2387984560818479E-3</v>
      </c>
      <c r="AR216" s="7">
        <v>1.3563447322513589</v>
      </c>
      <c r="AU216">
        <v>214</v>
      </c>
      <c r="AV216" t="s">
        <v>348</v>
      </c>
      <c r="AW216" t="s">
        <v>339</v>
      </c>
      <c r="AX216" t="s">
        <v>14</v>
      </c>
      <c r="AY216">
        <v>850</v>
      </c>
      <c r="AZ216" s="7">
        <v>45.266806000000003</v>
      </c>
      <c r="BA216" s="7">
        <v>16.907471999999999</v>
      </c>
      <c r="BB216" s="7">
        <v>45.265972666666599</v>
      </c>
      <c r="BC216" s="7">
        <v>16.907471999999999</v>
      </c>
      <c r="BD216" s="14">
        <v>38953</v>
      </c>
      <c r="BE216" s="13">
        <v>28635.562000000002</v>
      </c>
      <c r="BF216" s="10">
        <v>26.486888044566498</v>
      </c>
      <c r="BG216" s="10">
        <v>0.92</v>
      </c>
      <c r="BH216" s="15">
        <v>28.326888044566498</v>
      </c>
      <c r="BI216" s="5">
        <v>28719.1</v>
      </c>
      <c r="BJ216" s="11">
        <f t="shared" si="14"/>
        <v>91.666666674399266</v>
      </c>
      <c r="BK216">
        <v>0</v>
      </c>
      <c r="BL216" s="7">
        <v>16.908329999999999</v>
      </c>
      <c r="BM216" s="7">
        <v>45.274999999999999</v>
      </c>
      <c r="BN216" s="11">
        <f t="shared" si="15"/>
        <v>906.26783016900322</v>
      </c>
      <c r="BO216" s="11">
        <f t="shared" si="16"/>
        <v>997.48174141633024</v>
      </c>
      <c r="BP216" s="8">
        <v>0.71085570799999998</v>
      </c>
      <c r="BQ216" s="8">
        <v>0.81921361500000001</v>
      </c>
      <c r="BR216" s="8">
        <v>0.78960817400000005</v>
      </c>
      <c r="BS216" s="8">
        <v>0.91841578800000001</v>
      </c>
      <c r="CJ216" s="5"/>
    </row>
    <row r="217" spans="1:88" x14ac:dyDescent="0.25">
      <c r="A217">
        <v>851</v>
      </c>
      <c r="B217">
        <v>3104</v>
      </c>
      <c r="C217" t="s">
        <v>349</v>
      </c>
      <c r="D217">
        <v>1031</v>
      </c>
      <c r="E217" t="s">
        <v>339</v>
      </c>
      <c r="F217">
        <v>17.249943999999999</v>
      </c>
      <c r="G217">
        <v>45.15025</v>
      </c>
      <c r="H217">
        <v>85.47</v>
      </c>
      <c r="I217" s="5">
        <v>40262</v>
      </c>
      <c r="J217" t="s">
        <v>14</v>
      </c>
      <c r="K217" t="s">
        <v>2</v>
      </c>
      <c r="L217" s="5">
        <v>37895.300000000003</v>
      </c>
      <c r="M217">
        <v>17.241669999999999</v>
      </c>
      <c r="N217">
        <v>45.141669999999998</v>
      </c>
      <c r="O217" s="1">
        <v>39873</v>
      </c>
      <c r="P217" t="s">
        <v>4</v>
      </c>
      <c r="Q217">
        <v>4628</v>
      </c>
      <c r="R217" s="2">
        <v>41640</v>
      </c>
      <c r="S217" t="s">
        <v>5</v>
      </c>
      <c r="U217" s="7">
        <v>1.1919541769717355E-2</v>
      </c>
      <c r="V217" s="7">
        <v>1.062453655202624</v>
      </c>
      <c r="X217">
        <v>214</v>
      </c>
      <c r="Y217">
        <v>851</v>
      </c>
      <c r="Z217" t="s">
        <v>339</v>
      </c>
      <c r="AA217">
        <v>3104</v>
      </c>
      <c r="AB217" t="s">
        <v>14</v>
      </c>
      <c r="AC217" t="s">
        <v>349</v>
      </c>
      <c r="AD217" t="s">
        <v>339</v>
      </c>
      <c r="AE217">
        <v>0</v>
      </c>
      <c r="AF217">
        <v>0</v>
      </c>
      <c r="AG217" s="5">
        <v>40262</v>
      </c>
      <c r="AH217">
        <v>85.47</v>
      </c>
      <c r="AI217">
        <v>2009</v>
      </c>
      <c r="AJ217">
        <v>2021</v>
      </c>
      <c r="AK217">
        <v>45.15025</v>
      </c>
      <c r="AL217">
        <v>17.249943999999999</v>
      </c>
      <c r="AM217" s="5">
        <v>37895.300000000003</v>
      </c>
      <c r="AN217">
        <v>0</v>
      </c>
      <c r="AO217">
        <v>45.141669999999998</v>
      </c>
      <c r="AP217">
        <v>17.241669999999999</v>
      </c>
      <c r="AQ217" s="7">
        <v>1.1919541769717355E-2</v>
      </c>
      <c r="AR217" s="7">
        <v>1.062453655202624</v>
      </c>
      <c r="AU217">
        <v>215</v>
      </c>
      <c r="AV217" t="s">
        <v>349</v>
      </c>
      <c r="AW217" t="s">
        <v>339</v>
      </c>
      <c r="AX217" t="s">
        <v>14</v>
      </c>
      <c r="AY217">
        <v>851</v>
      </c>
      <c r="AZ217" s="7">
        <v>45.15025</v>
      </c>
      <c r="BA217" s="7">
        <v>17.249943999999999</v>
      </c>
      <c r="BB217" s="7">
        <v>45.149416666666603</v>
      </c>
      <c r="BC217" s="7">
        <v>17.2507773333333</v>
      </c>
      <c r="BD217" s="14">
        <v>40262</v>
      </c>
      <c r="BE217" s="13">
        <v>37824.065999999999</v>
      </c>
      <c r="BF217" s="10">
        <v>6.0551726038199796</v>
      </c>
      <c r="BG217" s="10">
        <v>1.3010764773832399</v>
      </c>
      <c r="BH217" s="15">
        <v>8.6573255585864697</v>
      </c>
      <c r="BI217" s="5">
        <v>37895.300000000003</v>
      </c>
      <c r="BJ217" s="11">
        <f t="shared" si="14"/>
        <v>129.63624321990287</v>
      </c>
      <c r="BK217">
        <v>0</v>
      </c>
      <c r="BL217" s="7">
        <v>17.241669999999999</v>
      </c>
      <c r="BM217" s="7">
        <v>45.141669999999998</v>
      </c>
      <c r="BN217" s="11">
        <f t="shared" si="15"/>
        <v>1311.149594668909</v>
      </c>
      <c r="BO217" s="11">
        <f t="shared" si="16"/>
        <v>1315.1987740022041</v>
      </c>
      <c r="BP217" s="8">
        <v>0.80551956199999997</v>
      </c>
      <c r="BQ217" s="8">
        <v>0.837411723</v>
      </c>
      <c r="BR217" s="8">
        <v>0.98156694</v>
      </c>
      <c r="BS217" s="8">
        <v>0.89489093500000005</v>
      </c>
      <c r="CJ217" s="5"/>
    </row>
    <row r="218" spans="1:88" x14ac:dyDescent="0.25">
      <c r="A218">
        <v>852</v>
      </c>
      <c r="B218">
        <v>3179</v>
      </c>
      <c r="C218" t="s">
        <v>350</v>
      </c>
      <c r="D218">
        <v>1031</v>
      </c>
      <c r="E218" t="s">
        <v>339</v>
      </c>
      <c r="F218">
        <v>17.539556000000001</v>
      </c>
      <c r="G218">
        <v>45.128028</v>
      </c>
      <c r="H218">
        <v>82.59</v>
      </c>
      <c r="I218" s="5">
        <v>47179</v>
      </c>
      <c r="J218" t="s">
        <v>14</v>
      </c>
      <c r="K218" t="s">
        <v>2</v>
      </c>
      <c r="L218" s="5">
        <v>44235.8</v>
      </c>
      <c r="M218">
        <v>17.54167</v>
      </c>
      <c r="N218">
        <v>45.125</v>
      </c>
      <c r="O218" s="1">
        <v>33270</v>
      </c>
      <c r="P218" t="s">
        <v>4</v>
      </c>
      <c r="Q218">
        <v>8063</v>
      </c>
      <c r="R218" s="2">
        <v>41640</v>
      </c>
      <c r="S218" t="s">
        <v>5</v>
      </c>
      <c r="U218" s="7">
        <v>3.6929365009431133E-3</v>
      </c>
      <c r="V218" s="7">
        <v>1.0665343454848788</v>
      </c>
      <c r="X218">
        <v>215</v>
      </c>
      <c r="Y218">
        <v>852</v>
      </c>
      <c r="Z218" t="s">
        <v>339</v>
      </c>
      <c r="AA218">
        <v>3179</v>
      </c>
      <c r="AB218" t="s">
        <v>14</v>
      </c>
      <c r="AC218" t="s">
        <v>350</v>
      </c>
      <c r="AD218" t="s">
        <v>339</v>
      </c>
      <c r="AE218">
        <v>0</v>
      </c>
      <c r="AF218">
        <v>0</v>
      </c>
      <c r="AG218" s="5">
        <v>47179</v>
      </c>
      <c r="AH218">
        <v>82.59</v>
      </c>
      <c r="AI218">
        <v>1991</v>
      </c>
      <c r="AJ218">
        <v>2021</v>
      </c>
      <c r="AK218">
        <v>45.128028</v>
      </c>
      <c r="AL218">
        <v>17.539556000000001</v>
      </c>
      <c r="AM218" s="5">
        <v>44235.8</v>
      </c>
      <c r="AN218">
        <v>0</v>
      </c>
      <c r="AO218">
        <v>45.125</v>
      </c>
      <c r="AP218">
        <v>17.54167</v>
      </c>
      <c r="AQ218" s="7">
        <v>3.6929365009431133E-3</v>
      </c>
      <c r="AR218" s="7">
        <v>1.0665343454848788</v>
      </c>
      <c r="AU218">
        <v>216</v>
      </c>
      <c r="AV218" t="s">
        <v>350</v>
      </c>
      <c r="AW218" t="s">
        <v>339</v>
      </c>
      <c r="AX218" t="s">
        <v>14</v>
      </c>
      <c r="AY218">
        <v>852</v>
      </c>
      <c r="AZ218" s="7">
        <v>45.128028</v>
      </c>
      <c r="BA218" s="7">
        <v>17.539556000000001</v>
      </c>
      <c r="BB218" s="7">
        <v>45.127194666666597</v>
      </c>
      <c r="BC218" s="7">
        <v>17.541222666666599</v>
      </c>
      <c r="BD218" s="14">
        <v>47179</v>
      </c>
      <c r="BE218" s="13">
        <v>44143.233999999997</v>
      </c>
      <c r="BF218" s="10">
        <v>6.4345696708281199</v>
      </c>
      <c r="BG218" s="10">
        <v>2.0571825392998</v>
      </c>
      <c r="BH218" s="15">
        <v>10.548934749427699</v>
      </c>
      <c r="BI218" s="5">
        <v>44235.8</v>
      </c>
      <c r="BJ218" s="11">
        <f t="shared" si="14"/>
        <v>204.97289793414845</v>
      </c>
      <c r="BK218">
        <v>0</v>
      </c>
      <c r="BL218" s="7">
        <v>17.54167</v>
      </c>
      <c r="BM218" s="7">
        <v>45.125</v>
      </c>
      <c r="BN218" s="11">
        <f t="shared" si="15"/>
        <v>406.22301510374245</v>
      </c>
      <c r="BO218" s="11">
        <f t="shared" si="16"/>
        <v>246.37713683006757</v>
      </c>
      <c r="BP218" s="8">
        <v>0.80448081500000002</v>
      </c>
      <c r="BQ218" s="8">
        <v>0.84037760800000005</v>
      </c>
      <c r="BR218" s="8">
        <v>0.95401438599999999</v>
      </c>
      <c r="BS218" s="8">
        <v>0.89687984300000001</v>
      </c>
      <c r="CJ218" s="5"/>
    </row>
    <row r="219" spans="1:88" x14ac:dyDescent="0.25">
      <c r="A219">
        <v>853</v>
      </c>
      <c r="B219">
        <v>3177</v>
      </c>
      <c r="C219" t="s">
        <v>351</v>
      </c>
      <c r="D219">
        <v>1031</v>
      </c>
      <c r="E219" t="s">
        <v>339</v>
      </c>
      <c r="F219">
        <v>17.737832999999998</v>
      </c>
      <c r="G219">
        <v>45.098860999999999</v>
      </c>
      <c r="H219">
        <v>82.69</v>
      </c>
      <c r="I219" s="5">
        <v>48744</v>
      </c>
      <c r="J219" t="s">
        <v>14</v>
      </c>
      <c r="K219" t="s">
        <v>2</v>
      </c>
      <c r="L219" s="5">
        <v>45839.7</v>
      </c>
      <c r="M219">
        <v>17.741669999999999</v>
      </c>
      <c r="N219">
        <v>45.091670000000001</v>
      </c>
      <c r="O219" s="1">
        <v>39873</v>
      </c>
      <c r="P219" t="s">
        <v>4</v>
      </c>
      <c r="Q219">
        <v>4629</v>
      </c>
      <c r="R219" s="2">
        <v>41640</v>
      </c>
      <c r="S219" t="s">
        <v>5</v>
      </c>
      <c r="U219" s="7">
        <v>8.1506472135646438E-3</v>
      </c>
      <c r="V219" s="7">
        <v>1.0633577444878566</v>
      </c>
      <c r="X219">
        <v>216</v>
      </c>
      <c r="Y219">
        <v>853</v>
      </c>
      <c r="Z219" t="s">
        <v>339</v>
      </c>
      <c r="AA219">
        <v>3177</v>
      </c>
      <c r="AB219" t="s">
        <v>14</v>
      </c>
      <c r="AC219" t="s">
        <v>351</v>
      </c>
      <c r="AD219" t="s">
        <v>339</v>
      </c>
      <c r="AE219">
        <v>0</v>
      </c>
      <c r="AF219">
        <v>0</v>
      </c>
      <c r="AG219" s="5">
        <v>48744</v>
      </c>
      <c r="AH219">
        <v>82.69</v>
      </c>
      <c r="AI219">
        <v>2009</v>
      </c>
      <c r="AJ219">
        <v>2021</v>
      </c>
      <c r="AK219">
        <v>45.098860999999999</v>
      </c>
      <c r="AL219">
        <v>17.737832999999998</v>
      </c>
      <c r="AM219" s="5">
        <v>45839.7</v>
      </c>
      <c r="AN219">
        <v>0</v>
      </c>
      <c r="AO219">
        <v>45.091670000000001</v>
      </c>
      <c r="AP219">
        <v>17.741669999999999</v>
      </c>
      <c r="AQ219" s="7">
        <v>8.1506472135646438E-3</v>
      </c>
      <c r="AR219" s="7">
        <v>1.0633577444878566</v>
      </c>
      <c r="AU219">
        <v>217</v>
      </c>
      <c r="AV219" t="s">
        <v>351</v>
      </c>
      <c r="AW219" t="s">
        <v>339</v>
      </c>
      <c r="AX219" t="s">
        <v>14</v>
      </c>
      <c r="AY219">
        <v>853</v>
      </c>
      <c r="AZ219" s="7">
        <v>45.098860999999999</v>
      </c>
      <c r="BA219" s="7">
        <v>17.737832999999998</v>
      </c>
      <c r="BB219" s="7">
        <v>45.098027666666603</v>
      </c>
      <c r="BC219" s="7">
        <v>17.736999666666598</v>
      </c>
      <c r="BD219" s="14">
        <v>48744</v>
      </c>
      <c r="BE219" s="13">
        <v>45717.61</v>
      </c>
      <c r="BF219" s="10">
        <v>6.2087449224519897</v>
      </c>
      <c r="BG219" s="10">
        <v>1.3010764773832399</v>
      </c>
      <c r="BH219" s="15">
        <v>8.8108978772184798</v>
      </c>
      <c r="BI219" s="5">
        <v>45839.7</v>
      </c>
      <c r="BJ219" s="11">
        <f t="shared" si="14"/>
        <v>129.63624322764025</v>
      </c>
      <c r="BK219">
        <v>0</v>
      </c>
      <c r="BL219" s="7">
        <v>17.741669999999999</v>
      </c>
      <c r="BM219" s="7">
        <v>45.091670000000001</v>
      </c>
      <c r="BN219" s="11">
        <f t="shared" si="15"/>
        <v>896.57119349211075</v>
      </c>
      <c r="BO219" s="11">
        <f t="shared" si="16"/>
        <v>867.75944855315947</v>
      </c>
      <c r="BP219" s="8">
        <v>0.80816239999999995</v>
      </c>
      <c r="BQ219" s="8">
        <v>0.84296588699999997</v>
      </c>
      <c r="BR219" s="8">
        <v>0.95041606099999998</v>
      </c>
      <c r="BS219" s="8">
        <v>0.90159580699999997</v>
      </c>
      <c r="CJ219" s="5"/>
    </row>
    <row r="220" spans="1:88" x14ac:dyDescent="0.25">
      <c r="A220">
        <v>854</v>
      </c>
      <c r="B220">
        <v>3098</v>
      </c>
      <c r="C220" t="s">
        <v>352</v>
      </c>
      <c r="D220">
        <v>1031</v>
      </c>
      <c r="E220" t="s">
        <v>339</v>
      </c>
      <c r="F220">
        <v>18.004778000000002</v>
      </c>
      <c r="G220">
        <v>45.152943999999998</v>
      </c>
      <c r="H220">
        <v>81.8</v>
      </c>
      <c r="I220" s="5">
        <v>50858</v>
      </c>
      <c r="J220" t="s">
        <v>14</v>
      </c>
      <c r="K220" t="s">
        <v>2</v>
      </c>
      <c r="L220" s="5">
        <v>47763.7</v>
      </c>
      <c r="M220">
        <v>18.008330000000001</v>
      </c>
      <c r="N220">
        <v>45.158329999999999</v>
      </c>
      <c r="O220" s="1">
        <v>33270</v>
      </c>
      <c r="P220" t="s">
        <v>4</v>
      </c>
      <c r="Q220">
        <v>6535</v>
      </c>
      <c r="R220" s="2">
        <v>41640</v>
      </c>
      <c r="S220" t="s">
        <v>5</v>
      </c>
      <c r="U220" s="7">
        <v>6.4517981989526962E-3</v>
      </c>
      <c r="V220" s="7">
        <v>1.0647835071403597</v>
      </c>
      <c r="X220">
        <v>217</v>
      </c>
      <c r="Y220">
        <v>854</v>
      </c>
      <c r="Z220" t="s">
        <v>339</v>
      </c>
      <c r="AA220">
        <v>3098</v>
      </c>
      <c r="AB220" t="s">
        <v>14</v>
      </c>
      <c r="AC220" t="s">
        <v>352</v>
      </c>
      <c r="AD220" t="s">
        <v>339</v>
      </c>
      <c r="AE220">
        <v>0</v>
      </c>
      <c r="AF220">
        <v>0</v>
      </c>
      <c r="AG220" s="5">
        <v>50858</v>
      </c>
      <c r="AH220">
        <v>81.8</v>
      </c>
      <c r="AI220">
        <v>1991</v>
      </c>
      <c r="AJ220">
        <v>2021</v>
      </c>
      <c r="AK220">
        <v>45.152943999999998</v>
      </c>
      <c r="AL220">
        <v>18.004778000000002</v>
      </c>
      <c r="AM220" s="5">
        <v>47763.7</v>
      </c>
      <c r="AN220">
        <v>0</v>
      </c>
      <c r="AO220">
        <v>45.158329999999999</v>
      </c>
      <c r="AP220">
        <v>18.008330000000001</v>
      </c>
      <c r="AQ220" s="7">
        <v>6.4517981989526962E-3</v>
      </c>
      <c r="AR220" s="7">
        <v>1.0647835071403597</v>
      </c>
      <c r="AU220">
        <v>218</v>
      </c>
      <c r="AV220" t="s">
        <v>352</v>
      </c>
      <c r="AW220" t="s">
        <v>339</v>
      </c>
      <c r="AX220" t="s">
        <v>14</v>
      </c>
      <c r="AY220">
        <v>854</v>
      </c>
      <c r="AZ220" s="7">
        <v>45.152943999999998</v>
      </c>
      <c r="BA220" s="7">
        <v>18.004778000000002</v>
      </c>
      <c r="BB220" s="7">
        <v>45.151277333333297</v>
      </c>
      <c r="BC220" s="7">
        <v>18.004778000000002</v>
      </c>
      <c r="BD220" s="14">
        <v>50858</v>
      </c>
      <c r="BE220" s="13">
        <v>47646.285000000003</v>
      </c>
      <c r="BF220" s="10">
        <v>6.3150632029375799</v>
      </c>
      <c r="BG220" s="10">
        <v>1.84</v>
      </c>
      <c r="BH220" s="15">
        <v>9.9950632029375797</v>
      </c>
      <c r="BI220" s="5">
        <v>47763.7</v>
      </c>
      <c r="BJ220" s="11">
        <f t="shared" si="14"/>
        <v>183.33333333707458</v>
      </c>
      <c r="BK220">
        <v>0</v>
      </c>
      <c r="BL220" s="7">
        <v>18.008330000000001</v>
      </c>
      <c r="BM220" s="7">
        <v>45.158329999999999</v>
      </c>
      <c r="BN220" s="11">
        <f t="shared" si="15"/>
        <v>709.6978018847966</v>
      </c>
      <c r="BO220" s="11">
        <f t="shared" si="16"/>
        <v>868.62961868129923</v>
      </c>
      <c r="BP220" s="8">
        <v>0.81277548099999997</v>
      </c>
      <c r="BQ220" s="8">
        <v>0.83955129299999998</v>
      </c>
      <c r="BR220" s="8">
        <v>0.94597920800000002</v>
      </c>
      <c r="BS220" s="8">
        <v>0.92005635100000005</v>
      </c>
      <c r="CJ220" s="5"/>
    </row>
    <row r="221" spans="1:88" x14ac:dyDescent="0.25">
      <c r="A221">
        <v>856</v>
      </c>
      <c r="B221">
        <v>3211</v>
      </c>
      <c r="C221" t="s">
        <v>353</v>
      </c>
      <c r="D221">
        <v>1031</v>
      </c>
      <c r="E221" t="s">
        <v>339</v>
      </c>
      <c r="F221">
        <v>18.686667</v>
      </c>
      <c r="G221">
        <v>45.073472000000002</v>
      </c>
      <c r="H221">
        <v>76.28</v>
      </c>
      <c r="I221" s="5">
        <v>62891</v>
      </c>
      <c r="J221" t="s">
        <v>14</v>
      </c>
      <c r="K221" t="s">
        <v>2</v>
      </c>
      <c r="L221" s="5">
        <v>59242.1</v>
      </c>
      <c r="M221">
        <v>18.691669999999998</v>
      </c>
      <c r="N221">
        <v>45.075000000000003</v>
      </c>
      <c r="O221" s="1">
        <v>33270</v>
      </c>
      <c r="P221" t="s">
        <v>4</v>
      </c>
      <c r="Q221">
        <v>8708</v>
      </c>
      <c r="R221" t="s">
        <v>346</v>
      </c>
      <c r="S221" t="s">
        <v>5</v>
      </c>
      <c r="U221" s="7">
        <v>5.2311368745222705E-3</v>
      </c>
      <c r="V221" s="7">
        <v>1.0615930225295862</v>
      </c>
      <c r="X221">
        <v>218</v>
      </c>
      <c r="Y221">
        <v>856</v>
      </c>
      <c r="Z221" t="s">
        <v>339</v>
      </c>
      <c r="AA221">
        <v>3211</v>
      </c>
      <c r="AB221" t="s">
        <v>14</v>
      </c>
      <c r="AC221" t="s">
        <v>353</v>
      </c>
      <c r="AD221" t="s">
        <v>339</v>
      </c>
      <c r="AE221">
        <v>0</v>
      </c>
      <c r="AF221">
        <v>0</v>
      </c>
      <c r="AG221" s="5">
        <v>62891</v>
      </c>
      <c r="AH221">
        <v>76.28</v>
      </c>
      <c r="AI221">
        <v>1991</v>
      </c>
      <c r="AJ221">
        <v>2021</v>
      </c>
      <c r="AK221">
        <v>45.073472000000002</v>
      </c>
      <c r="AL221">
        <v>18.686667</v>
      </c>
      <c r="AM221" s="5">
        <v>59242.1</v>
      </c>
      <c r="AN221">
        <v>0</v>
      </c>
      <c r="AO221">
        <v>45.075000000000003</v>
      </c>
      <c r="AP221">
        <v>18.691669999999998</v>
      </c>
      <c r="AQ221" s="7">
        <v>5.2311368745222705E-3</v>
      </c>
      <c r="AR221" s="7">
        <v>1.0615930225295862</v>
      </c>
      <c r="AU221">
        <v>219</v>
      </c>
      <c r="AV221" t="s">
        <v>353</v>
      </c>
      <c r="AW221" t="s">
        <v>339</v>
      </c>
      <c r="AX221" t="s">
        <v>14</v>
      </c>
      <c r="AY221">
        <v>856</v>
      </c>
      <c r="AZ221" s="7">
        <v>45.073472000000002</v>
      </c>
      <c r="BA221" s="7">
        <v>18.686667</v>
      </c>
      <c r="BB221" s="7">
        <v>45.074305333333299</v>
      </c>
      <c r="BC221" s="7">
        <v>18.6858336666666</v>
      </c>
      <c r="BD221" s="14">
        <v>62891</v>
      </c>
      <c r="BE221" s="13">
        <v>60512.934000000001</v>
      </c>
      <c r="BF221" s="10">
        <v>3.7812507453371702</v>
      </c>
      <c r="BG221" s="10">
        <v>1.3010764773832399</v>
      </c>
      <c r="BH221" s="15">
        <v>6.3834037001036599</v>
      </c>
      <c r="BI221" s="5">
        <v>59242.1</v>
      </c>
      <c r="BJ221" s="11">
        <f t="shared" si="14"/>
        <v>129.63624321990287</v>
      </c>
      <c r="BK221">
        <v>0</v>
      </c>
      <c r="BL221" s="7">
        <v>18.691669999999998</v>
      </c>
      <c r="BM221" s="7">
        <v>45.075000000000003</v>
      </c>
      <c r="BN221" s="11">
        <f t="shared" si="15"/>
        <v>575.42505619744975</v>
      </c>
      <c r="BO221" s="11">
        <f t="shared" si="16"/>
        <v>646.52820319925672</v>
      </c>
      <c r="BP221" s="8">
        <v>0.79090555500000004</v>
      </c>
      <c r="BQ221" s="8">
        <v>0.83933903700000001</v>
      </c>
      <c r="BR221" s="8">
        <v>0.94084905399999996</v>
      </c>
      <c r="BS221" s="8">
        <v>0.87995955800000003</v>
      </c>
      <c r="CJ221" s="5"/>
    </row>
    <row r="222" spans="1:88" x14ac:dyDescent="0.25">
      <c r="A222">
        <v>857</v>
      </c>
      <c r="B222">
        <v>5115</v>
      </c>
      <c r="C222" t="s">
        <v>354</v>
      </c>
      <c r="D222">
        <v>1031</v>
      </c>
      <c r="E222" t="s">
        <v>339</v>
      </c>
      <c r="F222">
        <v>16.816638999999999</v>
      </c>
      <c r="G222">
        <v>46.309027999999998</v>
      </c>
      <c r="H222">
        <v>129.69999999999999</v>
      </c>
      <c r="I222" s="5">
        <v>16770</v>
      </c>
      <c r="J222" t="s">
        <v>12</v>
      </c>
      <c r="K222" t="s">
        <v>2</v>
      </c>
      <c r="L222" s="5">
        <v>16701.099999999999</v>
      </c>
      <c r="M222">
        <v>16.808330000000002</v>
      </c>
      <c r="N222">
        <v>46.308329999999998</v>
      </c>
      <c r="O222" s="1">
        <v>39873</v>
      </c>
      <c r="P222" t="s">
        <v>4</v>
      </c>
      <c r="Q222">
        <v>4633</v>
      </c>
      <c r="R222" s="2">
        <v>41640</v>
      </c>
      <c r="S222" t="s">
        <v>5</v>
      </c>
      <c r="U222" s="7">
        <v>8.3382663066101561E-3</v>
      </c>
      <c r="V222" s="7">
        <v>1.0041254767650036</v>
      </c>
      <c r="X222">
        <v>219</v>
      </c>
      <c r="Y222">
        <v>857</v>
      </c>
      <c r="Z222" t="s">
        <v>339</v>
      </c>
      <c r="AA222">
        <v>5115</v>
      </c>
      <c r="AB222" t="s">
        <v>12</v>
      </c>
      <c r="AC222" t="s">
        <v>354</v>
      </c>
      <c r="AD222" t="s">
        <v>339</v>
      </c>
      <c r="AE222">
        <v>0</v>
      </c>
      <c r="AF222">
        <v>0</v>
      </c>
      <c r="AG222" s="5">
        <v>16770</v>
      </c>
      <c r="AH222">
        <v>129.69999999999999</v>
      </c>
      <c r="AI222">
        <v>2009</v>
      </c>
      <c r="AJ222">
        <v>2021</v>
      </c>
      <c r="AK222">
        <v>46.309027999999998</v>
      </c>
      <c r="AL222">
        <v>16.816638999999999</v>
      </c>
      <c r="AM222" s="5">
        <v>16701.099999999999</v>
      </c>
      <c r="AN222">
        <v>0</v>
      </c>
      <c r="AO222">
        <v>46.308329999999998</v>
      </c>
      <c r="AP222">
        <v>16.808330000000002</v>
      </c>
      <c r="AQ222" s="7">
        <v>8.3382663066101561E-3</v>
      </c>
      <c r="AR222" s="7">
        <v>1.0041254767650036</v>
      </c>
      <c r="AU222">
        <v>220</v>
      </c>
      <c r="AV222" t="s">
        <v>354</v>
      </c>
      <c r="AW222" t="s">
        <v>339</v>
      </c>
      <c r="AX222" t="s">
        <v>12</v>
      </c>
      <c r="AY222">
        <v>857</v>
      </c>
      <c r="AZ222" s="7">
        <v>46.309027999999998</v>
      </c>
      <c r="BA222" s="7">
        <v>16.816638999999999</v>
      </c>
      <c r="BB222" s="7">
        <v>46.308194666666601</v>
      </c>
      <c r="BC222" s="7">
        <v>16.816638999999999</v>
      </c>
      <c r="BD222" s="14">
        <v>16770</v>
      </c>
      <c r="BE222" s="13">
        <v>16634.178</v>
      </c>
      <c r="BF222" s="10">
        <v>0.80991213849135302</v>
      </c>
      <c r="BG222" s="10">
        <v>0.92</v>
      </c>
      <c r="BH222" s="15">
        <v>2.64991213849135</v>
      </c>
      <c r="BI222" s="5">
        <v>16701.099999999999</v>
      </c>
      <c r="BJ222" s="11">
        <f t="shared" si="14"/>
        <v>91.666666673617669</v>
      </c>
      <c r="BK222">
        <v>0</v>
      </c>
      <c r="BL222" s="7">
        <v>16.808330000000002</v>
      </c>
      <c r="BM222" s="7">
        <v>46.308329999999998</v>
      </c>
      <c r="BN222" s="11">
        <f t="shared" si="15"/>
        <v>917.20929372711714</v>
      </c>
      <c r="BO222" s="11">
        <f t="shared" si="16"/>
        <v>914.11122569633244</v>
      </c>
      <c r="BP222" s="8">
        <v>0.81243922700000004</v>
      </c>
      <c r="BQ222" s="8">
        <v>0.81918849500000002</v>
      </c>
      <c r="BR222" s="8">
        <v>0.98267301900000004</v>
      </c>
      <c r="BS222" s="8">
        <v>1.0467548799999999</v>
      </c>
      <c r="CJ222" s="5"/>
    </row>
    <row r="223" spans="1:88" x14ac:dyDescent="0.25">
      <c r="A223">
        <v>858</v>
      </c>
      <c r="B223">
        <v>5008</v>
      </c>
      <c r="C223" t="s">
        <v>355</v>
      </c>
      <c r="D223">
        <v>1031</v>
      </c>
      <c r="E223" t="s">
        <v>339</v>
      </c>
      <c r="F223">
        <v>16.939111</v>
      </c>
      <c r="G223">
        <v>46.242361000000002</v>
      </c>
      <c r="H223">
        <v>121.55</v>
      </c>
      <c r="I223" s="5">
        <v>31038</v>
      </c>
      <c r="J223" t="s">
        <v>12</v>
      </c>
      <c r="K223" t="s">
        <v>2</v>
      </c>
      <c r="L223" s="5">
        <v>31121.599999999999</v>
      </c>
      <c r="M223">
        <v>16.941669999999998</v>
      </c>
      <c r="N223">
        <v>46.241669999999999</v>
      </c>
      <c r="O223" s="1">
        <v>33270</v>
      </c>
      <c r="P223" t="s">
        <v>4</v>
      </c>
      <c r="Q223">
        <v>9332</v>
      </c>
      <c r="R223" s="2">
        <v>41640</v>
      </c>
      <c r="S223" t="s">
        <v>5</v>
      </c>
      <c r="U223" s="7">
        <v>2.6506531270602458E-3</v>
      </c>
      <c r="V223" s="7">
        <v>1.0026934725175591</v>
      </c>
      <c r="X223">
        <v>220</v>
      </c>
      <c r="Y223">
        <v>858</v>
      </c>
      <c r="Z223" t="s">
        <v>339</v>
      </c>
      <c r="AA223">
        <v>5008</v>
      </c>
      <c r="AB223" t="s">
        <v>12</v>
      </c>
      <c r="AC223" t="s">
        <v>355</v>
      </c>
      <c r="AD223" t="s">
        <v>339</v>
      </c>
      <c r="AE223">
        <v>0</v>
      </c>
      <c r="AF223">
        <v>0</v>
      </c>
      <c r="AG223" s="5">
        <v>31038</v>
      </c>
      <c r="AH223">
        <v>121.55</v>
      </c>
      <c r="AI223">
        <v>1991</v>
      </c>
      <c r="AJ223">
        <v>2021</v>
      </c>
      <c r="AK223">
        <v>46.242361000000002</v>
      </c>
      <c r="AL223">
        <v>16.939111</v>
      </c>
      <c r="AM223" s="5">
        <v>31121.599999999999</v>
      </c>
      <c r="AN223">
        <v>0</v>
      </c>
      <c r="AO223">
        <v>46.241669999999999</v>
      </c>
      <c r="AP223">
        <v>16.941669999999998</v>
      </c>
      <c r="AQ223" s="7">
        <v>2.6506531270602458E-3</v>
      </c>
      <c r="AR223" s="7">
        <v>1.0026934725175591</v>
      </c>
      <c r="AU223">
        <v>221</v>
      </c>
      <c r="AV223" t="s">
        <v>355</v>
      </c>
      <c r="AW223" t="s">
        <v>339</v>
      </c>
      <c r="AX223" t="s">
        <v>12</v>
      </c>
      <c r="AY223">
        <v>858</v>
      </c>
      <c r="AZ223" s="7">
        <v>46.242361000000002</v>
      </c>
      <c r="BA223" s="7">
        <v>16.939111</v>
      </c>
      <c r="BB223" s="7">
        <v>46.242361000000002</v>
      </c>
      <c r="BC223" s="7">
        <v>16.9382776666666</v>
      </c>
      <c r="BD223" s="14">
        <v>31038</v>
      </c>
      <c r="BE223" s="13">
        <v>31060.044999999998</v>
      </c>
      <c r="BF223" s="10">
        <v>7.1025587586182007E-2</v>
      </c>
      <c r="BG223" s="10">
        <v>0.92</v>
      </c>
      <c r="BH223" s="15">
        <v>1.9110255875861799</v>
      </c>
      <c r="BI223" s="5">
        <v>31121.599999999999</v>
      </c>
      <c r="BJ223" s="11">
        <f t="shared" si="14"/>
        <v>91.666666674008468</v>
      </c>
      <c r="BK223">
        <v>0</v>
      </c>
      <c r="BL223" s="7">
        <v>16.941669999999998</v>
      </c>
      <c r="BM223" s="7">
        <v>46.241669999999999</v>
      </c>
      <c r="BN223" s="11">
        <f t="shared" si="15"/>
        <v>291.57184397662706</v>
      </c>
      <c r="BO223" s="11">
        <f t="shared" si="16"/>
        <v>380.8194033700841</v>
      </c>
      <c r="BP223" s="8">
        <v>0.79695044100000001</v>
      </c>
      <c r="BQ223" s="8">
        <v>0.84149601699999999</v>
      </c>
      <c r="BR223" s="8">
        <v>1.027680924</v>
      </c>
      <c r="BS223" s="8">
        <v>1.123852241</v>
      </c>
      <c r="CJ223" s="5"/>
    </row>
    <row r="224" spans="1:88" x14ac:dyDescent="0.25">
      <c r="A224">
        <v>859</v>
      </c>
      <c r="B224">
        <v>5098</v>
      </c>
      <c r="C224" t="s">
        <v>356</v>
      </c>
      <c r="D224">
        <v>1031</v>
      </c>
      <c r="E224" t="s">
        <v>339</v>
      </c>
      <c r="F224">
        <v>17.152750000000001</v>
      </c>
      <c r="G224">
        <v>46.110166999999997</v>
      </c>
      <c r="H224">
        <v>108.86</v>
      </c>
      <c r="I224" s="5">
        <v>31803</v>
      </c>
      <c r="J224" t="s">
        <v>12</v>
      </c>
      <c r="K224" t="s">
        <v>2</v>
      </c>
      <c r="L224" s="5">
        <v>31892.2</v>
      </c>
      <c r="M224">
        <v>17.158329999999999</v>
      </c>
      <c r="N224">
        <v>46.108330000000002</v>
      </c>
      <c r="O224" s="1">
        <v>39873</v>
      </c>
      <c r="P224" t="s">
        <v>4</v>
      </c>
      <c r="Q224">
        <v>4633</v>
      </c>
      <c r="R224" s="2">
        <v>41640</v>
      </c>
      <c r="S224" t="s">
        <v>5</v>
      </c>
      <c r="U224" s="7">
        <v>5.8746037313134993E-3</v>
      </c>
      <c r="V224" s="7">
        <v>1.002804766845895</v>
      </c>
      <c r="X224">
        <v>221</v>
      </c>
      <c r="Y224">
        <v>859</v>
      </c>
      <c r="Z224" t="s">
        <v>339</v>
      </c>
      <c r="AA224">
        <v>5098</v>
      </c>
      <c r="AB224" t="s">
        <v>12</v>
      </c>
      <c r="AC224" t="s">
        <v>356</v>
      </c>
      <c r="AD224" t="s">
        <v>339</v>
      </c>
      <c r="AE224">
        <v>0</v>
      </c>
      <c r="AF224">
        <v>0</v>
      </c>
      <c r="AG224" s="5">
        <v>31803</v>
      </c>
      <c r="AH224">
        <v>108.86</v>
      </c>
      <c r="AI224">
        <v>2009</v>
      </c>
      <c r="AJ224">
        <v>2021</v>
      </c>
      <c r="AK224">
        <v>46.110166999999997</v>
      </c>
      <c r="AL224">
        <v>17.152750000000001</v>
      </c>
      <c r="AM224" s="5">
        <v>31892.2</v>
      </c>
      <c r="AN224">
        <v>0</v>
      </c>
      <c r="AO224">
        <v>46.108330000000002</v>
      </c>
      <c r="AP224">
        <v>17.158329999999999</v>
      </c>
      <c r="AQ224" s="7">
        <v>5.8746037313134993E-3</v>
      </c>
      <c r="AR224" s="7">
        <v>1.002804766845895</v>
      </c>
      <c r="AU224">
        <v>222</v>
      </c>
      <c r="AV224" t="s">
        <v>356</v>
      </c>
      <c r="AW224" t="s">
        <v>339</v>
      </c>
      <c r="AX224" t="s">
        <v>12</v>
      </c>
      <c r="AY224">
        <v>859</v>
      </c>
      <c r="AZ224" s="7">
        <v>46.110166999999997</v>
      </c>
      <c r="BA224" s="7">
        <v>17.152750000000001</v>
      </c>
      <c r="BB224" s="7">
        <v>46.111000333333301</v>
      </c>
      <c r="BC224" s="7">
        <v>17.152750000000001</v>
      </c>
      <c r="BD224" s="14">
        <v>31803</v>
      </c>
      <c r="BE224" s="13">
        <v>31826.197</v>
      </c>
      <c r="BF224" s="10">
        <v>7.2940495000461902E-2</v>
      </c>
      <c r="BG224" s="10">
        <v>0.92</v>
      </c>
      <c r="BH224" s="15">
        <v>1.91294049500046</v>
      </c>
      <c r="BI224" s="5">
        <v>31892.2</v>
      </c>
      <c r="BJ224" s="11">
        <f t="shared" si="14"/>
        <v>91.666666663456908</v>
      </c>
      <c r="BK224">
        <v>0</v>
      </c>
      <c r="BL224" s="7">
        <v>17.158329999999999</v>
      </c>
      <c r="BM224" s="7">
        <v>46.108330000000002</v>
      </c>
      <c r="BN224" s="11">
        <f t="shared" si="15"/>
        <v>646.20641044448485</v>
      </c>
      <c r="BO224" s="11">
        <f t="shared" si="16"/>
        <v>680.46430423792197</v>
      </c>
      <c r="BP224" s="8">
        <v>0.78726731699999997</v>
      </c>
      <c r="BQ224" s="8">
        <v>0.84416566100000001</v>
      </c>
      <c r="BR224" s="8">
        <v>1.0399646010000001</v>
      </c>
      <c r="BS224" s="8">
        <v>1.139189381</v>
      </c>
      <c r="CJ224" s="5"/>
    </row>
    <row r="225" spans="1:88" x14ac:dyDescent="0.25">
      <c r="A225">
        <v>860</v>
      </c>
      <c r="B225">
        <v>5063</v>
      </c>
      <c r="C225" t="s">
        <v>357</v>
      </c>
      <c r="D225">
        <v>1031</v>
      </c>
      <c r="E225" t="s">
        <v>339</v>
      </c>
      <c r="F225">
        <v>17.461777999999999</v>
      </c>
      <c r="G225">
        <v>45.944527999999998</v>
      </c>
      <c r="H225">
        <v>100.67</v>
      </c>
      <c r="I225" s="5">
        <v>33916</v>
      </c>
      <c r="J225" t="s">
        <v>12</v>
      </c>
      <c r="K225" t="s">
        <v>2</v>
      </c>
      <c r="L225" s="5">
        <v>34237.9</v>
      </c>
      <c r="M225">
        <v>17.45833</v>
      </c>
      <c r="N225">
        <v>45.941670000000002</v>
      </c>
      <c r="O225" s="1">
        <v>33270</v>
      </c>
      <c r="P225" t="s">
        <v>4</v>
      </c>
      <c r="Q225">
        <v>9336</v>
      </c>
      <c r="R225" s="2">
        <v>41640</v>
      </c>
      <c r="S225" t="s">
        <v>5</v>
      </c>
      <c r="U225" s="7">
        <v>4.4784894774879402E-3</v>
      </c>
      <c r="V225" s="7">
        <v>1.0094910956480718</v>
      </c>
      <c r="X225">
        <v>222</v>
      </c>
      <c r="Y225">
        <v>860</v>
      </c>
      <c r="Z225" t="s">
        <v>339</v>
      </c>
      <c r="AA225">
        <v>5063</v>
      </c>
      <c r="AB225" t="s">
        <v>12</v>
      </c>
      <c r="AC225" t="s">
        <v>357</v>
      </c>
      <c r="AD225" t="s">
        <v>339</v>
      </c>
      <c r="AE225">
        <v>0</v>
      </c>
      <c r="AF225">
        <v>0</v>
      </c>
      <c r="AG225" s="5">
        <v>33916</v>
      </c>
      <c r="AH225">
        <v>100.67</v>
      </c>
      <c r="AI225">
        <v>1991</v>
      </c>
      <c r="AJ225">
        <v>2021</v>
      </c>
      <c r="AK225">
        <v>45.944527999999998</v>
      </c>
      <c r="AL225">
        <v>17.461777999999999</v>
      </c>
      <c r="AM225" s="5">
        <v>34237.9</v>
      </c>
      <c r="AN225">
        <v>0</v>
      </c>
      <c r="AO225">
        <v>45.941670000000002</v>
      </c>
      <c r="AP225">
        <v>17.45833</v>
      </c>
      <c r="AQ225" s="7">
        <v>4.4784894774879402E-3</v>
      </c>
      <c r="AR225" s="7">
        <v>1.0094910956480718</v>
      </c>
      <c r="AU225">
        <v>223</v>
      </c>
      <c r="AV225" t="s">
        <v>357</v>
      </c>
      <c r="AW225" t="s">
        <v>339</v>
      </c>
      <c r="AX225" t="s">
        <v>12</v>
      </c>
      <c r="AY225">
        <v>860</v>
      </c>
      <c r="AZ225" s="7">
        <v>45.944527999999998</v>
      </c>
      <c r="BA225" s="7">
        <v>17.461777999999999</v>
      </c>
      <c r="BB225" s="7">
        <v>45.945361333333302</v>
      </c>
      <c r="BC225" s="7">
        <v>17.4626113333333</v>
      </c>
      <c r="BD225" s="14">
        <v>33916</v>
      </c>
      <c r="BE225" s="13">
        <v>34168.417999999998</v>
      </c>
      <c r="BF225" s="10">
        <v>0.74424451217713905</v>
      </c>
      <c r="BG225" s="10">
        <v>1.3010764773832399</v>
      </c>
      <c r="BH225" s="15">
        <v>3.3463974669436301</v>
      </c>
      <c r="BI225" s="5">
        <v>34237.9</v>
      </c>
      <c r="BJ225" s="11">
        <f t="shared" si="14"/>
        <v>129.63624321271809</v>
      </c>
      <c r="BK225">
        <v>0</v>
      </c>
      <c r="BL225" s="7">
        <v>17.45833</v>
      </c>
      <c r="BM225" s="7">
        <v>45.941670000000002</v>
      </c>
      <c r="BN225" s="11">
        <f t="shared" si="15"/>
        <v>492.63384252367342</v>
      </c>
      <c r="BO225" s="11">
        <f t="shared" si="16"/>
        <v>621.82365534699375</v>
      </c>
      <c r="BP225" s="8">
        <v>0.79822309899999999</v>
      </c>
      <c r="BQ225" s="8">
        <v>0.85386068199999998</v>
      </c>
      <c r="BR225" s="8">
        <v>1.0750539180000001</v>
      </c>
      <c r="BS225" s="8">
        <v>1.11715002</v>
      </c>
      <c r="CJ225" s="5"/>
    </row>
    <row r="226" spans="1:88" x14ac:dyDescent="0.25">
      <c r="A226">
        <v>864</v>
      </c>
      <c r="B226">
        <v>5005</v>
      </c>
      <c r="C226" t="s">
        <v>358</v>
      </c>
      <c r="D226">
        <v>1031</v>
      </c>
      <c r="E226" t="s">
        <v>339</v>
      </c>
      <c r="F226">
        <v>18.418500000000002</v>
      </c>
      <c r="G226">
        <v>45.688471999999997</v>
      </c>
      <c r="H226">
        <v>83.99</v>
      </c>
      <c r="I226" s="5">
        <v>38500</v>
      </c>
      <c r="J226" t="s">
        <v>12</v>
      </c>
      <c r="K226" t="s">
        <v>2</v>
      </c>
      <c r="L226" s="5">
        <v>38134.1</v>
      </c>
      <c r="M226">
        <v>18.425000000000001</v>
      </c>
      <c r="N226">
        <v>45.691670000000002</v>
      </c>
      <c r="O226" s="1">
        <v>39873</v>
      </c>
      <c r="P226" t="s">
        <v>4</v>
      </c>
      <c r="Q226">
        <v>4633</v>
      </c>
      <c r="R226" s="2">
        <v>41640</v>
      </c>
      <c r="S226" t="s">
        <v>5</v>
      </c>
      <c r="U226" s="7">
        <v>7.2441151288489235E-3</v>
      </c>
      <c r="V226" s="7">
        <v>1.0095950868120658</v>
      </c>
      <c r="X226">
        <v>223</v>
      </c>
      <c r="Y226">
        <v>864</v>
      </c>
      <c r="Z226" t="s">
        <v>339</v>
      </c>
      <c r="AA226">
        <v>5005</v>
      </c>
      <c r="AB226" t="s">
        <v>12</v>
      </c>
      <c r="AC226" t="s">
        <v>358</v>
      </c>
      <c r="AD226" t="s">
        <v>339</v>
      </c>
      <c r="AE226">
        <v>0</v>
      </c>
      <c r="AF226">
        <v>0</v>
      </c>
      <c r="AG226" s="5">
        <v>38500</v>
      </c>
      <c r="AH226">
        <v>83.99</v>
      </c>
      <c r="AI226">
        <v>2009</v>
      </c>
      <c r="AJ226">
        <v>2021</v>
      </c>
      <c r="AK226">
        <v>45.688471999999997</v>
      </c>
      <c r="AL226">
        <v>18.418500000000002</v>
      </c>
      <c r="AM226" s="5">
        <v>38134.1</v>
      </c>
      <c r="AN226">
        <v>0</v>
      </c>
      <c r="AO226">
        <v>45.691670000000002</v>
      </c>
      <c r="AP226">
        <v>18.425000000000001</v>
      </c>
      <c r="AQ226" s="7">
        <v>7.2441151288489235E-3</v>
      </c>
      <c r="AR226" s="7">
        <v>1.0095950868120658</v>
      </c>
      <c r="AU226">
        <v>224</v>
      </c>
      <c r="AV226" t="s">
        <v>358</v>
      </c>
      <c r="AW226" t="s">
        <v>339</v>
      </c>
      <c r="AX226" t="s">
        <v>12</v>
      </c>
      <c r="AY226">
        <v>864</v>
      </c>
      <c r="AZ226" s="7">
        <v>45.688471999999997</v>
      </c>
      <c r="BA226" s="7">
        <v>18.418500000000002</v>
      </c>
      <c r="BB226" s="7">
        <v>45.689305333333301</v>
      </c>
      <c r="BC226" s="7">
        <v>18.419333333333299</v>
      </c>
      <c r="BD226" s="14">
        <v>38500</v>
      </c>
      <c r="BE226" s="13">
        <v>38053.675999999999</v>
      </c>
      <c r="BF226" s="10">
        <v>1.15928368506493</v>
      </c>
      <c r="BG226" s="10">
        <v>1.3010764773832399</v>
      </c>
      <c r="BH226" s="15">
        <v>3.7614366398314298</v>
      </c>
      <c r="BI226" s="5">
        <v>38134.1</v>
      </c>
      <c r="BJ226" s="11">
        <f t="shared" si="14"/>
        <v>129.63624321244177</v>
      </c>
      <c r="BK226">
        <v>0</v>
      </c>
      <c r="BL226" s="7">
        <v>18.425000000000001</v>
      </c>
      <c r="BM226" s="7">
        <v>45.691670000000002</v>
      </c>
      <c r="BN226" s="11">
        <f t="shared" si="15"/>
        <v>796.85266417338164</v>
      </c>
      <c r="BO226" s="11">
        <f t="shared" si="16"/>
        <v>675.42830161980055</v>
      </c>
      <c r="BP226" s="8">
        <v>0.76674873899999996</v>
      </c>
      <c r="BQ226" s="8">
        <v>0.84772958200000004</v>
      </c>
      <c r="BR226" s="8">
        <v>1.0817203609999999</v>
      </c>
      <c r="BS226" s="8">
        <v>1.1566577579999999</v>
      </c>
      <c r="CJ226" s="5"/>
    </row>
    <row r="227" spans="1:88" x14ac:dyDescent="0.25">
      <c r="A227">
        <v>868</v>
      </c>
      <c r="B227">
        <v>5130</v>
      </c>
      <c r="C227" t="s">
        <v>359</v>
      </c>
      <c r="D227">
        <v>1031</v>
      </c>
      <c r="E227" t="s">
        <v>339</v>
      </c>
      <c r="F227">
        <v>18.995028000000001</v>
      </c>
      <c r="G227">
        <v>45.491028</v>
      </c>
      <c r="H227">
        <v>75.2</v>
      </c>
      <c r="I227" s="5">
        <v>252208</v>
      </c>
      <c r="J227" t="s">
        <v>2</v>
      </c>
      <c r="K227" t="s">
        <v>2</v>
      </c>
      <c r="L227" s="5">
        <v>252870.1</v>
      </c>
      <c r="M227">
        <v>18.991669999999999</v>
      </c>
      <c r="N227">
        <v>45.491669999999999</v>
      </c>
      <c r="O227" s="1">
        <v>39873</v>
      </c>
      <c r="P227" t="s">
        <v>4</v>
      </c>
      <c r="Q227">
        <v>4633</v>
      </c>
      <c r="R227" s="2">
        <v>41640</v>
      </c>
      <c r="S227" t="s">
        <v>5</v>
      </c>
      <c r="U227" s="7">
        <v>3.4188196793650326E-3</v>
      </c>
      <c r="V227" s="7">
        <v>1.0026252141089895</v>
      </c>
      <c r="X227">
        <v>224</v>
      </c>
      <c r="Y227">
        <v>868</v>
      </c>
      <c r="Z227" t="s">
        <v>339</v>
      </c>
      <c r="AA227">
        <v>5130</v>
      </c>
      <c r="AB227" t="s">
        <v>2</v>
      </c>
      <c r="AC227" t="s">
        <v>359</v>
      </c>
      <c r="AD227" t="s">
        <v>339</v>
      </c>
      <c r="AE227">
        <v>0</v>
      </c>
      <c r="AF227">
        <v>0</v>
      </c>
      <c r="AG227" s="5">
        <v>252208</v>
      </c>
      <c r="AH227">
        <v>75.2</v>
      </c>
      <c r="AI227">
        <v>2009</v>
      </c>
      <c r="AJ227">
        <v>2021</v>
      </c>
      <c r="AK227">
        <v>45.491028</v>
      </c>
      <c r="AL227">
        <v>18.995028000000001</v>
      </c>
      <c r="AM227" s="5">
        <v>252870.1</v>
      </c>
      <c r="AN227">
        <v>0</v>
      </c>
      <c r="AO227">
        <v>45.491669999999999</v>
      </c>
      <c r="AP227">
        <v>18.991669999999999</v>
      </c>
      <c r="AQ227" s="7">
        <v>3.4188196793650326E-3</v>
      </c>
      <c r="AR227" s="7">
        <v>1.0026252141089895</v>
      </c>
      <c r="AU227">
        <v>225</v>
      </c>
      <c r="AV227" t="s">
        <v>359</v>
      </c>
      <c r="AW227" t="s">
        <v>339</v>
      </c>
      <c r="AX227" t="s">
        <v>2</v>
      </c>
      <c r="AY227">
        <v>868</v>
      </c>
      <c r="AZ227" s="7">
        <v>45.491028</v>
      </c>
      <c r="BA227" s="7">
        <v>18.995028000000001</v>
      </c>
      <c r="BB227" s="7">
        <v>45.490194666666603</v>
      </c>
      <c r="BC227" s="7">
        <v>18.996694666666599</v>
      </c>
      <c r="BD227" s="14">
        <v>252208</v>
      </c>
      <c r="BE227" s="13">
        <v>252385.78</v>
      </c>
      <c r="BF227" s="10">
        <v>7.04899329125208E-2</v>
      </c>
      <c r="BG227" s="10">
        <v>2.0571825392998</v>
      </c>
      <c r="BH227" s="15">
        <v>4.1848550115121297</v>
      </c>
      <c r="BI227" s="5">
        <v>252870.1</v>
      </c>
      <c r="BJ227" s="11">
        <f t="shared" si="14"/>
        <v>204.97289793379889</v>
      </c>
      <c r="BK227">
        <v>0</v>
      </c>
      <c r="BL227" s="7">
        <v>18.991669999999999</v>
      </c>
      <c r="BM227" s="7">
        <v>45.491669999999999</v>
      </c>
      <c r="BN227" s="11">
        <f t="shared" si="15"/>
        <v>376.07016473015358</v>
      </c>
      <c r="BO227" s="11">
        <f t="shared" si="16"/>
        <v>576.04599730952225</v>
      </c>
      <c r="BP227" s="8">
        <v>0.61374845499999997</v>
      </c>
      <c r="BQ227" s="8">
        <v>0.77406262800000003</v>
      </c>
      <c r="BR227" s="8">
        <v>1.0703074459999999</v>
      </c>
      <c r="BS227" s="8">
        <v>1.3052858060000001</v>
      </c>
      <c r="CJ227" s="5"/>
    </row>
    <row r="228" spans="1:88" x14ac:dyDescent="0.25">
      <c r="A228">
        <v>869</v>
      </c>
      <c r="B228">
        <v>5070</v>
      </c>
      <c r="C228" t="s">
        <v>360</v>
      </c>
      <c r="D228">
        <v>1031</v>
      </c>
      <c r="E228" t="s">
        <v>339</v>
      </c>
      <c r="F228">
        <v>19.002056</v>
      </c>
      <c r="G228">
        <v>45.355417000000003</v>
      </c>
      <c r="H228">
        <v>76.19</v>
      </c>
      <c r="I228" s="5">
        <v>253147</v>
      </c>
      <c r="J228" t="s">
        <v>2</v>
      </c>
      <c r="K228" t="s">
        <v>2</v>
      </c>
      <c r="L228" s="5">
        <v>254102.5</v>
      </c>
      <c r="M228">
        <v>19.008330000000001</v>
      </c>
      <c r="N228">
        <v>45.358330000000002</v>
      </c>
      <c r="O228" s="1">
        <v>39873</v>
      </c>
      <c r="P228" t="s">
        <v>4</v>
      </c>
      <c r="Q228">
        <v>4176</v>
      </c>
      <c r="R228" s="2">
        <v>41640</v>
      </c>
      <c r="S228" t="s">
        <v>5</v>
      </c>
      <c r="U228" s="7">
        <v>6.9172714996602836E-3</v>
      </c>
      <c r="V228" s="7">
        <v>1.0037744867606568</v>
      </c>
      <c r="X228">
        <v>225</v>
      </c>
      <c r="Y228">
        <v>869</v>
      </c>
      <c r="Z228" t="s">
        <v>339</v>
      </c>
      <c r="AA228">
        <v>5070</v>
      </c>
      <c r="AB228" t="s">
        <v>2</v>
      </c>
      <c r="AC228" t="s">
        <v>360</v>
      </c>
      <c r="AD228" t="s">
        <v>339</v>
      </c>
      <c r="AE228">
        <v>0</v>
      </c>
      <c r="AF228">
        <v>0</v>
      </c>
      <c r="AG228" s="5">
        <v>253147</v>
      </c>
      <c r="AH228">
        <v>76.19</v>
      </c>
      <c r="AI228">
        <v>2009</v>
      </c>
      <c r="AJ228">
        <v>2021</v>
      </c>
      <c r="AK228">
        <v>45.355417000000003</v>
      </c>
      <c r="AL228">
        <v>19.002056</v>
      </c>
      <c r="AM228" s="5">
        <v>254102.5</v>
      </c>
      <c r="AN228">
        <v>0</v>
      </c>
      <c r="AO228">
        <v>45.358330000000002</v>
      </c>
      <c r="AP228">
        <v>19.008330000000001</v>
      </c>
      <c r="AQ228" s="7">
        <v>6.9172714996602836E-3</v>
      </c>
      <c r="AR228" s="7">
        <v>1.0037744867606568</v>
      </c>
      <c r="AU228">
        <v>226</v>
      </c>
      <c r="AV228" t="s">
        <v>360</v>
      </c>
      <c r="AW228" t="s">
        <v>339</v>
      </c>
      <c r="AX228" t="s">
        <v>2</v>
      </c>
      <c r="AY228">
        <v>869</v>
      </c>
      <c r="AZ228" s="7">
        <v>45.355417000000003</v>
      </c>
      <c r="BA228" s="7">
        <v>19.002056</v>
      </c>
      <c r="BB228" s="7">
        <v>45.357917</v>
      </c>
      <c r="BC228" s="7">
        <v>19.0028893333333</v>
      </c>
      <c r="BD228" s="14">
        <v>253147</v>
      </c>
      <c r="BE228" s="13">
        <v>253601.1</v>
      </c>
      <c r="BF228" s="10">
        <v>0.17937947121633399</v>
      </c>
      <c r="BG228" s="10">
        <v>2.9092954473549</v>
      </c>
      <c r="BH228" s="15">
        <v>5.9979703659261503</v>
      </c>
      <c r="BI228" s="5">
        <v>254102.5</v>
      </c>
      <c r="BJ228" s="11">
        <f t="shared" si="14"/>
        <v>289.87545218072552</v>
      </c>
      <c r="BK228">
        <v>0</v>
      </c>
      <c r="BL228" s="7">
        <v>19.008330000000001</v>
      </c>
      <c r="BM228" s="7">
        <v>45.358330000000002</v>
      </c>
      <c r="BN228" s="11">
        <f t="shared" si="15"/>
        <v>760.89986496263123</v>
      </c>
      <c r="BO228" s="11">
        <f t="shared" si="16"/>
        <v>600.19514794406621</v>
      </c>
      <c r="BP228" s="8">
        <v>0.57699990899999998</v>
      </c>
      <c r="BQ228" s="8">
        <v>0.76224825299999999</v>
      </c>
      <c r="BR228" s="8">
        <v>1.0606150750000001</v>
      </c>
      <c r="BS228" s="8">
        <v>1.3445707419999999</v>
      </c>
      <c r="CJ228" s="5"/>
    </row>
    <row r="229" spans="1:88" x14ac:dyDescent="0.25">
      <c r="A229">
        <v>870</v>
      </c>
      <c r="B229">
        <v>5024</v>
      </c>
      <c r="C229" t="s">
        <v>361</v>
      </c>
      <c r="D229">
        <v>1031</v>
      </c>
      <c r="E229" t="s">
        <v>339</v>
      </c>
      <c r="F229">
        <v>19.378250000000001</v>
      </c>
      <c r="G229">
        <v>45.230443999999999</v>
      </c>
      <c r="H229">
        <v>73.97</v>
      </c>
      <c r="I229" s="5">
        <v>253737</v>
      </c>
      <c r="J229" t="s">
        <v>2</v>
      </c>
      <c r="K229" t="s">
        <v>2</v>
      </c>
      <c r="L229" s="5">
        <v>254717.4</v>
      </c>
      <c r="M229">
        <v>19.375</v>
      </c>
      <c r="N229">
        <v>45.225000000000001</v>
      </c>
      <c r="O229" s="1">
        <v>39873</v>
      </c>
      <c r="P229" t="s">
        <v>4</v>
      </c>
      <c r="Q229">
        <v>4621</v>
      </c>
      <c r="R229" t="s">
        <v>362</v>
      </c>
      <c r="S229" t="s">
        <v>5</v>
      </c>
      <c r="U229" s="7">
        <v>6.3403182885386055E-3</v>
      </c>
      <c r="V229" s="7">
        <v>1.0038638432707883</v>
      </c>
      <c r="X229">
        <v>226</v>
      </c>
      <c r="Y229">
        <v>870</v>
      </c>
      <c r="Z229" t="s">
        <v>339</v>
      </c>
      <c r="AA229">
        <v>5024</v>
      </c>
      <c r="AB229" t="s">
        <v>2</v>
      </c>
      <c r="AC229" t="s">
        <v>361</v>
      </c>
      <c r="AD229" t="s">
        <v>339</v>
      </c>
      <c r="AE229">
        <v>0</v>
      </c>
      <c r="AF229">
        <v>0</v>
      </c>
      <c r="AG229" s="5">
        <v>253737</v>
      </c>
      <c r="AH229">
        <v>73.97</v>
      </c>
      <c r="AI229">
        <v>2009</v>
      </c>
      <c r="AJ229">
        <v>2021</v>
      </c>
      <c r="AK229">
        <v>45.230443999999999</v>
      </c>
      <c r="AL229">
        <v>19.378250000000001</v>
      </c>
      <c r="AM229" s="5">
        <v>254717.4</v>
      </c>
      <c r="AN229">
        <v>0</v>
      </c>
      <c r="AO229">
        <v>45.225000000000001</v>
      </c>
      <c r="AP229">
        <v>19.375</v>
      </c>
      <c r="AQ229" s="7">
        <v>6.3403182885386055E-3</v>
      </c>
      <c r="AR229" s="7">
        <v>1.0038638432707883</v>
      </c>
      <c r="AU229">
        <v>227</v>
      </c>
      <c r="AV229" t="s">
        <v>361</v>
      </c>
      <c r="AW229" t="s">
        <v>339</v>
      </c>
      <c r="AX229" t="s">
        <v>2</v>
      </c>
      <c r="AY229">
        <v>870</v>
      </c>
      <c r="AZ229" s="7">
        <v>45.230443999999999</v>
      </c>
      <c r="BA229" s="7">
        <v>19.378250000000001</v>
      </c>
      <c r="BB229" s="7">
        <v>45.2321106666666</v>
      </c>
      <c r="BC229" s="7">
        <v>19.378250000000001</v>
      </c>
      <c r="BD229" s="14">
        <v>253737</v>
      </c>
      <c r="BE229" s="13">
        <v>254214.05</v>
      </c>
      <c r="BF229" s="10">
        <v>0.18800840043036099</v>
      </c>
      <c r="BG229" s="10">
        <v>1.84</v>
      </c>
      <c r="BH229" s="15">
        <v>3.8680084004303601</v>
      </c>
      <c r="BI229" s="5">
        <v>254717.4</v>
      </c>
      <c r="BJ229" s="11">
        <f t="shared" si="14"/>
        <v>183.33333332613222</v>
      </c>
      <c r="BK229">
        <v>0</v>
      </c>
      <c r="BL229" s="7">
        <v>19.375</v>
      </c>
      <c r="BM229" s="7">
        <v>45.225000000000001</v>
      </c>
      <c r="BN229" s="11">
        <f t="shared" si="15"/>
        <v>697.43501173924665</v>
      </c>
      <c r="BO229" s="11">
        <f t="shared" si="16"/>
        <v>860.00079846830363</v>
      </c>
      <c r="BP229" s="8">
        <v>0.62764341099999998</v>
      </c>
      <c r="BQ229" s="8">
        <v>0.75260055199999998</v>
      </c>
      <c r="BR229" s="8">
        <v>1.061712749</v>
      </c>
      <c r="BS229" s="8">
        <v>1.2713567370000001</v>
      </c>
      <c r="CJ229" s="5"/>
    </row>
    <row r="230" spans="1:88" x14ac:dyDescent="0.25">
      <c r="A230">
        <v>886</v>
      </c>
      <c r="B230">
        <v>10078000</v>
      </c>
      <c r="C230" t="s">
        <v>7</v>
      </c>
      <c r="D230">
        <v>1025</v>
      </c>
      <c r="E230" t="s">
        <v>1</v>
      </c>
      <c r="F230">
        <v>12.747199999999999</v>
      </c>
      <c r="G230">
        <v>48.879800000000003</v>
      </c>
      <c r="H230">
        <v>30816</v>
      </c>
      <c r="I230" s="5">
        <v>37757.18</v>
      </c>
      <c r="J230" t="s">
        <v>2</v>
      </c>
      <c r="K230" t="s">
        <v>2</v>
      </c>
      <c r="L230" s="5">
        <v>37757.4</v>
      </c>
      <c r="M230">
        <v>12.741669999999999</v>
      </c>
      <c r="N230">
        <v>48.875</v>
      </c>
      <c r="O230" t="s">
        <v>363</v>
      </c>
      <c r="P230" t="s">
        <v>4</v>
      </c>
      <c r="Q230">
        <v>3154</v>
      </c>
      <c r="R230" t="s">
        <v>161</v>
      </c>
      <c r="S230" t="s">
        <v>5</v>
      </c>
      <c r="U230" s="7">
        <v>7.3226293092052584E-3</v>
      </c>
      <c r="V230" s="7">
        <v>1.0000058267063376</v>
      </c>
      <c r="X230">
        <v>227</v>
      </c>
      <c r="Y230">
        <v>886</v>
      </c>
      <c r="Z230" t="s">
        <v>1</v>
      </c>
      <c r="AA230">
        <v>10078000</v>
      </c>
      <c r="AB230" t="s">
        <v>2</v>
      </c>
      <c r="AC230" t="s">
        <v>7</v>
      </c>
      <c r="AD230" t="s">
        <v>1</v>
      </c>
      <c r="AE230">
        <v>0</v>
      </c>
      <c r="AF230">
        <v>0</v>
      </c>
      <c r="AG230" s="5">
        <v>37757.18</v>
      </c>
      <c r="AH230">
        <v>30816</v>
      </c>
      <c r="AI230">
        <v>2013</v>
      </c>
      <c r="AJ230">
        <v>2021</v>
      </c>
      <c r="AK230">
        <v>48.879800000000003</v>
      </c>
      <c r="AL230">
        <v>12.747199999999999</v>
      </c>
      <c r="AM230" s="5">
        <v>37757.4</v>
      </c>
      <c r="AN230">
        <v>0</v>
      </c>
      <c r="AO230">
        <v>48.875</v>
      </c>
      <c r="AP230">
        <v>12.741669999999999</v>
      </c>
      <c r="AQ230" s="7">
        <v>7.3226293092052584E-3</v>
      </c>
      <c r="AR230" s="7">
        <v>1.0000058267063376</v>
      </c>
      <c r="AU230">
        <v>228</v>
      </c>
      <c r="AV230" t="s">
        <v>7</v>
      </c>
      <c r="AW230" t="s">
        <v>1</v>
      </c>
      <c r="AX230" t="s">
        <v>2</v>
      </c>
      <c r="AY230">
        <v>886</v>
      </c>
      <c r="AZ230" s="7">
        <v>48.879800000000003</v>
      </c>
      <c r="BA230" s="7">
        <v>12.747199999999999</v>
      </c>
      <c r="BB230" s="7">
        <v>48.878966666666599</v>
      </c>
      <c r="BC230" s="7">
        <v>12.746366666666599</v>
      </c>
      <c r="BD230" s="14">
        <v>37757</v>
      </c>
      <c r="BE230" s="13">
        <v>37683.07</v>
      </c>
      <c r="BF230" s="10">
        <v>0.195803923775728</v>
      </c>
      <c r="BG230" s="10">
        <v>1.3010764773832399</v>
      </c>
      <c r="BH230" s="15">
        <v>2.79795687854222</v>
      </c>
      <c r="BI230" s="5">
        <v>37757.4</v>
      </c>
      <c r="BJ230" s="11">
        <f t="shared" si="14"/>
        <v>129.63624322819291</v>
      </c>
      <c r="BK230">
        <v>0</v>
      </c>
      <c r="BL230" s="7">
        <v>12.741669999999999</v>
      </c>
      <c r="BM230" s="7">
        <v>48.875</v>
      </c>
      <c r="BN230" s="11">
        <f t="shared" si="15"/>
        <v>805.48922401257835</v>
      </c>
      <c r="BO230" s="11">
        <f t="shared" si="16"/>
        <v>676.23722085883026</v>
      </c>
      <c r="BP230" s="8">
        <v>0.87048795099999998</v>
      </c>
      <c r="BQ230" s="8">
        <v>0.89085161599999996</v>
      </c>
      <c r="BR230" s="8">
        <v>1.0312153129999999</v>
      </c>
      <c r="BS230" s="8">
        <v>0.93766537699999997</v>
      </c>
      <c r="CJ230" s="5"/>
    </row>
    <row r="231" spans="1:88" x14ac:dyDescent="0.25">
      <c r="A231">
        <v>892</v>
      </c>
      <c r="B231">
        <v>11405000</v>
      </c>
      <c r="C231" t="s">
        <v>364</v>
      </c>
      <c r="D231">
        <v>1025</v>
      </c>
      <c r="E231" t="s">
        <v>1</v>
      </c>
      <c r="F231">
        <v>9.9873999999999992</v>
      </c>
      <c r="G231">
        <v>48.370800000000003</v>
      </c>
      <c r="H231">
        <v>46824</v>
      </c>
      <c r="I231" s="5">
        <v>2040.21</v>
      </c>
      <c r="J231" t="s">
        <v>365</v>
      </c>
      <c r="K231" t="s">
        <v>2</v>
      </c>
      <c r="L231" s="5">
        <v>2173</v>
      </c>
      <c r="M231">
        <v>9.9916699999999992</v>
      </c>
      <c r="N231">
        <v>48.375</v>
      </c>
      <c r="O231" s="1">
        <v>33270</v>
      </c>
      <c r="P231" t="s">
        <v>4</v>
      </c>
      <c r="Q231">
        <v>8578</v>
      </c>
      <c r="R231" t="s">
        <v>161</v>
      </c>
      <c r="S231" t="s">
        <v>5</v>
      </c>
      <c r="U231" s="7">
        <v>5.9893989681751398E-3</v>
      </c>
      <c r="V231" s="7">
        <v>1.0650864371804862</v>
      </c>
      <c r="X231">
        <v>228</v>
      </c>
      <c r="Y231">
        <v>892</v>
      </c>
      <c r="Z231" t="s">
        <v>1</v>
      </c>
      <c r="AA231">
        <v>11405000</v>
      </c>
      <c r="AB231" t="s">
        <v>365</v>
      </c>
      <c r="AC231" t="s">
        <v>364</v>
      </c>
      <c r="AD231" t="s">
        <v>1</v>
      </c>
      <c r="AE231">
        <v>0</v>
      </c>
      <c r="AF231">
        <v>0</v>
      </c>
      <c r="AG231" s="5">
        <v>2040.21</v>
      </c>
      <c r="AH231">
        <v>46824</v>
      </c>
      <c r="AI231">
        <v>1991</v>
      </c>
      <c r="AJ231">
        <v>2021</v>
      </c>
      <c r="AK231">
        <v>48.370800000000003</v>
      </c>
      <c r="AL231">
        <v>9.9873999999999992</v>
      </c>
      <c r="AM231" s="5">
        <v>2173</v>
      </c>
      <c r="AN231">
        <v>0</v>
      </c>
      <c r="AO231">
        <v>48.375</v>
      </c>
      <c r="AP231">
        <v>9.9916699999999992</v>
      </c>
      <c r="AQ231" s="7">
        <v>5.9893989681751398E-3</v>
      </c>
      <c r="AR231" s="7">
        <v>1.0650864371804862</v>
      </c>
      <c r="AU231">
        <v>229</v>
      </c>
      <c r="AV231" t="s">
        <v>364</v>
      </c>
      <c r="AW231" t="s">
        <v>1</v>
      </c>
      <c r="AX231" t="s">
        <v>365</v>
      </c>
      <c r="AY231">
        <v>892</v>
      </c>
      <c r="AZ231" s="7">
        <v>48.370800000000003</v>
      </c>
      <c r="BA231" s="7">
        <v>9.9873999999999992</v>
      </c>
      <c r="BB231" s="7">
        <v>48.370800000000003</v>
      </c>
      <c r="BC231" s="7">
        <v>9.9873999999999992</v>
      </c>
      <c r="BD231" s="14">
        <v>2040</v>
      </c>
      <c r="BE231" s="13">
        <v>2182.7183</v>
      </c>
      <c r="BF231" s="10">
        <v>6.9959932215073399</v>
      </c>
      <c r="BG231" s="10">
        <v>0</v>
      </c>
      <c r="BH231" s="15">
        <v>6.9959932215073399</v>
      </c>
      <c r="BI231" s="5">
        <v>2173</v>
      </c>
      <c r="BJ231" s="11">
        <f t="shared" si="14"/>
        <v>0</v>
      </c>
      <c r="BK231">
        <v>0</v>
      </c>
      <c r="BL231" s="7">
        <v>9.9916699999999992</v>
      </c>
      <c r="BM231" s="7">
        <v>48.375</v>
      </c>
      <c r="BN231" s="11">
        <f t="shared" si="15"/>
        <v>658.8338864992653</v>
      </c>
      <c r="BO231" s="11">
        <f t="shared" si="16"/>
        <v>658.8338864992653</v>
      </c>
      <c r="BP231" s="8">
        <v>0.89764275000000004</v>
      </c>
      <c r="BQ231" s="8">
        <v>0.899623489</v>
      </c>
      <c r="BR231" s="8">
        <v>0.99973266500000002</v>
      </c>
      <c r="BS231" s="8">
        <v>0.97996275799999999</v>
      </c>
      <c r="CJ231" s="5"/>
    </row>
    <row r="232" spans="1:88" x14ac:dyDescent="0.25">
      <c r="A232">
        <v>895</v>
      </c>
      <c r="B232">
        <v>12006000</v>
      </c>
      <c r="C232" t="s">
        <v>555</v>
      </c>
      <c r="D232">
        <v>1025</v>
      </c>
      <c r="E232" t="s">
        <v>1</v>
      </c>
      <c r="F232">
        <v>10.888</v>
      </c>
      <c r="G232">
        <v>48.408099999999997</v>
      </c>
      <c r="H232">
        <v>45678</v>
      </c>
      <c r="I232" s="5">
        <v>3802.87</v>
      </c>
      <c r="J232" t="s">
        <v>62</v>
      </c>
      <c r="K232" t="s">
        <v>2</v>
      </c>
      <c r="L232" s="5">
        <v>4002.9</v>
      </c>
      <c r="M232">
        <v>10.89167</v>
      </c>
      <c r="N232">
        <v>48.408329999999999</v>
      </c>
      <c r="O232" s="1">
        <v>32933</v>
      </c>
      <c r="P232" t="s">
        <v>4</v>
      </c>
      <c r="Q232">
        <v>10147</v>
      </c>
      <c r="R232" t="s">
        <v>161</v>
      </c>
      <c r="S232" t="s">
        <v>5</v>
      </c>
      <c r="U232" s="7">
        <v>3.6772000217554241E-3</v>
      </c>
      <c r="V232" s="7">
        <v>1.0525997470331618</v>
      </c>
      <c r="X232">
        <v>229</v>
      </c>
      <c r="Y232">
        <v>895</v>
      </c>
      <c r="Z232" t="s">
        <v>1</v>
      </c>
      <c r="AA232">
        <v>12006000</v>
      </c>
      <c r="AB232" t="s">
        <v>62</v>
      </c>
      <c r="AC232" t="s">
        <v>555</v>
      </c>
      <c r="AD232" t="s">
        <v>1</v>
      </c>
      <c r="AE232">
        <v>0</v>
      </c>
      <c r="AF232">
        <v>0</v>
      </c>
      <c r="AG232" s="5">
        <v>3802.87</v>
      </c>
      <c r="AH232">
        <v>45678</v>
      </c>
      <c r="AI232">
        <v>1990</v>
      </c>
      <c r="AJ232">
        <v>2021</v>
      </c>
      <c r="AK232">
        <v>48.408099999999997</v>
      </c>
      <c r="AL232">
        <v>10.888</v>
      </c>
      <c r="AM232" s="5">
        <v>4002.9</v>
      </c>
      <c r="AN232">
        <v>0</v>
      </c>
      <c r="AO232">
        <v>48.408329999999999</v>
      </c>
      <c r="AP232">
        <v>10.89167</v>
      </c>
      <c r="AQ232" s="7">
        <v>3.6772000217554241E-3</v>
      </c>
      <c r="AR232" s="7">
        <v>1.0525997470331618</v>
      </c>
      <c r="AU232">
        <v>230</v>
      </c>
      <c r="AV232" t="s">
        <v>555</v>
      </c>
      <c r="AW232" t="s">
        <v>1</v>
      </c>
      <c r="AX232" t="s">
        <v>62</v>
      </c>
      <c r="AY232">
        <v>895</v>
      </c>
      <c r="AZ232" s="7">
        <v>48.408099999999997</v>
      </c>
      <c r="BA232" s="7">
        <v>10.888</v>
      </c>
      <c r="BB232" s="7">
        <v>48.408099999999997</v>
      </c>
      <c r="BC232" s="7">
        <v>10.888</v>
      </c>
      <c r="BD232" s="14">
        <v>3803</v>
      </c>
      <c r="BE232" s="13">
        <v>3971.6327999999999</v>
      </c>
      <c r="BF232" s="10">
        <v>4.4342049040231304</v>
      </c>
      <c r="BG232" s="10">
        <v>0</v>
      </c>
      <c r="BH232" s="15">
        <v>4.4342049040231304</v>
      </c>
      <c r="BI232" s="5">
        <v>4002.9</v>
      </c>
      <c r="BJ232" s="11">
        <f t="shared" si="14"/>
        <v>0</v>
      </c>
      <c r="BK232">
        <v>0</v>
      </c>
      <c r="BL232" s="7">
        <v>10.89167</v>
      </c>
      <c r="BM232" s="7">
        <v>48.408329999999999</v>
      </c>
      <c r="BN232" s="11">
        <f t="shared" si="15"/>
        <v>404.49200239309664</v>
      </c>
      <c r="BO232" s="11">
        <f t="shared" si="16"/>
        <v>404.49200239309664</v>
      </c>
      <c r="BP232" s="8">
        <v>0.76809841499999998</v>
      </c>
      <c r="BQ232" s="8">
        <v>0.81870705600000004</v>
      </c>
      <c r="BR232" s="8">
        <v>0.90076959099999998</v>
      </c>
      <c r="BS232" s="8">
        <v>1.105188115</v>
      </c>
      <c r="CJ232" s="5"/>
    </row>
    <row r="233" spans="1:88" x14ac:dyDescent="0.25">
      <c r="A233">
        <v>900</v>
      </c>
      <c r="B233">
        <v>14008006</v>
      </c>
      <c r="C233" t="s">
        <v>366</v>
      </c>
      <c r="D233">
        <v>1025</v>
      </c>
      <c r="E233" t="s">
        <v>1</v>
      </c>
      <c r="F233">
        <v>11.936299999999999</v>
      </c>
      <c r="G233">
        <v>49.118299999999998</v>
      </c>
      <c r="H233">
        <v>33364</v>
      </c>
      <c r="I233" s="5">
        <v>5431.64</v>
      </c>
      <c r="J233" t="s">
        <v>181</v>
      </c>
      <c r="K233" t="s">
        <v>2</v>
      </c>
      <c r="L233" s="5">
        <v>5418</v>
      </c>
      <c r="M233">
        <v>11.94167</v>
      </c>
      <c r="N233">
        <v>49.125</v>
      </c>
      <c r="O233" s="1">
        <v>33270</v>
      </c>
      <c r="P233" t="s">
        <v>4</v>
      </c>
      <c r="Q233">
        <v>7482</v>
      </c>
      <c r="R233" t="s">
        <v>161</v>
      </c>
      <c r="S233" t="s">
        <v>5</v>
      </c>
      <c r="U233" s="7">
        <v>8.5864369793319604E-3</v>
      </c>
      <c r="V233" s="7">
        <v>1.0025175341454411</v>
      </c>
      <c r="X233">
        <v>230</v>
      </c>
      <c r="Y233">
        <v>900</v>
      </c>
      <c r="Z233" t="s">
        <v>1</v>
      </c>
      <c r="AA233">
        <v>14008006</v>
      </c>
      <c r="AB233" t="s">
        <v>181</v>
      </c>
      <c r="AC233" t="s">
        <v>366</v>
      </c>
      <c r="AD233" t="s">
        <v>1</v>
      </c>
      <c r="AE233">
        <v>0</v>
      </c>
      <c r="AF233">
        <v>0</v>
      </c>
      <c r="AG233" s="5">
        <v>5431.64</v>
      </c>
      <c r="AH233">
        <v>33364</v>
      </c>
      <c r="AI233">
        <v>1991</v>
      </c>
      <c r="AJ233">
        <v>2021</v>
      </c>
      <c r="AK233">
        <v>49.118299999999998</v>
      </c>
      <c r="AL233">
        <v>11.936299999999999</v>
      </c>
      <c r="AM233" s="5">
        <v>5418</v>
      </c>
      <c r="AN233">
        <v>0</v>
      </c>
      <c r="AO233">
        <v>49.125</v>
      </c>
      <c r="AP233">
        <v>11.94167</v>
      </c>
      <c r="AQ233" s="7">
        <v>8.5864369793319604E-3</v>
      </c>
      <c r="AR233" s="7">
        <v>1.0025175341454411</v>
      </c>
      <c r="AU233">
        <v>231</v>
      </c>
      <c r="AV233" t="s">
        <v>366</v>
      </c>
      <c r="AW233" t="s">
        <v>1</v>
      </c>
      <c r="AX233" t="s">
        <v>181</v>
      </c>
      <c r="AY233">
        <v>900</v>
      </c>
      <c r="AZ233" s="7">
        <v>49.118299999999998</v>
      </c>
      <c r="BA233" s="7">
        <v>11.936299999999999</v>
      </c>
      <c r="BB233" s="7">
        <v>49.118299999999998</v>
      </c>
      <c r="BC233" s="7">
        <v>11.935466666666599</v>
      </c>
      <c r="BD233" s="14">
        <v>5432</v>
      </c>
      <c r="BE233" s="13">
        <v>5424.9669999999996</v>
      </c>
      <c r="BF233" s="10">
        <v>0.129477229841679</v>
      </c>
      <c r="BG233" s="10">
        <v>0.92</v>
      </c>
      <c r="BH233" s="15">
        <v>1.9694772298416701</v>
      </c>
      <c r="BI233" s="5">
        <v>5418</v>
      </c>
      <c r="BJ233" s="11">
        <f t="shared" si="14"/>
        <v>91.666666674008468</v>
      </c>
      <c r="BK233">
        <v>0</v>
      </c>
      <c r="BL233" s="7">
        <v>11.94167</v>
      </c>
      <c r="BM233" s="7">
        <v>49.125</v>
      </c>
      <c r="BN233" s="11">
        <f t="shared" si="15"/>
        <v>944.50806772651561</v>
      </c>
      <c r="BO233" s="11">
        <f t="shared" si="16"/>
        <v>1004.3870109615584</v>
      </c>
      <c r="BP233" s="8">
        <v>0.844824731</v>
      </c>
      <c r="BQ233" s="8">
        <v>0.86086796300000001</v>
      </c>
      <c r="BR233" s="8">
        <v>0.97274935399999996</v>
      </c>
      <c r="BS233" s="8">
        <v>0.93692034599999996</v>
      </c>
      <c r="CJ233" s="5"/>
    </row>
    <row r="234" spans="1:88" x14ac:dyDescent="0.25">
      <c r="A234">
        <v>903</v>
      </c>
      <c r="B234">
        <v>15207507</v>
      </c>
      <c r="C234" t="s">
        <v>367</v>
      </c>
      <c r="D234">
        <v>1025</v>
      </c>
      <c r="E234" t="s">
        <v>1</v>
      </c>
      <c r="F234">
        <v>12.175599999999999</v>
      </c>
      <c r="G234">
        <v>49.222999999999999</v>
      </c>
      <c r="H234">
        <v>33700</v>
      </c>
      <c r="I234" s="5">
        <v>2590.4</v>
      </c>
      <c r="J234" t="s">
        <v>171</v>
      </c>
      <c r="K234" t="s">
        <v>2</v>
      </c>
      <c r="L234" s="5">
        <v>2605.3000000000002</v>
      </c>
      <c r="M234">
        <v>12.175000000000001</v>
      </c>
      <c r="N234">
        <v>49.225000000000001</v>
      </c>
      <c r="O234" t="s">
        <v>363</v>
      </c>
      <c r="P234" t="s">
        <v>4</v>
      </c>
      <c r="Q234">
        <v>3152</v>
      </c>
      <c r="R234" t="s">
        <v>161</v>
      </c>
      <c r="S234" t="s">
        <v>5</v>
      </c>
      <c r="U234" s="7">
        <v>2.0880613017840496E-3</v>
      </c>
      <c r="V234" s="7">
        <v>1.0057520074119828</v>
      </c>
      <c r="X234">
        <v>231</v>
      </c>
      <c r="Y234">
        <v>903</v>
      </c>
      <c r="Z234" t="s">
        <v>1</v>
      </c>
      <c r="AA234">
        <v>15207507</v>
      </c>
      <c r="AB234" t="s">
        <v>171</v>
      </c>
      <c r="AC234" t="s">
        <v>367</v>
      </c>
      <c r="AD234" t="s">
        <v>1</v>
      </c>
      <c r="AE234">
        <v>0</v>
      </c>
      <c r="AF234">
        <v>0</v>
      </c>
      <c r="AG234" s="5">
        <v>2590.4</v>
      </c>
      <c r="AH234">
        <v>33700</v>
      </c>
      <c r="AI234">
        <v>2013</v>
      </c>
      <c r="AJ234">
        <v>2021</v>
      </c>
      <c r="AK234">
        <v>49.222999999999999</v>
      </c>
      <c r="AL234">
        <v>12.175599999999999</v>
      </c>
      <c r="AM234" s="5">
        <v>2605.3000000000002</v>
      </c>
      <c r="AN234">
        <v>0</v>
      </c>
      <c r="AO234">
        <v>49.225000000000001</v>
      </c>
      <c r="AP234">
        <v>12.175000000000001</v>
      </c>
      <c r="AQ234" s="7">
        <v>2.0880613017840496E-3</v>
      </c>
      <c r="AR234" s="7">
        <v>1.0057520074119828</v>
      </c>
      <c r="AU234">
        <v>232</v>
      </c>
      <c r="AV234" t="s">
        <v>367</v>
      </c>
      <c r="AW234" t="s">
        <v>1</v>
      </c>
      <c r="AX234" t="s">
        <v>171</v>
      </c>
      <c r="AY234">
        <v>903</v>
      </c>
      <c r="AZ234" s="7">
        <v>49.222999999999999</v>
      </c>
      <c r="BA234" s="7">
        <v>12.175599999999999</v>
      </c>
      <c r="BB234" s="7">
        <v>49.222999999999999</v>
      </c>
      <c r="BC234" s="7">
        <v>12.1764333333333</v>
      </c>
      <c r="BD234" s="14">
        <v>2590</v>
      </c>
      <c r="BE234" s="13">
        <v>2609.9404</v>
      </c>
      <c r="BF234" s="10">
        <v>0.76990076013514397</v>
      </c>
      <c r="BG234" s="10">
        <v>0.92</v>
      </c>
      <c r="BH234" s="15">
        <v>2.6099007601351398</v>
      </c>
      <c r="BI234" s="5">
        <v>2605.3000000000002</v>
      </c>
      <c r="BJ234" s="11">
        <f t="shared" si="14"/>
        <v>91.66666666306611</v>
      </c>
      <c r="BK234">
        <v>0</v>
      </c>
      <c r="BL234" s="7">
        <v>12.175000000000001</v>
      </c>
      <c r="BM234" s="7">
        <v>49.225000000000001</v>
      </c>
      <c r="BN234" s="11">
        <f t="shared" si="15"/>
        <v>229.68674319624546</v>
      </c>
      <c r="BO234" s="11">
        <f t="shared" si="16"/>
        <v>270.66358782945332</v>
      </c>
      <c r="BP234" s="8">
        <v>0.83498337300000003</v>
      </c>
      <c r="BQ234" s="8">
        <v>0.84437079599999998</v>
      </c>
      <c r="BR234" s="8">
        <v>0.97680164400000002</v>
      </c>
      <c r="BS234" s="8">
        <v>0.95028205300000002</v>
      </c>
      <c r="CJ234" s="5"/>
    </row>
    <row r="235" spans="1:88" x14ac:dyDescent="0.25">
      <c r="A235">
        <v>904</v>
      </c>
      <c r="B235">
        <v>16005701</v>
      </c>
      <c r="C235" t="s">
        <v>556</v>
      </c>
      <c r="D235">
        <v>1025</v>
      </c>
      <c r="E235" t="s">
        <v>1</v>
      </c>
      <c r="F235">
        <v>11.5969</v>
      </c>
      <c r="G235">
        <v>48.145499999999998</v>
      </c>
      <c r="H235">
        <v>50036</v>
      </c>
      <c r="I235" s="5">
        <v>2814</v>
      </c>
      <c r="J235" t="s">
        <v>179</v>
      </c>
      <c r="K235" t="s">
        <v>2</v>
      </c>
      <c r="L235" s="5">
        <v>2878.2</v>
      </c>
      <c r="M235">
        <v>11.591670000000001</v>
      </c>
      <c r="N235">
        <v>48.141669999999998</v>
      </c>
      <c r="O235" t="s">
        <v>363</v>
      </c>
      <c r="P235" t="s">
        <v>4</v>
      </c>
      <c r="Q235">
        <v>3153</v>
      </c>
      <c r="R235" t="s">
        <v>161</v>
      </c>
      <c r="S235" t="s">
        <v>5</v>
      </c>
      <c r="U235" s="7">
        <v>6.482422386731408E-3</v>
      </c>
      <c r="V235" s="7">
        <v>1.0228144989339019</v>
      </c>
      <c r="X235">
        <v>232</v>
      </c>
      <c r="Y235">
        <v>904</v>
      </c>
      <c r="Z235" t="s">
        <v>1</v>
      </c>
      <c r="AA235">
        <v>16005701</v>
      </c>
      <c r="AB235" t="s">
        <v>179</v>
      </c>
      <c r="AC235" t="s">
        <v>556</v>
      </c>
      <c r="AD235" t="s">
        <v>1</v>
      </c>
      <c r="AE235">
        <v>0</v>
      </c>
      <c r="AF235">
        <v>0</v>
      </c>
      <c r="AG235" s="5">
        <v>2814</v>
      </c>
      <c r="AH235">
        <v>50036</v>
      </c>
      <c r="AI235">
        <v>2013</v>
      </c>
      <c r="AJ235">
        <v>2021</v>
      </c>
      <c r="AK235">
        <v>48.145499999999998</v>
      </c>
      <c r="AL235">
        <v>11.5969</v>
      </c>
      <c r="AM235" s="5">
        <v>2878.2</v>
      </c>
      <c r="AN235">
        <v>0</v>
      </c>
      <c r="AO235">
        <v>48.141669999999998</v>
      </c>
      <c r="AP235">
        <v>11.591670000000001</v>
      </c>
      <c r="AQ235" s="7">
        <v>6.482422386731408E-3</v>
      </c>
      <c r="AR235" s="7">
        <v>1.0228144989339019</v>
      </c>
      <c r="AU235">
        <v>233</v>
      </c>
      <c r="AV235" t="s">
        <v>556</v>
      </c>
      <c r="AW235" t="s">
        <v>1</v>
      </c>
      <c r="AX235" t="s">
        <v>179</v>
      </c>
      <c r="AY235">
        <v>904</v>
      </c>
      <c r="AZ235" s="7">
        <v>48.145499999999998</v>
      </c>
      <c r="BA235" s="7">
        <v>11.5969</v>
      </c>
      <c r="BB235" s="7">
        <v>48.145499999999998</v>
      </c>
      <c r="BC235" s="7">
        <v>11.5969</v>
      </c>
      <c r="BD235" s="14">
        <v>2814</v>
      </c>
      <c r="BE235" s="13">
        <v>2867.3407999999999</v>
      </c>
      <c r="BF235" s="10">
        <v>1.8955515391791</v>
      </c>
      <c r="BG235" s="10">
        <v>0</v>
      </c>
      <c r="BH235" s="15">
        <v>1.8955515391791</v>
      </c>
      <c r="BI235" s="5">
        <v>2878.2</v>
      </c>
      <c r="BJ235" s="11">
        <f t="shared" si="14"/>
        <v>0</v>
      </c>
      <c r="BK235">
        <v>0</v>
      </c>
      <c r="BL235" s="7">
        <v>11.591670000000001</v>
      </c>
      <c r="BM235" s="7">
        <v>48.141669999999998</v>
      </c>
      <c r="BN235" s="11">
        <f t="shared" si="15"/>
        <v>713.06646254045495</v>
      </c>
      <c r="BO235" s="11">
        <f t="shared" si="16"/>
        <v>713.06646254045495</v>
      </c>
      <c r="BP235" s="8">
        <v>0.84806152199999996</v>
      </c>
      <c r="BQ235" s="8">
        <v>0.87138886800000004</v>
      </c>
      <c r="BR235" s="8">
        <v>1.076762438</v>
      </c>
      <c r="BS235" s="8">
        <v>1.025534411</v>
      </c>
      <c r="CJ235" s="5"/>
    </row>
    <row r="236" spans="1:88" x14ac:dyDescent="0.25">
      <c r="A236">
        <v>906</v>
      </c>
      <c r="B236">
        <v>16007004</v>
      </c>
      <c r="C236" t="s">
        <v>368</v>
      </c>
      <c r="D236">
        <v>1025</v>
      </c>
      <c r="E236" t="s">
        <v>1</v>
      </c>
      <c r="F236">
        <v>12.1332</v>
      </c>
      <c r="G236">
        <v>48.527500000000003</v>
      </c>
      <c r="H236">
        <v>38865</v>
      </c>
      <c r="I236" s="5">
        <v>7915.42</v>
      </c>
      <c r="J236" t="s">
        <v>179</v>
      </c>
      <c r="K236" t="s">
        <v>2</v>
      </c>
      <c r="L236" s="5">
        <v>7971.1</v>
      </c>
      <c r="M236">
        <v>12.125</v>
      </c>
      <c r="N236">
        <v>48.524999999999999</v>
      </c>
      <c r="O236" t="s">
        <v>363</v>
      </c>
      <c r="P236" t="s">
        <v>4</v>
      </c>
      <c r="Q236">
        <v>3154</v>
      </c>
      <c r="R236" t="s">
        <v>161</v>
      </c>
      <c r="S236" t="s">
        <v>5</v>
      </c>
      <c r="U236" s="7">
        <v>8.5726308680609351E-3</v>
      </c>
      <c r="V236" s="7">
        <v>1.0070343708861944</v>
      </c>
      <c r="X236">
        <v>233</v>
      </c>
      <c r="Y236">
        <v>906</v>
      </c>
      <c r="Z236" t="s">
        <v>1</v>
      </c>
      <c r="AA236">
        <v>16007004</v>
      </c>
      <c r="AB236" t="s">
        <v>179</v>
      </c>
      <c r="AC236" t="s">
        <v>368</v>
      </c>
      <c r="AD236" t="s">
        <v>1</v>
      </c>
      <c r="AE236">
        <v>0</v>
      </c>
      <c r="AF236">
        <v>0</v>
      </c>
      <c r="AG236" s="5">
        <v>7915.42</v>
      </c>
      <c r="AH236">
        <v>38865</v>
      </c>
      <c r="AI236">
        <v>2013</v>
      </c>
      <c r="AJ236">
        <v>2021</v>
      </c>
      <c r="AK236">
        <v>48.527500000000003</v>
      </c>
      <c r="AL236">
        <v>12.1332</v>
      </c>
      <c r="AM236" s="5">
        <v>7971.1</v>
      </c>
      <c r="AN236">
        <v>0</v>
      </c>
      <c r="AO236">
        <v>48.524999999999999</v>
      </c>
      <c r="AP236">
        <v>12.125</v>
      </c>
      <c r="AQ236" s="7">
        <v>8.5726308680609351E-3</v>
      </c>
      <c r="AR236" s="7">
        <v>1.0070343708861944</v>
      </c>
      <c r="AU236">
        <v>234</v>
      </c>
      <c r="AV236" t="s">
        <v>368</v>
      </c>
      <c r="AW236" t="s">
        <v>1</v>
      </c>
      <c r="AX236" t="s">
        <v>179</v>
      </c>
      <c r="AY236">
        <v>906</v>
      </c>
      <c r="AZ236" s="7">
        <v>48.527500000000003</v>
      </c>
      <c r="BA236" s="7">
        <v>12.1332</v>
      </c>
      <c r="BB236" s="7">
        <v>48.527500000000003</v>
      </c>
      <c r="BC236" s="7">
        <v>12.1332</v>
      </c>
      <c r="BD236" s="14">
        <v>7915</v>
      </c>
      <c r="BE236" s="13">
        <v>7924.8725999999997</v>
      </c>
      <c r="BF236" s="10">
        <v>0.124732262713211</v>
      </c>
      <c r="BG236" s="10">
        <v>0</v>
      </c>
      <c r="BH236" s="15">
        <v>0.124732262713211</v>
      </c>
      <c r="BI236" s="5">
        <v>7971.1</v>
      </c>
      <c r="BJ236" s="11">
        <f t="shared" si="14"/>
        <v>0</v>
      </c>
      <c r="BK236">
        <v>0</v>
      </c>
      <c r="BL236" s="7">
        <v>12.125</v>
      </c>
      <c r="BM236" s="7">
        <v>48.524999999999999</v>
      </c>
      <c r="BN236" s="11">
        <f t="shared" si="15"/>
        <v>942.98939548670296</v>
      </c>
      <c r="BO236" s="11">
        <f t="shared" si="16"/>
        <v>942.98939548670296</v>
      </c>
      <c r="BP236" s="8">
        <v>0.70426929400000005</v>
      </c>
      <c r="BQ236" s="8">
        <v>0.847068355</v>
      </c>
      <c r="BR236" s="8">
        <v>0.95477031999999995</v>
      </c>
      <c r="BS236" s="8">
        <v>1.249043849</v>
      </c>
      <c r="CJ236" s="5"/>
    </row>
    <row r="237" spans="1:88" x14ac:dyDescent="0.25">
      <c r="A237">
        <v>1014</v>
      </c>
      <c r="B237">
        <v>47290</v>
      </c>
      <c r="C237" t="s">
        <v>369</v>
      </c>
      <c r="D237">
        <v>1020</v>
      </c>
      <c r="E237" t="s">
        <v>93</v>
      </c>
      <c r="F237">
        <v>20.621409</v>
      </c>
      <c r="G237">
        <v>43.465178000000002</v>
      </c>
      <c r="H237">
        <v>329.89</v>
      </c>
      <c r="I237" s="5">
        <v>6883</v>
      </c>
      <c r="J237" t="s">
        <v>130</v>
      </c>
      <c r="K237" t="s">
        <v>2</v>
      </c>
      <c r="L237" s="5">
        <v>6805.3</v>
      </c>
      <c r="M237">
        <v>20.625</v>
      </c>
      <c r="N237">
        <v>43.458329999999997</v>
      </c>
      <c r="O237" s="1">
        <v>41671</v>
      </c>
      <c r="P237" t="s">
        <v>4</v>
      </c>
      <c r="Q237">
        <v>1890</v>
      </c>
      <c r="R237" s="2">
        <v>44326.5</v>
      </c>
      <c r="S237" t="s">
        <v>5</v>
      </c>
      <c r="U237" s="7">
        <v>7.7324242641018054E-3</v>
      </c>
      <c r="V237" s="7">
        <v>1.0114175715986069</v>
      </c>
      <c r="X237">
        <v>234</v>
      </c>
      <c r="Y237">
        <v>1014</v>
      </c>
      <c r="Z237" t="s">
        <v>93</v>
      </c>
      <c r="AA237">
        <v>47290</v>
      </c>
      <c r="AB237" t="s">
        <v>130</v>
      </c>
      <c r="AC237" t="s">
        <v>369</v>
      </c>
      <c r="AD237" t="s">
        <v>93</v>
      </c>
      <c r="AE237">
        <v>0</v>
      </c>
      <c r="AF237">
        <v>0</v>
      </c>
      <c r="AG237" s="5">
        <v>6883</v>
      </c>
      <c r="AH237">
        <v>329.89</v>
      </c>
      <c r="AI237">
        <v>2014</v>
      </c>
      <c r="AJ237">
        <v>2021</v>
      </c>
      <c r="AK237">
        <v>43.465178000000002</v>
      </c>
      <c r="AL237">
        <v>20.621409</v>
      </c>
      <c r="AM237" s="5">
        <v>6805.3</v>
      </c>
      <c r="AN237">
        <v>0</v>
      </c>
      <c r="AO237">
        <v>43.458329999999997</v>
      </c>
      <c r="AP237">
        <v>20.625</v>
      </c>
      <c r="AQ237" s="7">
        <v>7.7324242641018054E-3</v>
      </c>
      <c r="AR237" s="7">
        <v>1.0114175715986069</v>
      </c>
      <c r="AU237">
        <v>235</v>
      </c>
      <c r="AV237" t="s">
        <v>369</v>
      </c>
      <c r="AW237" t="s">
        <v>93</v>
      </c>
      <c r="AX237" t="s">
        <v>130</v>
      </c>
      <c r="AY237">
        <v>1014</v>
      </c>
      <c r="AZ237" s="7">
        <v>43.465178000000002</v>
      </c>
      <c r="BA237" s="7">
        <v>20.621409</v>
      </c>
      <c r="BB237" s="7">
        <v>43.465178000000002</v>
      </c>
      <c r="BC237" s="7">
        <v>20.621409</v>
      </c>
      <c r="BD237" s="14">
        <v>6883</v>
      </c>
      <c r="BE237" s="13">
        <v>6764.1120000000001</v>
      </c>
      <c r="BF237" s="10">
        <v>1.7272727530691501</v>
      </c>
      <c r="BG237" s="10">
        <v>0</v>
      </c>
      <c r="BH237" s="15">
        <v>1.7272727530691501</v>
      </c>
      <c r="BI237" s="5">
        <v>6805.3</v>
      </c>
      <c r="BJ237" s="11">
        <f t="shared" si="14"/>
        <v>0</v>
      </c>
      <c r="BK237">
        <v>0</v>
      </c>
      <c r="BL237" s="7">
        <v>20.625</v>
      </c>
      <c r="BM237" s="7">
        <v>43.458329999999997</v>
      </c>
      <c r="BN237" s="11">
        <f t="shared" si="15"/>
        <v>850.56666905119857</v>
      </c>
      <c r="BO237" s="11">
        <f t="shared" si="16"/>
        <v>850.56666905119857</v>
      </c>
      <c r="BP237" s="8">
        <v>0.75394790700000003</v>
      </c>
      <c r="BQ237" s="8">
        <v>0.78185400599999999</v>
      </c>
      <c r="BR237" s="8">
        <v>1.1052318320000001</v>
      </c>
      <c r="BS237" s="8">
        <v>1.0433614959999999</v>
      </c>
      <c r="CJ237" s="5"/>
    </row>
    <row r="238" spans="1:88" x14ac:dyDescent="0.25">
      <c r="A238">
        <v>1021</v>
      </c>
      <c r="B238">
        <v>5002427</v>
      </c>
      <c r="C238" t="s">
        <v>370</v>
      </c>
      <c r="D238">
        <v>1013</v>
      </c>
      <c r="E238" t="s">
        <v>23</v>
      </c>
      <c r="F238">
        <v>13.053879</v>
      </c>
      <c r="G238">
        <v>47.798051000000001</v>
      </c>
      <c r="H238">
        <v>413.07</v>
      </c>
      <c r="I238" s="5">
        <v>4393.8999999999996</v>
      </c>
      <c r="J238" t="s">
        <v>169</v>
      </c>
      <c r="K238" t="s">
        <v>2</v>
      </c>
      <c r="L238" s="5">
        <v>4418.3999999999996</v>
      </c>
      <c r="M238">
        <v>13.05833</v>
      </c>
      <c r="N238">
        <v>47.791670000000003</v>
      </c>
      <c r="O238" s="1">
        <v>41434</v>
      </c>
      <c r="P238" t="s">
        <v>4</v>
      </c>
      <c r="Q238">
        <v>2813</v>
      </c>
      <c r="R238" s="2">
        <v>41434</v>
      </c>
      <c r="S238" t="s">
        <v>5</v>
      </c>
      <c r="U238" s="7">
        <v>7.780010411301796E-3</v>
      </c>
      <c r="V238" s="7">
        <v>1.0055759120599013</v>
      </c>
      <c r="X238">
        <v>235</v>
      </c>
      <c r="Y238">
        <v>1021</v>
      </c>
      <c r="Z238" t="s">
        <v>23</v>
      </c>
      <c r="AA238">
        <v>5002427</v>
      </c>
      <c r="AB238" t="s">
        <v>169</v>
      </c>
      <c r="AC238" t="s">
        <v>370</v>
      </c>
      <c r="AD238" t="s">
        <v>23</v>
      </c>
      <c r="AE238">
        <v>0</v>
      </c>
      <c r="AF238">
        <v>0</v>
      </c>
      <c r="AG238" s="5">
        <v>4393.8999999999996</v>
      </c>
      <c r="AH238">
        <v>413.07</v>
      </c>
      <c r="AI238">
        <v>2013</v>
      </c>
      <c r="AJ238">
        <v>2021</v>
      </c>
      <c r="AK238">
        <v>47.798051000000001</v>
      </c>
      <c r="AL238">
        <v>13.053879</v>
      </c>
      <c r="AM238" s="5">
        <v>4418.3999999999996</v>
      </c>
      <c r="AN238">
        <v>0</v>
      </c>
      <c r="AO238">
        <v>47.791670000000003</v>
      </c>
      <c r="AP238">
        <v>13.05833</v>
      </c>
      <c r="AQ238" s="7">
        <v>7.780010411301796E-3</v>
      </c>
      <c r="AR238" s="7">
        <v>1.0055759120599013</v>
      </c>
      <c r="AU238">
        <v>236</v>
      </c>
      <c r="AV238" t="s">
        <v>370</v>
      </c>
      <c r="AW238" t="s">
        <v>23</v>
      </c>
      <c r="AX238" t="s">
        <v>169</v>
      </c>
      <c r="AY238">
        <v>1021</v>
      </c>
      <c r="AZ238" s="7">
        <v>47.798051000000001</v>
      </c>
      <c r="BA238" s="7">
        <v>13.053879</v>
      </c>
      <c r="BB238" s="7">
        <v>47.797217666666597</v>
      </c>
      <c r="BC238" s="7">
        <v>13.053879</v>
      </c>
      <c r="BD238" s="14">
        <v>4394</v>
      </c>
      <c r="BE238" s="13">
        <v>4410.3104999999996</v>
      </c>
      <c r="BF238" s="10">
        <v>0.371200429563045</v>
      </c>
      <c r="BG238" s="10">
        <v>0.92</v>
      </c>
      <c r="BH238" s="15">
        <v>2.2112004295630401</v>
      </c>
      <c r="BI238" s="5">
        <v>4418.3999999999996</v>
      </c>
      <c r="BJ238" s="11">
        <f t="shared" si="14"/>
        <v>91.666666674399266</v>
      </c>
      <c r="BK238">
        <v>0</v>
      </c>
      <c r="BL238" s="7">
        <v>13.05833</v>
      </c>
      <c r="BM238" s="7">
        <v>47.791670000000003</v>
      </c>
      <c r="BN238" s="11">
        <f t="shared" si="15"/>
        <v>855.80114524319754</v>
      </c>
      <c r="BO238" s="11">
        <f t="shared" si="16"/>
        <v>782.3777079952871</v>
      </c>
      <c r="BP238" s="8">
        <v>0.77194008199999997</v>
      </c>
      <c r="BQ238" s="8">
        <v>0.88818382200000001</v>
      </c>
      <c r="BR238" s="8">
        <v>0.80277724699999997</v>
      </c>
      <c r="BS238" s="8">
        <v>1.0247316420000001</v>
      </c>
      <c r="CJ238" s="5"/>
    </row>
    <row r="239" spans="1:88" x14ac:dyDescent="0.25">
      <c r="A239">
        <v>1308</v>
      </c>
      <c r="B239">
        <v>2005</v>
      </c>
      <c r="C239" t="s">
        <v>371</v>
      </c>
      <c r="D239">
        <v>1005</v>
      </c>
      <c r="E239" t="s">
        <v>9</v>
      </c>
      <c r="F239">
        <v>15.018159000000001</v>
      </c>
      <c r="G239">
        <v>46.586993</v>
      </c>
      <c r="H239">
        <v>46.59</v>
      </c>
      <c r="I239" s="5">
        <v>12059.98</v>
      </c>
      <c r="J239" t="s">
        <v>12</v>
      </c>
      <c r="K239" t="s">
        <v>2</v>
      </c>
      <c r="L239" s="5">
        <v>12080.3</v>
      </c>
      <c r="M239">
        <v>15.008330000000001</v>
      </c>
      <c r="N239">
        <v>46.591670000000001</v>
      </c>
      <c r="O239" s="1">
        <v>40575</v>
      </c>
      <c r="P239" t="s">
        <v>4</v>
      </c>
      <c r="Q239">
        <v>3701</v>
      </c>
      <c r="R239" s="2">
        <v>40544.25</v>
      </c>
      <c r="S239" t="s">
        <v>5</v>
      </c>
      <c r="U239" s="7">
        <v>1.0885015847485297E-2</v>
      </c>
      <c r="V239" s="7">
        <v>1.0016849115836013</v>
      </c>
      <c r="X239">
        <v>236</v>
      </c>
      <c r="Y239">
        <v>1308</v>
      </c>
      <c r="Z239" t="s">
        <v>9</v>
      </c>
      <c r="AA239">
        <v>2005</v>
      </c>
      <c r="AB239" t="s">
        <v>12</v>
      </c>
      <c r="AC239" t="s">
        <v>371</v>
      </c>
      <c r="AD239" t="s">
        <v>9</v>
      </c>
      <c r="AE239">
        <v>0</v>
      </c>
      <c r="AF239">
        <v>0</v>
      </c>
      <c r="AG239" s="5">
        <v>12059.98</v>
      </c>
      <c r="AH239">
        <v>46.59</v>
      </c>
      <c r="AI239">
        <v>2011</v>
      </c>
      <c r="AJ239">
        <v>2021</v>
      </c>
      <c r="AK239">
        <v>46.586993</v>
      </c>
      <c r="AL239">
        <v>15.018159000000001</v>
      </c>
      <c r="AM239" s="5">
        <v>12080.3</v>
      </c>
      <c r="AN239">
        <v>0</v>
      </c>
      <c r="AO239">
        <v>46.591670000000001</v>
      </c>
      <c r="AP239">
        <v>15.008330000000001</v>
      </c>
      <c r="AQ239" s="7">
        <v>1.0885015847485297E-2</v>
      </c>
      <c r="AR239" s="7">
        <v>1.0016849115836013</v>
      </c>
      <c r="AU239">
        <v>237</v>
      </c>
      <c r="AV239" t="s">
        <v>371</v>
      </c>
      <c r="AW239" t="s">
        <v>9</v>
      </c>
      <c r="AX239" t="s">
        <v>12</v>
      </c>
      <c r="AY239">
        <v>1308</v>
      </c>
      <c r="AZ239" s="7">
        <v>46.586993</v>
      </c>
      <c r="BA239" s="7">
        <v>15.018159000000001</v>
      </c>
      <c r="BB239" s="7">
        <v>46.586993</v>
      </c>
      <c r="BC239" s="7">
        <v>15.018159000000001</v>
      </c>
      <c r="BD239" s="14">
        <v>12060</v>
      </c>
      <c r="BE239" s="13">
        <v>12048.228999999999</v>
      </c>
      <c r="BF239" s="10">
        <v>9.7607664800991506E-2</v>
      </c>
      <c r="BG239" s="10">
        <v>0</v>
      </c>
      <c r="BH239" s="15">
        <v>9.7607664800991506E-2</v>
      </c>
      <c r="BI239" s="5">
        <v>12080.3</v>
      </c>
      <c r="BJ239" s="11">
        <f t="shared" si="14"/>
        <v>0</v>
      </c>
      <c r="BK239">
        <v>0</v>
      </c>
      <c r="BL239" s="7">
        <v>15.008330000000001</v>
      </c>
      <c r="BM239" s="7">
        <v>46.591670000000001</v>
      </c>
      <c r="BN239" s="11">
        <f t="shared" si="15"/>
        <v>1197.3517432233828</v>
      </c>
      <c r="BO239" s="11">
        <f t="shared" si="16"/>
        <v>1197.3517432233828</v>
      </c>
      <c r="BP239" s="8">
        <v>0.80106756800000001</v>
      </c>
      <c r="BQ239" s="8">
        <v>0.80371330799999996</v>
      </c>
      <c r="BR239" s="8">
        <v>1.021402522</v>
      </c>
      <c r="BS239" s="8">
        <v>1.024240029</v>
      </c>
      <c r="CJ239" s="5"/>
    </row>
    <row r="240" spans="1:88" x14ac:dyDescent="0.25">
      <c r="A240">
        <v>1311</v>
      </c>
      <c r="B240">
        <v>44006</v>
      </c>
      <c r="C240" t="s">
        <v>372</v>
      </c>
      <c r="D240">
        <v>1044</v>
      </c>
      <c r="E240" t="s">
        <v>373</v>
      </c>
      <c r="F240">
        <v>24.212222000000001</v>
      </c>
      <c r="G240">
        <v>48.061110999999997</v>
      </c>
      <c r="H240">
        <v>429.73</v>
      </c>
      <c r="I240" s="5">
        <v>1070</v>
      </c>
      <c r="J240" t="s">
        <v>128</v>
      </c>
      <c r="K240" t="s">
        <v>2</v>
      </c>
      <c r="L240" s="5">
        <v>1068.7</v>
      </c>
      <c r="M240">
        <v>24.20833</v>
      </c>
      <c r="N240">
        <v>48.058329999999998</v>
      </c>
      <c r="O240" s="1">
        <v>36557</v>
      </c>
      <c r="P240" t="s">
        <v>4</v>
      </c>
      <c r="Q240">
        <v>6440</v>
      </c>
      <c r="U240" s="7">
        <v>4.7834741558826152E-3</v>
      </c>
      <c r="V240" s="7">
        <v>1.0012164311780667</v>
      </c>
      <c r="X240">
        <v>237</v>
      </c>
      <c r="Y240">
        <v>1311</v>
      </c>
      <c r="Z240" t="s">
        <v>373</v>
      </c>
      <c r="AA240">
        <v>44006</v>
      </c>
      <c r="AB240" t="s">
        <v>128</v>
      </c>
      <c r="AC240" t="s">
        <v>372</v>
      </c>
      <c r="AD240" t="s">
        <v>373</v>
      </c>
      <c r="AE240">
        <v>0</v>
      </c>
      <c r="AF240">
        <v>0</v>
      </c>
      <c r="AG240" s="5">
        <v>1070</v>
      </c>
      <c r="AH240">
        <v>429.73</v>
      </c>
      <c r="AI240">
        <v>2000</v>
      </c>
      <c r="AJ240">
        <v>2021</v>
      </c>
      <c r="AK240">
        <v>48.061110999999997</v>
      </c>
      <c r="AL240">
        <v>24.212222000000001</v>
      </c>
      <c r="AM240" s="5">
        <v>1068.7</v>
      </c>
      <c r="AN240">
        <v>0</v>
      </c>
      <c r="AO240">
        <v>48.058329999999998</v>
      </c>
      <c r="AP240">
        <v>24.20833</v>
      </c>
      <c r="AQ240" s="7">
        <v>4.7834741558826152E-3</v>
      </c>
      <c r="AR240" s="7">
        <v>1.0012164311780667</v>
      </c>
      <c r="AU240">
        <v>238</v>
      </c>
      <c r="AV240" t="s">
        <v>372</v>
      </c>
      <c r="AW240" t="s">
        <v>373</v>
      </c>
      <c r="AX240" t="s">
        <v>128</v>
      </c>
      <c r="AY240">
        <v>1311</v>
      </c>
      <c r="AZ240" s="7">
        <v>48.061110999999997</v>
      </c>
      <c r="BA240" s="7">
        <v>24.212222000000001</v>
      </c>
      <c r="BB240" s="7">
        <v>48.061944333333301</v>
      </c>
      <c r="BC240" s="7">
        <v>24.212222000000001</v>
      </c>
      <c r="BD240" s="14">
        <v>1070</v>
      </c>
      <c r="BE240" s="13">
        <v>1056.8871999999999</v>
      </c>
      <c r="BF240" s="10">
        <v>1.22549466997663</v>
      </c>
      <c r="BG240" s="10">
        <v>0.92</v>
      </c>
      <c r="BH240" s="15">
        <v>3.0654946699766299</v>
      </c>
      <c r="BI240" s="5">
        <v>1068.7</v>
      </c>
      <c r="BJ240" s="11">
        <f t="shared" si="14"/>
        <v>91.666666663456908</v>
      </c>
      <c r="BK240">
        <v>0</v>
      </c>
      <c r="BL240" s="7">
        <v>24.20833</v>
      </c>
      <c r="BM240" s="7">
        <v>48.058329999999998</v>
      </c>
      <c r="BN240" s="11">
        <f t="shared" si="15"/>
        <v>526.18215714708776</v>
      </c>
      <c r="BO240" s="11">
        <f t="shared" si="16"/>
        <v>584.25503016676203</v>
      </c>
      <c r="BP240" s="8">
        <v>0.81259134600000005</v>
      </c>
      <c r="BQ240" s="8">
        <v>0.816087813</v>
      </c>
      <c r="BR240" s="8">
        <v>1.0101024000000001</v>
      </c>
      <c r="BS240" s="8">
        <v>0.96541311600000002</v>
      </c>
      <c r="CJ240" s="5"/>
    </row>
    <row r="241" spans="1:88" x14ac:dyDescent="0.25">
      <c r="A241">
        <v>1321</v>
      </c>
      <c r="B241">
        <v>44090</v>
      </c>
      <c r="C241" t="s">
        <v>375</v>
      </c>
      <c r="D241">
        <v>1044</v>
      </c>
      <c r="E241" t="s">
        <v>373</v>
      </c>
      <c r="F241">
        <v>22.718056000000001</v>
      </c>
      <c r="G241">
        <v>48.443610999999997</v>
      </c>
      <c r="H241">
        <v>115.6</v>
      </c>
      <c r="I241" s="5">
        <v>1360</v>
      </c>
      <c r="J241" t="s">
        <v>152</v>
      </c>
      <c r="K241" t="s">
        <v>2</v>
      </c>
      <c r="L241" s="5">
        <v>1352</v>
      </c>
      <c r="M241">
        <v>22.725000000000001</v>
      </c>
      <c r="N241">
        <v>48.441670000000002</v>
      </c>
      <c r="O241" s="1">
        <v>36557</v>
      </c>
      <c r="P241" t="s">
        <v>4</v>
      </c>
      <c r="Q241">
        <v>6428</v>
      </c>
      <c r="U241" s="7">
        <v>7.2101745471237393E-3</v>
      </c>
      <c r="V241" s="7">
        <v>1.0059171597633136</v>
      </c>
      <c r="X241">
        <v>238</v>
      </c>
      <c r="Y241">
        <v>1321</v>
      </c>
      <c r="Z241" t="s">
        <v>373</v>
      </c>
      <c r="AA241">
        <v>44090</v>
      </c>
      <c r="AB241" t="s">
        <v>152</v>
      </c>
      <c r="AC241" t="s">
        <v>375</v>
      </c>
      <c r="AD241" t="s">
        <v>373</v>
      </c>
      <c r="AE241">
        <v>0</v>
      </c>
      <c r="AF241">
        <v>0</v>
      </c>
      <c r="AG241" s="5">
        <v>1360</v>
      </c>
      <c r="AH241">
        <v>115.6</v>
      </c>
      <c r="AI241">
        <v>2000</v>
      </c>
      <c r="AJ241">
        <v>2021</v>
      </c>
      <c r="AK241">
        <v>48.443610999999997</v>
      </c>
      <c r="AL241">
        <v>22.718056000000001</v>
      </c>
      <c r="AM241" s="5">
        <v>1352</v>
      </c>
      <c r="AN241">
        <v>0</v>
      </c>
      <c r="AO241">
        <v>48.441670000000002</v>
      </c>
      <c r="AP241">
        <v>22.725000000000001</v>
      </c>
      <c r="AQ241" s="7">
        <v>7.2101745471237393E-3</v>
      </c>
      <c r="AR241" s="7">
        <v>1.0059171597633136</v>
      </c>
      <c r="AU241">
        <v>239</v>
      </c>
      <c r="AV241" t="s">
        <v>375</v>
      </c>
      <c r="AW241" t="s">
        <v>373</v>
      </c>
      <c r="AX241" t="s">
        <v>152</v>
      </c>
      <c r="AY241">
        <v>1321</v>
      </c>
      <c r="AZ241" s="7">
        <v>48.443610999999997</v>
      </c>
      <c r="BA241" s="7">
        <v>22.718056000000001</v>
      </c>
      <c r="BB241" s="7">
        <v>48.444444333333301</v>
      </c>
      <c r="BC241" s="7">
        <v>22.717222666666601</v>
      </c>
      <c r="BD241" s="14">
        <v>1360</v>
      </c>
      <c r="BE241" s="13">
        <v>1352.8969999999999</v>
      </c>
      <c r="BF241" s="10">
        <v>0.52228142233455799</v>
      </c>
      <c r="BG241" s="10">
        <v>1.3010764773832399</v>
      </c>
      <c r="BH241" s="15">
        <v>3.1244343771010499</v>
      </c>
      <c r="BI241" s="5">
        <v>1352</v>
      </c>
      <c r="BJ241" s="11">
        <f t="shared" si="14"/>
        <v>129.6362432204555</v>
      </c>
      <c r="BK241">
        <v>0</v>
      </c>
      <c r="BL241" s="7">
        <v>22.725000000000001</v>
      </c>
      <c r="BM241" s="7">
        <v>48.441670000000002</v>
      </c>
      <c r="BN241" s="11">
        <f t="shared" si="15"/>
        <v>793.11920018361138</v>
      </c>
      <c r="BO241" s="11">
        <f t="shared" si="16"/>
        <v>908.30856794334966</v>
      </c>
      <c r="BP241" s="8">
        <v>0.80697175399999999</v>
      </c>
      <c r="BQ241" s="8">
        <v>0.81491007900000001</v>
      </c>
      <c r="BR241" s="8">
        <v>0.94566866699999996</v>
      </c>
      <c r="BS241" s="8">
        <v>0.992947947</v>
      </c>
      <c r="CJ241" s="5"/>
    </row>
    <row r="242" spans="1:88" x14ac:dyDescent="0.25">
      <c r="A242">
        <v>1322</v>
      </c>
      <c r="B242">
        <v>44093</v>
      </c>
      <c r="C242" t="s">
        <v>374</v>
      </c>
      <c r="D242">
        <v>1044</v>
      </c>
      <c r="E242" t="s">
        <v>373</v>
      </c>
      <c r="F242">
        <v>22.213611</v>
      </c>
      <c r="G242">
        <v>48.454999999999998</v>
      </c>
      <c r="H242">
        <v>96.58</v>
      </c>
      <c r="I242" s="5">
        <v>2870</v>
      </c>
      <c r="J242" t="s">
        <v>152</v>
      </c>
      <c r="K242" t="s">
        <v>2</v>
      </c>
      <c r="L242" s="5">
        <v>3564.8</v>
      </c>
      <c r="M242">
        <v>22.20833</v>
      </c>
      <c r="N242">
        <v>48.458329999999997</v>
      </c>
      <c r="O242" s="1">
        <v>36557</v>
      </c>
      <c r="P242" t="s">
        <v>4</v>
      </c>
      <c r="Q242">
        <v>6446</v>
      </c>
      <c r="U242" s="7">
        <v>6.2432252081748183E-3</v>
      </c>
      <c r="V242" s="7">
        <v>1.2420905923344949</v>
      </c>
      <c r="X242">
        <v>239</v>
      </c>
      <c r="Y242">
        <v>1322</v>
      </c>
      <c r="Z242" t="s">
        <v>373</v>
      </c>
      <c r="AA242">
        <v>44093</v>
      </c>
      <c r="AB242" t="s">
        <v>152</v>
      </c>
      <c r="AC242" t="s">
        <v>374</v>
      </c>
      <c r="AD242" t="s">
        <v>373</v>
      </c>
      <c r="AE242">
        <v>0</v>
      </c>
      <c r="AF242">
        <v>0</v>
      </c>
      <c r="AG242" s="5">
        <v>2870</v>
      </c>
      <c r="AH242">
        <v>96.58</v>
      </c>
      <c r="AI242">
        <v>2000</v>
      </c>
      <c r="AJ242">
        <v>2021</v>
      </c>
      <c r="AK242">
        <v>48.454999999999998</v>
      </c>
      <c r="AL242">
        <v>22.213611</v>
      </c>
      <c r="AM242" s="5">
        <v>3564.8</v>
      </c>
      <c r="AN242">
        <v>0</v>
      </c>
      <c r="AO242">
        <v>48.458329999999997</v>
      </c>
      <c r="AP242">
        <v>22.20833</v>
      </c>
      <c r="AQ242" s="7">
        <v>6.2432252081748183E-3</v>
      </c>
      <c r="AR242" s="7">
        <v>1.2420905923344949</v>
      </c>
      <c r="AU242">
        <v>240</v>
      </c>
      <c r="AV242" t="s">
        <v>374</v>
      </c>
      <c r="AW242" t="s">
        <v>373</v>
      </c>
      <c r="AX242" t="s">
        <v>152</v>
      </c>
      <c r="AY242">
        <v>1322</v>
      </c>
      <c r="AZ242" s="7">
        <v>48.454999999999998</v>
      </c>
      <c r="BA242" s="7">
        <v>22.213611</v>
      </c>
      <c r="BB242" s="7">
        <v>48.452500000000001</v>
      </c>
      <c r="BC242" s="7">
        <v>22.213611</v>
      </c>
      <c r="BD242" s="14">
        <v>2870</v>
      </c>
      <c r="BE242" s="13">
        <v>3595.3908999999999</v>
      </c>
      <c r="BF242" s="10">
        <v>25.274943175631499</v>
      </c>
      <c r="BG242" s="10">
        <v>2.76</v>
      </c>
      <c r="BH242" s="16">
        <v>30.794943175631499</v>
      </c>
      <c r="BI242" s="5">
        <v>3564.8</v>
      </c>
      <c r="BJ242" s="11">
        <f t="shared" si="14"/>
        <v>274.99999999974989</v>
      </c>
      <c r="BK242">
        <v>1</v>
      </c>
      <c r="BL242" s="7">
        <v>22.20833</v>
      </c>
      <c r="BM242" s="7">
        <v>48.458329999999997</v>
      </c>
      <c r="BN242" s="11">
        <f t="shared" si="15"/>
        <v>686.75477289923003</v>
      </c>
      <c r="BO242" s="11">
        <f t="shared" si="16"/>
        <v>865.28730378958403</v>
      </c>
      <c r="BP242" s="8">
        <v>0.72101801499999996</v>
      </c>
      <c r="BQ242" s="8">
        <v>0.72986650200000003</v>
      </c>
      <c r="BR242" s="8">
        <v>1.0694569949999999</v>
      </c>
      <c r="BS242" s="8">
        <v>0.99412061699999998</v>
      </c>
      <c r="CJ242" s="5"/>
    </row>
    <row r="243" spans="1:88" x14ac:dyDescent="0.25">
      <c r="A243">
        <v>1324</v>
      </c>
      <c r="B243">
        <v>44113</v>
      </c>
      <c r="C243" t="s">
        <v>376</v>
      </c>
      <c r="D243">
        <v>1044</v>
      </c>
      <c r="E243" t="s">
        <v>373</v>
      </c>
      <c r="F243">
        <v>22.501389</v>
      </c>
      <c r="G243">
        <v>48.771110999999998</v>
      </c>
      <c r="H243">
        <v>154.56</v>
      </c>
      <c r="I243" s="5">
        <v>1280</v>
      </c>
      <c r="J243" t="s">
        <v>151</v>
      </c>
      <c r="K243" t="s">
        <v>2</v>
      </c>
      <c r="L243" s="5">
        <v>1283.3</v>
      </c>
      <c r="M243">
        <v>22.491669999999999</v>
      </c>
      <c r="N243">
        <v>48.774999999999999</v>
      </c>
      <c r="O243" s="1">
        <v>36557</v>
      </c>
      <c r="P243" t="s">
        <v>4</v>
      </c>
      <c r="Q243">
        <v>6412</v>
      </c>
      <c r="U243" s="7">
        <v>1.0468203379759893E-2</v>
      </c>
      <c r="V243" s="7">
        <v>1.0025781249999999</v>
      </c>
      <c r="X243">
        <v>240</v>
      </c>
      <c r="Y243">
        <v>1324</v>
      </c>
      <c r="Z243" t="s">
        <v>373</v>
      </c>
      <c r="AA243">
        <v>44113</v>
      </c>
      <c r="AB243" t="s">
        <v>151</v>
      </c>
      <c r="AC243" t="s">
        <v>376</v>
      </c>
      <c r="AD243" t="s">
        <v>373</v>
      </c>
      <c r="AE243">
        <v>0</v>
      </c>
      <c r="AF243">
        <v>0</v>
      </c>
      <c r="AG243" s="5">
        <v>1280</v>
      </c>
      <c r="AH243">
        <v>154.56</v>
      </c>
      <c r="AI243">
        <v>2000</v>
      </c>
      <c r="AJ243">
        <v>2021</v>
      </c>
      <c r="AK243">
        <v>48.771110999999998</v>
      </c>
      <c r="AL243">
        <v>22.501389</v>
      </c>
      <c r="AM243" s="5">
        <v>1283.3</v>
      </c>
      <c r="AN243">
        <v>0</v>
      </c>
      <c r="AO243">
        <v>48.774999999999999</v>
      </c>
      <c r="AP243">
        <v>22.491669999999999</v>
      </c>
      <c r="AQ243" s="7">
        <v>1.0468203379759893E-2</v>
      </c>
      <c r="AR243" s="7">
        <v>1.0025781249999999</v>
      </c>
      <c r="AU243">
        <v>241</v>
      </c>
      <c r="AV243" t="s">
        <v>376</v>
      </c>
      <c r="AW243" t="s">
        <v>373</v>
      </c>
      <c r="AX243" t="s">
        <v>151</v>
      </c>
      <c r="AY243">
        <v>1324</v>
      </c>
      <c r="AZ243" s="7">
        <v>48.771110999999998</v>
      </c>
      <c r="BA243" s="7">
        <v>22.501389</v>
      </c>
      <c r="BB243" s="7">
        <v>48.771944333333302</v>
      </c>
      <c r="BC243" s="7">
        <v>22.499722333333299</v>
      </c>
      <c r="BD243" s="14">
        <v>1280</v>
      </c>
      <c r="BE243" s="13">
        <v>1283.8996999999999</v>
      </c>
      <c r="BF243" s="10">
        <v>0.30466079711914901</v>
      </c>
      <c r="BG243" s="10">
        <v>2.0571825392998</v>
      </c>
      <c r="BH243" s="15">
        <v>4.4190258757187602</v>
      </c>
      <c r="BI243" s="5">
        <v>1283.3</v>
      </c>
      <c r="BJ243" s="11">
        <f t="shared" si="14"/>
        <v>204.97289793939152</v>
      </c>
      <c r="BK243">
        <v>0</v>
      </c>
      <c r="BL243" s="7">
        <v>22.491669999999999</v>
      </c>
      <c r="BM243" s="7">
        <v>48.774999999999999</v>
      </c>
      <c r="BN243" s="11">
        <f t="shared" si="15"/>
        <v>1151.5023717735883</v>
      </c>
      <c r="BO243" s="11">
        <f t="shared" si="16"/>
        <v>947.38786552881629</v>
      </c>
      <c r="BP243" s="8">
        <v>0.80327626399999996</v>
      </c>
      <c r="BQ243" s="8">
        <v>0.82331608899999997</v>
      </c>
      <c r="BR243" s="8">
        <v>0.93881756299999997</v>
      </c>
      <c r="BS243" s="8">
        <v>0.93884663899999998</v>
      </c>
      <c r="CJ243" s="5"/>
    </row>
    <row r="244" spans="1:88" x14ac:dyDescent="0.25">
      <c r="A244">
        <v>1327</v>
      </c>
      <c r="B244">
        <v>42148</v>
      </c>
      <c r="C244" t="s">
        <v>377</v>
      </c>
      <c r="D244">
        <v>1044</v>
      </c>
      <c r="E244" t="s">
        <v>373</v>
      </c>
      <c r="F244">
        <v>25.920556000000001</v>
      </c>
      <c r="G244">
        <v>48.311110999999997</v>
      </c>
      <c r="H244">
        <v>155.88999999999999</v>
      </c>
      <c r="I244" s="5">
        <v>6890</v>
      </c>
      <c r="J244" t="s">
        <v>308</v>
      </c>
      <c r="K244" t="s">
        <v>2</v>
      </c>
      <c r="L244" s="5">
        <v>6906.2</v>
      </c>
      <c r="M244">
        <v>25.925000000000001</v>
      </c>
      <c r="N244">
        <v>48.308329999999998</v>
      </c>
      <c r="O244" s="1">
        <v>33239</v>
      </c>
      <c r="P244" t="s">
        <v>4</v>
      </c>
      <c r="Q244">
        <v>7895</v>
      </c>
      <c r="U244" s="7">
        <v>5.2424323553087919E-3</v>
      </c>
      <c r="V244" s="7">
        <v>1.0023512336719884</v>
      </c>
      <c r="X244">
        <v>241</v>
      </c>
      <c r="Y244">
        <v>1327</v>
      </c>
      <c r="Z244" t="s">
        <v>373</v>
      </c>
      <c r="AA244">
        <v>42148</v>
      </c>
      <c r="AB244" t="s">
        <v>308</v>
      </c>
      <c r="AC244" t="s">
        <v>377</v>
      </c>
      <c r="AD244" t="s">
        <v>373</v>
      </c>
      <c r="AE244">
        <v>0</v>
      </c>
      <c r="AF244">
        <v>0</v>
      </c>
      <c r="AG244" s="5">
        <v>6890</v>
      </c>
      <c r="AH244">
        <v>155.88999999999999</v>
      </c>
      <c r="AI244">
        <v>1991</v>
      </c>
      <c r="AJ244">
        <v>2021</v>
      </c>
      <c r="AK244">
        <v>48.311110999999997</v>
      </c>
      <c r="AL244">
        <v>25.920556000000001</v>
      </c>
      <c r="AM244" s="5">
        <v>6906.2</v>
      </c>
      <c r="AN244">
        <v>0</v>
      </c>
      <c r="AO244">
        <v>48.308329999999998</v>
      </c>
      <c r="AP244">
        <v>25.925000000000001</v>
      </c>
      <c r="AQ244" s="7">
        <v>5.2424323553087919E-3</v>
      </c>
      <c r="AR244" s="7">
        <v>1.0023512336719884</v>
      </c>
      <c r="AU244">
        <v>242</v>
      </c>
      <c r="AV244" t="s">
        <v>377</v>
      </c>
      <c r="AW244" t="s">
        <v>373</v>
      </c>
      <c r="AX244" t="s">
        <v>308</v>
      </c>
      <c r="AY244">
        <v>1327</v>
      </c>
      <c r="AZ244" s="7">
        <v>48.311110999999997</v>
      </c>
      <c r="BA244" s="7">
        <v>25.920556000000001</v>
      </c>
      <c r="BB244" s="7">
        <v>48.311110999999997</v>
      </c>
      <c r="BC244" s="7">
        <v>25.920556000000001</v>
      </c>
      <c r="BD244" s="14">
        <v>6890</v>
      </c>
      <c r="BE244" s="13">
        <v>6859.7150000000001</v>
      </c>
      <c r="BF244" s="10">
        <v>0.43955234034832502</v>
      </c>
      <c r="BG244" s="10">
        <v>0</v>
      </c>
      <c r="BH244" s="15">
        <v>0.43955234034832502</v>
      </c>
      <c r="BI244" s="5">
        <v>6906.2</v>
      </c>
      <c r="BJ244" s="11">
        <f t="shared" si="14"/>
        <v>0</v>
      </c>
      <c r="BK244">
        <v>0</v>
      </c>
      <c r="BL244" s="7">
        <v>25.925000000000001</v>
      </c>
      <c r="BM244" s="7">
        <v>48.308329999999998</v>
      </c>
      <c r="BN244" s="11">
        <f t="shared" si="15"/>
        <v>576.66755908396715</v>
      </c>
      <c r="BO244" s="11">
        <f t="shared" si="16"/>
        <v>576.66755908396715</v>
      </c>
      <c r="BP244" s="8">
        <v>0.74829951400000005</v>
      </c>
      <c r="BQ244" s="8">
        <v>0.78523369300000001</v>
      </c>
      <c r="BR244" s="8">
        <v>0.86875245999999995</v>
      </c>
      <c r="BS244" s="8">
        <v>0.99837160899999999</v>
      </c>
      <c r="CJ244" s="5"/>
    </row>
    <row r="245" spans="1:88" x14ac:dyDescent="0.25">
      <c r="A245">
        <v>1328</v>
      </c>
      <c r="B245">
        <v>42187</v>
      </c>
      <c r="C245" t="s">
        <v>378</v>
      </c>
      <c r="D245">
        <v>1044</v>
      </c>
      <c r="E245" t="s">
        <v>373</v>
      </c>
      <c r="F245">
        <v>25.011944</v>
      </c>
      <c r="G245">
        <v>48.116388999999998</v>
      </c>
      <c r="H245">
        <v>474.09</v>
      </c>
      <c r="I245" s="5">
        <v>1500</v>
      </c>
      <c r="J245" t="s">
        <v>379</v>
      </c>
      <c r="K245" t="s">
        <v>2</v>
      </c>
      <c r="L245" s="5">
        <v>1512.3</v>
      </c>
      <c r="M245">
        <v>25.008330000000001</v>
      </c>
      <c r="N245">
        <v>48.108330000000002</v>
      </c>
      <c r="O245" s="1">
        <v>36557</v>
      </c>
      <c r="P245" t="s">
        <v>4</v>
      </c>
      <c r="Q245">
        <v>6428</v>
      </c>
      <c r="U245" s="7">
        <v>8.8322407689059648E-3</v>
      </c>
      <c r="V245" s="7">
        <v>1.0082</v>
      </c>
      <c r="X245">
        <v>242</v>
      </c>
      <c r="Y245">
        <v>1328</v>
      </c>
      <c r="Z245" t="s">
        <v>373</v>
      </c>
      <c r="AA245">
        <v>42187</v>
      </c>
      <c r="AB245" t="s">
        <v>379</v>
      </c>
      <c r="AC245" t="s">
        <v>378</v>
      </c>
      <c r="AD245" t="s">
        <v>373</v>
      </c>
      <c r="AE245">
        <v>0</v>
      </c>
      <c r="AF245">
        <v>0</v>
      </c>
      <c r="AG245" s="5">
        <v>1500</v>
      </c>
      <c r="AH245">
        <v>474.09</v>
      </c>
      <c r="AI245">
        <v>2000</v>
      </c>
      <c r="AJ245">
        <v>2021</v>
      </c>
      <c r="AK245">
        <v>48.116388999999998</v>
      </c>
      <c r="AL245">
        <v>25.011944</v>
      </c>
      <c r="AM245" s="5">
        <v>1512.3</v>
      </c>
      <c r="AN245">
        <v>0</v>
      </c>
      <c r="AO245">
        <v>48.108330000000002</v>
      </c>
      <c r="AP245">
        <v>25.008330000000001</v>
      </c>
      <c r="AQ245" s="7">
        <v>8.8322407689059648E-3</v>
      </c>
      <c r="AR245" s="7">
        <v>1.0082</v>
      </c>
      <c r="AU245">
        <v>243</v>
      </c>
      <c r="AV245" t="s">
        <v>378</v>
      </c>
      <c r="AW245" t="s">
        <v>373</v>
      </c>
      <c r="AX245" t="s">
        <v>379</v>
      </c>
      <c r="AY245">
        <v>1328</v>
      </c>
      <c r="AZ245" s="7">
        <v>48.116388999999998</v>
      </c>
      <c r="BA245" s="7">
        <v>25.011944</v>
      </c>
      <c r="BB245" s="7">
        <v>48.114722333333297</v>
      </c>
      <c r="BC245" s="7">
        <v>25.010277333333299</v>
      </c>
      <c r="BD245" s="14">
        <v>1500</v>
      </c>
      <c r="BE245" s="13">
        <v>1505.575</v>
      </c>
      <c r="BF245" s="10">
        <v>0.37166341145833298</v>
      </c>
      <c r="BG245" s="10">
        <v>2.6021529547664901</v>
      </c>
      <c r="BH245" s="15">
        <v>5.5759693209913204</v>
      </c>
      <c r="BI245" s="5">
        <v>1512.3</v>
      </c>
      <c r="BJ245" s="11">
        <f t="shared" si="14"/>
        <v>259.27248644035831</v>
      </c>
      <c r="BK245">
        <v>0</v>
      </c>
      <c r="BL245" s="7">
        <v>25.008330000000001</v>
      </c>
      <c r="BM245" s="7">
        <v>48.108330000000002</v>
      </c>
      <c r="BN245" s="11">
        <f t="shared" si="15"/>
        <v>971.54648457965607</v>
      </c>
      <c r="BO245" s="11">
        <f t="shared" si="16"/>
        <v>735.06040154170955</v>
      </c>
      <c r="BP245" s="8">
        <v>0.64139966000000004</v>
      </c>
      <c r="BQ245" s="8">
        <v>0.71022837699999997</v>
      </c>
      <c r="BR245" s="8">
        <v>0.80710797499999998</v>
      </c>
      <c r="BS245" s="8">
        <v>1.086135225</v>
      </c>
      <c r="CJ245" s="5"/>
    </row>
    <row r="246" spans="1:88" x14ac:dyDescent="0.25">
      <c r="A246">
        <v>1696</v>
      </c>
      <c r="B246">
        <v>5044</v>
      </c>
      <c r="C246" t="s">
        <v>380</v>
      </c>
      <c r="D246">
        <v>1031</v>
      </c>
      <c r="E246" t="s">
        <v>339</v>
      </c>
      <c r="F246">
        <v>16.443556000000001</v>
      </c>
      <c r="G246">
        <v>46.514667000000003</v>
      </c>
      <c r="H246">
        <v>156.29</v>
      </c>
      <c r="I246" s="5">
        <v>10891</v>
      </c>
      <c r="J246" t="s">
        <v>10</v>
      </c>
      <c r="K246" t="s">
        <v>2</v>
      </c>
      <c r="L246" s="5">
        <v>10896.2</v>
      </c>
      <c r="M246">
        <v>16.441669999999998</v>
      </c>
      <c r="N246">
        <v>46.508330000000001</v>
      </c>
      <c r="O246" s="1">
        <v>41640</v>
      </c>
      <c r="P246" t="s">
        <v>4</v>
      </c>
      <c r="Q246">
        <v>2804</v>
      </c>
      <c r="R246" s="2">
        <v>41640</v>
      </c>
      <c r="S246" t="s">
        <v>5</v>
      </c>
      <c r="U246" s="7">
        <v>6.6116991008389973E-3</v>
      </c>
      <c r="V246" s="7">
        <v>1.0004774584519329</v>
      </c>
      <c r="X246">
        <v>243</v>
      </c>
      <c r="Y246">
        <v>1696</v>
      </c>
      <c r="Z246" t="s">
        <v>339</v>
      </c>
      <c r="AA246">
        <v>5044</v>
      </c>
      <c r="AB246" t="s">
        <v>10</v>
      </c>
      <c r="AC246" t="s">
        <v>380</v>
      </c>
      <c r="AD246" t="s">
        <v>339</v>
      </c>
      <c r="AE246">
        <v>0</v>
      </c>
      <c r="AF246">
        <v>0</v>
      </c>
      <c r="AG246" s="5">
        <v>10891</v>
      </c>
      <c r="AH246">
        <v>156.29</v>
      </c>
      <c r="AI246">
        <v>2014</v>
      </c>
      <c r="AJ246">
        <v>2021</v>
      </c>
      <c r="AK246">
        <v>46.514667000000003</v>
      </c>
      <c r="AL246">
        <v>16.443556000000001</v>
      </c>
      <c r="AM246" s="5">
        <v>10896.2</v>
      </c>
      <c r="AN246">
        <v>0</v>
      </c>
      <c r="AO246">
        <v>46.508330000000001</v>
      </c>
      <c r="AP246">
        <v>16.441669999999998</v>
      </c>
      <c r="AQ246" s="7">
        <v>6.6116991008389973E-3</v>
      </c>
      <c r="AR246" s="7">
        <v>1.0004774584519329</v>
      </c>
      <c r="AU246">
        <v>244</v>
      </c>
      <c r="AV246" t="s">
        <v>380</v>
      </c>
      <c r="AW246" t="s">
        <v>339</v>
      </c>
      <c r="AX246" t="s">
        <v>10</v>
      </c>
      <c r="AY246">
        <v>1696</v>
      </c>
      <c r="AZ246" s="7">
        <v>46.514667000000003</v>
      </c>
      <c r="BA246" s="7">
        <v>16.443556000000001</v>
      </c>
      <c r="BB246" s="7">
        <v>46.514667000000003</v>
      </c>
      <c r="BC246" s="7">
        <v>16.443556000000001</v>
      </c>
      <c r="BD246" s="14">
        <v>10891</v>
      </c>
      <c r="BE246" s="13">
        <v>10875.306</v>
      </c>
      <c r="BF246" s="10">
        <v>0.14410371809292499</v>
      </c>
      <c r="BG246" s="10">
        <v>0</v>
      </c>
      <c r="BH246" s="15">
        <v>0.14410371809292499</v>
      </c>
      <c r="BI246" s="5">
        <v>10896.2</v>
      </c>
      <c r="BJ246" s="11">
        <f t="shared" si="14"/>
        <v>0</v>
      </c>
      <c r="BK246">
        <v>0</v>
      </c>
      <c r="BL246" s="7">
        <v>16.441669999999998</v>
      </c>
      <c r="BM246" s="7">
        <v>46.508330000000001</v>
      </c>
      <c r="BN246" s="11">
        <f t="shared" si="15"/>
        <v>727.28690109228967</v>
      </c>
      <c r="BO246" s="11">
        <f t="shared" si="16"/>
        <v>727.28690109228967</v>
      </c>
      <c r="BP246" s="8">
        <v>0.80012172999999998</v>
      </c>
      <c r="BQ246" s="8">
        <v>0.84224443800000004</v>
      </c>
      <c r="BR246" s="8">
        <v>1.08314098</v>
      </c>
      <c r="BS246" s="8">
        <v>1.090288886</v>
      </c>
      <c r="CJ246" s="5"/>
    </row>
    <row r="247" spans="1:88" x14ac:dyDescent="0.25">
      <c r="A247">
        <v>1697</v>
      </c>
      <c r="B247">
        <v>5035</v>
      </c>
      <c r="C247" t="s">
        <v>381</v>
      </c>
      <c r="D247">
        <v>1031</v>
      </c>
      <c r="E247" t="s">
        <v>339</v>
      </c>
      <c r="F247">
        <v>16.693000000000001</v>
      </c>
      <c r="G247">
        <v>46.419556</v>
      </c>
      <c r="H247">
        <v>138.59</v>
      </c>
      <c r="I247" s="5">
        <v>13148</v>
      </c>
      <c r="J247" t="s">
        <v>10</v>
      </c>
      <c r="K247" t="s">
        <v>2</v>
      </c>
      <c r="L247" s="5">
        <v>13037</v>
      </c>
      <c r="M247">
        <v>16.70833</v>
      </c>
      <c r="N247">
        <v>46.408329999999999</v>
      </c>
      <c r="O247" s="1">
        <v>41640</v>
      </c>
      <c r="P247" t="s">
        <v>4</v>
      </c>
      <c r="Q247">
        <v>2804</v>
      </c>
      <c r="R247" s="2">
        <v>41640</v>
      </c>
      <c r="S247" t="s">
        <v>5</v>
      </c>
      <c r="U247" s="7">
        <v>1.9000841455050752E-2</v>
      </c>
      <c r="V247" s="7">
        <v>1.0085142287336044</v>
      </c>
      <c r="X247">
        <v>244</v>
      </c>
      <c r="Y247">
        <v>1697</v>
      </c>
      <c r="Z247" t="s">
        <v>339</v>
      </c>
      <c r="AA247">
        <v>5035</v>
      </c>
      <c r="AB247" t="s">
        <v>10</v>
      </c>
      <c r="AC247" t="s">
        <v>381</v>
      </c>
      <c r="AD247" t="s">
        <v>339</v>
      </c>
      <c r="AE247">
        <v>0</v>
      </c>
      <c r="AF247">
        <v>0</v>
      </c>
      <c r="AG247" s="5">
        <v>13148</v>
      </c>
      <c r="AH247">
        <v>138.59</v>
      </c>
      <c r="AI247">
        <v>2014</v>
      </c>
      <c r="AJ247">
        <v>2021</v>
      </c>
      <c r="AK247">
        <v>46.419556</v>
      </c>
      <c r="AL247">
        <v>16.693000000000001</v>
      </c>
      <c r="AM247" s="5">
        <v>13037</v>
      </c>
      <c r="AN247">
        <v>0</v>
      </c>
      <c r="AO247">
        <v>46.408329999999999</v>
      </c>
      <c r="AP247">
        <v>16.70833</v>
      </c>
      <c r="AQ247" s="7">
        <v>1.9000841455050752E-2</v>
      </c>
      <c r="AR247" s="7">
        <v>1.0085142287336044</v>
      </c>
      <c r="AU247">
        <v>245</v>
      </c>
      <c r="AV247" t="s">
        <v>381</v>
      </c>
      <c r="AW247" t="s">
        <v>339</v>
      </c>
      <c r="AX247" t="s">
        <v>10</v>
      </c>
      <c r="AY247">
        <v>1697</v>
      </c>
      <c r="AZ247" s="7">
        <v>46.419556</v>
      </c>
      <c r="BA247" s="7">
        <v>16.693000000000001</v>
      </c>
      <c r="BB247" s="7">
        <v>46.419556</v>
      </c>
      <c r="BC247" s="7">
        <v>16.693000000000001</v>
      </c>
      <c r="BD247" s="14">
        <v>13148</v>
      </c>
      <c r="BE247" s="13">
        <v>13020.668</v>
      </c>
      <c r="BF247" s="10">
        <v>0.96845171318832302</v>
      </c>
      <c r="BG247" s="10">
        <v>0</v>
      </c>
      <c r="BH247" s="15">
        <v>0.96845171318832302</v>
      </c>
      <c r="BI247" s="5">
        <v>13037</v>
      </c>
      <c r="BJ247" s="11">
        <f t="shared" si="14"/>
        <v>0</v>
      </c>
      <c r="BK247">
        <v>0</v>
      </c>
      <c r="BL247" s="7">
        <v>16.70833</v>
      </c>
      <c r="BM247" s="7">
        <v>46.408329999999999</v>
      </c>
      <c r="BN247" s="11">
        <f t="shared" si="15"/>
        <v>2090.0925600555825</v>
      </c>
      <c r="BO247" s="11">
        <f t="shared" si="16"/>
        <v>2090.0925600555825</v>
      </c>
      <c r="BP247" s="8">
        <v>0.786953609</v>
      </c>
      <c r="BQ247" s="8">
        <v>0.82808801899999995</v>
      </c>
      <c r="BR247" s="8">
        <v>1.0795380080000001</v>
      </c>
      <c r="BS247" s="8">
        <v>1.0975127739999999</v>
      </c>
      <c r="CJ247" s="5"/>
    </row>
    <row r="248" spans="1:88" x14ac:dyDescent="0.25">
      <c r="A248">
        <v>1698</v>
      </c>
      <c r="B248">
        <v>4860</v>
      </c>
      <c r="C248" t="s">
        <v>382</v>
      </c>
      <c r="D248">
        <v>1005</v>
      </c>
      <c r="E248" t="s">
        <v>9</v>
      </c>
      <c r="F248">
        <v>15.322939999999999</v>
      </c>
      <c r="G248">
        <v>45.634819999999998</v>
      </c>
      <c r="H248">
        <v>126.96</v>
      </c>
      <c r="I248" s="5">
        <v>1966.3</v>
      </c>
      <c r="J248" t="s">
        <v>383</v>
      </c>
      <c r="K248" t="s">
        <v>2</v>
      </c>
      <c r="L248" s="5">
        <v>1961.6</v>
      </c>
      <c r="M248">
        <v>15.324999999999999</v>
      </c>
      <c r="N248">
        <v>45.641669999999998</v>
      </c>
      <c r="O248" s="1">
        <v>38353</v>
      </c>
      <c r="P248" t="s">
        <v>4</v>
      </c>
      <c r="Q248">
        <v>5880</v>
      </c>
      <c r="R248" s="2">
        <v>38353</v>
      </c>
      <c r="S248" t="s">
        <v>5</v>
      </c>
      <c r="U248" s="7">
        <v>7.1530483012489871E-3</v>
      </c>
      <c r="V248" s="7">
        <v>1.0023960032626427</v>
      </c>
      <c r="X248">
        <v>245</v>
      </c>
      <c r="Y248">
        <v>1698</v>
      </c>
      <c r="Z248" t="s">
        <v>9</v>
      </c>
      <c r="AA248">
        <v>4860</v>
      </c>
      <c r="AB248" t="s">
        <v>383</v>
      </c>
      <c r="AC248" t="s">
        <v>382</v>
      </c>
      <c r="AD248" t="s">
        <v>9</v>
      </c>
      <c r="AE248">
        <v>0</v>
      </c>
      <c r="AF248">
        <v>0</v>
      </c>
      <c r="AG248" s="5">
        <v>1966.3</v>
      </c>
      <c r="AH248">
        <v>126.96</v>
      </c>
      <c r="AI248">
        <v>2005</v>
      </c>
      <c r="AJ248">
        <v>2021</v>
      </c>
      <c r="AK248">
        <v>45.634819999999998</v>
      </c>
      <c r="AL248">
        <v>15.322939999999999</v>
      </c>
      <c r="AM248" s="5">
        <v>1961.6</v>
      </c>
      <c r="AN248">
        <v>0</v>
      </c>
      <c r="AO248">
        <v>45.641669999999998</v>
      </c>
      <c r="AP248">
        <v>15.324999999999999</v>
      </c>
      <c r="AQ248" s="7">
        <v>7.1530483012489871E-3</v>
      </c>
      <c r="AR248" s="7">
        <v>1.0023960032626427</v>
      </c>
      <c r="AU248">
        <v>246</v>
      </c>
      <c r="AV248" t="s">
        <v>382</v>
      </c>
      <c r="AW248" t="s">
        <v>9</v>
      </c>
      <c r="AX248" t="s">
        <v>383</v>
      </c>
      <c r="AY248">
        <v>1698</v>
      </c>
      <c r="AZ248" s="7">
        <v>45.634819999999998</v>
      </c>
      <c r="BA248" s="7">
        <v>15.322939999999999</v>
      </c>
      <c r="BB248" s="7">
        <v>45.634819999999998</v>
      </c>
      <c r="BC248" s="7">
        <v>15.322939999999999</v>
      </c>
      <c r="BD248" s="14">
        <v>1966</v>
      </c>
      <c r="BE248" s="13">
        <v>1955.8427999999999</v>
      </c>
      <c r="BF248" s="10">
        <v>0.51664428090030201</v>
      </c>
      <c r="BG248" s="10">
        <v>0</v>
      </c>
      <c r="BH248" s="15">
        <v>0.51664428090030201</v>
      </c>
      <c r="BI248" s="5">
        <v>1961.6</v>
      </c>
      <c r="BJ248" s="11">
        <f t="shared" si="14"/>
        <v>0</v>
      </c>
      <c r="BK248">
        <v>0</v>
      </c>
      <c r="BL248" s="7">
        <v>15.324999999999999</v>
      </c>
      <c r="BM248" s="7">
        <v>45.641669999999998</v>
      </c>
      <c r="BN248" s="11">
        <f t="shared" si="15"/>
        <v>786.83531313738854</v>
      </c>
      <c r="BO248" s="11">
        <f t="shared" si="16"/>
        <v>786.83531313738854</v>
      </c>
      <c r="BP248" s="8">
        <v>0.82757131900000003</v>
      </c>
      <c r="BQ248" s="8">
        <v>0.84733475899999999</v>
      </c>
      <c r="BR248" s="8">
        <v>1.0068072889999999</v>
      </c>
      <c r="BS248" s="8">
        <v>0.92013364399999997</v>
      </c>
      <c r="CJ248" s="5"/>
    </row>
    <row r="249" spans="1:88" x14ac:dyDescent="0.25">
      <c r="A249">
        <v>1708</v>
      </c>
      <c r="B249">
        <v>42804</v>
      </c>
      <c r="C249" t="s">
        <v>384</v>
      </c>
      <c r="D249">
        <v>1044</v>
      </c>
      <c r="E249" t="s">
        <v>373</v>
      </c>
      <c r="F249">
        <v>28.832232999999999</v>
      </c>
      <c r="G249">
        <v>45.327925999999998</v>
      </c>
      <c r="H249">
        <v>-0.18</v>
      </c>
      <c r="I249" s="5">
        <v>813000</v>
      </c>
      <c r="J249" t="s">
        <v>2</v>
      </c>
      <c r="K249" t="s">
        <v>2</v>
      </c>
      <c r="L249" s="5">
        <v>790371.6</v>
      </c>
      <c r="M249">
        <v>28.824999999999999</v>
      </c>
      <c r="N249">
        <v>45.325000000000003</v>
      </c>
      <c r="O249" s="1">
        <v>42430</v>
      </c>
      <c r="P249" t="s">
        <v>4</v>
      </c>
      <c r="Q249">
        <v>1745</v>
      </c>
      <c r="U249" s="7">
        <v>7.8024204577786206E-3</v>
      </c>
      <c r="V249" s="7">
        <v>1.0286300772952874</v>
      </c>
      <c r="X249">
        <v>246</v>
      </c>
      <c r="Y249">
        <v>1708</v>
      </c>
      <c r="Z249" t="s">
        <v>373</v>
      </c>
      <c r="AA249">
        <v>42804</v>
      </c>
      <c r="AB249" t="s">
        <v>2</v>
      </c>
      <c r="AC249" t="s">
        <v>384</v>
      </c>
      <c r="AD249" t="s">
        <v>373</v>
      </c>
      <c r="AE249">
        <v>0</v>
      </c>
      <c r="AF249">
        <v>0</v>
      </c>
      <c r="AG249" s="5">
        <v>813000</v>
      </c>
      <c r="AH249">
        <v>-0.18</v>
      </c>
      <c r="AI249">
        <v>2016</v>
      </c>
      <c r="AJ249">
        <v>2021</v>
      </c>
      <c r="AK249">
        <v>45.327925999999998</v>
      </c>
      <c r="AL249">
        <v>28.832232999999999</v>
      </c>
      <c r="AM249" s="5">
        <v>790371.6</v>
      </c>
      <c r="AN249">
        <v>0</v>
      </c>
      <c r="AO249">
        <v>45.325000000000003</v>
      </c>
      <c r="AP249">
        <v>28.824999999999999</v>
      </c>
      <c r="AQ249" s="7">
        <v>7.8024204577786206E-3</v>
      </c>
      <c r="AR249" s="7">
        <v>1.0286300772952874</v>
      </c>
      <c r="AU249">
        <v>247</v>
      </c>
      <c r="AV249" t="s">
        <v>384</v>
      </c>
      <c r="AW249" t="s">
        <v>373</v>
      </c>
      <c r="AX249" t="s">
        <v>2</v>
      </c>
      <c r="AY249">
        <v>1708</v>
      </c>
      <c r="AZ249" s="7">
        <v>45.327925999999998</v>
      </c>
      <c r="BA249" s="7">
        <v>28.832232999999999</v>
      </c>
      <c r="BB249" s="7">
        <v>45.326259333333297</v>
      </c>
      <c r="BC249" s="7">
        <v>28.830566333333302</v>
      </c>
      <c r="BD249" s="14">
        <v>813000</v>
      </c>
      <c r="BE249" s="13">
        <v>788941.3</v>
      </c>
      <c r="BF249" s="10">
        <v>2.9592481549815499</v>
      </c>
      <c r="BG249" s="10">
        <v>2.6021529547664901</v>
      </c>
      <c r="BH249" s="15">
        <v>8.1635540645145408</v>
      </c>
      <c r="BI249" s="5">
        <v>790371.6</v>
      </c>
      <c r="BJ249" s="11">
        <f t="shared" si="14"/>
        <v>259.27248644008199</v>
      </c>
      <c r="BK249">
        <v>0</v>
      </c>
      <c r="BL249" s="7">
        <v>28.824999999999999</v>
      </c>
      <c r="BM249" s="7">
        <v>45.325000000000003</v>
      </c>
      <c r="BN249" s="11">
        <f t="shared" si="15"/>
        <v>858.26625035564825</v>
      </c>
      <c r="BO249" s="11">
        <f t="shared" si="16"/>
        <v>627.77133208160797</v>
      </c>
      <c r="BP249" s="8">
        <v>-0.346503699</v>
      </c>
      <c r="BQ249" s="8">
        <v>0.77445694600000003</v>
      </c>
      <c r="BR249" s="8">
        <v>2.3227495870000001</v>
      </c>
      <c r="BS249" s="8">
        <v>0.88803539600000003</v>
      </c>
      <c r="CJ249" s="5"/>
    </row>
    <row r="250" spans="1:88" x14ac:dyDescent="0.25">
      <c r="A250">
        <v>1734</v>
      </c>
      <c r="B250" t="s">
        <v>387</v>
      </c>
      <c r="C250" t="s">
        <v>387</v>
      </c>
      <c r="D250">
        <v>1059</v>
      </c>
      <c r="E250" t="s">
        <v>385</v>
      </c>
      <c r="F250">
        <v>16.666111000000001</v>
      </c>
      <c r="G250">
        <v>44.766388999999997</v>
      </c>
      <c r="H250">
        <v>156.04</v>
      </c>
      <c r="I250" s="5">
        <v>2008</v>
      </c>
      <c r="J250" t="s">
        <v>386</v>
      </c>
      <c r="K250" t="s">
        <v>2</v>
      </c>
      <c r="L250" s="5">
        <v>1420.4</v>
      </c>
      <c r="M250">
        <v>16.675000000000001</v>
      </c>
      <c r="N250">
        <v>44.758330000000001</v>
      </c>
      <c r="O250" s="1">
        <v>38749</v>
      </c>
      <c r="P250" t="s">
        <v>4</v>
      </c>
      <c r="Q250">
        <v>3012</v>
      </c>
      <c r="R250" s="2">
        <v>43163.5</v>
      </c>
      <c r="S250" t="s">
        <v>5</v>
      </c>
      <c r="U250" s="7">
        <v>1.1998408311102405E-2</v>
      </c>
      <c r="V250" s="7">
        <v>1.4136862855533652</v>
      </c>
      <c r="X250">
        <v>247</v>
      </c>
      <c r="Y250">
        <v>1734</v>
      </c>
      <c r="Z250" t="s">
        <v>385</v>
      </c>
      <c r="AA250" t="s">
        <v>387</v>
      </c>
      <c r="AB250" t="s">
        <v>386</v>
      </c>
      <c r="AC250" t="s">
        <v>387</v>
      </c>
      <c r="AD250" t="s">
        <v>385</v>
      </c>
      <c r="AE250">
        <v>0</v>
      </c>
      <c r="AF250">
        <v>0</v>
      </c>
      <c r="AG250" s="5">
        <v>2008</v>
      </c>
      <c r="AH250">
        <v>156.04</v>
      </c>
      <c r="AI250">
        <v>2006</v>
      </c>
      <c r="AJ250">
        <v>2021</v>
      </c>
      <c r="AK250">
        <v>44.766388999999997</v>
      </c>
      <c r="AL250">
        <v>16.666111000000001</v>
      </c>
      <c r="AM250" s="5">
        <v>1420.4</v>
      </c>
      <c r="AN250">
        <v>0</v>
      </c>
      <c r="AO250">
        <v>44.758330000000001</v>
      </c>
      <c r="AP250">
        <v>16.675000000000001</v>
      </c>
      <c r="AQ250" s="7">
        <v>1.1998408311102405E-2</v>
      </c>
      <c r="AR250" s="7">
        <v>1.4136862855533652</v>
      </c>
      <c r="AU250">
        <v>248</v>
      </c>
      <c r="AV250" t="s">
        <v>387</v>
      </c>
      <c r="AW250" t="s">
        <v>385</v>
      </c>
      <c r="AX250" t="s">
        <v>386</v>
      </c>
      <c r="AY250">
        <v>1734</v>
      </c>
      <c r="AZ250" s="7">
        <v>44.766388999999997</v>
      </c>
      <c r="BA250" s="7">
        <v>16.666111000000001</v>
      </c>
      <c r="BB250" s="7">
        <v>44.766388999999997</v>
      </c>
      <c r="BC250" s="7">
        <v>16.666111000000001</v>
      </c>
      <c r="BD250" s="14">
        <v>2008</v>
      </c>
      <c r="BE250" s="13">
        <v>1420.0074</v>
      </c>
      <c r="BF250" s="10">
        <v>29.282497694767802</v>
      </c>
      <c r="BG250" s="10">
        <v>0</v>
      </c>
      <c r="BH250" s="15">
        <v>29.282497694767802</v>
      </c>
      <c r="BI250" s="5">
        <v>1420.4</v>
      </c>
      <c r="BJ250" s="11">
        <f t="shared" si="14"/>
        <v>0</v>
      </c>
      <c r="BK250">
        <v>0</v>
      </c>
      <c r="BL250" s="7">
        <v>16.675000000000001</v>
      </c>
      <c r="BM250" s="7">
        <v>44.758330000000001</v>
      </c>
      <c r="BN250" s="11">
        <f t="shared" si="15"/>
        <v>1319.8249142212646</v>
      </c>
      <c r="BO250" s="11">
        <f t="shared" si="16"/>
        <v>1319.8249142212646</v>
      </c>
      <c r="BP250" s="8">
        <v>0.43207511999999998</v>
      </c>
      <c r="BQ250" s="8">
        <v>0.65555750899999998</v>
      </c>
      <c r="BR250" s="8">
        <v>0.575365668</v>
      </c>
      <c r="BS250" s="8">
        <v>0.84643006700000001</v>
      </c>
      <c r="CJ250" s="5"/>
    </row>
    <row r="251" spans="1:88" x14ac:dyDescent="0.25">
      <c r="A251">
        <v>1736</v>
      </c>
      <c r="B251" t="s">
        <v>389</v>
      </c>
      <c r="C251" t="s">
        <v>389</v>
      </c>
      <c r="D251">
        <v>1059</v>
      </c>
      <c r="E251" t="s">
        <v>385</v>
      </c>
      <c r="F251">
        <v>17.273610999999999</v>
      </c>
      <c r="G251">
        <v>44.34</v>
      </c>
      <c r="H251">
        <v>342.51</v>
      </c>
      <c r="I251" s="5">
        <v>3161</v>
      </c>
      <c r="J251" t="s">
        <v>388</v>
      </c>
      <c r="K251" t="s">
        <v>2</v>
      </c>
      <c r="L251" s="5">
        <v>2082.6999999999998</v>
      </c>
      <c r="M251">
        <v>17.274999999999999</v>
      </c>
      <c r="N251">
        <v>44.341670000000001</v>
      </c>
      <c r="O251" s="1">
        <v>38749</v>
      </c>
      <c r="P251" t="s">
        <v>4</v>
      </c>
      <c r="Q251">
        <v>2990</v>
      </c>
      <c r="R251" s="2">
        <v>43163.5</v>
      </c>
      <c r="S251" t="s">
        <v>5</v>
      </c>
      <c r="U251" s="7">
        <v>2.1721466340902406E-3</v>
      </c>
      <c r="V251" s="7">
        <v>1.5177413933835888</v>
      </c>
      <c r="X251">
        <v>248</v>
      </c>
      <c r="Y251">
        <v>1736</v>
      </c>
      <c r="Z251" t="s">
        <v>385</v>
      </c>
      <c r="AA251" t="s">
        <v>389</v>
      </c>
      <c r="AB251" t="s">
        <v>388</v>
      </c>
      <c r="AC251" t="s">
        <v>389</v>
      </c>
      <c r="AD251" t="s">
        <v>385</v>
      </c>
      <c r="AE251">
        <v>0</v>
      </c>
      <c r="AF251">
        <v>0</v>
      </c>
      <c r="AG251" s="5">
        <v>3161</v>
      </c>
      <c r="AH251">
        <v>342.51</v>
      </c>
      <c r="AI251">
        <v>2006</v>
      </c>
      <c r="AJ251">
        <v>2021</v>
      </c>
      <c r="AK251">
        <v>44.34</v>
      </c>
      <c r="AL251">
        <v>17.273610999999999</v>
      </c>
      <c r="AM251" s="5">
        <v>2082.6999999999998</v>
      </c>
      <c r="AN251">
        <v>0</v>
      </c>
      <c r="AO251">
        <v>44.341670000000001</v>
      </c>
      <c r="AP251">
        <v>17.274999999999999</v>
      </c>
      <c r="AQ251" s="7">
        <v>2.1721466340902406E-3</v>
      </c>
      <c r="AR251" s="7">
        <v>1.5177413933835888</v>
      </c>
      <c r="AU251">
        <v>249</v>
      </c>
      <c r="AV251" t="s">
        <v>389</v>
      </c>
      <c r="AW251" t="s">
        <v>385</v>
      </c>
      <c r="AX251" t="s">
        <v>388</v>
      </c>
      <c r="AY251">
        <v>1736</v>
      </c>
      <c r="AZ251" s="7">
        <v>44.34</v>
      </c>
      <c r="BA251" s="7">
        <v>17.273610999999999</v>
      </c>
      <c r="BB251" s="7">
        <v>44.34</v>
      </c>
      <c r="BC251" s="7">
        <v>17.273610999999999</v>
      </c>
      <c r="BD251" s="14">
        <v>3161</v>
      </c>
      <c r="BE251" s="13">
        <v>2063.1084000000001</v>
      </c>
      <c r="BF251" s="10">
        <v>34.732413842534001</v>
      </c>
      <c r="BG251" s="10">
        <v>0</v>
      </c>
      <c r="BH251" s="15">
        <v>34.732413842534001</v>
      </c>
      <c r="BI251" s="5">
        <v>2082.6999999999998</v>
      </c>
      <c r="BJ251" s="11">
        <f t="shared" si="14"/>
        <v>0</v>
      </c>
      <c r="BK251">
        <v>0</v>
      </c>
      <c r="BL251" s="7">
        <v>17.274999999999999</v>
      </c>
      <c r="BM251" s="7">
        <v>44.341670000000001</v>
      </c>
      <c r="BN251" s="11">
        <f t="shared" si="15"/>
        <v>238.93612974992647</v>
      </c>
      <c r="BO251" s="11">
        <f t="shared" si="16"/>
        <v>238.93612974992647</v>
      </c>
      <c r="BP251" s="8">
        <v>0.58209455899999996</v>
      </c>
      <c r="BQ251" s="8">
        <v>0.59514204299999995</v>
      </c>
      <c r="BR251" s="8">
        <v>1.015784021</v>
      </c>
      <c r="BS251" s="8">
        <v>0.89759952499999995</v>
      </c>
      <c r="CJ251" s="5"/>
    </row>
    <row r="252" spans="1:88" x14ac:dyDescent="0.25">
      <c r="A252">
        <v>1740</v>
      </c>
      <c r="B252" t="s">
        <v>391</v>
      </c>
      <c r="C252" t="s">
        <v>391</v>
      </c>
      <c r="D252">
        <v>1059</v>
      </c>
      <c r="E252" t="s">
        <v>385</v>
      </c>
      <c r="F252">
        <v>17.912500000000001</v>
      </c>
      <c r="G252">
        <v>44.134721999999996</v>
      </c>
      <c r="H252">
        <v>357.59</v>
      </c>
      <c r="I252" s="5">
        <v>950</v>
      </c>
      <c r="J252" t="s">
        <v>392</v>
      </c>
      <c r="K252" t="s">
        <v>2</v>
      </c>
      <c r="L252" s="5">
        <v>965</v>
      </c>
      <c r="M252">
        <v>17.908329999999999</v>
      </c>
      <c r="N252">
        <v>44.141669999999998</v>
      </c>
      <c r="O252" s="1">
        <v>38749</v>
      </c>
      <c r="P252" t="s">
        <v>4</v>
      </c>
      <c r="Q252">
        <v>2004</v>
      </c>
      <c r="R252" s="2">
        <v>43163.5</v>
      </c>
      <c r="S252" t="s">
        <v>393</v>
      </c>
      <c r="U252" s="7">
        <v>8.1033082133184706E-3</v>
      </c>
      <c r="V252" s="7">
        <v>1.0157894736842106</v>
      </c>
      <c r="X252">
        <v>249</v>
      </c>
      <c r="Y252">
        <v>1740</v>
      </c>
      <c r="Z252" t="s">
        <v>385</v>
      </c>
      <c r="AA252" t="s">
        <v>391</v>
      </c>
      <c r="AB252" t="s">
        <v>392</v>
      </c>
      <c r="AC252" t="s">
        <v>391</v>
      </c>
      <c r="AD252" t="s">
        <v>385</v>
      </c>
      <c r="AE252">
        <v>0</v>
      </c>
      <c r="AF252">
        <v>0</v>
      </c>
      <c r="AG252" s="5">
        <v>950</v>
      </c>
      <c r="AH252">
        <v>357.59</v>
      </c>
      <c r="AI252">
        <v>2006</v>
      </c>
      <c r="AJ252">
        <v>2021</v>
      </c>
      <c r="AK252">
        <v>44.134721999999996</v>
      </c>
      <c r="AL252">
        <v>17.912500000000001</v>
      </c>
      <c r="AM252" s="5">
        <v>965</v>
      </c>
      <c r="AN252">
        <v>0</v>
      </c>
      <c r="AO252">
        <v>44.141669999999998</v>
      </c>
      <c r="AP252">
        <v>17.908329999999999</v>
      </c>
      <c r="AQ252" s="7">
        <v>8.1033082133184706E-3</v>
      </c>
      <c r="AR252" s="7">
        <v>1.0157894736842106</v>
      </c>
      <c r="AU252">
        <v>250</v>
      </c>
      <c r="AV252" t="s">
        <v>391</v>
      </c>
      <c r="AW252" t="s">
        <v>385</v>
      </c>
      <c r="AX252" t="s">
        <v>392</v>
      </c>
      <c r="AY252">
        <v>1740</v>
      </c>
      <c r="AZ252" s="7">
        <v>44.134721999999996</v>
      </c>
      <c r="BA252" s="7">
        <v>17.912500000000001</v>
      </c>
      <c r="BB252" s="7">
        <v>44.134721999999996</v>
      </c>
      <c r="BC252" s="7">
        <v>17.911666666666601</v>
      </c>
      <c r="BD252" s="14">
        <v>950</v>
      </c>
      <c r="BE252" s="13">
        <v>955.01009999999997</v>
      </c>
      <c r="BF252" s="10">
        <v>0.52737587376645501</v>
      </c>
      <c r="BG252" s="10">
        <v>0.92</v>
      </c>
      <c r="BH252" s="15">
        <v>2.3673758737664499</v>
      </c>
      <c r="BI252" s="5">
        <v>965</v>
      </c>
      <c r="BJ252" s="11">
        <f t="shared" si="14"/>
        <v>91.666666674008468</v>
      </c>
      <c r="BK252">
        <v>0</v>
      </c>
      <c r="BL252" s="7">
        <v>17.908329999999999</v>
      </c>
      <c r="BM252" s="7">
        <v>44.141669999999998</v>
      </c>
      <c r="BN252" s="11">
        <f t="shared" si="15"/>
        <v>891.36390346503185</v>
      </c>
      <c r="BO252" s="11">
        <f t="shared" si="16"/>
        <v>847.84278387727443</v>
      </c>
      <c r="BP252" s="8">
        <v>0.69891522900000003</v>
      </c>
      <c r="BQ252" s="8">
        <v>0.76551827100000003</v>
      </c>
      <c r="BR252" s="8">
        <v>0.85915582099999999</v>
      </c>
      <c r="BS252" s="8">
        <v>0.87416965599999996</v>
      </c>
      <c r="CJ252" s="5"/>
    </row>
    <row r="253" spans="1:88" x14ac:dyDescent="0.25">
      <c r="A253">
        <v>1976</v>
      </c>
      <c r="B253">
        <v>6342200</v>
      </c>
      <c r="C253" t="s">
        <v>395</v>
      </c>
      <c r="D253">
        <v>1062</v>
      </c>
      <c r="E253" t="s">
        <v>1</v>
      </c>
      <c r="F253">
        <v>10.31</v>
      </c>
      <c r="G253">
        <v>47.73</v>
      </c>
      <c r="H253" t="s">
        <v>3</v>
      </c>
      <c r="I253" s="5">
        <v>955</v>
      </c>
      <c r="J253" t="s">
        <v>365</v>
      </c>
      <c r="K253" t="s">
        <v>2</v>
      </c>
      <c r="L253" s="5">
        <v>947.3</v>
      </c>
      <c r="M253">
        <v>10.324999999999999</v>
      </c>
      <c r="N253">
        <v>47.725000000000001</v>
      </c>
      <c r="O253" s="1">
        <v>32933</v>
      </c>
      <c r="P253" s="1">
        <v>39814</v>
      </c>
      <c r="Q253">
        <v>6845</v>
      </c>
      <c r="U253" s="7">
        <v>1.5811388300839311E-2</v>
      </c>
      <c r="V253" s="7">
        <v>1.0081283648263486</v>
      </c>
      <c r="X253">
        <v>250</v>
      </c>
      <c r="Y253">
        <v>1976</v>
      </c>
      <c r="Z253" t="s">
        <v>1</v>
      </c>
      <c r="AA253">
        <v>6342200</v>
      </c>
      <c r="AB253" t="s">
        <v>365</v>
      </c>
      <c r="AC253" t="s">
        <v>395</v>
      </c>
      <c r="AD253" t="s">
        <v>1</v>
      </c>
      <c r="AE253">
        <v>0</v>
      </c>
      <c r="AF253">
        <v>0</v>
      </c>
      <c r="AG253" s="5">
        <v>955</v>
      </c>
      <c r="AH253" t="s">
        <v>3</v>
      </c>
      <c r="AI253">
        <v>1990</v>
      </c>
      <c r="AJ253">
        <v>2009</v>
      </c>
      <c r="AK253">
        <v>47.73</v>
      </c>
      <c r="AL253">
        <v>10.31</v>
      </c>
      <c r="AM253" s="5">
        <v>947.3</v>
      </c>
      <c r="AN253">
        <v>0</v>
      </c>
      <c r="AO253">
        <v>47.725000000000001</v>
      </c>
      <c r="AP253">
        <v>10.324999999999999</v>
      </c>
      <c r="AQ253" s="7">
        <v>1.5811388300839311E-2</v>
      </c>
      <c r="AR253" s="7">
        <v>1.0081283648263486</v>
      </c>
      <c r="AU253">
        <v>251</v>
      </c>
      <c r="AV253" t="s">
        <v>395</v>
      </c>
      <c r="AW253" t="s">
        <v>1</v>
      </c>
      <c r="AX253" t="s">
        <v>365</v>
      </c>
      <c r="AY253">
        <v>1976</v>
      </c>
      <c r="AZ253" s="7">
        <v>47.73</v>
      </c>
      <c r="BA253" s="7">
        <v>10.31</v>
      </c>
      <c r="BB253" s="7">
        <v>47.73</v>
      </c>
      <c r="BC253" s="7">
        <v>10.317500000000001</v>
      </c>
      <c r="BD253" s="14">
        <v>955</v>
      </c>
      <c r="BE253" s="13">
        <v>953.70123000000001</v>
      </c>
      <c r="BF253" s="10">
        <v>0.13599655391034399</v>
      </c>
      <c r="BG253" s="10">
        <v>8.2799999999999994</v>
      </c>
      <c r="BH253" s="15">
        <v>16.695996553910302</v>
      </c>
      <c r="BI253" s="5">
        <v>947.3</v>
      </c>
      <c r="BJ253" s="11">
        <f t="shared" si="14"/>
        <v>825.00000000003126</v>
      </c>
      <c r="BK253">
        <v>0</v>
      </c>
      <c r="BL253" s="7">
        <v>10.324999999999999</v>
      </c>
      <c r="BM253" s="7">
        <v>47.725000000000001</v>
      </c>
      <c r="BN253" s="11">
        <f t="shared" si="15"/>
        <v>1739.252713092324</v>
      </c>
      <c r="BO253" s="11">
        <f t="shared" si="16"/>
        <v>991.52660075218296</v>
      </c>
      <c r="BP253" s="8">
        <v>0.86486215200000005</v>
      </c>
      <c r="BQ253" s="8">
        <v>0.90298610099999999</v>
      </c>
      <c r="BR253" s="8">
        <v>0.90670310399999998</v>
      </c>
      <c r="BS253" s="8">
        <v>1.01209258</v>
      </c>
      <c r="CJ253" s="5"/>
    </row>
    <row r="254" spans="1:88" x14ac:dyDescent="0.25">
      <c r="A254">
        <v>2026</v>
      </c>
      <c r="B254">
        <v>6142551</v>
      </c>
      <c r="C254" t="s">
        <v>396</v>
      </c>
      <c r="D254">
        <v>1062</v>
      </c>
      <c r="E254" t="s">
        <v>137</v>
      </c>
      <c r="F254">
        <v>18.78</v>
      </c>
      <c r="G254">
        <v>49.29</v>
      </c>
      <c r="H254" t="s">
        <v>3</v>
      </c>
      <c r="I254" s="5">
        <v>1036.6099999999999</v>
      </c>
      <c r="J254" t="s">
        <v>397</v>
      </c>
      <c r="K254" t="s">
        <v>2</v>
      </c>
      <c r="L254" s="5">
        <v>966.5</v>
      </c>
      <c r="M254">
        <v>18.774999999999999</v>
      </c>
      <c r="N254">
        <v>49.291670000000003</v>
      </c>
      <c r="O254" s="1">
        <v>32933</v>
      </c>
      <c r="P254" s="1">
        <v>37257</v>
      </c>
      <c r="Q254">
        <v>4293</v>
      </c>
      <c r="U254" s="7">
        <v>5.2715178079979844E-3</v>
      </c>
      <c r="V254" s="7">
        <v>1.0725400931195033</v>
      </c>
      <c r="X254">
        <v>251</v>
      </c>
      <c r="Y254">
        <v>2026</v>
      </c>
      <c r="Z254" t="s">
        <v>137</v>
      </c>
      <c r="AA254">
        <v>6142551</v>
      </c>
      <c r="AB254" t="s">
        <v>397</v>
      </c>
      <c r="AC254" t="s">
        <v>396</v>
      </c>
      <c r="AD254" t="s">
        <v>137</v>
      </c>
      <c r="AE254">
        <v>0</v>
      </c>
      <c r="AF254">
        <v>0</v>
      </c>
      <c r="AG254" s="5">
        <v>1036.6099999999999</v>
      </c>
      <c r="AH254" t="s">
        <v>3</v>
      </c>
      <c r="AI254">
        <v>1990</v>
      </c>
      <c r="AJ254">
        <v>2002</v>
      </c>
      <c r="AK254">
        <v>49.29</v>
      </c>
      <c r="AL254">
        <v>18.78</v>
      </c>
      <c r="AM254" s="5">
        <v>966.5</v>
      </c>
      <c r="AN254">
        <v>0</v>
      </c>
      <c r="AO254">
        <v>49.291670000000003</v>
      </c>
      <c r="AP254">
        <v>18.774999999999999</v>
      </c>
      <c r="AQ254" s="7">
        <v>5.2715178079979844E-3</v>
      </c>
      <c r="AR254" s="7">
        <v>1.0725400931195033</v>
      </c>
      <c r="AU254">
        <v>252</v>
      </c>
      <c r="AV254" t="s">
        <v>396</v>
      </c>
      <c r="AW254" t="s">
        <v>137</v>
      </c>
      <c r="AX254" t="s">
        <v>397</v>
      </c>
      <c r="AY254">
        <v>2026</v>
      </c>
      <c r="AZ254" s="7">
        <v>49.29</v>
      </c>
      <c r="BA254" s="7">
        <v>18.78</v>
      </c>
      <c r="BB254" s="7">
        <v>49.29</v>
      </c>
      <c r="BC254" s="7">
        <v>18.78</v>
      </c>
      <c r="BD254" s="14">
        <v>1037</v>
      </c>
      <c r="BE254" s="13">
        <v>952.87494000000004</v>
      </c>
      <c r="BF254" s="10">
        <v>8.1123491837180595</v>
      </c>
      <c r="BG254" s="10">
        <v>0</v>
      </c>
      <c r="BH254" s="15">
        <v>8.1123491837180595</v>
      </c>
      <c r="BI254" s="5">
        <v>966.5</v>
      </c>
      <c r="BJ254" s="11">
        <f t="shared" si="14"/>
        <v>0</v>
      </c>
      <c r="BK254">
        <v>0</v>
      </c>
      <c r="BL254" s="7">
        <v>18.774999999999999</v>
      </c>
      <c r="BM254" s="7">
        <v>49.291670000000003</v>
      </c>
      <c r="BN254" s="11">
        <f t="shared" si="15"/>
        <v>579.86695887977828</v>
      </c>
      <c r="BO254" s="11">
        <f t="shared" si="16"/>
        <v>579.86695887977828</v>
      </c>
      <c r="BP254" s="8">
        <v>0.82203994700000005</v>
      </c>
      <c r="BQ254" s="8">
        <v>0.86279192299999996</v>
      </c>
      <c r="BR254" s="8">
        <v>0.94605628100000005</v>
      </c>
      <c r="BS254" s="8">
        <v>0.90033155300000001</v>
      </c>
      <c r="CJ254" s="5"/>
    </row>
    <row r="255" spans="1:88" x14ac:dyDescent="0.25">
      <c r="A255">
        <v>2027</v>
      </c>
      <c r="B255">
        <v>6144300</v>
      </c>
      <c r="C255" t="s">
        <v>398</v>
      </c>
      <c r="D255">
        <v>1062</v>
      </c>
      <c r="E255" t="s">
        <v>137</v>
      </c>
      <c r="F255">
        <v>21.34</v>
      </c>
      <c r="G255">
        <v>48.6</v>
      </c>
      <c r="H255" t="s">
        <v>3</v>
      </c>
      <c r="I255" s="5">
        <v>4389.88</v>
      </c>
      <c r="J255" t="s">
        <v>148</v>
      </c>
      <c r="K255" t="s">
        <v>2</v>
      </c>
      <c r="L255" s="5">
        <v>4248.1000000000004</v>
      </c>
      <c r="M255">
        <v>21.341670000000001</v>
      </c>
      <c r="N255">
        <v>48.608330000000002</v>
      </c>
      <c r="O255" s="1">
        <v>32933</v>
      </c>
      <c r="P255" s="1">
        <v>37257</v>
      </c>
      <c r="Q255">
        <v>4314</v>
      </c>
      <c r="U255" s="7">
        <v>8.495751879617033E-3</v>
      </c>
      <c r="V255" s="7">
        <v>1.0333749205527176</v>
      </c>
      <c r="X255">
        <v>252</v>
      </c>
      <c r="Y255">
        <v>2027</v>
      </c>
      <c r="Z255" t="s">
        <v>137</v>
      </c>
      <c r="AA255">
        <v>6144300</v>
      </c>
      <c r="AB255" t="s">
        <v>148</v>
      </c>
      <c r="AC255" t="s">
        <v>398</v>
      </c>
      <c r="AD255" t="s">
        <v>137</v>
      </c>
      <c r="AE255">
        <v>0</v>
      </c>
      <c r="AF255">
        <v>0</v>
      </c>
      <c r="AG255" s="5">
        <v>4389.88</v>
      </c>
      <c r="AH255" t="s">
        <v>3</v>
      </c>
      <c r="AI255">
        <v>1990</v>
      </c>
      <c r="AJ255">
        <v>2002</v>
      </c>
      <c r="AK255">
        <v>48.6</v>
      </c>
      <c r="AL255">
        <v>21.34</v>
      </c>
      <c r="AM255" s="5">
        <v>4248.1000000000004</v>
      </c>
      <c r="AN255">
        <v>0</v>
      </c>
      <c r="AO255">
        <v>48.608330000000002</v>
      </c>
      <c r="AP255">
        <v>21.341670000000001</v>
      </c>
      <c r="AQ255" s="7">
        <v>8.495751879617033E-3</v>
      </c>
      <c r="AR255" s="7">
        <v>1.0333749205527176</v>
      </c>
      <c r="AU255">
        <v>253</v>
      </c>
      <c r="AV255" t="s">
        <v>398</v>
      </c>
      <c r="AW255" t="s">
        <v>137</v>
      </c>
      <c r="AX255" t="s">
        <v>148</v>
      </c>
      <c r="AY255">
        <v>2027</v>
      </c>
      <c r="AZ255" s="7">
        <v>48.6</v>
      </c>
      <c r="BA255" s="7">
        <v>21.34</v>
      </c>
      <c r="BB255" s="7">
        <v>48.6</v>
      </c>
      <c r="BC255" s="7">
        <v>21.338333333333299</v>
      </c>
      <c r="BD255" s="14">
        <v>4390</v>
      </c>
      <c r="BE255" s="13">
        <v>4252.0780000000004</v>
      </c>
      <c r="BF255" s="10">
        <v>3.1417283599088699</v>
      </c>
      <c r="BG255" s="10">
        <v>1.84</v>
      </c>
      <c r="BH255" s="15">
        <v>6.8217283599088798</v>
      </c>
      <c r="BI255" s="5">
        <v>4248.1000000000004</v>
      </c>
      <c r="BJ255" s="11">
        <f t="shared" si="14"/>
        <v>183.33333333707458</v>
      </c>
      <c r="BK255">
        <v>0</v>
      </c>
      <c r="BL255" s="7">
        <v>21.341670000000001</v>
      </c>
      <c r="BM255" s="7">
        <v>48.608330000000002</v>
      </c>
      <c r="BN255" s="11">
        <f t="shared" si="15"/>
        <v>934.5327067578736</v>
      </c>
      <c r="BO255" s="11">
        <f t="shared" si="16"/>
        <v>987.07606484037046</v>
      </c>
      <c r="BP255" s="8">
        <v>0.85354896300000005</v>
      </c>
      <c r="BQ255" s="8">
        <v>0.872345602</v>
      </c>
      <c r="BR255" s="8">
        <v>0.94958345200000005</v>
      </c>
      <c r="BS255" s="8">
        <v>0.94890760900000004</v>
      </c>
      <c r="CJ255" s="5"/>
    </row>
    <row r="256" spans="1:88" x14ac:dyDescent="0.25">
      <c r="A256">
        <v>2028</v>
      </c>
      <c r="B256">
        <v>6442100</v>
      </c>
      <c r="C256" t="s">
        <v>399</v>
      </c>
      <c r="D256">
        <v>1062</v>
      </c>
      <c r="E256" t="s">
        <v>218</v>
      </c>
      <c r="F256">
        <v>17.11</v>
      </c>
      <c r="G256">
        <v>46.73</v>
      </c>
      <c r="H256" t="s">
        <v>3</v>
      </c>
      <c r="I256" s="5">
        <v>1596.67</v>
      </c>
      <c r="J256" t="s">
        <v>400</v>
      </c>
      <c r="K256" t="s">
        <v>2</v>
      </c>
      <c r="L256" s="5">
        <v>1530.2</v>
      </c>
      <c r="M256">
        <v>17.125</v>
      </c>
      <c r="N256">
        <v>46.725000000000001</v>
      </c>
      <c r="O256" s="1">
        <v>32933</v>
      </c>
      <c r="P256" s="1">
        <v>35065</v>
      </c>
      <c r="Q256">
        <v>2153</v>
      </c>
      <c r="U256" s="7">
        <v>1.5811388300840997E-2</v>
      </c>
      <c r="V256" s="7">
        <v>1.0434387661743563</v>
      </c>
      <c r="X256">
        <v>253</v>
      </c>
      <c r="Y256">
        <v>2028</v>
      </c>
      <c r="Z256" t="s">
        <v>218</v>
      </c>
      <c r="AA256">
        <v>6442100</v>
      </c>
      <c r="AB256" t="s">
        <v>400</v>
      </c>
      <c r="AC256" t="s">
        <v>399</v>
      </c>
      <c r="AD256" t="s">
        <v>218</v>
      </c>
      <c r="AE256">
        <v>0</v>
      </c>
      <c r="AF256">
        <v>0</v>
      </c>
      <c r="AG256" s="5">
        <v>1596.67</v>
      </c>
      <c r="AH256" t="s">
        <v>3</v>
      </c>
      <c r="AI256">
        <v>1990</v>
      </c>
      <c r="AJ256">
        <v>1996</v>
      </c>
      <c r="AK256">
        <v>46.73</v>
      </c>
      <c r="AL256">
        <v>17.11</v>
      </c>
      <c r="AM256" s="5">
        <v>1530.2</v>
      </c>
      <c r="AN256">
        <v>0</v>
      </c>
      <c r="AO256">
        <v>46.725000000000001</v>
      </c>
      <c r="AP256">
        <v>17.125</v>
      </c>
      <c r="AQ256" s="7">
        <v>1.5811388300840997E-2</v>
      </c>
      <c r="AR256" s="7">
        <v>1.0434387661743563</v>
      </c>
      <c r="AU256">
        <v>254</v>
      </c>
      <c r="AV256" t="s">
        <v>399</v>
      </c>
      <c r="AW256" t="s">
        <v>218</v>
      </c>
      <c r="AX256" t="s">
        <v>400</v>
      </c>
      <c r="AY256">
        <v>2028</v>
      </c>
      <c r="AZ256" s="7">
        <v>46.73</v>
      </c>
      <c r="BA256" s="7">
        <v>17.11</v>
      </c>
      <c r="BB256" s="7">
        <v>46.7291666666666</v>
      </c>
      <c r="BC256" s="7">
        <v>17.121666666666599</v>
      </c>
      <c r="BD256" s="14">
        <v>1597</v>
      </c>
      <c r="BE256" s="13">
        <v>1506.9303</v>
      </c>
      <c r="BF256" s="10">
        <v>5.63993125538118</v>
      </c>
      <c r="BG256" s="10">
        <v>12.9128153398087</v>
      </c>
      <c r="BH256" s="19">
        <v>31.4655619349986</v>
      </c>
      <c r="BI256" s="5">
        <v>1530.2</v>
      </c>
      <c r="BJ256" s="11">
        <f t="shared" si="14"/>
        <v>1286.6029776914293</v>
      </c>
      <c r="BK256">
        <v>2</v>
      </c>
      <c r="BL256" s="7">
        <v>17.125</v>
      </c>
      <c r="BM256" s="7">
        <v>46.725000000000001</v>
      </c>
      <c r="BN256" s="11">
        <f t="shared" si="15"/>
        <v>1739.2527130925098</v>
      </c>
      <c r="BO256" s="11">
        <f t="shared" si="16"/>
        <v>586.95305509686693</v>
      </c>
      <c r="BP256" s="8">
        <v>0.66601657400000003</v>
      </c>
      <c r="BQ256" s="8">
        <v>0.69251098700000002</v>
      </c>
      <c r="BR256" s="8">
        <v>0.97997235199999999</v>
      </c>
      <c r="BS256" s="8">
        <v>1.1288189769999999</v>
      </c>
      <c r="CJ256" s="5"/>
    </row>
    <row r="257" spans="1:88" x14ac:dyDescent="0.25">
      <c r="A257">
        <v>2029</v>
      </c>
      <c r="B257">
        <v>6842400</v>
      </c>
      <c r="C257" t="s">
        <v>401</v>
      </c>
      <c r="D257">
        <v>1062</v>
      </c>
      <c r="E257" t="s">
        <v>200</v>
      </c>
      <c r="F257">
        <v>23.24</v>
      </c>
      <c r="G257">
        <v>43.84</v>
      </c>
      <c r="H257" t="s">
        <v>3</v>
      </c>
      <c r="I257" s="5">
        <v>585869.22</v>
      </c>
      <c r="J257" t="s">
        <v>2</v>
      </c>
      <c r="K257" t="s">
        <v>2</v>
      </c>
      <c r="L257" s="5">
        <v>579997.5</v>
      </c>
      <c r="M257">
        <v>23.241669999999999</v>
      </c>
      <c r="N257">
        <v>43.841670000000001</v>
      </c>
      <c r="O257" s="1">
        <v>33635</v>
      </c>
      <c r="P257" s="1">
        <v>36526</v>
      </c>
      <c r="Q257">
        <v>2881</v>
      </c>
      <c r="U257" s="7">
        <v>2.361736649161584E-3</v>
      </c>
      <c r="V257" s="7">
        <v>1.0101236988090465</v>
      </c>
      <c r="X257">
        <v>254</v>
      </c>
      <c r="Y257">
        <v>2029</v>
      </c>
      <c r="Z257" t="s">
        <v>200</v>
      </c>
      <c r="AA257">
        <v>6842400</v>
      </c>
      <c r="AB257" t="s">
        <v>2</v>
      </c>
      <c r="AC257" t="s">
        <v>401</v>
      </c>
      <c r="AD257" t="s">
        <v>200</v>
      </c>
      <c r="AE257">
        <v>0</v>
      </c>
      <c r="AF257">
        <v>0</v>
      </c>
      <c r="AG257" s="5">
        <v>585869.22</v>
      </c>
      <c r="AH257" t="s">
        <v>3</v>
      </c>
      <c r="AI257">
        <v>1992</v>
      </c>
      <c r="AJ257">
        <v>2000</v>
      </c>
      <c r="AK257">
        <v>43.84</v>
      </c>
      <c r="AL257">
        <v>23.24</v>
      </c>
      <c r="AM257" s="5">
        <v>579997.5</v>
      </c>
      <c r="AN257">
        <v>0</v>
      </c>
      <c r="AO257">
        <v>43.841670000000001</v>
      </c>
      <c r="AP257">
        <v>23.241669999999999</v>
      </c>
      <c r="AQ257" s="7">
        <v>2.361736649161584E-3</v>
      </c>
      <c r="AR257" s="7">
        <v>1.0101236988090465</v>
      </c>
      <c r="AU257">
        <v>255</v>
      </c>
      <c r="AV257" t="s">
        <v>401</v>
      </c>
      <c r="AW257" t="s">
        <v>200</v>
      </c>
      <c r="AX257" t="s">
        <v>2</v>
      </c>
      <c r="AY257">
        <v>2029</v>
      </c>
      <c r="AZ257" s="7">
        <v>43.84</v>
      </c>
      <c r="BA257" s="7">
        <v>23.24</v>
      </c>
      <c r="BB257" s="7">
        <v>43.838333333333303</v>
      </c>
      <c r="BC257" s="7">
        <v>23.24</v>
      </c>
      <c r="BD257" s="14">
        <v>585869</v>
      </c>
      <c r="BE257" s="13">
        <v>577759.25</v>
      </c>
      <c r="BF257" s="10">
        <v>1.38422582522713</v>
      </c>
      <c r="BG257" s="10">
        <v>1.84</v>
      </c>
      <c r="BH257" s="15">
        <v>5.0642258252271297</v>
      </c>
      <c r="BI257" s="5">
        <v>579997.5</v>
      </c>
      <c r="BJ257" s="11">
        <f t="shared" si="14"/>
        <v>183.33333333707458</v>
      </c>
      <c r="BK257">
        <v>0</v>
      </c>
      <c r="BL257" s="7">
        <v>23.241669999999999</v>
      </c>
      <c r="BM257" s="7">
        <v>43.841670000000001</v>
      </c>
      <c r="BN257" s="11">
        <f t="shared" si="15"/>
        <v>259.79103140777426</v>
      </c>
      <c r="BO257" s="11">
        <f t="shared" si="16"/>
        <v>410.43776358946951</v>
      </c>
      <c r="BP257" s="8">
        <v>0.80663316699999998</v>
      </c>
      <c r="BQ257" s="8">
        <v>0.81033746200000001</v>
      </c>
      <c r="BR257" s="8">
        <v>1.0368431039999999</v>
      </c>
      <c r="BS257" s="8">
        <v>0.99216166100000003</v>
      </c>
      <c r="CJ257" s="5"/>
    </row>
    <row r="258" spans="1:88" x14ac:dyDescent="0.25">
      <c r="A258">
        <v>2030</v>
      </c>
      <c r="B258">
        <v>6942200</v>
      </c>
      <c r="C258" t="s">
        <v>402</v>
      </c>
      <c r="D258">
        <v>1062</v>
      </c>
      <c r="E258" t="s">
        <v>373</v>
      </c>
      <c r="F258">
        <v>25.71</v>
      </c>
      <c r="G258">
        <v>48.16</v>
      </c>
      <c r="H258" t="s">
        <v>3</v>
      </c>
      <c r="I258" s="5">
        <v>841.92</v>
      </c>
      <c r="J258" t="s">
        <v>306</v>
      </c>
      <c r="K258" t="s">
        <v>2</v>
      </c>
      <c r="L258" s="5">
        <v>675.7</v>
      </c>
      <c r="M258">
        <v>25.70833</v>
      </c>
      <c r="N258">
        <v>48.158329999999999</v>
      </c>
      <c r="O258" s="1">
        <v>32933</v>
      </c>
      <c r="P258" s="1">
        <v>35065</v>
      </c>
      <c r="Q258">
        <v>2144</v>
      </c>
      <c r="U258" s="7">
        <v>2.361736649161584E-3</v>
      </c>
      <c r="V258" s="7">
        <v>1.2459967441172117</v>
      </c>
      <c r="X258">
        <v>255</v>
      </c>
      <c r="Y258">
        <v>2030</v>
      </c>
      <c r="Z258" t="s">
        <v>373</v>
      </c>
      <c r="AA258">
        <v>6942200</v>
      </c>
      <c r="AB258" t="s">
        <v>306</v>
      </c>
      <c r="AC258" t="s">
        <v>402</v>
      </c>
      <c r="AD258" t="s">
        <v>373</v>
      </c>
      <c r="AE258">
        <v>0</v>
      </c>
      <c r="AF258">
        <v>0</v>
      </c>
      <c r="AG258" s="5">
        <v>841.92</v>
      </c>
      <c r="AH258" t="s">
        <v>3</v>
      </c>
      <c r="AI258">
        <v>1990</v>
      </c>
      <c r="AJ258">
        <v>1996</v>
      </c>
      <c r="AK258">
        <v>48.16</v>
      </c>
      <c r="AL258">
        <v>25.71</v>
      </c>
      <c r="AM258" s="5">
        <v>675.7</v>
      </c>
      <c r="AN258">
        <v>0</v>
      </c>
      <c r="AO258">
        <v>48.158329999999999</v>
      </c>
      <c r="AP258">
        <v>25.70833</v>
      </c>
      <c r="AQ258" s="7">
        <v>2.361736649161584E-3</v>
      </c>
      <c r="AR258" s="7">
        <v>1.2459967441172117</v>
      </c>
      <c r="AU258">
        <v>256</v>
      </c>
      <c r="AV258" t="s">
        <v>402</v>
      </c>
      <c r="AW258" t="s">
        <v>373</v>
      </c>
      <c r="AX258" t="s">
        <v>306</v>
      </c>
      <c r="AY258">
        <v>2030</v>
      </c>
      <c r="AZ258" s="7">
        <v>48.16</v>
      </c>
      <c r="BA258" s="7">
        <v>25.71</v>
      </c>
      <c r="BB258" s="7">
        <v>48.162499999999902</v>
      </c>
      <c r="BC258" s="7">
        <v>25.710833333333301</v>
      </c>
      <c r="BD258" s="14">
        <v>842</v>
      </c>
      <c r="BE258" s="13">
        <v>664.65719999999999</v>
      </c>
      <c r="BF258" s="10">
        <v>21.062087106591399</v>
      </c>
      <c r="BG258" s="10">
        <v>2.9092954473549</v>
      </c>
      <c r="BH258" s="19">
        <v>26.880678001301199</v>
      </c>
      <c r="BI258" s="5">
        <v>675.7</v>
      </c>
      <c r="BJ258" s="11">
        <f t="shared" si="14"/>
        <v>289.87545217108618</v>
      </c>
      <c r="BK258">
        <v>2</v>
      </c>
      <c r="BL258" s="7">
        <v>25.70833</v>
      </c>
      <c r="BM258" s="7">
        <v>48.158329999999999</v>
      </c>
      <c r="BN258" s="11">
        <f t="shared" si="15"/>
        <v>259.79103140777426</v>
      </c>
      <c r="BO258" s="11">
        <f t="shared" si="16"/>
        <v>535.00700098160974</v>
      </c>
      <c r="BP258" s="8">
        <v>0.74585057700000001</v>
      </c>
      <c r="BQ258" s="8">
        <v>0.79264913299999995</v>
      </c>
      <c r="BR258" s="8">
        <v>0.94361750799999999</v>
      </c>
      <c r="BS258" s="8">
        <v>0.86428499800000003</v>
      </c>
      <c r="CJ258" s="5"/>
    </row>
    <row r="259" spans="1:88" x14ac:dyDescent="0.25">
      <c r="A259">
        <v>2031</v>
      </c>
      <c r="B259">
        <v>42430</v>
      </c>
      <c r="C259" t="s">
        <v>403</v>
      </c>
      <c r="D259">
        <v>1062</v>
      </c>
      <c r="E259" t="s">
        <v>265</v>
      </c>
      <c r="F259">
        <v>23.920442000000001</v>
      </c>
      <c r="G259">
        <v>46.170901000000001</v>
      </c>
      <c r="H259" t="s">
        <v>3</v>
      </c>
      <c r="I259" s="5">
        <v>3775</v>
      </c>
      <c r="J259" t="s">
        <v>280</v>
      </c>
      <c r="K259" t="s">
        <v>2</v>
      </c>
      <c r="L259" s="5">
        <v>3693.1</v>
      </c>
      <c r="M259">
        <v>23.925000000000001</v>
      </c>
      <c r="N259">
        <v>46.174999999999997</v>
      </c>
      <c r="O259" s="1">
        <v>32933</v>
      </c>
      <c r="P259" s="1">
        <v>36892</v>
      </c>
      <c r="Q259">
        <v>3950</v>
      </c>
      <c r="U259" s="7">
        <v>6.1300216149672735E-3</v>
      </c>
      <c r="V259" s="7">
        <v>1.0221764912945763</v>
      </c>
      <c r="X259">
        <v>256</v>
      </c>
      <c r="Y259">
        <v>2031</v>
      </c>
      <c r="Z259" t="s">
        <v>265</v>
      </c>
      <c r="AA259">
        <v>42430</v>
      </c>
      <c r="AB259" t="s">
        <v>280</v>
      </c>
      <c r="AC259" t="s">
        <v>403</v>
      </c>
      <c r="AD259" t="s">
        <v>265</v>
      </c>
      <c r="AE259">
        <v>0</v>
      </c>
      <c r="AF259">
        <v>0</v>
      </c>
      <c r="AG259" s="5">
        <v>3775</v>
      </c>
      <c r="AH259" t="s">
        <v>3</v>
      </c>
      <c r="AI259">
        <v>1990</v>
      </c>
      <c r="AJ259">
        <v>2001</v>
      </c>
      <c r="AK259">
        <v>46.170901000000001</v>
      </c>
      <c r="AL259">
        <v>23.920442000000001</v>
      </c>
      <c r="AM259" s="5">
        <v>3693.1</v>
      </c>
      <c r="AN259">
        <v>0</v>
      </c>
      <c r="AO259">
        <v>46.174999999999997</v>
      </c>
      <c r="AP259">
        <v>23.925000000000001</v>
      </c>
      <c r="AQ259" s="7">
        <v>6.1300216149672735E-3</v>
      </c>
      <c r="AR259" s="7">
        <v>1.0221764912945763</v>
      </c>
      <c r="AU259">
        <v>257</v>
      </c>
      <c r="AV259" t="s">
        <v>403</v>
      </c>
      <c r="AW259" t="s">
        <v>265</v>
      </c>
      <c r="AX259" t="s">
        <v>280</v>
      </c>
      <c r="AY259">
        <v>2031</v>
      </c>
      <c r="AZ259" s="7">
        <v>46.170901000000001</v>
      </c>
      <c r="BA259" s="7">
        <v>23.920442000000001</v>
      </c>
      <c r="BB259" s="7">
        <v>46.170901000000001</v>
      </c>
      <c r="BC259" s="7">
        <v>23.920442000000001</v>
      </c>
      <c r="BD259" s="14">
        <v>3775</v>
      </c>
      <c r="BE259" s="13">
        <v>3648.3901000000001</v>
      </c>
      <c r="BF259" s="10">
        <v>3.3539036630794699</v>
      </c>
      <c r="BG259" s="10">
        <v>0</v>
      </c>
      <c r="BH259" s="15">
        <v>3.3539036630794699</v>
      </c>
      <c r="BI259" s="5">
        <v>3693.1</v>
      </c>
      <c r="BJ259" s="11">
        <f t="shared" ref="BJ259:BJ317" si="17">SQRT((BB259-AZ259)^2+(BC259-BA259)^2)*110*1000</f>
        <v>0</v>
      </c>
      <c r="BK259">
        <v>0</v>
      </c>
      <c r="BL259" s="7">
        <v>23.925000000000001</v>
      </c>
      <c r="BM259" s="7">
        <v>46.174999999999997</v>
      </c>
      <c r="BN259" s="11">
        <f t="shared" ref="BN259:BN317" si="18">SQRT((AZ259-BM259)^2+(BA259-BL259)^2)*110*1000</f>
        <v>674.30237764640015</v>
      </c>
      <c r="BO259" s="11">
        <f t="shared" ref="BO259:BO317" si="19">SQRT((BB259-BM259)^2+(BC259-BL259)^2)*110*1000</f>
        <v>674.30237764640015</v>
      </c>
      <c r="BP259" s="8">
        <v>0.75233982099999996</v>
      </c>
      <c r="BQ259" s="8">
        <v>0.76172545400000002</v>
      </c>
      <c r="BR259" s="8">
        <v>1.0130217589999999</v>
      </c>
      <c r="BS259" s="8">
        <v>0.93373357899999998</v>
      </c>
      <c r="CJ259" s="5"/>
    </row>
    <row r="260" spans="1:88" x14ac:dyDescent="0.25">
      <c r="A260">
        <v>2032</v>
      </c>
      <c r="B260">
        <v>44010</v>
      </c>
      <c r="C260" t="s">
        <v>404</v>
      </c>
      <c r="D260">
        <v>1062</v>
      </c>
      <c r="E260" t="s">
        <v>265</v>
      </c>
      <c r="F260">
        <v>23.033332999999999</v>
      </c>
      <c r="G260">
        <v>45.8</v>
      </c>
      <c r="H260" t="s">
        <v>3</v>
      </c>
      <c r="I260" s="5">
        <v>1750</v>
      </c>
      <c r="J260" t="s">
        <v>405</v>
      </c>
      <c r="K260" t="s">
        <v>2</v>
      </c>
      <c r="L260" s="5">
        <v>1966.1</v>
      </c>
      <c r="M260">
        <v>23.024999999999999</v>
      </c>
      <c r="N260">
        <v>45.808329999999998</v>
      </c>
      <c r="O260" s="1">
        <v>32933</v>
      </c>
      <c r="P260" s="1">
        <v>36892</v>
      </c>
      <c r="Q260">
        <v>3955</v>
      </c>
      <c r="U260" s="7">
        <v>1.1782520485873133E-2</v>
      </c>
      <c r="V260" s="7">
        <v>1.1234857142857142</v>
      </c>
      <c r="X260">
        <v>257</v>
      </c>
      <c r="Y260">
        <v>2032</v>
      </c>
      <c r="Z260" t="s">
        <v>265</v>
      </c>
      <c r="AA260">
        <v>44010</v>
      </c>
      <c r="AB260" t="s">
        <v>405</v>
      </c>
      <c r="AC260" t="s">
        <v>404</v>
      </c>
      <c r="AD260" t="s">
        <v>265</v>
      </c>
      <c r="AE260">
        <v>0</v>
      </c>
      <c r="AF260">
        <v>0</v>
      </c>
      <c r="AG260" s="5">
        <v>1750</v>
      </c>
      <c r="AH260" t="s">
        <v>3</v>
      </c>
      <c r="AI260">
        <v>1990</v>
      </c>
      <c r="AJ260">
        <v>2001</v>
      </c>
      <c r="AK260">
        <v>45.8</v>
      </c>
      <c r="AL260">
        <v>23.033332999999999</v>
      </c>
      <c r="AM260" s="5">
        <v>1966.1</v>
      </c>
      <c r="AN260">
        <v>0</v>
      </c>
      <c r="AO260">
        <v>45.808329999999998</v>
      </c>
      <c r="AP260">
        <v>23.024999999999999</v>
      </c>
      <c r="AQ260" s="7">
        <v>1.1782520485873133E-2</v>
      </c>
      <c r="AR260" s="7">
        <v>1.1234857142857142</v>
      </c>
      <c r="AU260">
        <v>258</v>
      </c>
      <c r="AV260" t="s">
        <v>404</v>
      </c>
      <c r="AW260" t="s">
        <v>265</v>
      </c>
      <c r="AX260" t="s">
        <v>405</v>
      </c>
      <c r="AY260">
        <v>2032</v>
      </c>
      <c r="AZ260" s="7">
        <v>45.8</v>
      </c>
      <c r="BA260" s="7">
        <v>23.033332999999999</v>
      </c>
      <c r="BB260" s="7">
        <v>45.800833333333301</v>
      </c>
      <c r="BC260" s="7">
        <v>23.026666333333299</v>
      </c>
      <c r="BD260" s="14">
        <v>1750</v>
      </c>
      <c r="BE260" s="13">
        <v>1932.0626999999999</v>
      </c>
      <c r="BF260" s="10">
        <v>10.4035853794642</v>
      </c>
      <c r="BG260" s="10">
        <v>7.4172771284346597</v>
      </c>
      <c r="BH260" s="19">
        <v>25.238139636333599</v>
      </c>
      <c r="BI260" s="5">
        <v>1966.1</v>
      </c>
      <c r="BJ260" s="11">
        <f t="shared" si="17"/>
        <v>739.04029359723938</v>
      </c>
      <c r="BK260">
        <v>2</v>
      </c>
      <c r="BL260" s="7">
        <v>23.024999999999999</v>
      </c>
      <c r="BM260" s="7">
        <v>45.808329999999998</v>
      </c>
      <c r="BN260" s="11">
        <f t="shared" si="18"/>
        <v>1296.0772534460446</v>
      </c>
      <c r="BO260" s="11">
        <f t="shared" si="19"/>
        <v>844.75902034822013</v>
      </c>
      <c r="BP260" s="8">
        <v>0.73411926800000005</v>
      </c>
      <c r="BQ260" s="8">
        <v>0.75793692599999996</v>
      </c>
      <c r="BR260" s="8">
        <v>0.92836794899999997</v>
      </c>
      <c r="BS260" s="8">
        <v>0.91653215300000002</v>
      </c>
      <c r="CJ260" s="5"/>
    </row>
    <row r="261" spans="1:88" x14ac:dyDescent="0.25">
      <c r="A261">
        <v>2034</v>
      </c>
      <c r="B261">
        <v>44524</v>
      </c>
      <c r="C261" t="s">
        <v>406</v>
      </c>
      <c r="D261">
        <v>1062</v>
      </c>
      <c r="E261" t="s">
        <v>265</v>
      </c>
      <c r="F261">
        <v>21.933333000000001</v>
      </c>
      <c r="G261">
        <v>47.05</v>
      </c>
      <c r="H261" t="s">
        <v>3</v>
      </c>
      <c r="I261" s="5">
        <v>6002.52</v>
      </c>
      <c r="J261" t="s">
        <v>259</v>
      </c>
      <c r="K261" t="s">
        <v>2</v>
      </c>
      <c r="L261" s="5">
        <v>2173.8000000000002</v>
      </c>
      <c r="M261">
        <v>21.925000000000001</v>
      </c>
      <c r="N261">
        <v>47.058329999999998</v>
      </c>
      <c r="O261" s="1">
        <v>33270</v>
      </c>
      <c r="P261" s="1">
        <v>37622</v>
      </c>
      <c r="Q261">
        <v>4311</v>
      </c>
      <c r="U261" s="7">
        <v>1.1782520485873133E-2</v>
      </c>
      <c r="V261" s="7">
        <v>2.7613027877449627</v>
      </c>
      <c r="X261">
        <v>258</v>
      </c>
      <c r="Y261">
        <v>2034</v>
      </c>
      <c r="Z261" t="s">
        <v>265</v>
      </c>
      <c r="AA261">
        <v>44524</v>
      </c>
      <c r="AB261" t="s">
        <v>259</v>
      </c>
      <c r="AC261" t="s">
        <v>406</v>
      </c>
      <c r="AD261" t="s">
        <v>265</v>
      </c>
      <c r="AE261">
        <v>0</v>
      </c>
      <c r="AF261">
        <v>0</v>
      </c>
      <c r="AG261" s="5">
        <v>6002.52</v>
      </c>
      <c r="AH261" t="s">
        <v>3</v>
      </c>
      <c r="AI261">
        <v>1991</v>
      </c>
      <c r="AJ261">
        <v>2003</v>
      </c>
      <c r="AK261">
        <v>47.05</v>
      </c>
      <c r="AL261">
        <v>21.933333000000001</v>
      </c>
      <c r="AM261" s="5">
        <v>2173.8000000000002</v>
      </c>
      <c r="AN261">
        <v>0</v>
      </c>
      <c r="AO261">
        <v>47.058329999999998</v>
      </c>
      <c r="AP261">
        <v>21.925000000000001</v>
      </c>
      <c r="AQ261" s="7">
        <v>1.1782520485873133E-2</v>
      </c>
      <c r="AR261" s="7">
        <v>2.7613027877449627</v>
      </c>
      <c r="AU261">
        <v>259</v>
      </c>
      <c r="AV261" t="s">
        <v>406</v>
      </c>
      <c r="AW261" t="s">
        <v>265</v>
      </c>
      <c r="AX261" t="s">
        <v>259</v>
      </c>
      <c r="AY261">
        <v>2034</v>
      </c>
      <c r="AZ261" s="7">
        <v>47.05</v>
      </c>
      <c r="BA261" s="7">
        <v>21.933333000000001</v>
      </c>
      <c r="BB261" s="7">
        <v>47.055</v>
      </c>
      <c r="BC261" s="7">
        <v>21.933333000000001</v>
      </c>
      <c r="BD261" s="14">
        <v>6003</v>
      </c>
      <c r="BE261" s="13">
        <v>2161.7192</v>
      </c>
      <c r="BF261" s="10">
        <v>63.989351352969301</v>
      </c>
      <c r="BG261" s="10">
        <v>1005.52</v>
      </c>
      <c r="BH261" s="19">
        <v>315.36935135296898</v>
      </c>
      <c r="BI261" s="5">
        <v>2173.8000000000002</v>
      </c>
      <c r="BJ261" s="11">
        <f t="shared" si="17"/>
        <v>550.00000000028137</v>
      </c>
      <c r="BK261">
        <v>2</v>
      </c>
      <c r="BL261" s="7">
        <v>21.925000000000001</v>
      </c>
      <c r="BM261" s="7">
        <v>47.058329999999998</v>
      </c>
      <c r="BN261" s="11">
        <f t="shared" si="18"/>
        <v>1296.0772534460446</v>
      </c>
      <c r="BO261" s="11">
        <f t="shared" si="19"/>
        <v>987.1100480189308</v>
      </c>
      <c r="BP261" s="8">
        <v>0.56783031900000003</v>
      </c>
      <c r="BQ261" s="8">
        <v>0.59475954399999997</v>
      </c>
      <c r="BR261" s="8">
        <v>0.92838568600000004</v>
      </c>
      <c r="BS261" s="8">
        <v>0.86800683199999995</v>
      </c>
      <c r="CJ261" s="5"/>
    </row>
    <row r="262" spans="1:88" x14ac:dyDescent="0.25">
      <c r="A262">
        <v>2036</v>
      </c>
      <c r="B262" t="s">
        <v>407</v>
      </c>
      <c r="C262" t="s">
        <v>557</v>
      </c>
      <c r="D262">
        <v>1062</v>
      </c>
      <c r="E262" t="s">
        <v>385</v>
      </c>
      <c r="F262">
        <v>19.55</v>
      </c>
      <c r="G262">
        <v>43.98</v>
      </c>
      <c r="H262" t="s">
        <v>3</v>
      </c>
      <c r="I262" s="5">
        <v>6298.27</v>
      </c>
      <c r="J262" t="s">
        <v>408</v>
      </c>
      <c r="K262" t="s">
        <v>2</v>
      </c>
      <c r="L262" s="5">
        <v>14897.1</v>
      </c>
      <c r="M262">
        <v>19.54167</v>
      </c>
      <c r="N262">
        <v>43.975000000000001</v>
      </c>
      <c r="O262" s="1">
        <v>33270</v>
      </c>
      <c r="P262" s="1">
        <v>37622</v>
      </c>
      <c r="Q262">
        <v>4346</v>
      </c>
      <c r="U262" s="7">
        <v>9.7153949996883014E-3</v>
      </c>
      <c r="V262" s="7">
        <v>2.3652685578738288</v>
      </c>
      <c r="X262">
        <v>259</v>
      </c>
      <c r="Y262">
        <v>2036</v>
      </c>
      <c r="Z262" t="s">
        <v>385</v>
      </c>
      <c r="AA262" t="s">
        <v>407</v>
      </c>
      <c r="AB262" t="s">
        <v>408</v>
      </c>
      <c r="AC262" t="s">
        <v>557</v>
      </c>
      <c r="AD262" t="s">
        <v>385</v>
      </c>
      <c r="AE262">
        <v>0</v>
      </c>
      <c r="AF262">
        <v>0</v>
      </c>
      <c r="AG262" s="5">
        <v>6298.27</v>
      </c>
      <c r="AH262" t="s">
        <v>3</v>
      </c>
      <c r="AI262">
        <v>1991</v>
      </c>
      <c r="AJ262">
        <v>2003</v>
      </c>
      <c r="AK262">
        <v>43.98</v>
      </c>
      <c r="AL262">
        <v>19.55</v>
      </c>
      <c r="AM262" s="5">
        <v>14897.1</v>
      </c>
      <c r="AN262">
        <v>0</v>
      </c>
      <c r="AO262">
        <v>43.975000000000001</v>
      </c>
      <c r="AP262">
        <v>19.54167</v>
      </c>
      <c r="AQ262" s="7">
        <v>9.7153949996883014E-3</v>
      </c>
      <c r="AR262" s="7">
        <v>2.3652685578738288</v>
      </c>
      <c r="AU262">
        <v>260</v>
      </c>
      <c r="AV262" t="s">
        <v>557</v>
      </c>
      <c r="AW262" t="s">
        <v>385</v>
      </c>
      <c r="AX262" t="s">
        <v>408</v>
      </c>
      <c r="AY262">
        <v>2036</v>
      </c>
      <c r="AZ262" s="7">
        <v>43.98</v>
      </c>
      <c r="BA262" s="7">
        <v>19.55</v>
      </c>
      <c r="BB262" s="7">
        <v>43.980833333333301</v>
      </c>
      <c r="BC262" s="7">
        <v>19.55</v>
      </c>
      <c r="BD262" s="14">
        <v>6298</v>
      </c>
      <c r="BE262" s="13">
        <v>5.5622212999999997E-2</v>
      </c>
      <c r="BF262" s="10">
        <v>99.999116827364404</v>
      </c>
      <c r="BG262" s="10">
        <v>1000.92</v>
      </c>
      <c r="BH262" s="19">
        <v>350.22911682736401</v>
      </c>
      <c r="BI262" s="5">
        <v>14897.1</v>
      </c>
      <c r="BJ262" s="11">
        <f t="shared" si="17"/>
        <v>91.666666663456908</v>
      </c>
      <c r="BK262">
        <v>2</v>
      </c>
      <c r="BL262" s="7">
        <v>19.54167</v>
      </c>
      <c r="BM262" s="7">
        <v>43.975000000000001</v>
      </c>
      <c r="BN262" s="11">
        <f t="shared" si="18"/>
        <v>1068.6934499657132</v>
      </c>
      <c r="BO262" s="11">
        <f t="shared" si="19"/>
        <v>1118.6338994981863</v>
      </c>
      <c r="BP262" s="8">
        <v>0.543386653</v>
      </c>
      <c r="BQ262" s="8">
        <v>0.63538723399999997</v>
      </c>
      <c r="BR262" s="8">
        <v>0.754610699</v>
      </c>
      <c r="BS262" s="8">
        <v>0.87615586099999998</v>
      </c>
      <c r="CJ262" s="5"/>
    </row>
    <row r="263" spans="1:88" x14ac:dyDescent="0.25">
      <c r="A263">
        <v>2141</v>
      </c>
      <c r="B263">
        <v>6242420</v>
      </c>
      <c r="C263" t="s">
        <v>484</v>
      </c>
      <c r="D263">
        <v>1062</v>
      </c>
      <c r="E263" t="s">
        <v>23</v>
      </c>
      <c r="F263">
        <v>15.56</v>
      </c>
      <c r="G263">
        <v>48.44</v>
      </c>
      <c r="H263" t="s">
        <v>3</v>
      </c>
      <c r="I263" s="5">
        <v>305.89999999999998</v>
      </c>
      <c r="J263" t="s">
        <v>485</v>
      </c>
      <c r="K263" t="s">
        <v>483</v>
      </c>
      <c r="L263" s="5">
        <v>308.5</v>
      </c>
      <c r="M263">
        <v>15.55833</v>
      </c>
      <c r="N263">
        <v>48.441670000000002</v>
      </c>
      <c r="O263" s="1">
        <v>32933</v>
      </c>
      <c r="P263" s="1">
        <v>40179</v>
      </c>
      <c r="Q263">
        <v>7242</v>
      </c>
      <c r="U263" s="7">
        <v>2.3617366491666082E-3</v>
      </c>
      <c r="V263" s="7">
        <v>1.0084995096436744</v>
      </c>
      <c r="X263">
        <v>260</v>
      </c>
      <c r="Y263">
        <v>2141</v>
      </c>
      <c r="Z263" t="s">
        <v>23</v>
      </c>
      <c r="AA263">
        <v>6242420</v>
      </c>
      <c r="AB263" t="s">
        <v>485</v>
      </c>
      <c r="AC263" t="s">
        <v>484</v>
      </c>
      <c r="AD263" t="s">
        <v>23</v>
      </c>
      <c r="AE263">
        <v>0</v>
      </c>
      <c r="AF263">
        <v>0</v>
      </c>
      <c r="AG263" s="5">
        <v>305.89999999999998</v>
      </c>
      <c r="AH263" t="s">
        <v>3</v>
      </c>
      <c r="AI263">
        <v>1990</v>
      </c>
      <c r="AJ263">
        <v>2010</v>
      </c>
      <c r="AK263">
        <v>48.44</v>
      </c>
      <c r="AL263">
        <v>15.56</v>
      </c>
      <c r="AM263" s="5">
        <v>308.5</v>
      </c>
      <c r="AN263">
        <v>0</v>
      </c>
      <c r="AO263">
        <v>48.441670000000002</v>
      </c>
      <c r="AP263">
        <v>15.55833</v>
      </c>
      <c r="AQ263" s="7">
        <v>2.3617366491666082E-3</v>
      </c>
      <c r="AR263" s="7">
        <v>1.0084995096436744</v>
      </c>
      <c r="AU263">
        <v>261</v>
      </c>
      <c r="AV263" t="s">
        <v>484</v>
      </c>
      <c r="AW263" t="s">
        <v>23</v>
      </c>
      <c r="AX263" t="s">
        <v>485</v>
      </c>
      <c r="AY263">
        <v>2141</v>
      </c>
      <c r="AZ263" s="7">
        <v>48.44</v>
      </c>
      <c r="BA263" s="7">
        <v>15.56</v>
      </c>
      <c r="BB263" s="7">
        <v>48.4433333333333</v>
      </c>
      <c r="BC263" s="7">
        <v>15.56</v>
      </c>
      <c r="BD263" s="14">
        <v>306</v>
      </c>
      <c r="BE263" s="13">
        <v>299.99869999999999</v>
      </c>
      <c r="BF263" s="10">
        <v>1.9612131555096</v>
      </c>
      <c r="BG263" s="10">
        <v>3.68</v>
      </c>
      <c r="BH263" s="15">
        <v>9.3212131555096001</v>
      </c>
      <c r="BI263" s="5">
        <v>308.5</v>
      </c>
      <c r="BJ263" s="11">
        <f t="shared" si="17"/>
        <v>366.6666666632068</v>
      </c>
      <c r="BK263">
        <v>0</v>
      </c>
      <c r="BL263" s="7">
        <v>15.55833</v>
      </c>
      <c r="BM263" s="7">
        <v>48.441670000000002</v>
      </c>
      <c r="BN263" s="11">
        <f t="shared" si="18"/>
        <v>259.79103140832689</v>
      </c>
      <c r="BO263" s="11">
        <f t="shared" si="19"/>
        <v>259.27300497680454</v>
      </c>
      <c r="BP263" s="8">
        <v>0.81345114500000004</v>
      </c>
      <c r="BQ263" s="8">
        <v>0.81744959500000003</v>
      </c>
      <c r="BR263" s="8">
        <v>0.96403649999999996</v>
      </c>
      <c r="BS263" s="8">
        <v>0.986492543</v>
      </c>
      <c r="CJ263" s="5"/>
    </row>
    <row r="264" spans="1:88" x14ac:dyDescent="0.25">
      <c r="A264">
        <v>2209</v>
      </c>
      <c r="B264">
        <v>6442450</v>
      </c>
      <c r="C264" t="s">
        <v>409</v>
      </c>
      <c r="D264">
        <v>1062</v>
      </c>
      <c r="E264" t="s">
        <v>218</v>
      </c>
      <c r="F264">
        <v>18.329999999999998</v>
      </c>
      <c r="G264">
        <v>47.73</v>
      </c>
      <c r="H264" t="s">
        <v>3</v>
      </c>
      <c r="I264" s="5">
        <v>171720</v>
      </c>
      <c r="J264" t="s">
        <v>410</v>
      </c>
      <c r="K264" t="s">
        <v>2</v>
      </c>
      <c r="L264" s="5">
        <v>171741.8</v>
      </c>
      <c r="M264">
        <v>18.324999999999999</v>
      </c>
      <c r="N264">
        <v>47.741669999999999</v>
      </c>
      <c r="O264" s="1">
        <v>32933</v>
      </c>
      <c r="P264" s="1">
        <v>35065</v>
      </c>
      <c r="Q264">
        <v>2159</v>
      </c>
      <c r="U264" s="7">
        <v>1.2696019061109018E-2</v>
      </c>
      <c r="V264" s="7">
        <v>1.0001269508502213</v>
      </c>
      <c r="X264">
        <v>261</v>
      </c>
      <c r="Y264">
        <v>2209</v>
      </c>
      <c r="Z264" t="s">
        <v>218</v>
      </c>
      <c r="AA264">
        <v>6442450</v>
      </c>
      <c r="AB264" t="s">
        <v>410</v>
      </c>
      <c r="AC264" t="s">
        <v>409</v>
      </c>
      <c r="AD264" t="s">
        <v>218</v>
      </c>
      <c r="AE264">
        <v>0</v>
      </c>
      <c r="AF264">
        <v>0</v>
      </c>
      <c r="AG264" s="5">
        <v>171720</v>
      </c>
      <c r="AH264" t="s">
        <v>3</v>
      </c>
      <c r="AI264">
        <v>1990</v>
      </c>
      <c r="AJ264">
        <v>1996</v>
      </c>
      <c r="AK264">
        <v>47.73</v>
      </c>
      <c r="AL264">
        <v>18.329999999999998</v>
      </c>
      <c r="AM264" s="5">
        <v>171741.8</v>
      </c>
      <c r="AN264">
        <v>0</v>
      </c>
      <c r="AO264">
        <v>47.741669999999999</v>
      </c>
      <c r="AP264">
        <v>18.324999999999999</v>
      </c>
      <c r="AQ264" s="7">
        <v>1.2696019061109018E-2</v>
      </c>
      <c r="AR264" s="7">
        <v>1.0001269508502213</v>
      </c>
      <c r="AU264">
        <v>262</v>
      </c>
      <c r="AV264" t="s">
        <v>409</v>
      </c>
      <c r="AW264" t="s">
        <v>218</v>
      </c>
      <c r="AX264" t="s">
        <v>410</v>
      </c>
      <c r="AY264">
        <v>2209</v>
      </c>
      <c r="AZ264" s="7">
        <v>47.73</v>
      </c>
      <c r="BA264" s="7">
        <v>18.329999999999998</v>
      </c>
      <c r="BB264" s="7">
        <v>47.736666666666601</v>
      </c>
      <c r="BC264" s="7">
        <v>18.329166666666602</v>
      </c>
      <c r="BD264" s="14">
        <v>171720</v>
      </c>
      <c r="BE264" s="13">
        <v>171391.6</v>
      </c>
      <c r="BF264" s="10">
        <v>0.191245195667366</v>
      </c>
      <c r="BG264" s="10">
        <v>7.4172771284346597</v>
      </c>
      <c r="BH264" s="16">
        <v>15.025799452536599</v>
      </c>
      <c r="BI264" s="5">
        <v>171741.8</v>
      </c>
      <c r="BJ264" s="11">
        <f t="shared" si="17"/>
        <v>739.04029358802961</v>
      </c>
      <c r="BK264">
        <v>1</v>
      </c>
      <c r="BL264" s="7">
        <v>18.324999999999999</v>
      </c>
      <c r="BM264" s="7">
        <v>47.741669999999999</v>
      </c>
      <c r="BN264" s="11">
        <f t="shared" si="18"/>
        <v>1396.562096721992</v>
      </c>
      <c r="BO264" s="11">
        <f t="shared" si="19"/>
        <v>716.22127322751601</v>
      </c>
      <c r="BP264" s="8">
        <v>0.91967755100000004</v>
      </c>
      <c r="BQ264" s="8">
        <v>0.92046136000000001</v>
      </c>
      <c r="BR264" s="8">
        <v>0.99347004400000005</v>
      </c>
      <c r="BS264" s="8">
        <v>0.99090823299999997</v>
      </c>
      <c r="CJ264" s="5"/>
    </row>
    <row r="265" spans="1:88" x14ac:dyDescent="0.25">
      <c r="A265">
        <v>2532</v>
      </c>
      <c r="B265">
        <v>6842200</v>
      </c>
      <c r="C265" t="s">
        <v>495</v>
      </c>
      <c r="D265">
        <v>1062</v>
      </c>
      <c r="E265" t="s">
        <v>265</v>
      </c>
      <c r="F265">
        <v>22.82</v>
      </c>
      <c r="G265">
        <v>44.16</v>
      </c>
      <c r="H265" t="s">
        <v>3</v>
      </c>
      <c r="I265" s="5">
        <v>584900</v>
      </c>
      <c r="J265" t="s">
        <v>410</v>
      </c>
      <c r="K265" t="s">
        <v>496</v>
      </c>
      <c r="L265" s="5">
        <v>575536.80000000005</v>
      </c>
      <c r="M265">
        <v>22.824999999999999</v>
      </c>
      <c r="N265">
        <v>44.158329999999999</v>
      </c>
      <c r="O265" s="1">
        <v>33635</v>
      </c>
      <c r="P265" s="1">
        <v>36526</v>
      </c>
      <c r="Q265">
        <v>2886</v>
      </c>
      <c r="U265" s="7">
        <v>5.2715178079923639E-3</v>
      </c>
      <c r="V265" s="7">
        <v>1.01626863825215</v>
      </c>
      <c r="X265">
        <v>262</v>
      </c>
      <c r="Y265">
        <v>2532</v>
      </c>
      <c r="Z265" t="s">
        <v>265</v>
      </c>
      <c r="AA265">
        <v>6842200</v>
      </c>
      <c r="AB265" t="s">
        <v>410</v>
      </c>
      <c r="AC265" t="s">
        <v>495</v>
      </c>
      <c r="AD265" t="s">
        <v>265</v>
      </c>
      <c r="AE265">
        <v>0</v>
      </c>
      <c r="AF265">
        <v>0</v>
      </c>
      <c r="AG265" s="5">
        <v>584900</v>
      </c>
      <c r="AH265" t="s">
        <v>3</v>
      </c>
      <c r="AI265">
        <v>1992</v>
      </c>
      <c r="AJ265">
        <v>2000</v>
      </c>
      <c r="AK265">
        <v>44.16</v>
      </c>
      <c r="AL265">
        <v>22.82</v>
      </c>
      <c r="AM265" s="5">
        <v>575536.80000000005</v>
      </c>
      <c r="AN265">
        <v>0</v>
      </c>
      <c r="AO265">
        <v>44.158329999999999</v>
      </c>
      <c r="AP265">
        <v>22.824999999999999</v>
      </c>
      <c r="AQ265" s="7">
        <v>5.2715178079923639E-3</v>
      </c>
      <c r="AR265" s="7">
        <v>1.01626863825215</v>
      </c>
      <c r="AU265">
        <v>263</v>
      </c>
      <c r="AV265" t="s">
        <v>495</v>
      </c>
      <c r="AW265" t="s">
        <v>265</v>
      </c>
      <c r="AX265" t="s">
        <v>410</v>
      </c>
      <c r="AY265">
        <v>2532</v>
      </c>
      <c r="AZ265" s="7">
        <v>44.16</v>
      </c>
      <c r="BA265" s="7">
        <v>22.82</v>
      </c>
      <c r="BB265" s="7">
        <v>44.152499999999897</v>
      </c>
      <c r="BC265" s="7">
        <v>22.8183333333333</v>
      </c>
      <c r="BD265" s="14">
        <v>584900</v>
      </c>
      <c r="BE265" s="13">
        <v>574462.5</v>
      </c>
      <c r="BF265" s="10">
        <v>1.7844930757394399</v>
      </c>
      <c r="BG265" s="10">
        <v>8.4819809007094502</v>
      </c>
      <c r="BH265" s="16">
        <v>18.748454877158299</v>
      </c>
      <c r="BI265" s="5">
        <v>575536.80000000005</v>
      </c>
      <c r="BJ265" s="11">
        <f t="shared" si="17"/>
        <v>845.12490859670515</v>
      </c>
      <c r="BK265">
        <v>1</v>
      </c>
      <c r="BL265" s="7">
        <v>22.824999999999999</v>
      </c>
      <c r="BM265" s="7">
        <v>44.158329999999999</v>
      </c>
      <c r="BN265" s="11">
        <f t="shared" si="18"/>
        <v>579.86695887916005</v>
      </c>
      <c r="BO265" s="11">
        <f t="shared" si="19"/>
        <v>974.18862023613178</v>
      </c>
      <c r="BP265" s="8">
        <v>0.80008188099999999</v>
      </c>
      <c r="BQ265" s="8">
        <v>0.80326882099999997</v>
      </c>
      <c r="BR265" s="8">
        <v>1.0353139330000001</v>
      </c>
      <c r="BS265" s="8">
        <v>0.99587400699999995</v>
      </c>
      <c r="CJ265" s="5"/>
    </row>
    <row r="266" spans="1:88" x14ac:dyDescent="0.25">
      <c r="A266">
        <v>2534</v>
      </c>
      <c r="B266">
        <v>6842800</v>
      </c>
      <c r="C266" t="s">
        <v>486</v>
      </c>
      <c r="D266">
        <v>1062</v>
      </c>
      <c r="E266" t="s">
        <v>265</v>
      </c>
      <c r="F266">
        <v>25.95</v>
      </c>
      <c r="G266">
        <v>43.86</v>
      </c>
      <c r="H266" t="s">
        <v>3</v>
      </c>
      <c r="I266" s="5">
        <v>669900</v>
      </c>
      <c r="J266" t="s">
        <v>410</v>
      </c>
      <c r="K266" t="s">
        <v>487</v>
      </c>
      <c r="L266" s="5">
        <v>659920.30000000005</v>
      </c>
      <c r="M266">
        <v>25.941669999999998</v>
      </c>
      <c r="N266">
        <v>43.858330000000002</v>
      </c>
      <c r="O266" s="1">
        <v>33635</v>
      </c>
      <c r="P266" s="1">
        <v>36526</v>
      </c>
      <c r="Q266">
        <v>2883</v>
      </c>
      <c r="U266" s="7">
        <v>8.4957518796163357E-3</v>
      </c>
      <c r="V266" s="7">
        <v>1.0151225837423095</v>
      </c>
      <c r="X266">
        <v>263</v>
      </c>
      <c r="Y266">
        <v>2534</v>
      </c>
      <c r="Z266" t="s">
        <v>265</v>
      </c>
      <c r="AA266">
        <v>6842800</v>
      </c>
      <c r="AB266" t="s">
        <v>410</v>
      </c>
      <c r="AC266" t="s">
        <v>486</v>
      </c>
      <c r="AD266" t="s">
        <v>265</v>
      </c>
      <c r="AE266">
        <v>0</v>
      </c>
      <c r="AF266">
        <v>0</v>
      </c>
      <c r="AG266" s="5">
        <v>669900</v>
      </c>
      <c r="AH266" t="s">
        <v>3</v>
      </c>
      <c r="AI266">
        <v>1992</v>
      </c>
      <c r="AJ266">
        <v>2000</v>
      </c>
      <c r="AK266">
        <v>43.86</v>
      </c>
      <c r="AL266">
        <v>25.95</v>
      </c>
      <c r="AM266" s="5">
        <v>659920.30000000005</v>
      </c>
      <c r="AN266">
        <v>0</v>
      </c>
      <c r="AO266">
        <v>43.858330000000002</v>
      </c>
      <c r="AP266">
        <v>25.941669999999998</v>
      </c>
      <c r="AQ266" s="7">
        <v>8.4957518796163357E-3</v>
      </c>
      <c r="AR266" s="7">
        <v>1.0151225837423095</v>
      </c>
      <c r="AU266">
        <v>264</v>
      </c>
      <c r="AV266" t="s">
        <v>486</v>
      </c>
      <c r="AW266" t="s">
        <v>265</v>
      </c>
      <c r="AX266" t="s">
        <v>410</v>
      </c>
      <c r="AY266">
        <v>2534</v>
      </c>
      <c r="AZ266" s="7">
        <v>43.86</v>
      </c>
      <c r="BA266" s="7">
        <v>25.95</v>
      </c>
      <c r="BB266" s="7">
        <v>43.859166666666603</v>
      </c>
      <c r="BC266" s="7">
        <v>25.9516666666666</v>
      </c>
      <c r="BD266" s="14">
        <v>669900</v>
      </c>
      <c r="BE266" s="13">
        <v>658737.4</v>
      </c>
      <c r="BF266" s="10">
        <v>1.66631213613972</v>
      </c>
      <c r="BG266" s="10">
        <v>2.0571825392998</v>
      </c>
      <c r="BH266" s="15">
        <v>5.7806772147393302</v>
      </c>
      <c r="BI266" s="5">
        <v>659920.30000000005</v>
      </c>
      <c r="BJ266" s="11">
        <f t="shared" si="17"/>
        <v>204.97289793414845</v>
      </c>
      <c r="BK266">
        <v>0</v>
      </c>
      <c r="BL266" s="7">
        <v>25.941669999999998</v>
      </c>
      <c r="BM266" s="7">
        <v>43.858330000000002</v>
      </c>
      <c r="BN266" s="11">
        <f t="shared" si="18"/>
        <v>934.53270675779686</v>
      </c>
      <c r="BO266" s="11">
        <f t="shared" si="19"/>
        <v>1103.4779572810914</v>
      </c>
      <c r="BP266" s="8">
        <v>0.811378873</v>
      </c>
      <c r="BQ266" s="8">
        <v>0.81531585100000004</v>
      </c>
      <c r="BR266" s="8">
        <v>1.0341186200000001</v>
      </c>
      <c r="BS266" s="8">
        <v>0.98251817200000002</v>
      </c>
      <c r="CJ266" s="5"/>
    </row>
    <row r="267" spans="1:88" x14ac:dyDescent="0.25">
      <c r="A267">
        <v>2535</v>
      </c>
      <c r="B267">
        <v>6842900</v>
      </c>
      <c r="C267" t="s">
        <v>482</v>
      </c>
      <c r="D267">
        <v>1062</v>
      </c>
      <c r="E267" t="s">
        <v>265</v>
      </c>
      <c r="F267">
        <v>27.26</v>
      </c>
      <c r="G267">
        <v>44.13</v>
      </c>
      <c r="H267" t="s">
        <v>3</v>
      </c>
      <c r="I267" s="5">
        <v>689700</v>
      </c>
      <c r="J267" t="s">
        <v>410</v>
      </c>
      <c r="K267" t="s">
        <v>481</v>
      </c>
      <c r="L267" s="5">
        <v>680794.7</v>
      </c>
      <c r="M267">
        <v>27.258330000000001</v>
      </c>
      <c r="N267">
        <v>44.125</v>
      </c>
      <c r="O267" s="1">
        <v>33635</v>
      </c>
      <c r="P267" s="1">
        <v>36526</v>
      </c>
      <c r="Q267">
        <v>2880</v>
      </c>
      <c r="U267" s="7">
        <v>5.2715178079968585E-3</v>
      </c>
      <c r="V267" s="7">
        <v>1.0130807422560724</v>
      </c>
      <c r="X267">
        <v>264</v>
      </c>
      <c r="Y267">
        <v>2535</v>
      </c>
      <c r="Z267" t="s">
        <v>265</v>
      </c>
      <c r="AA267">
        <v>6842900</v>
      </c>
      <c r="AB267" t="s">
        <v>410</v>
      </c>
      <c r="AC267" t="s">
        <v>482</v>
      </c>
      <c r="AD267" t="s">
        <v>265</v>
      </c>
      <c r="AE267">
        <v>0</v>
      </c>
      <c r="AF267">
        <v>0</v>
      </c>
      <c r="AG267" s="5">
        <v>689700</v>
      </c>
      <c r="AH267" t="s">
        <v>3</v>
      </c>
      <c r="AI267">
        <v>1992</v>
      </c>
      <c r="AJ267">
        <v>2000</v>
      </c>
      <c r="AK267">
        <v>44.13</v>
      </c>
      <c r="AL267">
        <v>27.26</v>
      </c>
      <c r="AM267" s="5">
        <v>680794.7</v>
      </c>
      <c r="AN267">
        <v>0</v>
      </c>
      <c r="AO267">
        <v>44.125</v>
      </c>
      <c r="AP267">
        <v>27.258330000000001</v>
      </c>
      <c r="AQ267" s="7">
        <v>5.2715178079968585E-3</v>
      </c>
      <c r="AR267" s="7">
        <v>1.0130807422560724</v>
      </c>
      <c r="AU267">
        <v>265</v>
      </c>
      <c r="AV267" t="s">
        <v>482</v>
      </c>
      <c r="AW267" t="s">
        <v>265</v>
      </c>
      <c r="AX267" t="s">
        <v>410</v>
      </c>
      <c r="AY267">
        <v>2535</v>
      </c>
      <c r="AZ267" s="7">
        <v>44.13</v>
      </c>
      <c r="BA267" s="7">
        <v>27.26</v>
      </c>
      <c r="BB267" s="7">
        <v>44.125833333333297</v>
      </c>
      <c r="BC267" s="7">
        <v>27.260833333333299</v>
      </c>
      <c r="BD267" s="14">
        <v>689700</v>
      </c>
      <c r="BE267" s="13">
        <v>679550.1</v>
      </c>
      <c r="BF267" s="10">
        <v>1.4716362186457801</v>
      </c>
      <c r="BG267" s="10">
        <v>4.69109795250536</v>
      </c>
      <c r="BH267" s="16">
        <v>10.853832123656501</v>
      </c>
      <c r="BI267" s="5">
        <v>680794.7</v>
      </c>
      <c r="BJ267" s="11">
        <f t="shared" si="17"/>
        <v>467.41012208274554</v>
      </c>
      <c r="BK267">
        <v>1</v>
      </c>
      <c r="BL267" s="7">
        <v>27.258330000000001</v>
      </c>
      <c r="BM267" s="7">
        <v>44.125</v>
      </c>
      <c r="BN267" s="11">
        <f t="shared" si="18"/>
        <v>579.86695887965448</v>
      </c>
      <c r="BO267" s="11">
        <f t="shared" si="19"/>
        <v>290.22332588198867</v>
      </c>
      <c r="BP267" s="8">
        <v>0.79925611500000004</v>
      </c>
      <c r="BQ267" s="8">
        <v>0.80091818999999997</v>
      </c>
      <c r="BR267" s="8">
        <v>1.0245505989999999</v>
      </c>
      <c r="BS267" s="8">
        <v>1.0078618340000001</v>
      </c>
      <c r="CJ267" s="5"/>
    </row>
    <row r="268" spans="1:88" x14ac:dyDescent="0.25">
      <c r="A268">
        <v>2726</v>
      </c>
      <c r="B268">
        <v>17850</v>
      </c>
      <c r="C268" t="s">
        <v>199</v>
      </c>
      <c r="D268">
        <v>1062</v>
      </c>
      <c r="E268" t="s">
        <v>200</v>
      </c>
      <c r="F268">
        <v>23.8612</v>
      </c>
      <c r="G268">
        <v>43.685000000000002</v>
      </c>
      <c r="H268" t="s">
        <v>3</v>
      </c>
      <c r="I268" s="5">
        <v>4522.9399999999996</v>
      </c>
      <c r="J268" t="s">
        <v>411</v>
      </c>
      <c r="K268" t="s">
        <v>2</v>
      </c>
      <c r="L268" s="5">
        <v>1064</v>
      </c>
      <c r="M268">
        <v>23.858329999999999</v>
      </c>
      <c r="N268">
        <v>43.691670000000002</v>
      </c>
      <c r="O268" s="1">
        <v>33298</v>
      </c>
      <c r="P268" s="1">
        <v>37987</v>
      </c>
      <c r="Q268">
        <v>4701</v>
      </c>
      <c r="U268" s="7">
        <v>7.2612533353412848E-3</v>
      </c>
      <c r="V268" s="7">
        <v>4.2508834586466158</v>
      </c>
      <c r="X268">
        <v>265</v>
      </c>
      <c r="Y268">
        <v>2726</v>
      </c>
      <c r="Z268" t="s">
        <v>200</v>
      </c>
      <c r="AA268">
        <v>17850</v>
      </c>
      <c r="AB268" t="s">
        <v>411</v>
      </c>
      <c r="AC268" t="s">
        <v>199</v>
      </c>
      <c r="AD268" t="s">
        <v>200</v>
      </c>
      <c r="AE268">
        <v>0</v>
      </c>
      <c r="AF268">
        <v>0</v>
      </c>
      <c r="AG268" s="5">
        <v>4522.9399999999996</v>
      </c>
      <c r="AH268" t="s">
        <v>3</v>
      </c>
      <c r="AI268">
        <v>1991</v>
      </c>
      <c r="AJ268">
        <v>2004</v>
      </c>
      <c r="AK268">
        <v>43.685000000000002</v>
      </c>
      <c r="AL268">
        <v>23.8612</v>
      </c>
      <c r="AM268" s="5">
        <v>1064</v>
      </c>
      <c r="AN268">
        <v>0</v>
      </c>
      <c r="AO268">
        <v>43.691670000000002</v>
      </c>
      <c r="AP268">
        <v>23.858329999999999</v>
      </c>
      <c r="AQ268" s="7">
        <v>7.2612533353412848E-3</v>
      </c>
      <c r="AR268" s="7">
        <v>4.2508834586466158</v>
      </c>
      <c r="AU268">
        <v>266</v>
      </c>
      <c r="AV268" t="s">
        <v>199</v>
      </c>
      <c r="AW268" t="s">
        <v>200</v>
      </c>
      <c r="AX268" t="s">
        <v>411</v>
      </c>
      <c r="AY268">
        <v>2726</v>
      </c>
      <c r="AZ268" s="7">
        <v>43.685000000000002</v>
      </c>
      <c r="BA268" s="7">
        <v>23.8612</v>
      </c>
      <c r="BB268" s="7">
        <v>43.72</v>
      </c>
      <c r="BC268" s="7">
        <v>23.8595333333333</v>
      </c>
      <c r="BD268" s="14">
        <v>4523</v>
      </c>
      <c r="BE268" s="13">
        <v>4239.8364000000001</v>
      </c>
      <c r="BF268" s="10">
        <v>6.2605256294218403</v>
      </c>
      <c r="BG268" s="10">
        <v>38.683784716596698</v>
      </c>
      <c r="BH268" s="17">
        <v>25.602417987720099</v>
      </c>
      <c r="BI268" s="5">
        <v>1064</v>
      </c>
      <c r="BJ268" s="11">
        <f t="shared" si="17"/>
        <v>3854.36260763172</v>
      </c>
      <c r="BK268">
        <v>3</v>
      </c>
      <c r="BL268" s="7">
        <v>23.858329999999999</v>
      </c>
      <c r="BM268" s="7">
        <v>43.691670000000002</v>
      </c>
      <c r="BN268" s="11">
        <f t="shared" si="18"/>
        <v>798.73786688754137</v>
      </c>
      <c r="BO268" s="11">
        <f t="shared" si="19"/>
        <v>3119.1099090031025</v>
      </c>
      <c r="BP268" s="8">
        <v>0.37963143399999999</v>
      </c>
      <c r="BQ268" s="8">
        <v>0.44716201999999999</v>
      </c>
      <c r="BR268" s="8">
        <v>0.95486030899999996</v>
      </c>
      <c r="BS268" s="8">
        <v>1.2778304039999999</v>
      </c>
      <c r="CJ268" s="5"/>
    </row>
    <row r="269" spans="1:88" x14ac:dyDescent="0.25">
      <c r="A269">
        <v>2732</v>
      </c>
      <c r="B269">
        <v>22750</v>
      </c>
      <c r="C269" t="s">
        <v>492</v>
      </c>
      <c r="D269">
        <v>1062</v>
      </c>
      <c r="E269" t="s">
        <v>200</v>
      </c>
      <c r="F269">
        <v>24.722221999999999</v>
      </c>
      <c r="G269">
        <v>43.141666999999998</v>
      </c>
      <c r="H269" t="s">
        <v>3</v>
      </c>
      <c r="I269" s="5">
        <v>5497.6</v>
      </c>
      <c r="J269" t="s">
        <v>493</v>
      </c>
      <c r="K269" t="s">
        <v>491</v>
      </c>
      <c r="L269" s="5">
        <v>924.8</v>
      </c>
      <c r="M269">
        <v>24.725000000000001</v>
      </c>
      <c r="N269">
        <v>43.141669999999998</v>
      </c>
      <c r="O269" s="1">
        <v>33298</v>
      </c>
      <c r="P269" s="1">
        <v>37987</v>
      </c>
      <c r="Q269">
        <v>4691</v>
      </c>
      <c r="U269" s="7">
        <v>2.7780016198727716E-3</v>
      </c>
      <c r="V269" s="7">
        <v>5.944636678200693</v>
      </c>
      <c r="X269">
        <v>266</v>
      </c>
      <c r="Y269">
        <v>2732</v>
      </c>
      <c r="Z269" t="s">
        <v>200</v>
      </c>
      <c r="AA269">
        <v>22750</v>
      </c>
      <c r="AB269" t="s">
        <v>493</v>
      </c>
      <c r="AC269" t="s">
        <v>492</v>
      </c>
      <c r="AD269" t="s">
        <v>200</v>
      </c>
      <c r="AE269">
        <v>0</v>
      </c>
      <c r="AF269">
        <v>0</v>
      </c>
      <c r="AG269" s="5">
        <v>5497.6</v>
      </c>
      <c r="AH269" t="s">
        <v>3</v>
      </c>
      <c r="AI269">
        <v>1991</v>
      </c>
      <c r="AJ269">
        <v>2004</v>
      </c>
      <c r="AK269">
        <v>43.141666999999998</v>
      </c>
      <c r="AL269">
        <v>24.722221999999999</v>
      </c>
      <c r="AM269" s="5">
        <v>924.8</v>
      </c>
      <c r="AN269">
        <v>0</v>
      </c>
      <c r="AO269">
        <v>43.141669999999998</v>
      </c>
      <c r="AP269">
        <v>24.725000000000001</v>
      </c>
      <c r="AQ269" s="7">
        <v>2.7780016198727716E-3</v>
      </c>
      <c r="AR269" s="7">
        <v>5.944636678200693</v>
      </c>
      <c r="AU269">
        <v>267</v>
      </c>
      <c r="AV269" t="s">
        <v>492</v>
      </c>
      <c r="AW269" t="s">
        <v>200</v>
      </c>
      <c r="AX269" t="s">
        <v>493</v>
      </c>
      <c r="AY269">
        <v>2732</v>
      </c>
      <c r="AZ269" s="7">
        <v>43.141666999999998</v>
      </c>
      <c r="BA269" s="7">
        <v>24.722221999999999</v>
      </c>
      <c r="BB269" s="7">
        <v>43.141666999999998</v>
      </c>
      <c r="BC269" s="7">
        <v>24.720555333333301</v>
      </c>
      <c r="BD269" s="14">
        <v>5498</v>
      </c>
      <c r="BE269" s="13">
        <v>919.36956999999995</v>
      </c>
      <c r="BF269" s="10">
        <v>83.278108987430002</v>
      </c>
      <c r="BG269" s="10">
        <v>1001.84</v>
      </c>
      <c r="BH269" s="19">
        <v>333.73810898743</v>
      </c>
      <c r="BI269" s="5">
        <v>924.8</v>
      </c>
      <c r="BJ269" s="11">
        <f t="shared" si="17"/>
        <v>183.33333333668378</v>
      </c>
      <c r="BK269">
        <v>2</v>
      </c>
      <c r="BL269" s="7">
        <v>24.725000000000001</v>
      </c>
      <c r="BM269" s="7">
        <v>43.141669999999998</v>
      </c>
      <c r="BN269" s="11">
        <f t="shared" si="18"/>
        <v>305.58017818600484</v>
      </c>
      <c r="BO269" s="11">
        <f t="shared" si="19"/>
        <v>488.91344470641428</v>
      </c>
      <c r="BP269" s="8">
        <v>0.61918823999999995</v>
      </c>
      <c r="BQ269" s="8">
        <v>0.63024888300000004</v>
      </c>
      <c r="BR269" s="8">
        <v>0.93035254700000003</v>
      </c>
      <c r="BS269" s="8">
        <v>0.94125529799999996</v>
      </c>
      <c r="CJ269" s="5"/>
    </row>
    <row r="270" spans="1:88" x14ac:dyDescent="0.25">
      <c r="A270">
        <v>2744</v>
      </c>
      <c r="B270">
        <v>42017</v>
      </c>
      <c r="C270" t="s">
        <v>501</v>
      </c>
      <c r="D270">
        <v>1062</v>
      </c>
      <c r="E270" t="s">
        <v>200</v>
      </c>
      <c r="F270">
        <v>23.95</v>
      </c>
      <c r="G270">
        <v>43.75</v>
      </c>
      <c r="H270" t="s">
        <v>3</v>
      </c>
      <c r="I270" s="5">
        <v>799.71</v>
      </c>
      <c r="J270" t="s">
        <v>490</v>
      </c>
      <c r="K270" t="s">
        <v>502</v>
      </c>
      <c r="L270" s="5">
        <v>599244.4</v>
      </c>
      <c r="M270">
        <v>23.95833</v>
      </c>
      <c r="N270">
        <v>43.741669999999999</v>
      </c>
      <c r="O270" s="1">
        <v>33298</v>
      </c>
      <c r="P270" s="1">
        <v>37622</v>
      </c>
      <c r="Q270">
        <v>4344</v>
      </c>
      <c r="U270" s="7">
        <v>1.1780398974569065E-2</v>
      </c>
      <c r="V270" s="7">
        <v>749.32713108501832</v>
      </c>
      <c r="X270">
        <v>267</v>
      </c>
      <c r="Y270">
        <v>2744</v>
      </c>
      <c r="Z270" t="s">
        <v>200</v>
      </c>
      <c r="AA270">
        <v>42017</v>
      </c>
      <c r="AB270" t="s">
        <v>490</v>
      </c>
      <c r="AC270" t="s">
        <v>501</v>
      </c>
      <c r="AD270" t="s">
        <v>200</v>
      </c>
      <c r="AE270">
        <v>0</v>
      </c>
      <c r="AF270">
        <v>0</v>
      </c>
      <c r="AG270" s="5">
        <v>599244.4</v>
      </c>
      <c r="AH270" t="s">
        <v>3</v>
      </c>
      <c r="AI270">
        <v>1991</v>
      </c>
      <c r="AJ270">
        <v>2003</v>
      </c>
      <c r="AK270">
        <v>43.75</v>
      </c>
      <c r="AL270">
        <v>23.95</v>
      </c>
      <c r="AM270" s="5">
        <v>599244.4</v>
      </c>
      <c r="AN270">
        <v>0</v>
      </c>
      <c r="AO270">
        <v>43.741669999999999</v>
      </c>
      <c r="AP270">
        <v>23.95833</v>
      </c>
      <c r="AQ270" s="7">
        <v>1.1780398974569065E-2</v>
      </c>
      <c r="AR270" s="7">
        <v>749.32713108501832</v>
      </c>
      <c r="AU270">
        <v>268</v>
      </c>
      <c r="AV270" t="s">
        <v>501</v>
      </c>
      <c r="AW270" t="s">
        <v>200</v>
      </c>
      <c r="AX270" t="s">
        <v>490</v>
      </c>
      <c r="AY270">
        <v>2744</v>
      </c>
      <c r="AZ270" s="7">
        <v>43.75</v>
      </c>
      <c r="BA270" s="7">
        <v>23.95</v>
      </c>
      <c r="BB270" s="7">
        <v>43.745833333333302</v>
      </c>
      <c r="BC270" s="7">
        <v>23.95</v>
      </c>
      <c r="BD270" s="14">
        <v>599244</v>
      </c>
      <c r="BE270" s="13">
        <v>598141</v>
      </c>
      <c r="BF270" s="10">
        <v>0.18406525555533201</v>
      </c>
      <c r="BG270" s="10">
        <v>4.5999999999999996</v>
      </c>
      <c r="BH270" s="16">
        <v>9.3840652555553294</v>
      </c>
      <c r="BI270" s="5">
        <v>599244.4</v>
      </c>
      <c r="BJ270" s="11">
        <f t="shared" si="17"/>
        <v>458.33333333682447</v>
      </c>
      <c r="BK270">
        <v>1</v>
      </c>
      <c r="BL270" s="7">
        <v>23.95833</v>
      </c>
      <c r="BM270" s="7">
        <v>43.741669999999999</v>
      </c>
      <c r="BN270" s="11">
        <f t="shared" si="18"/>
        <v>1295.8438872025972</v>
      </c>
      <c r="BO270" s="11">
        <f t="shared" si="19"/>
        <v>1024.3725678554813</v>
      </c>
      <c r="BP270" s="8">
        <v>0.81646843000000002</v>
      </c>
      <c r="BQ270" s="8">
        <v>0.82193599299999998</v>
      </c>
      <c r="BR270" s="8">
        <v>1.043834538</v>
      </c>
      <c r="BS270" s="8">
        <v>0.99254482700000002</v>
      </c>
      <c r="CJ270" s="5"/>
    </row>
    <row r="271" spans="1:88" x14ac:dyDescent="0.25">
      <c r="A271">
        <v>2745</v>
      </c>
      <c r="B271">
        <v>42024</v>
      </c>
      <c r="C271" t="s">
        <v>494</v>
      </c>
      <c r="D271">
        <v>1062</v>
      </c>
      <c r="E271" t="s">
        <v>200</v>
      </c>
      <c r="F271">
        <v>24.883333</v>
      </c>
      <c r="G271">
        <v>43.7</v>
      </c>
      <c r="H271" t="s">
        <v>3</v>
      </c>
      <c r="I271" s="5">
        <v>5497.6</v>
      </c>
      <c r="J271" t="s">
        <v>490</v>
      </c>
      <c r="K271" t="s">
        <v>491</v>
      </c>
      <c r="L271" s="5">
        <v>639730.9</v>
      </c>
      <c r="M271">
        <v>24.891670000000001</v>
      </c>
      <c r="N271">
        <v>43.708329999999997</v>
      </c>
      <c r="O271" s="1">
        <v>33298</v>
      </c>
      <c r="P271" s="1">
        <v>37622</v>
      </c>
      <c r="Q271">
        <v>4341</v>
      </c>
      <c r="U271" s="7">
        <v>1.1785349761458548E-2</v>
      </c>
      <c r="V271" s="7">
        <v>116.36548675785797</v>
      </c>
      <c r="X271">
        <v>268</v>
      </c>
      <c r="Y271">
        <v>2745</v>
      </c>
      <c r="Z271" t="s">
        <v>200</v>
      </c>
      <c r="AA271">
        <v>42024</v>
      </c>
      <c r="AB271" t="s">
        <v>490</v>
      </c>
      <c r="AC271" t="s">
        <v>494</v>
      </c>
      <c r="AD271" t="s">
        <v>200</v>
      </c>
      <c r="AE271">
        <v>0</v>
      </c>
      <c r="AF271">
        <v>0</v>
      </c>
      <c r="AG271" s="5">
        <v>639730.9</v>
      </c>
      <c r="AH271" t="s">
        <v>3</v>
      </c>
      <c r="AI271">
        <v>1991</v>
      </c>
      <c r="AJ271">
        <v>2003</v>
      </c>
      <c r="AK271">
        <v>43.7</v>
      </c>
      <c r="AL271">
        <v>24.883333</v>
      </c>
      <c r="AM271" s="5">
        <v>639730.9</v>
      </c>
      <c r="AN271">
        <v>0</v>
      </c>
      <c r="AO271">
        <v>43.708329999999997</v>
      </c>
      <c r="AP271">
        <v>24.891670000000001</v>
      </c>
      <c r="AQ271" s="7">
        <v>1.1785349761458548E-2</v>
      </c>
      <c r="AR271" s="7">
        <v>116.36548675785797</v>
      </c>
      <c r="AU271">
        <v>269</v>
      </c>
      <c r="AV271" t="s">
        <v>494</v>
      </c>
      <c r="AW271" t="s">
        <v>200</v>
      </c>
      <c r="AX271" t="s">
        <v>490</v>
      </c>
      <c r="AY271">
        <v>2745</v>
      </c>
      <c r="AZ271" s="7">
        <v>43.7</v>
      </c>
      <c r="BA271" s="7">
        <v>24.883333</v>
      </c>
      <c r="BB271" s="7">
        <v>43.707500000000003</v>
      </c>
      <c r="BC271" s="7">
        <v>24.883333</v>
      </c>
      <c r="BD271" s="14">
        <v>639731</v>
      </c>
      <c r="BE271" s="13">
        <v>638583.30000000005</v>
      </c>
      <c r="BF271" s="10">
        <v>0.17940157660016801</v>
      </c>
      <c r="BG271" s="10">
        <v>8.2799999999999994</v>
      </c>
      <c r="BH271" s="16">
        <v>16.739401576600098</v>
      </c>
      <c r="BI271" s="5">
        <v>639730.9</v>
      </c>
      <c r="BJ271" s="11">
        <f t="shared" si="17"/>
        <v>825.00000000003126</v>
      </c>
      <c r="BK271">
        <v>1</v>
      </c>
      <c r="BL271" s="7">
        <v>24.891670000000001</v>
      </c>
      <c r="BM271" s="7">
        <v>43.708329999999997</v>
      </c>
      <c r="BN271" s="11">
        <f t="shared" si="18"/>
        <v>1296.3884737604403</v>
      </c>
      <c r="BO271" s="11">
        <f t="shared" si="19"/>
        <v>921.60353455271377</v>
      </c>
      <c r="BP271" s="8">
        <v>0.82490086299999998</v>
      </c>
      <c r="BQ271" s="8">
        <v>0.82808329999999997</v>
      </c>
      <c r="BR271" s="8">
        <v>1.03322852</v>
      </c>
      <c r="BS271" s="8">
        <v>1.0004706480000001</v>
      </c>
      <c r="CJ271" s="5"/>
    </row>
    <row r="272" spans="1:88" x14ac:dyDescent="0.25">
      <c r="A272">
        <v>2746</v>
      </c>
      <c r="B272">
        <v>42031</v>
      </c>
      <c r="C272" t="s">
        <v>488</v>
      </c>
      <c r="D272">
        <v>1062</v>
      </c>
      <c r="E272" t="s">
        <v>265</v>
      </c>
      <c r="F272">
        <v>26.066666999999999</v>
      </c>
      <c r="G272">
        <v>44.066667000000002</v>
      </c>
      <c r="H272" t="s">
        <v>3</v>
      </c>
      <c r="I272" s="5">
        <v>3498.76</v>
      </c>
      <c r="J272" t="s">
        <v>489</v>
      </c>
      <c r="K272" t="s">
        <v>487</v>
      </c>
      <c r="L272" s="5">
        <v>676229.3</v>
      </c>
      <c r="M272">
        <v>26.625</v>
      </c>
      <c r="N272">
        <v>44.058329999999998</v>
      </c>
      <c r="O272" s="1">
        <v>33298</v>
      </c>
      <c r="P272" s="1">
        <v>37622</v>
      </c>
      <c r="Q272">
        <v>4336</v>
      </c>
      <c r="U272" s="7">
        <v>0.55839524036116328</v>
      </c>
      <c r="V272" s="7">
        <v>193.27684665424323</v>
      </c>
      <c r="X272">
        <v>269</v>
      </c>
      <c r="Y272">
        <v>2746</v>
      </c>
      <c r="Z272" t="s">
        <v>265</v>
      </c>
      <c r="AA272">
        <v>42031</v>
      </c>
      <c r="AB272" t="s">
        <v>489</v>
      </c>
      <c r="AC272" t="s">
        <v>488</v>
      </c>
      <c r="AD272" t="s">
        <v>265</v>
      </c>
      <c r="AE272">
        <v>0</v>
      </c>
      <c r="AF272">
        <v>0</v>
      </c>
      <c r="AG272" s="5">
        <v>676229.3</v>
      </c>
      <c r="AH272" t="s">
        <v>3</v>
      </c>
      <c r="AI272">
        <v>1991</v>
      </c>
      <c r="AJ272">
        <v>2003</v>
      </c>
      <c r="AK272">
        <v>44.066667000000002</v>
      </c>
      <c r="AL272">
        <v>26.66667</v>
      </c>
      <c r="AM272" s="5">
        <v>676229.3</v>
      </c>
      <c r="AN272">
        <v>0</v>
      </c>
      <c r="AO272">
        <v>44.058329999999998</v>
      </c>
      <c r="AP272">
        <v>26.625</v>
      </c>
      <c r="AQ272" s="7">
        <v>0.55839524036116328</v>
      </c>
      <c r="AR272" s="7">
        <v>193.27684665424323</v>
      </c>
      <c r="AU272">
        <v>270</v>
      </c>
      <c r="AV272" t="s">
        <v>488</v>
      </c>
      <c r="AW272" t="s">
        <v>265</v>
      </c>
      <c r="AX272" t="s">
        <v>489</v>
      </c>
      <c r="AY272">
        <v>2746</v>
      </c>
      <c r="AZ272" s="7">
        <v>44.066667000000002</v>
      </c>
      <c r="BA272" s="7">
        <v>26.66667</v>
      </c>
      <c r="BB272" s="7">
        <v>44.066667000000002</v>
      </c>
      <c r="BC272" s="7">
        <v>26.66667</v>
      </c>
      <c r="BD272" s="14">
        <v>676229</v>
      </c>
      <c r="BE272" s="13">
        <v>675009.5</v>
      </c>
      <c r="BF272" s="10">
        <v>0.18033831734516301</v>
      </c>
      <c r="BG272" s="10">
        <v>0</v>
      </c>
      <c r="BH272" s="15">
        <v>0.18033831734516301</v>
      </c>
      <c r="BI272" s="5">
        <v>676229.3</v>
      </c>
      <c r="BJ272" s="11">
        <f t="shared" si="17"/>
        <v>0</v>
      </c>
      <c r="BK272">
        <v>0</v>
      </c>
      <c r="BL272" s="7">
        <v>26.625</v>
      </c>
      <c r="BM272" s="7">
        <v>44.058329999999998</v>
      </c>
      <c r="BN272" s="11">
        <f t="shared" si="18"/>
        <v>4674.5398784159261</v>
      </c>
      <c r="BO272" s="11">
        <f t="shared" si="19"/>
        <v>4674.5398784159261</v>
      </c>
      <c r="BP272" s="8">
        <v>0.80841137200000002</v>
      </c>
      <c r="BQ272" s="8">
        <v>0.81149740000000004</v>
      </c>
      <c r="BR272" s="8">
        <v>1.0336874629999999</v>
      </c>
      <c r="BS272" s="8">
        <v>0.99382527700000001</v>
      </c>
      <c r="CJ272" s="5"/>
    </row>
    <row r="273" spans="1:88" x14ac:dyDescent="0.25">
      <c r="A273">
        <v>2747</v>
      </c>
      <c r="B273">
        <v>42051</v>
      </c>
      <c r="C273" t="s">
        <v>497</v>
      </c>
      <c r="D273">
        <v>1062</v>
      </c>
      <c r="E273" t="s">
        <v>265</v>
      </c>
      <c r="F273">
        <v>27.983332999999998</v>
      </c>
      <c r="G273">
        <v>45.283332999999999</v>
      </c>
      <c r="H273" t="s">
        <v>3</v>
      </c>
      <c r="I273" s="5">
        <v>5699.53</v>
      </c>
      <c r="J273" t="s">
        <v>490</v>
      </c>
      <c r="K273" t="s">
        <v>498</v>
      </c>
      <c r="L273" s="5">
        <v>708284.7</v>
      </c>
      <c r="M273">
        <v>27.991669999999999</v>
      </c>
      <c r="N273">
        <v>45.274999999999999</v>
      </c>
      <c r="O273" s="1">
        <v>33298</v>
      </c>
      <c r="P273" s="1">
        <v>37622</v>
      </c>
      <c r="Q273">
        <v>4322</v>
      </c>
      <c r="U273" s="7">
        <v>1.1787470381724044E-2</v>
      </c>
      <c r="V273" s="7">
        <v>124.2707205681872</v>
      </c>
      <c r="X273">
        <v>270</v>
      </c>
      <c r="Y273">
        <v>2747</v>
      </c>
      <c r="Z273" t="s">
        <v>265</v>
      </c>
      <c r="AA273">
        <v>42051</v>
      </c>
      <c r="AB273" t="s">
        <v>490</v>
      </c>
      <c r="AC273" t="s">
        <v>497</v>
      </c>
      <c r="AD273" t="s">
        <v>265</v>
      </c>
      <c r="AE273">
        <v>0</v>
      </c>
      <c r="AF273">
        <v>0</v>
      </c>
      <c r="AG273" s="5">
        <v>708284.7</v>
      </c>
      <c r="AH273" t="s">
        <v>3</v>
      </c>
      <c r="AI273">
        <v>1991</v>
      </c>
      <c r="AJ273">
        <v>2003</v>
      </c>
      <c r="AK273">
        <v>45.283332999999999</v>
      </c>
      <c r="AL273">
        <v>27.983332999999998</v>
      </c>
      <c r="AM273" s="5">
        <v>708284.7</v>
      </c>
      <c r="AN273">
        <v>0</v>
      </c>
      <c r="AO273">
        <v>45.274999999999999</v>
      </c>
      <c r="AP273">
        <v>27.991669999999999</v>
      </c>
      <c r="AQ273" s="7">
        <v>1.1787470381724044E-2</v>
      </c>
      <c r="AR273" s="7">
        <v>124.2707205681872</v>
      </c>
      <c r="AU273">
        <v>271</v>
      </c>
      <c r="AV273" t="s">
        <v>497</v>
      </c>
      <c r="AW273" t="s">
        <v>265</v>
      </c>
      <c r="AX273" t="s">
        <v>490</v>
      </c>
      <c r="AY273">
        <v>2747</v>
      </c>
      <c r="AZ273" s="7">
        <v>45.283332999999999</v>
      </c>
      <c r="BA273" s="7">
        <v>27.983332999999998</v>
      </c>
      <c r="BB273" s="7">
        <v>45.280833000000001</v>
      </c>
      <c r="BC273" s="7">
        <v>27.989999666666598</v>
      </c>
      <c r="BD273" s="14">
        <v>708285</v>
      </c>
      <c r="BE273" s="13">
        <v>707043.5</v>
      </c>
      <c r="BF273" s="10">
        <v>0.17528254869155699</v>
      </c>
      <c r="BG273" s="10">
        <v>7.86048344569212</v>
      </c>
      <c r="BH273" s="16">
        <v>15.896249440075801</v>
      </c>
      <c r="BI273" s="5">
        <v>708284.7</v>
      </c>
      <c r="BJ273" s="11">
        <f t="shared" si="17"/>
        <v>783.20034331384079</v>
      </c>
      <c r="BK273">
        <v>1</v>
      </c>
      <c r="BL273" s="7">
        <v>27.991669999999999</v>
      </c>
      <c r="BM273" s="7">
        <v>45.274999999999999</v>
      </c>
      <c r="BN273" s="11">
        <f t="shared" si="18"/>
        <v>1296.6217419896448</v>
      </c>
      <c r="BO273" s="11">
        <f t="shared" si="19"/>
        <v>667.41907343203388</v>
      </c>
      <c r="BP273" s="8">
        <v>0.79357232899999997</v>
      </c>
      <c r="BQ273" s="8">
        <v>0.79504808400000004</v>
      </c>
      <c r="BR273" s="8">
        <v>1.0190222280000001</v>
      </c>
      <c r="BS273" s="8">
        <v>0.98433953100000005</v>
      </c>
      <c r="CJ273" s="5"/>
    </row>
    <row r="274" spans="1:88" x14ac:dyDescent="0.25">
      <c r="A274">
        <v>2748</v>
      </c>
      <c r="B274">
        <v>42055</v>
      </c>
      <c r="C274" t="s">
        <v>499</v>
      </c>
      <c r="D274">
        <v>1062</v>
      </c>
      <c r="E274" t="s">
        <v>373</v>
      </c>
      <c r="F274">
        <v>28.483332999999998</v>
      </c>
      <c r="G274">
        <v>45.283332999999999</v>
      </c>
      <c r="H274" t="s">
        <v>3</v>
      </c>
      <c r="I274" s="5">
        <v>805700</v>
      </c>
      <c r="J274" t="s">
        <v>490</v>
      </c>
      <c r="K274" t="s">
        <v>500</v>
      </c>
      <c r="L274" s="5">
        <v>785380.7</v>
      </c>
      <c r="M274">
        <v>28.475000000000001</v>
      </c>
      <c r="N274">
        <v>45.274999999999999</v>
      </c>
      <c r="O274" s="1">
        <v>33298</v>
      </c>
      <c r="P274" s="1">
        <v>37622</v>
      </c>
      <c r="Q274">
        <v>4337</v>
      </c>
      <c r="U274" s="7">
        <v>1.178464161525301E-2</v>
      </c>
      <c r="V274" s="7">
        <v>1.0258719115455728</v>
      </c>
      <c r="X274">
        <v>271</v>
      </c>
      <c r="Y274">
        <v>2748</v>
      </c>
      <c r="Z274" t="s">
        <v>373</v>
      </c>
      <c r="AA274">
        <v>42055</v>
      </c>
      <c r="AB274" t="s">
        <v>490</v>
      </c>
      <c r="AC274" t="s">
        <v>499</v>
      </c>
      <c r="AD274" t="s">
        <v>373</v>
      </c>
      <c r="AE274">
        <v>0</v>
      </c>
      <c r="AF274">
        <v>0</v>
      </c>
      <c r="AG274" s="5">
        <v>805700</v>
      </c>
      <c r="AH274" t="s">
        <v>3</v>
      </c>
      <c r="AI274">
        <v>1991</v>
      </c>
      <c r="AJ274">
        <v>2003</v>
      </c>
      <c r="AK274">
        <v>45.283332999999999</v>
      </c>
      <c r="AL274">
        <v>28.483332999999998</v>
      </c>
      <c r="AM274" s="5">
        <v>785380.7</v>
      </c>
      <c r="AN274">
        <v>0</v>
      </c>
      <c r="AO274">
        <v>45.274999999999999</v>
      </c>
      <c r="AP274">
        <v>28.475000000000001</v>
      </c>
      <c r="AQ274" s="7">
        <v>1.178464161525301E-2</v>
      </c>
      <c r="AR274" s="7">
        <v>1.0258719115455728</v>
      </c>
      <c r="AU274">
        <v>272</v>
      </c>
      <c r="AV274" t="s">
        <v>499</v>
      </c>
      <c r="AW274" t="s">
        <v>373</v>
      </c>
      <c r="AX274" t="s">
        <v>490</v>
      </c>
      <c r="AY274">
        <v>2748</v>
      </c>
      <c r="AZ274" s="7">
        <v>45.283332999999999</v>
      </c>
      <c r="BA274" s="7">
        <v>28.483332999999998</v>
      </c>
      <c r="BB274" s="7">
        <v>45.279166333333301</v>
      </c>
      <c r="BC274" s="7">
        <v>28.480832999999901</v>
      </c>
      <c r="BD274" s="14">
        <v>805700</v>
      </c>
      <c r="BE274" s="13">
        <v>783986</v>
      </c>
      <c r="BF274" s="10">
        <v>2.6950477845351801</v>
      </c>
      <c r="BG274" s="10">
        <v>5.3644757432576702</v>
      </c>
      <c r="BH274" s="16">
        <v>13.4239992710505</v>
      </c>
      <c r="BI274" s="5">
        <v>785380.7</v>
      </c>
      <c r="BJ274" s="11">
        <f t="shared" si="17"/>
        <v>534.50392370264728</v>
      </c>
      <c r="BK274">
        <v>1</v>
      </c>
      <c r="BL274" s="7">
        <v>28.475000000000001</v>
      </c>
      <c r="BM274" s="7">
        <v>45.274999999999999</v>
      </c>
      <c r="BN274" s="11">
        <f t="shared" si="18"/>
        <v>1296.3105776778311</v>
      </c>
      <c r="BO274" s="11">
        <f t="shared" si="19"/>
        <v>788.49533388628527</v>
      </c>
      <c r="BP274" s="8">
        <v>0.79829863599999995</v>
      </c>
      <c r="BQ274" s="8">
        <v>0.798838838</v>
      </c>
      <c r="BR274" s="8">
        <v>1.012141731</v>
      </c>
      <c r="BS274" s="8">
        <v>1.0083788570000001</v>
      </c>
      <c r="CJ274" s="5"/>
    </row>
    <row r="275" spans="1:88" x14ac:dyDescent="0.25">
      <c r="A275">
        <v>2818</v>
      </c>
      <c r="B275" t="s">
        <v>142</v>
      </c>
      <c r="C275" t="s">
        <v>142</v>
      </c>
      <c r="D275">
        <v>1062</v>
      </c>
      <c r="E275" t="s">
        <v>412</v>
      </c>
      <c r="F275">
        <v>18.657613000000001</v>
      </c>
      <c r="G275">
        <v>47.859834999999997</v>
      </c>
      <c r="H275" t="s">
        <v>3</v>
      </c>
      <c r="I275" s="5">
        <v>5325</v>
      </c>
      <c r="J275" t="s">
        <v>142</v>
      </c>
      <c r="K275" t="s">
        <v>2</v>
      </c>
      <c r="L275" s="5">
        <v>5420.7</v>
      </c>
      <c r="M275">
        <v>18.675000000000001</v>
      </c>
      <c r="N275">
        <v>47.841670000000001</v>
      </c>
      <c r="O275" s="1">
        <v>33280</v>
      </c>
      <c r="P275" s="1">
        <v>37267</v>
      </c>
      <c r="Q275">
        <v>4018</v>
      </c>
      <c r="U275" s="7">
        <v>2.514507892212392E-2</v>
      </c>
      <c r="V275" s="7">
        <v>1.0179718309859154</v>
      </c>
      <c r="X275">
        <v>272</v>
      </c>
      <c r="Y275">
        <v>2818</v>
      </c>
      <c r="Z275" t="s">
        <v>412</v>
      </c>
      <c r="AA275" t="s">
        <v>142</v>
      </c>
      <c r="AB275" t="s">
        <v>142</v>
      </c>
      <c r="AC275" t="s">
        <v>142</v>
      </c>
      <c r="AD275" t="s">
        <v>412</v>
      </c>
      <c r="AE275">
        <v>0</v>
      </c>
      <c r="AF275">
        <v>0</v>
      </c>
      <c r="AG275" s="5">
        <v>5325</v>
      </c>
      <c r="AH275" t="s">
        <v>3</v>
      </c>
      <c r="AI275">
        <v>1991</v>
      </c>
      <c r="AJ275">
        <v>2002</v>
      </c>
      <c r="AK275">
        <v>47.859834999999997</v>
      </c>
      <c r="AL275">
        <v>18.657613000000001</v>
      </c>
      <c r="AM275" s="5">
        <v>5420.7</v>
      </c>
      <c r="AN275">
        <v>0</v>
      </c>
      <c r="AO275">
        <v>47.841670000000001</v>
      </c>
      <c r="AP275">
        <v>18.675000000000001</v>
      </c>
      <c r="AQ275" s="7">
        <v>2.514507892212392E-2</v>
      </c>
      <c r="AR275" s="7">
        <v>1.0179718309859154</v>
      </c>
      <c r="AU275">
        <v>273</v>
      </c>
      <c r="AV275" t="s">
        <v>142</v>
      </c>
      <c r="AW275" t="s">
        <v>412</v>
      </c>
      <c r="AX275" t="s">
        <v>142</v>
      </c>
      <c r="AY275">
        <v>2818</v>
      </c>
      <c r="AZ275" s="7">
        <v>47.859834999999997</v>
      </c>
      <c r="BA275" s="7">
        <v>18.657613000000001</v>
      </c>
      <c r="BB275" s="7">
        <v>47.863168333333299</v>
      </c>
      <c r="BC275" s="7">
        <v>18.664279666666602</v>
      </c>
      <c r="BD275" s="14">
        <v>5325</v>
      </c>
      <c r="BE275" s="13">
        <v>5150.2837</v>
      </c>
      <c r="BF275" s="10">
        <v>3.2810574383802802</v>
      </c>
      <c r="BG275" s="10">
        <v>8.2287301571992195</v>
      </c>
      <c r="BH275" s="16">
        <v>19.738517752778701</v>
      </c>
      <c r="BI275" s="5">
        <v>5420.7</v>
      </c>
      <c r="BJ275" s="11">
        <f t="shared" si="17"/>
        <v>819.89159174183692</v>
      </c>
      <c r="BK275">
        <v>1</v>
      </c>
      <c r="BL275" s="7">
        <v>18.675000000000001</v>
      </c>
      <c r="BM275" s="7">
        <v>47.841670000000001</v>
      </c>
      <c r="BN275" s="11">
        <f t="shared" si="18"/>
        <v>2765.9586814336312</v>
      </c>
      <c r="BO275" s="11">
        <f t="shared" si="19"/>
        <v>2642.52852074567</v>
      </c>
      <c r="BP275" s="8">
        <v>0.88480504400000004</v>
      </c>
      <c r="BQ275" s="8">
        <v>0.90562669900000003</v>
      </c>
      <c r="BR275" s="8">
        <v>0.94040314300000005</v>
      </c>
      <c r="BS275" s="8">
        <v>0.97150837599999995</v>
      </c>
      <c r="CJ275" s="5"/>
    </row>
    <row r="276" spans="1:88" x14ac:dyDescent="0.25">
      <c r="A276">
        <v>2966</v>
      </c>
      <c r="B276" t="s">
        <v>413</v>
      </c>
      <c r="C276" t="s">
        <v>413</v>
      </c>
      <c r="D276">
        <v>1062</v>
      </c>
      <c r="E276" t="s">
        <v>385</v>
      </c>
      <c r="F276">
        <v>16.703855999999998</v>
      </c>
      <c r="G276">
        <v>44.973849999999999</v>
      </c>
      <c r="H276" t="s">
        <v>3</v>
      </c>
      <c r="I276" s="5">
        <v>3191</v>
      </c>
      <c r="J276" t="s">
        <v>386</v>
      </c>
      <c r="K276" t="s">
        <v>2</v>
      </c>
      <c r="L276" s="5">
        <v>2579.4</v>
      </c>
      <c r="M276">
        <v>16.70833</v>
      </c>
      <c r="N276">
        <v>44.975000000000001</v>
      </c>
      <c r="O276" s="1">
        <v>36557</v>
      </c>
      <c r="P276" s="1">
        <v>40544</v>
      </c>
      <c r="Q276">
        <v>3987</v>
      </c>
      <c r="U276" s="7">
        <v>4.6194345974396893E-3</v>
      </c>
      <c r="V276" s="7">
        <v>1.2371094052880514</v>
      </c>
      <c r="X276">
        <v>273</v>
      </c>
      <c r="Y276">
        <v>2966</v>
      </c>
      <c r="Z276" t="s">
        <v>385</v>
      </c>
      <c r="AA276" t="s">
        <v>413</v>
      </c>
      <c r="AB276" t="s">
        <v>386</v>
      </c>
      <c r="AC276" t="s">
        <v>413</v>
      </c>
      <c r="AD276" t="s">
        <v>385</v>
      </c>
      <c r="AE276">
        <v>0</v>
      </c>
      <c r="AF276">
        <v>0</v>
      </c>
      <c r="AG276" s="5">
        <v>3191</v>
      </c>
      <c r="AH276" t="s">
        <v>3</v>
      </c>
      <c r="AI276">
        <v>2000</v>
      </c>
      <c r="AJ276">
        <v>2011</v>
      </c>
      <c r="AK276">
        <v>44.973849999999999</v>
      </c>
      <c r="AL276">
        <v>16.703855999999998</v>
      </c>
      <c r="AM276" s="5">
        <v>2579.4</v>
      </c>
      <c r="AN276">
        <v>0</v>
      </c>
      <c r="AO276">
        <v>44.975000000000001</v>
      </c>
      <c r="AP276">
        <v>16.70833</v>
      </c>
      <c r="AQ276" s="7">
        <v>4.6194345974396893E-3</v>
      </c>
      <c r="AR276" s="7">
        <v>1.2371094052880514</v>
      </c>
      <c r="AU276">
        <v>274</v>
      </c>
      <c r="AV276" t="s">
        <v>413</v>
      </c>
      <c r="AW276" t="s">
        <v>385</v>
      </c>
      <c r="AX276" t="s">
        <v>386</v>
      </c>
      <c r="AY276">
        <v>2966</v>
      </c>
      <c r="AZ276" s="7">
        <v>44.973849999999999</v>
      </c>
      <c r="BA276" s="7">
        <v>16.703855999999998</v>
      </c>
      <c r="BB276" s="7">
        <v>44.973016666666602</v>
      </c>
      <c r="BC276" s="7">
        <v>16.703022666666602</v>
      </c>
      <c r="BD276" s="14">
        <v>3191</v>
      </c>
      <c r="BE276" s="13">
        <v>2582.7829999999999</v>
      </c>
      <c r="BF276" s="10">
        <v>19.0603898782709</v>
      </c>
      <c r="BG276" s="10">
        <v>1.3010764773832399</v>
      </c>
      <c r="BH276" s="15">
        <v>21.662542833037399</v>
      </c>
      <c r="BI276" s="5">
        <v>2579.4</v>
      </c>
      <c r="BJ276" s="11">
        <f t="shared" si="17"/>
        <v>129.63624322736391</v>
      </c>
      <c r="BK276">
        <v>0</v>
      </c>
      <c r="BL276" s="7">
        <v>16.70833</v>
      </c>
      <c r="BM276" s="7">
        <v>44.975000000000001</v>
      </c>
      <c r="BN276" s="11">
        <f t="shared" si="18"/>
        <v>508.13780571836588</v>
      </c>
      <c r="BO276" s="11">
        <f t="shared" si="19"/>
        <v>623.23905405582911</v>
      </c>
      <c r="BP276" s="8">
        <v>0.55430233799999995</v>
      </c>
      <c r="BQ276" s="8">
        <v>0.67170799000000003</v>
      </c>
      <c r="BR276" s="8">
        <v>0.79807282000000002</v>
      </c>
      <c r="BS276" s="8">
        <v>0.77617824999999996</v>
      </c>
      <c r="CJ276" s="5"/>
    </row>
    <row r="277" spans="1:88" x14ac:dyDescent="0.25">
      <c r="A277">
        <v>2969</v>
      </c>
      <c r="B277" t="s">
        <v>416</v>
      </c>
      <c r="C277" t="s">
        <v>416</v>
      </c>
      <c r="D277">
        <v>1062</v>
      </c>
      <c r="E277" t="s">
        <v>339</v>
      </c>
      <c r="F277">
        <v>15.533889</v>
      </c>
      <c r="G277">
        <v>45.544443999999999</v>
      </c>
      <c r="H277" t="s">
        <v>3</v>
      </c>
      <c r="I277" s="5">
        <v>3405</v>
      </c>
      <c r="J277" t="s">
        <v>340</v>
      </c>
      <c r="K277" t="s">
        <v>2</v>
      </c>
      <c r="L277" s="5">
        <v>2507</v>
      </c>
      <c r="M277">
        <v>15.54167</v>
      </c>
      <c r="N277">
        <v>45.541670000000003</v>
      </c>
      <c r="O277" s="1">
        <v>36557</v>
      </c>
      <c r="P277" s="1">
        <v>40544</v>
      </c>
      <c r="Q277">
        <v>4014</v>
      </c>
      <c r="U277" s="7">
        <v>8.2606922833359953E-3</v>
      </c>
      <c r="V277" s="7">
        <v>1.3581970482648584</v>
      </c>
      <c r="X277">
        <v>274</v>
      </c>
      <c r="Y277">
        <v>2969</v>
      </c>
      <c r="Z277" t="s">
        <v>339</v>
      </c>
      <c r="AA277" t="s">
        <v>416</v>
      </c>
      <c r="AB277" t="s">
        <v>340</v>
      </c>
      <c r="AC277" t="s">
        <v>416</v>
      </c>
      <c r="AD277" t="s">
        <v>339</v>
      </c>
      <c r="AE277">
        <v>0</v>
      </c>
      <c r="AF277">
        <v>0</v>
      </c>
      <c r="AG277" s="5">
        <v>3405</v>
      </c>
      <c r="AH277" t="s">
        <v>3</v>
      </c>
      <c r="AI277">
        <v>2000</v>
      </c>
      <c r="AJ277">
        <v>2011</v>
      </c>
      <c r="AK277">
        <v>45.544443999999999</v>
      </c>
      <c r="AL277">
        <v>15.533889</v>
      </c>
      <c r="AM277" s="5">
        <v>2507</v>
      </c>
      <c r="AN277">
        <v>0</v>
      </c>
      <c r="AO277">
        <v>45.541670000000003</v>
      </c>
      <c r="AP277">
        <v>15.54167</v>
      </c>
      <c r="AQ277" s="7">
        <v>8.2606922833359953E-3</v>
      </c>
      <c r="AR277" s="7">
        <v>1.3581970482648584</v>
      </c>
      <c r="AU277">
        <v>275</v>
      </c>
      <c r="AV277" t="s">
        <v>416</v>
      </c>
      <c r="AW277" t="s">
        <v>339</v>
      </c>
      <c r="AX277" t="s">
        <v>340</v>
      </c>
      <c r="AY277">
        <v>2969</v>
      </c>
      <c r="AZ277" s="7">
        <v>45.544443999999999</v>
      </c>
      <c r="BA277" s="7">
        <v>15.533889</v>
      </c>
      <c r="BB277" s="7">
        <v>45.542777333333298</v>
      </c>
      <c r="BC277" s="7">
        <v>15.5330556666666</v>
      </c>
      <c r="BD277" s="14">
        <v>3405</v>
      </c>
      <c r="BE277" s="13">
        <v>2521.8146999999999</v>
      </c>
      <c r="BF277" s="10">
        <v>25.937894353432402</v>
      </c>
      <c r="BG277" s="10">
        <v>2.0571825392998</v>
      </c>
      <c r="BH277" s="15">
        <v>30.052259432031999</v>
      </c>
      <c r="BI277" s="5">
        <v>2507</v>
      </c>
      <c r="BJ277" s="11">
        <f t="shared" si="17"/>
        <v>204.97289794411034</v>
      </c>
      <c r="BK277">
        <v>0</v>
      </c>
      <c r="BL277" s="7">
        <v>15.54167</v>
      </c>
      <c r="BM277" s="7">
        <v>45.541670000000003</v>
      </c>
      <c r="BN277" s="11">
        <f t="shared" si="18"/>
        <v>908.67615116695947</v>
      </c>
      <c r="BO277" s="11">
        <f t="shared" si="19"/>
        <v>955.37343655156315</v>
      </c>
      <c r="BP277" s="8">
        <v>0.79573002900000001</v>
      </c>
      <c r="BQ277" s="8">
        <v>0.87146933900000001</v>
      </c>
      <c r="BR277" s="8">
        <v>0.856083135</v>
      </c>
      <c r="BS277" s="8">
        <v>0.93296250300000005</v>
      </c>
      <c r="CJ277" s="5"/>
    </row>
    <row r="278" spans="1:88" x14ac:dyDescent="0.25">
      <c r="A278">
        <v>2970</v>
      </c>
      <c r="B278" t="s">
        <v>417</v>
      </c>
      <c r="C278" t="s">
        <v>417</v>
      </c>
      <c r="D278">
        <v>1062</v>
      </c>
      <c r="E278" t="s">
        <v>339</v>
      </c>
      <c r="F278">
        <v>17.752701999999999</v>
      </c>
      <c r="G278">
        <v>45.361185999999996</v>
      </c>
      <c r="H278" t="s">
        <v>3</v>
      </c>
      <c r="I278" s="5">
        <v>745</v>
      </c>
      <c r="J278" t="s">
        <v>418</v>
      </c>
      <c r="K278" t="s">
        <v>2</v>
      </c>
      <c r="L278" s="5">
        <v>732.1</v>
      </c>
      <c r="M278">
        <v>17.774999999999999</v>
      </c>
      <c r="N278">
        <v>45.325000000000003</v>
      </c>
      <c r="O278" s="1">
        <v>38749</v>
      </c>
      <c r="P278" s="1">
        <v>40544</v>
      </c>
      <c r="Q278">
        <v>1823</v>
      </c>
      <c r="U278" s="7">
        <v>4.2504439768093698E-2</v>
      </c>
      <c r="V278" s="7">
        <v>1.0176205436415791</v>
      </c>
      <c r="X278">
        <v>275</v>
      </c>
      <c r="Y278">
        <v>2970</v>
      </c>
      <c r="Z278" t="s">
        <v>339</v>
      </c>
      <c r="AA278" t="s">
        <v>417</v>
      </c>
      <c r="AB278" t="s">
        <v>418</v>
      </c>
      <c r="AC278" t="s">
        <v>417</v>
      </c>
      <c r="AD278" t="s">
        <v>339</v>
      </c>
      <c r="AE278">
        <v>0</v>
      </c>
      <c r="AF278">
        <v>0</v>
      </c>
      <c r="AG278" s="5">
        <v>745</v>
      </c>
      <c r="AH278" t="s">
        <v>3</v>
      </c>
      <c r="AI278">
        <v>2006</v>
      </c>
      <c r="AJ278">
        <v>2011</v>
      </c>
      <c r="AK278">
        <v>45.361185999999996</v>
      </c>
      <c r="AL278">
        <v>17.752701999999999</v>
      </c>
      <c r="AM278" s="5">
        <v>732.1</v>
      </c>
      <c r="AN278">
        <v>0</v>
      </c>
      <c r="AO278">
        <v>45.325000000000003</v>
      </c>
      <c r="AP278">
        <v>17.774999999999999</v>
      </c>
      <c r="AQ278" s="7">
        <v>4.2504439768093698E-2</v>
      </c>
      <c r="AR278" s="7">
        <v>1.0176205436415791</v>
      </c>
      <c r="AU278">
        <v>276</v>
      </c>
      <c r="AV278" t="s">
        <v>417</v>
      </c>
      <c r="AW278" t="s">
        <v>339</v>
      </c>
      <c r="AX278" t="s">
        <v>418</v>
      </c>
      <c r="AY278">
        <v>2970</v>
      </c>
      <c r="AZ278" s="7">
        <v>45.361185999999996</v>
      </c>
      <c r="BA278" s="7">
        <v>17.752701999999999</v>
      </c>
      <c r="BB278" s="7">
        <v>45.335352666666601</v>
      </c>
      <c r="BC278" s="7">
        <v>17.752701999999999</v>
      </c>
      <c r="BD278" s="14">
        <v>745</v>
      </c>
      <c r="BE278" s="13">
        <v>717.89009999999996</v>
      </c>
      <c r="BF278" s="10">
        <v>3.638916015625</v>
      </c>
      <c r="BG278" s="10">
        <v>28.52</v>
      </c>
      <c r="BH278" s="16">
        <v>17.898916015625002</v>
      </c>
      <c r="BI278" s="5">
        <v>732.1</v>
      </c>
      <c r="BJ278" s="11">
        <f t="shared" si="17"/>
        <v>2841.6666666734614</v>
      </c>
      <c r="BK278">
        <v>1</v>
      </c>
      <c r="BL278" s="7">
        <v>17.774999999999999</v>
      </c>
      <c r="BM278" s="7">
        <v>45.325000000000003</v>
      </c>
      <c r="BN278" s="11">
        <f t="shared" si="18"/>
        <v>4675.4883744903073</v>
      </c>
      <c r="BO278" s="11">
        <f t="shared" si="19"/>
        <v>2704.2522042936325</v>
      </c>
      <c r="BP278" s="8">
        <v>0.55582816499999999</v>
      </c>
      <c r="BQ278" s="8">
        <v>0.785107377</v>
      </c>
      <c r="BR278" s="8">
        <v>1.343035199</v>
      </c>
      <c r="BS278" s="8">
        <v>0.81714313699999996</v>
      </c>
      <c r="CJ278" s="5"/>
    </row>
    <row r="279" spans="1:88" x14ac:dyDescent="0.25">
      <c r="A279">
        <v>2971</v>
      </c>
      <c r="B279" t="s">
        <v>419</v>
      </c>
      <c r="C279" t="s">
        <v>419</v>
      </c>
      <c r="D279">
        <v>1062</v>
      </c>
      <c r="E279" t="s">
        <v>9</v>
      </c>
      <c r="F279">
        <v>14.823055999999999</v>
      </c>
      <c r="G279">
        <v>46.055556000000003</v>
      </c>
      <c r="H279" t="s">
        <v>3</v>
      </c>
      <c r="I279" s="5">
        <v>4821.43</v>
      </c>
      <c r="J279" t="s">
        <v>14</v>
      </c>
      <c r="K279" t="s">
        <v>2</v>
      </c>
      <c r="L279" s="5">
        <v>4182</v>
      </c>
      <c r="M279">
        <v>14.824999999999999</v>
      </c>
      <c r="N279">
        <v>46.058329999999998</v>
      </c>
      <c r="O279" s="1">
        <v>36557</v>
      </c>
      <c r="P279" s="1">
        <v>40544</v>
      </c>
      <c r="Q279">
        <v>4016</v>
      </c>
      <c r="U279" s="7">
        <v>3.3873606244350465E-3</v>
      </c>
      <c r="V279" s="7">
        <v>1.1529005260640843</v>
      </c>
      <c r="X279">
        <v>276</v>
      </c>
      <c r="Y279">
        <v>2971</v>
      </c>
      <c r="Z279" t="s">
        <v>9</v>
      </c>
      <c r="AA279" t="s">
        <v>419</v>
      </c>
      <c r="AB279" t="s">
        <v>14</v>
      </c>
      <c r="AC279" t="s">
        <v>419</v>
      </c>
      <c r="AD279" t="s">
        <v>9</v>
      </c>
      <c r="AE279">
        <v>0</v>
      </c>
      <c r="AF279">
        <v>0</v>
      </c>
      <c r="AG279" s="5">
        <v>4821.43</v>
      </c>
      <c r="AH279" t="s">
        <v>3</v>
      </c>
      <c r="AI279">
        <v>2000</v>
      </c>
      <c r="AJ279">
        <v>2011</v>
      </c>
      <c r="AK279">
        <v>46.055556000000003</v>
      </c>
      <c r="AL279">
        <v>14.823055999999999</v>
      </c>
      <c r="AM279" s="5">
        <v>4182</v>
      </c>
      <c r="AN279">
        <v>0</v>
      </c>
      <c r="AO279">
        <v>46.058329999999998</v>
      </c>
      <c r="AP279">
        <v>14.824999999999999</v>
      </c>
      <c r="AQ279" s="7">
        <v>3.3873606244350465E-3</v>
      </c>
      <c r="AR279" s="7">
        <v>1.1529005260640843</v>
      </c>
      <c r="AU279">
        <v>277</v>
      </c>
      <c r="AV279" t="s">
        <v>419</v>
      </c>
      <c r="AW279" t="s">
        <v>9</v>
      </c>
      <c r="AX279" t="s">
        <v>14</v>
      </c>
      <c r="AY279">
        <v>2971</v>
      </c>
      <c r="AZ279" s="7">
        <v>46.055556000000003</v>
      </c>
      <c r="BA279" s="7">
        <v>14.823055999999999</v>
      </c>
      <c r="BB279" s="7">
        <v>46.055556000000003</v>
      </c>
      <c r="BC279" s="7">
        <v>14.823055999999999</v>
      </c>
      <c r="BD279" s="14">
        <v>4821</v>
      </c>
      <c r="BE279" s="13">
        <v>4159.6143000000002</v>
      </c>
      <c r="BF279" s="10">
        <v>13.718849661636501</v>
      </c>
      <c r="BG279" s="10">
        <v>0</v>
      </c>
      <c r="BH279" s="15">
        <v>13.718849661636501</v>
      </c>
      <c r="BI279" s="5">
        <v>4182</v>
      </c>
      <c r="BJ279" s="11">
        <f t="shared" si="17"/>
        <v>0</v>
      </c>
      <c r="BK279">
        <v>0</v>
      </c>
      <c r="BL279" s="7">
        <v>14.824999999999999</v>
      </c>
      <c r="BM279" s="7">
        <v>46.058329999999998</v>
      </c>
      <c r="BN279" s="11">
        <f t="shared" si="18"/>
        <v>372.60966868785511</v>
      </c>
      <c r="BO279" s="11">
        <f t="shared" si="19"/>
        <v>372.60966868785511</v>
      </c>
      <c r="BP279" s="8">
        <v>0.90104774499999996</v>
      </c>
      <c r="BQ279" s="8">
        <v>0.91796585900000005</v>
      </c>
      <c r="BR279" s="8">
        <v>0.94611046799999998</v>
      </c>
      <c r="BS279" s="8">
        <v>0.98743548999999997</v>
      </c>
      <c r="CJ279" s="5"/>
    </row>
    <row r="280" spans="1:88" x14ac:dyDescent="0.25">
      <c r="A280">
        <v>2974</v>
      </c>
      <c r="B280" t="s">
        <v>422</v>
      </c>
      <c r="C280" t="s">
        <v>422</v>
      </c>
      <c r="D280">
        <v>1062</v>
      </c>
      <c r="E280" t="s">
        <v>9</v>
      </c>
      <c r="F280">
        <v>14.952400000000001</v>
      </c>
      <c r="G280">
        <v>46.321199999999997</v>
      </c>
      <c r="H280" t="s">
        <v>3</v>
      </c>
      <c r="I280" s="5">
        <v>457.3</v>
      </c>
      <c r="J280" t="s">
        <v>20</v>
      </c>
      <c r="K280" t="s">
        <v>2</v>
      </c>
      <c r="L280" s="5">
        <v>465.9</v>
      </c>
      <c r="M280">
        <v>14.95833</v>
      </c>
      <c r="N280">
        <v>46.325000000000003</v>
      </c>
      <c r="O280" s="1">
        <v>36557</v>
      </c>
      <c r="P280" s="1">
        <v>40544</v>
      </c>
      <c r="Q280">
        <v>3643</v>
      </c>
      <c r="U280" s="7">
        <v>7.0430746126981135E-3</v>
      </c>
      <c r="V280" s="7">
        <v>1.0188060354253226</v>
      </c>
      <c r="X280">
        <v>277</v>
      </c>
      <c r="Y280">
        <v>2974</v>
      </c>
      <c r="Z280" t="s">
        <v>9</v>
      </c>
      <c r="AA280" t="s">
        <v>422</v>
      </c>
      <c r="AB280" t="s">
        <v>20</v>
      </c>
      <c r="AC280" t="s">
        <v>422</v>
      </c>
      <c r="AD280" t="s">
        <v>9</v>
      </c>
      <c r="AE280">
        <v>0</v>
      </c>
      <c r="AF280">
        <v>0</v>
      </c>
      <c r="AG280" s="5">
        <v>457.3</v>
      </c>
      <c r="AH280" t="s">
        <v>3</v>
      </c>
      <c r="AI280">
        <v>2000</v>
      </c>
      <c r="AJ280">
        <v>2011</v>
      </c>
      <c r="AK280">
        <v>46.321199999999997</v>
      </c>
      <c r="AL280">
        <v>14.952400000000001</v>
      </c>
      <c r="AM280" s="5">
        <v>465.9</v>
      </c>
      <c r="AN280">
        <v>0</v>
      </c>
      <c r="AO280">
        <v>46.325000000000003</v>
      </c>
      <c r="AP280">
        <v>14.95833</v>
      </c>
      <c r="AQ280" s="7">
        <v>7.0430746126981135E-3</v>
      </c>
      <c r="AR280" s="7">
        <v>1.0188060354253226</v>
      </c>
      <c r="AU280">
        <v>278</v>
      </c>
      <c r="AV280" t="s">
        <v>422</v>
      </c>
      <c r="AW280" t="s">
        <v>9</v>
      </c>
      <c r="AX280" t="s">
        <v>20</v>
      </c>
      <c r="AY280">
        <v>2974</v>
      </c>
      <c r="AZ280" s="7">
        <v>46.321199999999997</v>
      </c>
      <c r="BA280" s="7">
        <v>14.952400000000001</v>
      </c>
      <c r="BB280" s="7">
        <v>46.322033333333302</v>
      </c>
      <c r="BC280" s="7">
        <v>14.952400000000001</v>
      </c>
      <c r="BD280" s="14">
        <v>457</v>
      </c>
      <c r="BE280" s="13">
        <v>456.81979999999999</v>
      </c>
      <c r="BF280" s="10">
        <v>3.9432450509435599E-2</v>
      </c>
      <c r="BG280" s="10">
        <v>0.92</v>
      </c>
      <c r="BH280" s="15">
        <v>1.87943245050943</v>
      </c>
      <c r="BI280" s="5">
        <v>465.9</v>
      </c>
      <c r="BJ280" s="11">
        <f t="shared" si="17"/>
        <v>91.666666663456908</v>
      </c>
      <c r="BK280">
        <v>0</v>
      </c>
      <c r="BL280" s="7">
        <v>14.95833</v>
      </c>
      <c r="BM280" s="7">
        <v>46.325000000000003</v>
      </c>
      <c r="BN280" s="11">
        <f t="shared" si="18"/>
        <v>774.7382073967924</v>
      </c>
      <c r="BO280" s="11">
        <f t="shared" si="19"/>
        <v>729.37557845517892</v>
      </c>
      <c r="BP280" s="8">
        <v>0.820643919</v>
      </c>
      <c r="BQ280" s="8">
        <v>0.84306735499999996</v>
      </c>
      <c r="BR280" s="8">
        <v>0.945032082</v>
      </c>
      <c r="BS280" s="8">
        <v>0.93277443299999996</v>
      </c>
      <c r="CJ280" s="5"/>
    </row>
    <row r="281" spans="1:88" x14ac:dyDescent="0.25">
      <c r="A281">
        <v>2975</v>
      </c>
      <c r="B281" t="s">
        <v>423</v>
      </c>
      <c r="C281" t="s">
        <v>423</v>
      </c>
      <c r="D281">
        <v>1062</v>
      </c>
      <c r="E281" t="s">
        <v>385</v>
      </c>
      <c r="F281">
        <v>17.396509999999999</v>
      </c>
      <c r="G281">
        <v>44.158531000000004</v>
      </c>
      <c r="H281" t="s">
        <v>3</v>
      </c>
      <c r="I281" s="5">
        <v>1034</v>
      </c>
      <c r="J281" t="s">
        <v>388</v>
      </c>
      <c r="K281" t="s">
        <v>2</v>
      </c>
      <c r="L281" s="5">
        <v>1042</v>
      </c>
      <c r="M281">
        <v>17.391670000000001</v>
      </c>
      <c r="N281">
        <v>44.141669999999998</v>
      </c>
      <c r="O281" s="1">
        <v>38749</v>
      </c>
      <c r="P281" s="1">
        <v>40544</v>
      </c>
      <c r="Q281">
        <v>1826</v>
      </c>
      <c r="U281" s="7">
        <v>1.754191896572822E-2</v>
      </c>
      <c r="V281" s="7">
        <v>1.0077369439071566</v>
      </c>
      <c r="X281">
        <v>278</v>
      </c>
      <c r="Y281">
        <v>2975</v>
      </c>
      <c r="Z281" t="s">
        <v>385</v>
      </c>
      <c r="AA281" t="s">
        <v>423</v>
      </c>
      <c r="AB281" t="s">
        <v>388</v>
      </c>
      <c r="AC281" t="s">
        <v>423</v>
      </c>
      <c r="AD281" t="s">
        <v>385</v>
      </c>
      <c r="AE281">
        <v>0</v>
      </c>
      <c r="AF281">
        <v>0</v>
      </c>
      <c r="AG281" s="5">
        <v>1034</v>
      </c>
      <c r="AH281" t="s">
        <v>3</v>
      </c>
      <c r="AI281">
        <v>2006</v>
      </c>
      <c r="AJ281">
        <v>2011</v>
      </c>
      <c r="AK281">
        <v>44.158531000000004</v>
      </c>
      <c r="AL281">
        <v>17.396509999999999</v>
      </c>
      <c r="AM281" s="5">
        <v>1042</v>
      </c>
      <c r="AN281">
        <v>0</v>
      </c>
      <c r="AO281">
        <v>44.141669999999998</v>
      </c>
      <c r="AP281">
        <v>17.391670000000001</v>
      </c>
      <c r="AQ281" s="7">
        <v>1.754191896572822E-2</v>
      </c>
      <c r="AR281" s="7">
        <v>1.0077369439071566</v>
      </c>
      <c r="AU281">
        <v>279</v>
      </c>
      <c r="AV281" t="s">
        <v>423</v>
      </c>
      <c r="AW281" t="s">
        <v>385</v>
      </c>
      <c r="AX281" t="s">
        <v>388</v>
      </c>
      <c r="AY281">
        <v>2975</v>
      </c>
      <c r="AZ281" s="7">
        <v>44.158531000000004</v>
      </c>
      <c r="BA281" s="7">
        <v>17.396509999999999</v>
      </c>
      <c r="BB281" s="7">
        <v>44.146031000000001</v>
      </c>
      <c r="BC281" s="7">
        <v>17.39151</v>
      </c>
      <c r="BD281" s="14">
        <v>1034</v>
      </c>
      <c r="BE281" s="13">
        <v>1040.8430000000001</v>
      </c>
      <c r="BF281" s="10">
        <v>0.66180053947051398</v>
      </c>
      <c r="BG281" s="10">
        <v>14.863054867691201</v>
      </c>
      <c r="BH281" s="16">
        <v>30.387910274852899</v>
      </c>
      <c r="BI281" s="5">
        <v>1042</v>
      </c>
      <c r="BJ281" s="11">
        <f t="shared" si="17"/>
        <v>1480.9203219622382</v>
      </c>
      <c r="BK281">
        <v>1</v>
      </c>
      <c r="BL281" s="7">
        <v>17.391670000000001</v>
      </c>
      <c r="BM281" s="7">
        <v>44.141669999999998</v>
      </c>
      <c r="BN281" s="11">
        <f t="shared" si="18"/>
        <v>1929.6110862301041</v>
      </c>
      <c r="BO281" s="11">
        <f t="shared" si="19"/>
        <v>480.03275315369353</v>
      </c>
      <c r="BP281" s="8">
        <v>0.69902161200000001</v>
      </c>
      <c r="BQ281" s="8">
        <v>0.80384205799999997</v>
      </c>
      <c r="BR281" s="8">
        <v>0.82780968499999996</v>
      </c>
      <c r="BS281" s="8">
        <v>0.85013156599999995</v>
      </c>
      <c r="CJ281" s="5"/>
    </row>
    <row r="282" spans="1:88" x14ac:dyDescent="0.25">
      <c r="A282">
        <v>2976</v>
      </c>
      <c r="B282" t="s">
        <v>424</v>
      </c>
      <c r="C282" t="s">
        <v>424</v>
      </c>
      <c r="D282">
        <v>1062</v>
      </c>
      <c r="E282" t="s">
        <v>385</v>
      </c>
      <c r="F282">
        <v>18.579889999999999</v>
      </c>
      <c r="G282">
        <v>44.125749999999996</v>
      </c>
      <c r="H282" t="s">
        <v>3</v>
      </c>
      <c r="I282" s="5">
        <v>737</v>
      </c>
      <c r="J282" t="s">
        <v>394</v>
      </c>
      <c r="K282" t="s">
        <v>2</v>
      </c>
      <c r="L282" s="5">
        <v>697.3</v>
      </c>
      <c r="M282">
        <v>18.574999999999999</v>
      </c>
      <c r="N282">
        <v>44.125</v>
      </c>
      <c r="O282" s="1">
        <v>38749</v>
      </c>
      <c r="P282" s="1">
        <v>40544</v>
      </c>
      <c r="Q282">
        <v>1822</v>
      </c>
      <c r="U282" s="7">
        <v>4.9471810154865939E-3</v>
      </c>
      <c r="V282" s="7">
        <v>1.056933887853148</v>
      </c>
      <c r="X282">
        <v>279</v>
      </c>
      <c r="Y282">
        <v>2976</v>
      </c>
      <c r="Z282" t="s">
        <v>385</v>
      </c>
      <c r="AA282" t="s">
        <v>424</v>
      </c>
      <c r="AB282" t="s">
        <v>394</v>
      </c>
      <c r="AC282" t="s">
        <v>424</v>
      </c>
      <c r="AD282" t="s">
        <v>385</v>
      </c>
      <c r="AE282">
        <v>0</v>
      </c>
      <c r="AF282">
        <v>0</v>
      </c>
      <c r="AG282" s="5">
        <v>737</v>
      </c>
      <c r="AH282" t="s">
        <v>3</v>
      </c>
      <c r="AI282">
        <v>2006</v>
      </c>
      <c r="AJ282">
        <v>2011</v>
      </c>
      <c r="AK282">
        <v>44.125749999999996</v>
      </c>
      <c r="AL282">
        <v>18.579889999999999</v>
      </c>
      <c r="AM282" s="5">
        <v>697.3</v>
      </c>
      <c r="AN282">
        <v>0</v>
      </c>
      <c r="AO282">
        <v>44.125</v>
      </c>
      <c r="AP282">
        <v>18.574999999999999</v>
      </c>
      <c r="AQ282" s="7">
        <v>4.9471810154865939E-3</v>
      </c>
      <c r="AR282" s="7">
        <v>1.056933887853148</v>
      </c>
      <c r="AU282">
        <v>280</v>
      </c>
      <c r="AV282" t="s">
        <v>424</v>
      </c>
      <c r="AW282" t="s">
        <v>385</v>
      </c>
      <c r="AX282" t="s">
        <v>394</v>
      </c>
      <c r="AY282">
        <v>2976</v>
      </c>
      <c r="AZ282" s="7">
        <v>44.125749999999996</v>
      </c>
      <c r="BA282" s="7">
        <v>18.579889999999999</v>
      </c>
      <c r="BB282" s="7">
        <v>44.125749999999996</v>
      </c>
      <c r="BC282" s="7">
        <v>18.577389999999902</v>
      </c>
      <c r="BD282" s="14">
        <v>737</v>
      </c>
      <c r="BE282" s="13">
        <v>671.13620000000003</v>
      </c>
      <c r="BF282" s="10">
        <v>8.93673942079376</v>
      </c>
      <c r="BG282" s="10">
        <v>2.76</v>
      </c>
      <c r="BH282" s="15">
        <v>14.456739420793699</v>
      </c>
      <c r="BI282" s="5">
        <v>697.3</v>
      </c>
      <c r="BJ282" s="11">
        <f t="shared" si="17"/>
        <v>275.00000001069225</v>
      </c>
      <c r="BK282">
        <v>0</v>
      </c>
      <c r="BL282" s="7">
        <v>18.574999999999999</v>
      </c>
      <c r="BM282" s="7">
        <v>44.125</v>
      </c>
      <c r="BN282" s="11">
        <f t="shared" si="18"/>
        <v>544.18991170352535</v>
      </c>
      <c r="BO282" s="11">
        <f t="shared" si="19"/>
        <v>275.54066849431121</v>
      </c>
      <c r="BP282" s="8">
        <v>0.76516233199999995</v>
      </c>
      <c r="BQ282" s="8">
        <v>0.81661863899999998</v>
      </c>
      <c r="BR282" s="8">
        <v>0.95310921000000004</v>
      </c>
      <c r="BS282" s="8">
        <v>0.86099906100000001</v>
      </c>
      <c r="CJ282" s="5"/>
    </row>
    <row r="283" spans="1:88" x14ac:dyDescent="0.25">
      <c r="A283">
        <v>2977</v>
      </c>
      <c r="B283" t="s">
        <v>425</v>
      </c>
      <c r="C283" t="s">
        <v>425</v>
      </c>
      <c r="D283">
        <v>1062</v>
      </c>
      <c r="E283" t="s">
        <v>93</v>
      </c>
      <c r="F283">
        <v>20.064126999999999</v>
      </c>
      <c r="G283">
        <v>43.303417000000003</v>
      </c>
      <c r="H283" t="s">
        <v>3</v>
      </c>
      <c r="I283" s="5">
        <v>501</v>
      </c>
      <c r="J283" t="s">
        <v>426</v>
      </c>
      <c r="K283" t="s">
        <v>2</v>
      </c>
      <c r="L283" s="5">
        <v>539.70000000000005</v>
      </c>
      <c r="M283">
        <v>20.058330000000002</v>
      </c>
      <c r="N283">
        <v>43.291670000000003</v>
      </c>
      <c r="O283" s="1">
        <v>36557</v>
      </c>
      <c r="P283" s="1">
        <v>40544</v>
      </c>
      <c r="Q283">
        <v>2555</v>
      </c>
      <c r="U283" s="7">
        <v>1.3099512128318594E-2</v>
      </c>
      <c r="V283" s="7">
        <v>1.0772455089820361</v>
      </c>
      <c r="X283">
        <v>280</v>
      </c>
      <c r="Y283">
        <v>2977</v>
      </c>
      <c r="Z283" t="s">
        <v>93</v>
      </c>
      <c r="AA283" t="s">
        <v>425</v>
      </c>
      <c r="AB283" t="s">
        <v>426</v>
      </c>
      <c r="AC283" t="s">
        <v>425</v>
      </c>
      <c r="AD283" t="s">
        <v>93</v>
      </c>
      <c r="AE283">
        <v>0</v>
      </c>
      <c r="AF283">
        <v>0</v>
      </c>
      <c r="AG283" s="5">
        <v>501</v>
      </c>
      <c r="AH283" t="s">
        <v>3</v>
      </c>
      <c r="AI283">
        <v>2000</v>
      </c>
      <c r="AJ283">
        <v>2011</v>
      </c>
      <c r="AK283">
        <v>43.303417000000003</v>
      </c>
      <c r="AL283">
        <v>20.064126999999999</v>
      </c>
      <c r="AM283" s="5">
        <v>539.70000000000005</v>
      </c>
      <c r="AN283">
        <v>0</v>
      </c>
      <c r="AO283">
        <v>43.291670000000003</v>
      </c>
      <c r="AP283">
        <v>20.058330000000002</v>
      </c>
      <c r="AQ283" s="7">
        <v>1.3099512128318594E-2</v>
      </c>
      <c r="AR283" s="7">
        <v>1.0772455089820361</v>
      </c>
      <c r="AU283">
        <v>281</v>
      </c>
      <c r="AV283" t="s">
        <v>425</v>
      </c>
      <c r="AW283" t="s">
        <v>93</v>
      </c>
      <c r="AX283" t="s">
        <v>426</v>
      </c>
      <c r="AY283">
        <v>2977</v>
      </c>
      <c r="AZ283" s="7">
        <v>43.303417000000003</v>
      </c>
      <c r="BA283" s="7">
        <v>20.064126999999999</v>
      </c>
      <c r="BB283" s="7">
        <v>43.282583666666604</v>
      </c>
      <c r="BC283" s="7">
        <v>20.062460333333298</v>
      </c>
      <c r="BD283" s="14">
        <v>501</v>
      </c>
      <c r="BE283" s="13">
        <v>528.92895999999996</v>
      </c>
      <c r="BF283" s="10">
        <v>5.5746417321606598</v>
      </c>
      <c r="BG283" s="10">
        <v>23.073482615331301</v>
      </c>
      <c r="BH283" s="16">
        <v>17.1113830398263</v>
      </c>
      <c r="BI283" s="5">
        <v>539.70000000000005</v>
      </c>
      <c r="BJ283" s="11">
        <f t="shared" si="17"/>
        <v>2298.9883040713862</v>
      </c>
      <c r="BK283">
        <v>0</v>
      </c>
      <c r="BL283" s="7">
        <v>20.058330000000002</v>
      </c>
      <c r="BM283" s="7">
        <v>43.291670000000003</v>
      </c>
      <c r="BN283" s="11">
        <f t="shared" si="18"/>
        <v>1440.9463341150454</v>
      </c>
      <c r="BO283" s="11">
        <f t="shared" si="19"/>
        <v>1097.9141101955831</v>
      </c>
      <c r="BP283" s="8">
        <v>0.81002235</v>
      </c>
      <c r="BQ283" s="8">
        <v>0.82228182299999997</v>
      </c>
      <c r="BR283" s="8">
        <v>0.93882035600000002</v>
      </c>
      <c r="BS283" s="8">
        <v>1.027655166</v>
      </c>
      <c r="CJ283" s="5"/>
    </row>
    <row r="284" spans="1:88" x14ac:dyDescent="0.25">
      <c r="A284">
        <v>2978</v>
      </c>
      <c r="B284" t="s">
        <v>427</v>
      </c>
      <c r="C284" t="s">
        <v>427</v>
      </c>
      <c r="D284">
        <v>1062</v>
      </c>
      <c r="E284" t="s">
        <v>93</v>
      </c>
      <c r="F284">
        <v>19.279444000000002</v>
      </c>
      <c r="G284">
        <v>44.633056000000003</v>
      </c>
      <c r="H284" t="s">
        <v>3</v>
      </c>
      <c r="I284" s="5">
        <v>959</v>
      </c>
      <c r="J284" t="s">
        <v>428</v>
      </c>
      <c r="K284" t="s">
        <v>2</v>
      </c>
      <c r="L284" s="5">
        <v>968.3</v>
      </c>
      <c r="M284">
        <v>19.274999999999999</v>
      </c>
      <c r="N284">
        <v>44.625</v>
      </c>
      <c r="O284" s="1">
        <v>32933</v>
      </c>
      <c r="P284" s="1">
        <v>42005</v>
      </c>
      <c r="Q284">
        <v>8831</v>
      </c>
      <c r="U284" s="7">
        <v>9.2004495542381704E-3</v>
      </c>
      <c r="V284" s="7">
        <v>1.0096976016684045</v>
      </c>
      <c r="X284">
        <v>281</v>
      </c>
      <c r="Y284">
        <v>2978</v>
      </c>
      <c r="Z284" t="s">
        <v>93</v>
      </c>
      <c r="AA284" t="s">
        <v>427</v>
      </c>
      <c r="AB284" t="s">
        <v>428</v>
      </c>
      <c r="AC284" t="s">
        <v>427</v>
      </c>
      <c r="AD284" t="s">
        <v>93</v>
      </c>
      <c r="AE284">
        <v>0</v>
      </c>
      <c r="AF284">
        <v>0</v>
      </c>
      <c r="AG284" s="5">
        <v>959</v>
      </c>
      <c r="AH284" t="s">
        <v>3</v>
      </c>
      <c r="AI284">
        <v>1990</v>
      </c>
      <c r="AJ284">
        <v>2015</v>
      </c>
      <c r="AK284">
        <v>44.633056000000003</v>
      </c>
      <c r="AL284">
        <v>19.279444000000002</v>
      </c>
      <c r="AM284" s="5">
        <v>968.3</v>
      </c>
      <c r="AN284">
        <v>0</v>
      </c>
      <c r="AO284">
        <v>44.625</v>
      </c>
      <c r="AP284">
        <v>19.274999999999999</v>
      </c>
      <c r="AQ284" s="7">
        <v>9.2004495542381704E-3</v>
      </c>
      <c r="AR284" s="7">
        <v>1.0096976016684045</v>
      </c>
      <c r="AU284">
        <v>282</v>
      </c>
      <c r="AV284" t="s">
        <v>427</v>
      </c>
      <c r="AW284" t="s">
        <v>93</v>
      </c>
      <c r="AX284" t="s">
        <v>428</v>
      </c>
      <c r="AY284">
        <v>2978</v>
      </c>
      <c r="AZ284" s="7">
        <v>44.633056000000003</v>
      </c>
      <c r="BA284" s="7">
        <v>19.279444000000002</v>
      </c>
      <c r="BB284" s="7">
        <v>44.631389333333303</v>
      </c>
      <c r="BC284" s="7">
        <v>19.277777333333301</v>
      </c>
      <c r="BD284" s="14">
        <v>959</v>
      </c>
      <c r="BE284" s="13">
        <v>971.27892999999995</v>
      </c>
      <c r="BF284" s="10">
        <v>1.2803890160649001</v>
      </c>
      <c r="BG284" s="10">
        <v>2.6021529547664901</v>
      </c>
      <c r="BH284" s="15">
        <v>6.4846949255978901</v>
      </c>
      <c r="BI284" s="5">
        <v>968.3</v>
      </c>
      <c r="BJ284" s="11">
        <f t="shared" si="17"/>
        <v>259.27248644035831</v>
      </c>
      <c r="BK284">
        <v>0</v>
      </c>
      <c r="BL284" s="7">
        <v>19.274999999999999</v>
      </c>
      <c r="BM284" s="7">
        <v>44.625</v>
      </c>
      <c r="BN284" s="11">
        <f t="shared" si="18"/>
        <v>1012.0494509661988</v>
      </c>
      <c r="BO284" s="11">
        <f t="shared" si="19"/>
        <v>766.3547786428536</v>
      </c>
      <c r="BP284" s="8">
        <v>0.75371779500000002</v>
      </c>
      <c r="BQ284" s="8">
        <v>0.77076475</v>
      </c>
      <c r="BR284" s="8">
        <v>0.96784834900000005</v>
      </c>
      <c r="BS284" s="8">
        <v>0.915902463</v>
      </c>
      <c r="CJ284" s="5"/>
    </row>
    <row r="285" spans="1:88" x14ac:dyDescent="0.25">
      <c r="A285">
        <v>2979</v>
      </c>
      <c r="B285" t="s">
        <v>429</v>
      </c>
      <c r="C285" t="s">
        <v>429</v>
      </c>
      <c r="D285">
        <v>1062</v>
      </c>
      <c r="E285" t="s">
        <v>93</v>
      </c>
      <c r="F285">
        <v>19.892222</v>
      </c>
      <c r="G285">
        <v>44.268889000000001</v>
      </c>
      <c r="H285" t="s">
        <v>3</v>
      </c>
      <c r="I285" s="5">
        <v>340</v>
      </c>
      <c r="J285" t="s">
        <v>108</v>
      </c>
      <c r="K285" t="s">
        <v>2</v>
      </c>
      <c r="L285" s="5">
        <v>340.2</v>
      </c>
      <c r="M285">
        <v>19.875</v>
      </c>
      <c r="N285">
        <v>44.258330000000001</v>
      </c>
      <c r="O285" s="1">
        <v>36557</v>
      </c>
      <c r="P285" s="1">
        <v>40544</v>
      </c>
      <c r="Q285">
        <v>2534</v>
      </c>
      <c r="U285" s="7">
        <v>2.0201231769375449E-2</v>
      </c>
      <c r="V285" s="7">
        <v>1.0005882352941176</v>
      </c>
      <c r="X285">
        <v>282</v>
      </c>
      <c r="Y285">
        <v>2979</v>
      </c>
      <c r="Z285" t="s">
        <v>93</v>
      </c>
      <c r="AA285" t="s">
        <v>429</v>
      </c>
      <c r="AB285" t="s">
        <v>108</v>
      </c>
      <c r="AC285" t="s">
        <v>429</v>
      </c>
      <c r="AD285" t="s">
        <v>93</v>
      </c>
      <c r="AE285">
        <v>0</v>
      </c>
      <c r="AF285">
        <v>0</v>
      </c>
      <c r="AG285" s="5">
        <v>340</v>
      </c>
      <c r="AH285" t="s">
        <v>3</v>
      </c>
      <c r="AI285">
        <v>2000</v>
      </c>
      <c r="AJ285">
        <v>2011</v>
      </c>
      <c r="AK285">
        <v>44.268889000000001</v>
      </c>
      <c r="AL285">
        <v>19.892222</v>
      </c>
      <c r="AM285" s="5">
        <v>340.2</v>
      </c>
      <c r="AN285">
        <v>0</v>
      </c>
      <c r="AO285">
        <v>44.258330000000001</v>
      </c>
      <c r="AP285">
        <v>19.875</v>
      </c>
      <c r="AQ285" s="7">
        <v>2.0201231769375449E-2</v>
      </c>
      <c r="AR285" s="7">
        <v>1.0005882352941176</v>
      </c>
      <c r="AU285">
        <v>283</v>
      </c>
      <c r="AV285" t="s">
        <v>429</v>
      </c>
      <c r="AW285" t="s">
        <v>93</v>
      </c>
      <c r="AX285" t="s">
        <v>108</v>
      </c>
      <c r="AY285">
        <v>2979</v>
      </c>
      <c r="AZ285" s="7">
        <v>44.268889000000001</v>
      </c>
      <c r="BA285" s="7">
        <v>19.892222</v>
      </c>
      <c r="BB285" s="7">
        <v>44.268055666666598</v>
      </c>
      <c r="BC285" s="7">
        <v>19.8913886666666</v>
      </c>
      <c r="BD285" s="14">
        <v>340</v>
      </c>
      <c r="BE285" s="13">
        <v>339.33548000000002</v>
      </c>
      <c r="BF285" s="10">
        <v>0.19544713637408201</v>
      </c>
      <c r="BG285" s="10">
        <v>1.3010764773832399</v>
      </c>
      <c r="BH285" s="15">
        <v>2.7976000911405698</v>
      </c>
      <c r="BI285" s="5">
        <v>340.2</v>
      </c>
      <c r="BJ285" s="11">
        <f t="shared" si="17"/>
        <v>129.63624322819291</v>
      </c>
      <c r="BK285">
        <v>0</v>
      </c>
      <c r="BL285" s="7">
        <v>19.875</v>
      </c>
      <c r="BM285" s="7">
        <v>44.258330000000001</v>
      </c>
      <c r="BN285" s="11">
        <f t="shared" si="18"/>
        <v>2222.135494631299</v>
      </c>
      <c r="BO285" s="11">
        <f t="shared" si="19"/>
        <v>2096.2923329884461</v>
      </c>
      <c r="BP285" s="8">
        <v>0.75859184000000002</v>
      </c>
      <c r="BQ285" s="8">
        <v>0.78296429000000001</v>
      </c>
      <c r="BR285" s="8">
        <v>0.93185619600000003</v>
      </c>
      <c r="BS285" s="8">
        <v>0.91919268499999995</v>
      </c>
      <c r="CJ285" s="5"/>
    </row>
    <row r="286" spans="1:88" x14ac:dyDescent="0.25">
      <c r="A286">
        <v>2980</v>
      </c>
      <c r="B286" t="s">
        <v>430</v>
      </c>
      <c r="C286" t="s">
        <v>430</v>
      </c>
      <c r="D286">
        <v>1062</v>
      </c>
      <c r="E286" t="s">
        <v>93</v>
      </c>
      <c r="F286">
        <v>20.085000000000001</v>
      </c>
      <c r="G286">
        <v>44.338332999999999</v>
      </c>
      <c r="H286" t="s">
        <v>3</v>
      </c>
      <c r="I286" s="5">
        <v>995</v>
      </c>
      <c r="J286" t="s">
        <v>108</v>
      </c>
      <c r="K286" t="s">
        <v>2</v>
      </c>
      <c r="L286" s="5">
        <v>998.6</v>
      </c>
      <c r="M286">
        <v>20.074999999999999</v>
      </c>
      <c r="N286">
        <v>44.341670000000001</v>
      </c>
      <c r="O286" s="1">
        <v>36557</v>
      </c>
      <c r="P286" s="1">
        <v>40544</v>
      </c>
      <c r="Q286">
        <v>2490</v>
      </c>
      <c r="U286" s="7">
        <v>1.054208560959567E-2</v>
      </c>
      <c r="V286" s="7">
        <v>1.0036180904522614</v>
      </c>
      <c r="X286">
        <v>283</v>
      </c>
      <c r="Y286">
        <v>2980</v>
      </c>
      <c r="Z286" t="s">
        <v>93</v>
      </c>
      <c r="AA286" t="s">
        <v>430</v>
      </c>
      <c r="AB286" t="s">
        <v>108</v>
      </c>
      <c r="AC286" t="s">
        <v>430</v>
      </c>
      <c r="AD286" t="s">
        <v>93</v>
      </c>
      <c r="AE286">
        <v>0</v>
      </c>
      <c r="AF286">
        <v>0</v>
      </c>
      <c r="AG286" s="5">
        <v>995</v>
      </c>
      <c r="AH286" t="s">
        <v>3</v>
      </c>
      <c r="AI286">
        <v>2000</v>
      </c>
      <c r="AJ286">
        <v>2011</v>
      </c>
      <c r="AK286">
        <v>44.338332999999999</v>
      </c>
      <c r="AL286">
        <v>20.085000000000001</v>
      </c>
      <c r="AM286" s="5">
        <v>998.6</v>
      </c>
      <c r="AN286">
        <v>0</v>
      </c>
      <c r="AO286">
        <v>44.341670000000001</v>
      </c>
      <c r="AP286">
        <v>20.074999999999999</v>
      </c>
      <c r="AQ286" s="7">
        <v>1.054208560959567E-2</v>
      </c>
      <c r="AR286" s="7">
        <v>1.0036180904522614</v>
      </c>
      <c r="AU286">
        <v>284</v>
      </c>
      <c r="AV286" t="s">
        <v>430</v>
      </c>
      <c r="AW286" t="s">
        <v>93</v>
      </c>
      <c r="AX286" t="s">
        <v>108</v>
      </c>
      <c r="AY286">
        <v>2980</v>
      </c>
      <c r="AZ286" s="7">
        <v>44.338332999999999</v>
      </c>
      <c r="BA286" s="7">
        <v>20.085000000000001</v>
      </c>
      <c r="BB286" s="7">
        <v>44.3399996666666</v>
      </c>
      <c r="BC286" s="7">
        <v>20.086666666666599</v>
      </c>
      <c r="BD286" s="14">
        <v>995</v>
      </c>
      <c r="BE286" s="13">
        <v>989.13610000000006</v>
      </c>
      <c r="BF286" s="10">
        <v>0.58933583935301104</v>
      </c>
      <c r="BG286" s="10">
        <v>2.6021529547664901</v>
      </c>
      <c r="BH286" s="15">
        <v>5.7936417488860004</v>
      </c>
      <c r="BI286" s="5">
        <v>998.6</v>
      </c>
      <c r="BJ286" s="11">
        <f t="shared" si="17"/>
        <v>259.27248642460717</v>
      </c>
      <c r="BK286">
        <v>0</v>
      </c>
      <c r="BL286" s="7">
        <v>20.074999999999999</v>
      </c>
      <c r="BM286" s="7">
        <v>44.341670000000001</v>
      </c>
      <c r="BN286" s="11">
        <f t="shared" si="18"/>
        <v>1159.6294170555236</v>
      </c>
      <c r="BO286" s="11">
        <f t="shared" si="19"/>
        <v>1296.4195336024143</v>
      </c>
      <c r="BP286" s="8">
        <v>0.78040569000000004</v>
      </c>
      <c r="BQ286" s="8">
        <v>0.81391830799999998</v>
      </c>
      <c r="BR286" s="8">
        <v>0.94137514799999999</v>
      </c>
      <c r="BS286" s="8">
        <v>0.89921115299999999</v>
      </c>
      <c r="CJ286" s="5"/>
    </row>
    <row r="287" spans="1:88" x14ac:dyDescent="0.25">
      <c r="A287">
        <v>2981</v>
      </c>
      <c r="B287" t="s">
        <v>431</v>
      </c>
      <c r="C287" t="s">
        <v>431</v>
      </c>
      <c r="D287">
        <v>1062</v>
      </c>
      <c r="E287" t="s">
        <v>93</v>
      </c>
      <c r="F287">
        <v>20.024614</v>
      </c>
      <c r="G287">
        <v>44.480880999999997</v>
      </c>
      <c r="H287" t="s">
        <v>3</v>
      </c>
      <c r="I287" s="5">
        <v>384.6</v>
      </c>
      <c r="J287" t="s">
        <v>432</v>
      </c>
      <c r="K287" t="s">
        <v>2</v>
      </c>
      <c r="L287" s="5">
        <v>314.3</v>
      </c>
      <c r="M287">
        <v>20.024999999999999</v>
      </c>
      <c r="N287">
        <v>44.475000000000001</v>
      </c>
      <c r="O287" s="1">
        <v>36557</v>
      </c>
      <c r="P287" s="1">
        <v>40544</v>
      </c>
      <c r="Q287">
        <v>2537</v>
      </c>
      <c r="U287" s="7">
        <v>5.8936539599761016E-3</v>
      </c>
      <c r="V287" s="7">
        <v>1.2236716512885779</v>
      </c>
      <c r="X287">
        <v>284</v>
      </c>
      <c r="Y287">
        <v>2981</v>
      </c>
      <c r="Z287" t="s">
        <v>93</v>
      </c>
      <c r="AA287" t="s">
        <v>431</v>
      </c>
      <c r="AB287" t="s">
        <v>432</v>
      </c>
      <c r="AC287" t="s">
        <v>431</v>
      </c>
      <c r="AD287" t="s">
        <v>93</v>
      </c>
      <c r="AE287">
        <v>0</v>
      </c>
      <c r="AF287">
        <v>0</v>
      </c>
      <c r="AG287" s="5">
        <v>384.6</v>
      </c>
      <c r="AH287" t="s">
        <v>3</v>
      </c>
      <c r="AI287">
        <v>2000</v>
      </c>
      <c r="AJ287">
        <v>2011</v>
      </c>
      <c r="AK287">
        <v>44.480880999999997</v>
      </c>
      <c r="AL287">
        <v>20.024614</v>
      </c>
      <c r="AM287" s="5">
        <v>314.3</v>
      </c>
      <c r="AN287">
        <v>0</v>
      </c>
      <c r="AO287">
        <v>44.475000000000001</v>
      </c>
      <c r="AP287">
        <v>20.024999999999999</v>
      </c>
      <c r="AQ287" s="7">
        <v>5.8936539599761016E-3</v>
      </c>
      <c r="AR287" s="7">
        <v>1.2236716512885779</v>
      </c>
      <c r="AU287">
        <v>285</v>
      </c>
      <c r="AV287" t="s">
        <v>431</v>
      </c>
      <c r="AW287" t="s">
        <v>93</v>
      </c>
      <c r="AX287" t="s">
        <v>432</v>
      </c>
      <c r="AY287">
        <v>2981</v>
      </c>
      <c r="AZ287" s="7">
        <v>44.480880999999997</v>
      </c>
      <c r="BA287" s="7">
        <v>20.024614</v>
      </c>
      <c r="BB287" s="7">
        <v>44.4800476666666</v>
      </c>
      <c r="BC287" s="7">
        <v>20.0254473333333</v>
      </c>
      <c r="BD287" s="14">
        <v>385</v>
      </c>
      <c r="BE287" s="13">
        <v>279.72451999999998</v>
      </c>
      <c r="BF287" s="10">
        <v>27.3442810851258</v>
      </c>
      <c r="BG287" s="10">
        <v>1.3010764773832399</v>
      </c>
      <c r="BH287" s="15">
        <v>29.946434039892299</v>
      </c>
      <c r="BI287" s="5">
        <v>314.3</v>
      </c>
      <c r="BJ287" s="11">
        <f t="shared" si="17"/>
        <v>129.63624321990287</v>
      </c>
      <c r="BK287">
        <v>0</v>
      </c>
      <c r="BL287" s="7">
        <v>20.024999999999999</v>
      </c>
      <c r="BM287" s="7">
        <v>44.475000000000001</v>
      </c>
      <c r="BN287" s="11">
        <f t="shared" si="18"/>
        <v>648.3019355973712</v>
      </c>
      <c r="BO287" s="11">
        <f t="shared" si="19"/>
        <v>557.41946077159946</v>
      </c>
      <c r="BP287" s="8">
        <v>0.68580382299999998</v>
      </c>
      <c r="BQ287" s="8">
        <v>0.77784708800000002</v>
      </c>
      <c r="BR287" s="8">
        <v>0.885674301</v>
      </c>
      <c r="BS287" s="8">
        <v>0.80948240000000005</v>
      </c>
      <c r="CJ287" s="5"/>
    </row>
    <row r="288" spans="1:88" x14ac:dyDescent="0.25">
      <c r="A288">
        <v>3021</v>
      </c>
      <c r="B288" t="s">
        <v>433</v>
      </c>
      <c r="C288" t="s">
        <v>434</v>
      </c>
      <c r="D288">
        <v>1062</v>
      </c>
      <c r="E288" t="s">
        <v>93</v>
      </c>
      <c r="F288">
        <v>19.720081</v>
      </c>
      <c r="G288">
        <v>43.233145</v>
      </c>
      <c r="H288" t="s">
        <v>3</v>
      </c>
      <c r="I288" s="5">
        <v>2762</v>
      </c>
      <c r="J288" t="s">
        <v>335</v>
      </c>
      <c r="K288" t="s">
        <v>2</v>
      </c>
      <c r="L288" s="5">
        <v>2660.4</v>
      </c>
      <c r="M288">
        <v>19.725000000000001</v>
      </c>
      <c r="N288">
        <v>43.225000000000001</v>
      </c>
      <c r="O288" s="1">
        <v>32933</v>
      </c>
      <c r="P288" s="1">
        <v>40544</v>
      </c>
      <c r="Q288">
        <v>7666</v>
      </c>
      <c r="U288" s="7">
        <v>9.5151240664529922E-3</v>
      </c>
      <c r="V288" s="7">
        <v>1.0381897459028717</v>
      </c>
      <c r="X288">
        <v>285</v>
      </c>
      <c r="Y288">
        <v>3021</v>
      </c>
      <c r="Z288" t="s">
        <v>93</v>
      </c>
      <c r="AA288" t="s">
        <v>433</v>
      </c>
      <c r="AB288" t="s">
        <v>335</v>
      </c>
      <c r="AC288" t="s">
        <v>434</v>
      </c>
      <c r="AD288" t="s">
        <v>93</v>
      </c>
      <c r="AE288">
        <v>0</v>
      </c>
      <c r="AF288">
        <v>0</v>
      </c>
      <c r="AG288" s="5">
        <v>2762</v>
      </c>
      <c r="AH288" t="s">
        <v>3</v>
      </c>
      <c r="AI288">
        <v>1990</v>
      </c>
      <c r="AJ288">
        <v>2011</v>
      </c>
      <c r="AK288">
        <v>43.233145</v>
      </c>
      <c r="AL288">
        <v>19.720081</v>
      </c>
      <c r="AM288" s="5">
        <v>2660.4</v>
      </c>
      <c r="AN288">
        <v>0</v>
      </c>
      <c r="AO288">
        <v>43.225000000000001</v>
      </c>
      <c r="AP288">
        <v>19.725000000000001</v>
      </c>
      <c r="AQ288" s="7">
        <v>9.5151240664529922E-3</v>
      </c>
      <c r="AR288" s="7">
        <v>1.0381897459028717</v>
      </c>
      <c r="AU288">
        <v>286</v>
      </c>
      <c r="AV288" t="s">
        <v>434</v>
      </c>
      <c r="AW288" t="s">
        <v>93</v>
      </c>
      <c r="AX288" t="s">
        <v>335</v>
      </c>
      <c r="AY288">
        <v>3021</v>
      </c>
      <c r="AZ288" s="7">
        <v>43.233145</v>
      </c>
      <c r="BA288" s="7">
        <v>19.720081</v>
      </c>
      <c r="BB288" s="7">
        <v>43.233145</v>
      </c>
      <c r="BC288" s="7">
        <v>19.7192476666666</v>
      </c>
      <c r="BD288" s="14">
        <v>2762</v>
      </c>
      <c r="BE288" s="13">
        <v>2652.6702</v>
      </c>
      <c r="BF288" s="10">
        <v>3.9583574940034301</v>
      </c>
      <c r="BG288" s="10">
        <v>0.92</v>
      </c>
      <c r="BH288" s="15">
        <v>5.7983574940034304</v>
      </c>
      <c r="BI288" s="5">
        <v>2660.4</v>
      </c>
      <c r="BJ288" s="11">
        <f t="shared" si="17"/>
        <v>91.666666674008468</v>
      </c>
      <c r="BK288">
        <v>0</v>
      </c>
      <c r="BL288" s="7">
        <v>19.725000000000001</v>
      </c>
      <c r="BM288" s="7">
        <v>43.225000000000001</v>
      </c>
      <c r="BN288" s="11">
        <f t="shared" si="18"/>
        <v>1046.6636473098292</v>
      </c>
      <c r="BO288" s="11">
        <f t="shared" si="19"/>
        <v>1096.8625263542997</v>
      </c>
      <c r="BP288" s="8">
        <v>0.59010615799999999</v>
      </c>
      <c r="BQ288" s="8">
        <v>0.74060576099999997</v>
      </c>
      <c r="BR288" s="8">
        <v>0.71185177799999999</v>
      </c>
      <c r="BS288" s="8">
        <v>1.133034554</v>
      </c>
      <c r="CJ288" s="5"/>
    </row>
    <row r="289" spans="1:88" x14ac:dyDescent="0.25">
      <c r="A289">
        <v>3022</v>
      </c>
      <c r="B289" t="s">
        <v>435</v>
      </c>
      <c r="C289" t="s">
        <v>436</v>
      </c>
      <c r="D289">
        <v>1062</v>
      </c>
      <c r="E289" t="s">
        <v>93</v>
      </c>
      <c r="F289">
        <v>19.523648999999999</v>
      </c>
      <c r="G289">
        <v>43.581615999999997</v>
      </c>
      <c r="H289" t="s">
        <v>3</v>
      </c>
      <c r="I289" s="5">
        <v>3684</v>
      </c>
      <c r="J289" t="s">
        <v>335</v>
      </c>
      <c r="K289" t="s">
        <v>2</v>
      </c>
      <c r="L289" s="5">
        <v>3520.5</v>
      </c>
      <c r="M289">
        <v>19.524999999999999</v>
      </c>
      <c r="N289">
        <v>43.575000000000003</v>
      </c>
      <c r="O289" s="1">
        <v>32933</v>
      </c>
      <c r="P289" s="1">
        <v>42005</v>
      </c>
      <c r="Q289">
        <v>8375</v>
      </c>
      <c r="U289" s="7">
        <v>6.7525296741235549E-3</v>
      </c>
      <c r="V289" s="7">
        <v>1.0464422667234767</v>
      </c>
      <c r="X289">
        <v>286</v>
      </c>
      <c r="Y289">
        <v>3022</v>
      </c>
      <c r="Z289" t="s">
        <v>93</v>
      </c>
      <c r="AA289" t="s">
        <v>435</v>
      </c>
      <c r="AB289" t="s">
        <v>335</v>
      </c>
      <c r="AC289" t="s">
        <v>436</v>
      </c>
      <c r="AD289" t="s">
        <v>93</v>
      </c>
      <c r="AE289">
        <v>0</v>
      </c>
      <c r="AF289">
        <v>0</v>
      </c>
      <c r="AG289" s="5">
        <v>3684</v>
      </c>
      <c r="AH289" t="s">
        <v>3</v>
      </c>
      <c r="AI289">
        <v>1990</v>
      </c>
      <c r="AJ289">
        <v>2015</v>
      </c>
      <c r="AK289">
        <v>43.581615999999997</v>
      </c>
      <c r="AL289">
        <v>19.523648999999999</v>
      </c>
      <c r="AM289" s="5">
        <v>3520.5</v>
      </c>
      <c r="AN289">
        <v>0</v>
      </c>
      <c r="AO289">
        <v>43.575000000000003</v>
      </c>
      <c r="AP289">
        <v>19.524999999999999</v>
      </c>
      <c r="AQ289" s="7">
        <v>6.7525296741235549E-3</v>
      </c>
      <c r="AR289" s="7">
        <v>1.0464422667234767</v>
      </c>
      <c r="AU289">
        <v>287</v>
      </c>
      <c r="AV289" t="s">
        <v>436</v>
      </c>
      <c r="AW289" t="s">
        <v>93</v>
      </c>
      <c r="AX289" t="s">
        <v>335</v>
      </c>
      <c r="AY289">
        <v>3022</v>
      </c>
      <c r="AZ289" s="7">
        <v>43.581615999999997</v>
      </c>
      <c r="BA289" s="7">
        <v>19.523648999999999</v>
      </c>
      <c r="BB289" s="7">
        <v>43.582449333333301</v>
      </c>
      <c r="BC289" s="7">
        <v>19.523648999999999</v>
      </c>
      <c r="BD289" s="14">
        <v>3684</v>
      </c>
      <c r="BE289" s="13">
        <v>3543.3748000000001</v>
      </c>
      <c r="BF289" s="10">
        <v>3.81718903747625</v>
      </c>
      <c r="BG289" s="10">
        <v>0.92</v>
      </c>
      <c r="BH289" s="15">
        <v>5.6571890374762503</v>
      </c>
      <c r="BI289" s="5">
        <v>3520.5</v>
      </c>
      <c r="BJ289" s="11">
        <f t="shared" si="17"/>
        <v>91.666666663456908</v>
      </c>
      <c r="BK289">
        <v>0</v>
      </c>
      <c r="BL289" s="7">
        <v>19.524999999999999</v>
      </c>
      <c r="BM289" s="7">
        <v>43.575000000000003</v>
      </c>
      <c r="BN289" s="11">
        <f t="shared" si="18"/>
        <v>742.77826415359107</v>
      </c>
      <c r="BO289" s="11">
        <f t="shared" si="19"/>
        <v>832.79348828991465</v>
      </c>
      <c r="BP289" s="8">
        <v>0.61486706700000004</v>
      </c>
      <c r="BQ289" s="8">
        <v>0.73754899799999996</v>
      </c>
      <c r="BR289" s="8">
        <v>0.72101775800000001</v>
      </c>
      <c r="BS289" s="8">
        <v>0.95980352199999996</v>
      </c>
      <c r="CJ289" s="5"/>
    </row>
    <row r="290" spans="1:88" x14ac:dyDescent="0.25">
      <c r="A290">
        <v>3023</v>
      </c>
      <c r="B290" t="s">
        <v>437</v>
      </c>
      <c r="C290" t="s">
        <v>438</v>
      </c>
      <c r="D290">
        <v>1062</v>
      </c>
      <c r="E290" t="s">
        <v>93</v>
      </c>
      <c r="F290">
        <v>19.636986</v>
      </c>
      <c r="G290">
        <v>43.381675000000001</v>
      </c>
      <c r="H290" t="s">
        <v>3</v>
      </c>
      <c r="I290" s="5">
        <v>155</v>
      </c>
      <c r="J290" t="s">
        <v>439</v>
      </c>
      <c r="K290" t="s">
        <v>2</v>
      </c>
      <c r="L290" s="5">
        <v>150.1</v>
      </c>
      <c r="M290">
        <v>19.658329999999999</v>
      </c>
      <c r="N290">
        <v>43.391669999999998</v>
      </c>
      <c r="O290" s="1">
        <v>32933</v>
      </c>
      <c r="P290" s="1">
        <v>42005</v>
      </c>
      <c r="Q290">
        <v>8839</v>
      </c>
      <c r="U290" s="7">
        <v>2.3568333861346498E-2</v>
      </c>
      <c r="V290" s="7">
        <v>1.032644903397735</v>
      </c>
      <c r="X290">
        <v>287</v>
      </c>
      <c r="Y290">
        <v>3023</v>
      </c>
      <c r="Z290" t="s">
        <v>93</v>
      </c>
      <c r="AA290" t="s">
        <v>437</v>
      </c>
      <c r="AB290" t="s">
        <v>439</v>
      </c>
      <c r="AC290" t="s">
        <v>438</v>
      </c>
      <c r="AD290" t="s">
        <v>93</v>
      </c>
      <c r="AE290">
        <v>0</v>
      </c>
      <c r="AF290">
        <v>0</v>
      </c>
      <c r="AG290" s="5">
        <v>155</v>
      </c>
      <c r="AH290" t="s">
        <v>3</v>
      </c>
      <c r="AI290">
        <v>1990</v>
      </c>
      <c r="AJ290">
        <v>2015</v>
      </c>
      <c r="AK290">
        <v>43.381675000000001</v>
      </c>
      <c r="AL290">
        <v>19.636986</v>
      </c>
      <c r="AM290" s="5">
        <v>150.1</v>
      </c>
      <c r="AN290">
        <v>0</v>
      </c>
      <c r="AO290">
        <v>43.391669999999998</v>
      </c>
      <c r="AP290">
        <v>19.658329999999999</v>
      </c>
      <c r="AQ290" s="7">
        <v>2.3568333861346498E-2</v>
      </c>
      <c r="AR290" s="7">
        <v>1.032644903397735</v>
      </c>
      <c r="AU290">
        <v>288</v>
      </c>
      <c r="AV290" t="s">
        <v>438</v>
      </c>
      <c r="AW290" t="s">
        <v>93</v>
      </c>
      <c r="AX290" t="s">
        <v>439</v>
      </c>
      <c r="AY290">
        <v>3023</v>
      </c>
      <c r="AZ290" s="7">
        <v>43.381675000000001</v>
      </c>
      <c r="BA290" s="7">
        <v>19.636986</v>
      </c>
      <c r="BB290" s="7">
        <v>43.390008333333299</v>
      </c>
      <c r="BC290" s="7">
        <v>19.646985999999998</v>
      </c>
      <c r="BD290" s="14">
        <v>155</v>
      </c>
      <c r="BE290" s="13">
        <v>153.30468999999999</v>
      </c>
      <c r="BF290" s="10">
        <v>1.09375</v>
      </c>
      <c r="BG290" s="10">
        <v>14.3708594036682</v>
      </c>
      <c r="BH290" s="16">
        <v>29.835468807336401</v>
      </c>
      <c r="BI290" s="5">
        <v>150.1</v>
      </c>
      <c r="BJ290" s="11">
        <f t="shared" si="17"/>
        <v>1431.8791072468503</v>
      </c>
      <c r="BK290">
        <v>1</v>
      </c>
      <c r="BL290" s="7">
        <v>19.658329999999999</v>
      </c>
      <c r="BM290" s="7">
        <v>43.391669999999998</v>
      </c>
      <c r="BN290" s="11">
        <f t="shared" si="18"/>
        <v>2592.5167247481145</v>
      </c>
      <c r="BO290" s="11">
        <f t="shared" si="19"/>
        <v>1261.1559826389671</v>
      </c>
      <c r="BP290" s="8">
        <v>0.67043597700000002</v>
      </c>
      <c r="BQ290" s="8">
        <v>0.748415524</v>
      </c>
      <c r="BR290" s="8">
        <v>0.79800790899999996</v>
      </c>
      <c r="BS290" s="8">
        <v>0.93279217400000003</v>
      </c>
      <c r="CJ290" s="5"/>
    </row>
    <row r="291" spans="1:88" x14ac:dyDescent="0.25">
      <c r="A291">
        <v>3024</v>
      </c>
      <c r="B291" t="s">
        <v>440</v>
      </c>
      <c r="C291" t="s">
        <v>441</v>
      </c>
      <c r="D291">
        <v>1062</v>
      </c>
      <c r="E291" t="s">
        <v>93</v>
      </c>
      <c r="F291">
        <v>19.490970000000001</v>
      </c>
      <c r="G291">
        <v>44.449612000000002</v>
      </c>
      <c r="H291" t="s">
        <v>3</v>
      </c>
      <c r="I291" s="5">
        <v>313</v>
      </c>
      <c r="J291" t="s">
        <v>428</v>
      </c>
      <c r="K291" t="s">
        <v>2</v>
      </c>
      <c r="L291" s="5">
        <v>297.8</v>
      </c>
      <c r="M291">
        <v>19.508330000000001</v>
      </c>
      <c r="N291">
        <v>44.441670000000002</v>
      </c>
      <c r="O291" s="1">
        <v>33270</v>
      </c>
      <c r="P291" s="1">
        <v>42005</v>
      </c>
      <c r="Q291">
        <v>8659</v>
      </c>
      <c r="U291" s="7">
        <v>1.9090441692113876E-2</v>
      </c>
      <c r="V291" s="7">
        <v>1.051040967092008</v>
      </c>
      <c r="X291">
        <v>288</v>
      </c>
      <c r="Y291">
        <v>3024</v>
      </c>
      <c r="Z291" t="s">
        <v>93</v>
      </c>
      <c r="AA291" t="s">
        <v>440</v>
      </c>
      <c r="AB291" t="s">
        <v>428</v>
      </c>
      <c r="AC291" t="s">
        <v>441</v>
      </c>
      <c r="AD291" t="s">
        <v>93</v>
      </c>
      <c r="AE291">
        <v>0</v>
      </c>
      <c r="AF291">
        <v>0</v>
      </c>
      <c r="AG291" s="5">
        <v>313</v>
      </c>
      <c r="AH291" t="s">
        <v>3</v>
      </c>
      <c r="AI291">
        <v>1991</v>
      </c>
      <c r="AJ291">
        <v>2015</v>
      </c>
      <c r="AK291">
        <v>44.449612000000002</v>
      </c>
      <c r="AL291">
        <v>19.490970000000001</v>
      </c>
      <c r="AM291" s="5">
        <v>297.8</v>
      </c>
      <c r="AN291">
        <v>0</v>
      </c>
      <c r="AO291">
        <v>44.441670000000002</v>
      </c>
      <c r="AP291">
        <v>19.508330000000001</v>
      </c>
      <c r="AQ291" s="7">
        <v>1.9090441692113876E-2</v>
      </c>
      <c r="AR291" s="7">
        <v>1.051040967092008</v>
      </c>
      <c r="AU291">
        <v>289</v>
      </c>
      <c r="AV291" t="s">
        <v>441</v>
      </c>
      <c r="AW291" t="s">
        <v>93</v>
      </c>
      <c r="AX291" t="s">
        <v>428</v>
      </c>
      <c r="AY291">
        <v>3024</v>
      </c>
      <c r="AZ291" s="7">
        <v>44.449612000000002</v>
      </c>
      <c r="BA291" s="7">
        <v>19.490970000000001</v>
      </c>
      <c r="BB291" s="7">
        <v>44.449612000000002</v>
      </c>
      <c r="BC291" s="7">
        <v>19.490970000000001</v>
      </c>
      <c r="BD291" s="14">
        <v>313</v>
      </c>
      <c r="BE291" s="13">
        <v>308.78994999999998</v>
      </c>
      <c r="BF291" s="10">
        <v>1.3450646933656101</v>
      </c>
      <c r="BG291" s="10">
        <v>0</v>
      </c>
      <c r="BH291" s="15">
        <v>1.3450646933656101</v>
      </c>
      <c r="BI291" s="5">
        <v>297.8</v>
      </c>
      <c r="BJ291" s="11">
        <f t="shared" si="17"/>
        <v>0</v>
      </c>
      <c r="BK291">
        <v>0</v>
      </c>
      <c r="BL291" s="7">
        <v>19.508330000000001</v>
      </c>
      <c r="BM291" s="7">
        <v>44.441670000000002</v>
      </c>
      <c r="BN291" s="11">
        <f t="shared" si="18"/>
        <v>2099.9485861325265</v>
      </c>
      <c r="BO291" s="11">
        <f t="shared" si="19"/>
        <v>2099.9485861325265</v>
      </c>
      <c r="BP291" s="8">
        <v>0.70160508300000002</v>
      </c>
      <c r="BQ291" s="8">
        <v>0.70987122499999999</v>
      </c>
      <c r="BR291" s="8">
        <v>0.98091388300000004</v>
      </c>
      <c r="BS291" s="8">
        <v>0.93291393199999995</v>
      </c>
      <c r="CJ291" s="5"/>
    </row>
    <row r="292" spans="1:88" x14ac:dyDescent="0.25">
      <c r="A292">
        <v>4192</v>
      </c>
      <c r="B292">
        <v>2250</v>
      </c>
      <c r="C292" t="s">
        <v>558</v>
      </c>
      <c r="D292">
        <v>1005</v>
      </c>
      <c r="E292" t="s">
        <v>9</v>
      </c>
      <c r="F292">
        <v>15.02594</v>
      </c>
      <c r="G292">
        <v>46.577750000000002</v>
      </c>
      <c r="H292">
        <v>334</v>
      </c>
      <c r="I292" s="5">
        <v>552.6</v>
      </c>
      <c r="J292" t="s">
        <v>442</v>
      </c>
      <c r="K292" t="s">
        <v>2</v>
      </c>
      <c r="L292" s="5">
        <v>549.9</v>
      </c>
      <c r="M292">
        <v>15.025</v>
      </c>
      <c r="N292">
        <v>46.575000000000003</v>
      </c>
      <c r="O292" s="1">
        <v>42736</v>
      </c>
      <c r="P292" t="s">
        <v>4</v>
      </c>
      <c r="Q292">
        <v>1393</v>
      </c>
      <c r="R292" s="2">
        <v>42736</v>
      </c>
      <c r="S292" t="s">
        <v>5</v>
      </c>
      <c r="U292" s="7">
        <v>2.9062174729352153E-3</v>
      </c>
      <c r="V292" s="7">
        <v>1.0049099836333879</v>
      </c>
      <c r="X292">
        <v>289</v>
      </c>
      <c r="Y292">
        <v>4192</v>
      </c>
      <c r="Z292" t="s">
        <v>9</v>
      </c>
      <c r="AA292">
        <v>2250</v>
      </c>
      <c r="AB292" t="s">
        <v>442</v>
      </c>
      <c r="AC292" t="s">
        <v>558</v>
      </c>
      <c r="AD292" t="s">
        <v>9</v>
      </c>
      <c r="AE292">
        <v>0</v>
      </c>
      <c r="AF292">
        <v>0</v>
      </c>
      <c r="AG292" s="5">
        <v>552.6</v>
      </c>
      <c r="AH292">
        <v>334</v>
      </c>
      <c r="AI292">
        <v>2017</v>
      </c>
      <c r="AJ292">
        <v>2021</v>
      </c>
      <c r="AK292">
        <v>46.577750000000002</v>
      </c>
      <c r="AL292">
        <v>15.02594</v>
      </c>
      <c r="AM292" s="5">
        <v>549.9</v>
      </c>
      <c r="AN292">
        <v>0</v>
      </c>
      <c r="AO292">
        <v>46.575000000000003</v>
      </c>
      <c r="AP292">
        <v>15.025</v>
      </c>
      <c r="AQ292" s="7">
        <v>2.9062174729352153E-3</v>
      </c>
      <c r="AR292" s="7">
        <v>1.0049099836333879</v>
      </c>
      <c r="AU292">
        <v>290</v>
      </c>
      <c r="AV292" t="s">
        <v>558</v>
      </c>
      <c r="AW292" t="s">
        <v>9</v>
      </c>
      <c r="AX292" t="s">
        <v>442</v>
      </c>
      <c r="AY292">
        <v>4192</v>
      </c>
      <c r="AZ292" s="7">
        <v>46.577750000000002</v>
      </c>
      <c r="BA292" s="7">
        <v>15.02594</v>
      </c>
      <c r="BB292" s="7">
        <v>46.577750000000002</v>
      </c>
      <c r="BC292" s="7">
        <v>15.02594</v>
      </c>
      <c r="BD292" s="14">
        <v>553</v>
      </c>
      <c r="BE292" s="13">
        <v>551.51153999999997</v>
      </c>
      <c r="BF292" s="10">
        <v>0.26916172793286502</v>
      </c>
      <c r="BG292" s="10">
        <v>0</v>
      </c>
      <c r="BH292" s="15">
        <v>0.26916172793286502</v>
      </c>
      <c r="BI292" s="5">
        <v>549.9</v>
      </c>
      <c r="BJ292" s="11">
        <f t="shared" si="17"/>
        <v>0</v>
      </c>
      <c r="BK292">
        <v>0</v>
      </c>
      <c r="BL292" s="7">
        <v>15.025</v>
      </c>
      <c r="BM292" s="7">
        <v>46.575000000000003</v>
      </c>
      <c r="BN292" s="11">
        <f t="shared" si="18"/>
        <v>319.68392202287367</v>
      </c>
      <c r="BO292" s="11">
        <f t="shared" si="19"/>
        <v>319.68392202287367</v>
      </c>
      <c r="BP292" s="8">
        <v>0.83414848900000005</v>
      </c>
      <c r="BQ292" s="8">
        <v>0.836274815</v>
      </c>
      <c r="BR292" s="8">
        <v>0.97353491000000003</v>
      </c>
      <c r="BS292" s="8">
        <v>0.99937827099999998</v>
      </c>
      <c r="CJ292" s="5"/>
    </row>
    <row r="293" spans="1:88" x14ac:dyDescent="0.25">
      <c r="A293">
        <v>4194</v>
      </c>
      <c r="B293">
        <v>2390</v>
      </c>
      <c r="C293" t="s">
        <v>558</v>
      </c>
      <c r="D293">
        <v>1005</v>
      </c>
      <c r="E293" t="s">
        <v>9</v>
      </c>
      <c r="F293">
        <v>15.03725</v>
      </c>
      <c r="G293">
        <v>46.567509999999999</v>
      </c>
      <c r="H293">
        <v>344.75</v>
      </c>
      <c r="I293" s="5">
        <v>231.56</v>
      </c>
      <c r="J293" t="s">
        <v>443</v>
      </c>
      <c r="K293" t="s">
        <v>2</v>
      </c>
      <c r="L293" s="5">
        <v>234.7</v>
      </c>
      <c r="M293">
        <v>15.04167</v>
      </c>
      <c r="N293">
        <v>46.575000000000003</v>
      </c>
      <c r="O293" s="1">
        <v>42736</v>
      </c>
      <c r="P293" t="s">
        <v>4</v>
      </c>
      <c r="Q293">
        <v>1378</v>
      </c>
      <c r="R293" s="2">
        <v>42736</v>
      </c>
      <c r="S293" t="s">
        <v>5</v>
      </c>
      <c r="U293" s="7">
        <v>8.6969247438425049E-3</v>
      </c>
      <c r="V293" s="7">
        <v>1.013560200380031</v>
      </c>
      <c r="X293">
        <v>290</v>
      </c>
      <c r="Y293">
        <v>4194</v>
      </c>
      <c r="Z293" t="s">
        <v>9</v>
      </c>
      <c r="AA293">
        <v>2390</v>
      </c>
      <c r="AB293" t="s">
        <v>443</v>
      </c>
      <c r="AC293" t="s">
        <v>558</v>
      </c>
      <c r="AD293" t="s">
        <v>9</v>
      </c>
      <c r="AE293">
        <v>0</v>
      </c>
      <c r="AF293">
        <v>0</v>
      </c>
      <c r="AG293" s="5">
        <v>231.56</v>
      </c>
      <c r="AH293">
        <v>344.75</v>
      </c>
      <c r="AI293">
        <v>2017</v>
      </c>
      <c r="AJ293">
        <v>2021</v>
      </c>
      <c r="AK293">
        <v>46.567509999999999</v>
      </c>
      <c r="AL293">
        <v>15.03725</v>
      </c>
      <c r="AM293" s="5">
        <v>234.7</v>
      </c>
      <c r="AN293">
        <v>0</v>
      </c>
      <c r="AO293">
        <v>46.575000000000003</v>
      </c>
      <c r="AP293">
        <v>15.04167</v>
      </c>
      <c r="AQ293" s="7">
        <v>8.6969247438425049E-3</v>
      </c>
      <c r="AR293" s="7">
        <v>1.013560200380031</v>
      </c>
      <c r="AU293">
        <v>291</v>
      </c>
      <c r="AV293" t="s">
        <v>558</v>
      </c>
      <c r="AW293" t="s">
        <v>9</v>
      </c>
      <c r="AX293" t="s">
        <v>443</v>
      </c>
      <c r="AY293">
        <v>4194</v>
      </c>
      <c r="AZ293" s="7">
        <v>46.567509999999999</v>
      </c>
      <c r="BA293" s="7">
        <v>15.03725</v>
      </c>
      <c r="BB293" s="7">
        <v>46.567509999999999</v>
      </c>
      <c r="BC293" s="7">
        <v>15.03725</v>
      </c>
      <c r="BD293" s="14">
        <v>232</v>
      </c>
      <c r="BE293" s="13">
        <v>231.13701</v>
      </c>
      <c r="BF293" s="10">
        <v>0.37197902284819001</v>
      </c>
      <c r="BG293" s="10">
        <v>0</v>
      </c>
      <c r="BH293" s="15">
        <v>0.37197902284819001</v>
      </c>
      <c r="BI293" s="5">
        <v>234.7</v>
      </c>
      <c r="BJ293" s="11">
        <f t="shared" si="17"/>
        <v>0</v>
      </c>
      <c r="BK293">
        <v>0</v>
      </c>
      <c r="BL293" s="7">
        <v>15.04167</v>
      </c>
      <c r="BM293" s="7">
        <v>46.575000000000003</v>
      </c>
      <c r="BN293" s="11">
        <f t="shared" si="18"/>
        <v>956.66172182267553</v>
      </c>
      <c r="BO293" s="11">
        <f t="shared" si="19"/>
        <v>956.66172182267553</v>
      </c>
      <c r="BP293" s="8">
        <v>0.77806480700000002</v>
      </c>
      <c r="BQ293" s="8">
        <v>0.79163938599999994</v>
      </c>
      <c r="BR293" s="8">
        <v>0.97069156000000001</v>
      </c>
      <c r="BS293" s="8">
        <v>0.92941601100000004</v>
      </c>
      <c r="CJ293" s="5"/>
    </row>
    <row r="294" spans="1:88" x14ac:dyDescent="0.25">
      <c r="A294">
        <v>4198</v>
      </c>
      <c r="B294">
        <v>2640</v>
      </c>
      <c r="C294" t="s">
        <v>445</v>
      </c>
      <c r="D294">
        <v>1005</v>
      </c>
      <c r="E294" t="s">
        <v>9</v>
      </c>
      <c r="F294">
        <v>15.67041</v>
      </c>
      <c r="G294">
        <v>46.319279999999999</v>
      </c>
      <c r="H294">
        <v>240.22</v>
      </c>
      <c r="I294" s="5">
        <v>303.20999999999998</v>
      </c>
      <c r="J294" t="s">
        <v>444</v>
      </c>
      <c r="K294" t="s">
        <v>2</v>
      </c>
      <c r="L294" s="5">
        <v>323.2</v>
      </c>
      <c r="M294">
        <v>15.675000000000001</v>
      </c>
      <c r="N294">
        <v>46.325000000000003</v>
      </c>
      <c r="O294" s="1">
        <v>42736</v>
      </c>
      <c r="P294" t="s">
        <v>4</v>
      </c>
      <c r="Q294">
        <v>1445</v>
      </c>
      <c r="R294" s="2">
        <v>42736</v>
      </c>
      <c r="S294" t="s">
        <v>5</v>
      </c>
      <c r="U294" s="7">
        <v>7.3339280061945986E-3</v>
      </c>
      <c r="V294" s="7">
        <v>1.0659279047524819</v>
      </c>
      <c r="X294">
        <v>291</v>
      </c>
      <c r="Y294">
        <v>4198</v>
      </c>
      <c r="Z294" t="s">
        <v>9</v>
      </c>
      <c r="AA294">
        <v>2640</v>
      </c>
      <c r="AB294" t="s">
        <v>444</v>
      </c>
      <c r="AC294" t="s">
        <v>445</v>
      </c>
      <c r="AD294" t="s">
        <v>9</v>
      </c>
      <c r="AE294">
        <v>0</v>
      </c>
      <c r="AF294">
        <v>0</v>
      </c>
      <c r="AG294" s="5">
        <v>303.20999999999998</v>
      </c>
      <c r="AH294">
        <v>240.22</v>
      </c>
      <c r="AI294">
        <v>2017</v>
      </c>
      <c r="AJ294">
        <v>2021</v>
      </c>
      <c r="AK294">
        <v>46.319279999999999</v>
      </c>
      <c r="AL294">
        <v>15.67041</v>
      </c>
      <c r="AM294" s="5">
        <v>323.2</v>
      </c>
      <c r="AN294">
        <v>0</v>
      </c>
      <c r="AO294">
        <v>46.325000000000003</v>
      </c>
      <c r="AP294">
        <v>15.675000000000001</v>
      </c>
      <c r="AQ294" s="7">
        <v>7.3339280061945986E-3</v>
      </c>
      <c r="AR294" s="7">
        <v>1.0659279047524819</v>
      </c>
      <c r="AU294">
        <v>292</v>
      </c>
      <c r="AV294" t="s">
        <v>445</v>
      </c>
      <c r="AW294" t="s">
        <v>9</v>
      </c>
      <c r="AX294" t="s">
        <v>444</v>
      </c>
      <c r="AY294">
        <v>4198</v>
      </c>
      <c r="AZ294" s="7">
        <v>46.319279999999999</v>
      </c>
      <c r="BA294" s="7">
        <v>15.67041</v>
      </c>
      <c r="BB294" s="7">
        <v>46.319279999999999</v>
      </c>
      <c r="BC294" s="7">
        <v>15.67041</v>
      </c>
      <c r="BD294" s="14">
        <v>303</v>
      </c>
      <c r="BE294" s="13">
        <v>300.54327000000001</v>
      </c>
      <c r="BF294" s="10">
        <v>0.81080068456064103</v>
      </c>
      <c r="BG294" s="10">
        <v>0</v>
      </c>
      <c r="BH294" s="15">
        <v>0.81080068456064103</v>
      </c>
      <c r="BI294" s="5">
        <v>323.2</v>
      </c>
      <c r="BJ294" s="11">
        <f t="shared" si="17"/>
        <v>0</v>
      </c>
      <c r="BK294">
        <v>0</v>
      </c>
      <c r="BL294" s="7">
        <v>15.675000000000001</v>
      </c>
      <c r="BM294" s="7">
        <v>46.325000000000003</v>
      </c>
      <c r="BN294" s="11">
        <f t="shared" si="18"/>
        <v>806.73208068140593</v>
      </c>
      <c r="BO294" s="11">
        <f t="shared" si="19"/>
        <v>806.73208068140593</v>
      </c>
      <c r="BP294" s="8">
        <v>0.73095194299999999</v>
      </c>
      <c r="BQ294" s="8">
        <v>0.73400537799999999</v>
      </c>
      <c r="BR294" s="8">
        <v>0.96844516700000005</v>
      </c>
      <c r="BS294" s="8">
        <v>1.025258867</v>
      </c>
      <c r="CJ294" s="5"/>
    </row>
    <row r="295" spans="1:88" x14ac:dyDescent="0.25">
      <c r="A295">
        <v>4199</v>
      </c>
      <c r="B295">
        <v>2652</v>
      </c>
      <c r="C295" t="s">
        <v>446</v>
      </c>
      <c r="D295">
        <v>1005</v>
      </c>
      <c r="E295" t="s">
        <v>9</v>
      </c>
      <c r="F295">
        <v>15.90297</v>
      </c>
      <c r="G295">
        <v>46.36835</v>
      </c>
      <c r="H295">
        <v>209.04</v>
      </c>
      <c r="I295" s="5">
        <v>767.34</v>
      </c>
      <c r="J295" t="s">
        <v>444</v>
      </c>
      <c r="K295" t="s">
        <v>2</v>
      </c>
      <c r="L295" s="5">
        <v>869.5</v>
      </c>
      <c r="M295">
        <v>15.908329999999999</v>
      </c>
      <c r="N295">
        <v>46.375</v>
      </c>
      <c r="O295" s="1">
        <v>42736</v>
      </c>
      <c r="P295" t="s">
        <v>4</v>
      </c>
      <c r="Q295">
        <v>1454</v>
      </c>
      <c r="R295" s="2">
        <v>42736</v>
      </c>
      <c r="S295" t="s">
        <v>5</v>
      </c>
      <c r="U295" s="7">
        <v>8.5412001498619671E-3</v>
      </c>
      <c r="V295" s="7">
        <v>1.1331352464357389</v>
      </c>
      <c r="X295">
        <v>292</v>
      </c>
      <c r="Y295">
        <v>4199</v>
      </c>
      <c r="Z295" t="s">
        <v>9</v>
      </c>
      <c r="AA295">
        <v>2652</v>
      </c>
      <c r="AB295" t="s">
        <v>444</v>
      </c>
      <c r="AC295" t="s">
        <v>446</v>
      </c>
      <c r="AD295" t="s">
        <v>9</v>
      </c>
      <c r="AE295">
        <v>0</v>
      </c>
      <c r="AF295">
        <v>0</v>
      </c>
      <c r="AG295" s="5">
        <v>767.34</v>
      </c>
      <c r="AH295">
        <v>209.04</v>
      </c>
      <c r="AI295">
        <v>2017</v>
      </c>
      <c r="AJ295">
        <v>2021</v>
      </c>
      <c r="AK295">
        <v>46.36835</v>
      </c>
      <c r="AL295">
        <v>15.90297</v>
      </c>
      <c r="AM295" s="5">
        <v>869.5</v>
      </c>
      <c r="AN295">
        <v>0</v>
      </c>
      <c r="AO295">
        <v>46.375</v>
      </c>
      <c r="AP295">
        <v>15.908329999999999</v>
      </c>
      <c r="AQ295" s="7">
        <v>8.5412001498619671E-3</v>
      </c>
      <c r="AR295" s="7">
        <v>1.1331352464357389</v>
      </c>
      <c r="AU295">
        <v>293</v>
      </c>
      <c r="AV295" t="s">
        <v>446</v>
      </c>
      <c r="AW295" t="s">
        <v>9</v>
      </c>
      <c r="AX295" t="s">
        <v>444</v>
      </c>
      <c r="AY295">
        <v>4199</v>
      </c>
      <c r="AZ295" s="7">
        <v>46.36835</v>
      </c>
      <c r="BA295" s="7">
        <v>15.90297</v>
      </c>
      <c r="BB295" s="7">
        <v>46.36835</v>
      </c>
      <c r="BC295" s="7">
        <v>15.90297</v>
      </c>
      <c r="BD295" s="14">
        <v>767</v>
      </c>
      <c r="BE295" s="13">
        <v>835.32709999999997</v>
      </c>
      <c r="BF295" s="10">
        <v>8.9083555935259096</v>
      </c>
      <c r="BG295" s="10">
        <v>0</v>
      </c>
      <c r="BH295" s="15">
        <v>8.9083555935259096</v>
      </c>
      <c r="BI295" s="5">
        <v>869.5</v>
      </c>
      <c r="BJ295" s="11">
        <f t="shared" si="17"/>
        <v>0</v>
      </c>
      <c r="BK295">
        <v>0</v>
      </c>
      <c r="BL295" s="7">
        <v>15.908329999999999</v>
      </c>
      <c r="BM295" s="7">
        <v>46.375</v>
      </c>
      <c r="BN295" s="11">
        <f t="shared" si="18"/>
        <v>939.53201648481638</v>
      </c>
      <c r="BO295" s="11">
        <f t="shared" si="19"/>
        <v>939.53201648481638</v>
      </c>
      <c r="BP295" s="8">
        <v>0.77726623399999994</v>
      </c>
      <c r="BQ295" s="8">
        <v>0.77893293699999999</v>
      </c>
      <c r="BR295" s="8">
        <v>1.00372913</v>
      </c>
      <c r="BS295" s="8">
        <v>0.97305974100000003</v>
      </c>
      <c r="CJ295" s="5"/>
    </row>
    <row r="296" spans="1:88" x14ac:dyDescent="0.25">
      <c r="A296">
        <v>4202</v>
      </c>
      <c r="B296">
        <v>2754</v>
      </c>
      <c r="C296" t="s">
        <v>559</v>
      </c>
      <c r="D296">
        <v>1005</v>
      </c>
      <c r="E296" t="s">
        <v>9</v>
      </c>
      <c r="F296">
        <v>15.878069999999999</v>
      </c>
      <c r="G296">
        <v>46.363669999999999</v>
      </c>
      <c r="H296">
        <v>214.07</v>
      </c>
      <c r="I296" s="5">
        <v>189.16</v>
      </c>
      <c r="J296" t="s">
        <v>447</v>
      </c>
      <c r="K296" t="s">
        <v>2</v>
      </c>
      <c r="L296" s="5">
        <v>268.2</v>
      </c>
      <c r="M296">
        <v>15.85833</v>
      </c>
      <c r="N296">
        <v>46.375</v>
      </c>
      <c r="O296" s="1">
        <v>42736</v>
      </c>
      <c r="P296" t="s">
        <v>4</v>
      </c>
      <c r="Q296">
        <v>1455</v>
      </c>
      <c r="R296" s="2">
        <v>42736</v>
      </c>
      <c r="S296" t="s">
        <v>5</v>
      </c>
      <c r="U296" s="7">
        <v>2.276041519832124E-2</v>
      </c>
      <c r="V296" s="7">
        <v>1.4178473250158596</v>
      </c>
      <c r="X296">
        <v>293</v>
      </c>
      <c r="Y296">
        <v>4202</v>
      </c>
      <c r="Z296" t="s">
        <v>9</v>
      </c>
      <c r="AA296">
        <v>2754</v>
      </c>
      <c r="AB296" t="s">
        <v>447</v>
      </c>
      <c r="AC296" t="s">
        <v>559</v>
      </c>
      <c r="AD296" t="s">
        <v>9</v>
      </c>
      <c r="AE296">
        <v>0</v>
      </c>
      <c r="AF296">
        <v>0</v>
      </c>
      <c r="AG296" s="5">
        <v>189.16</v>
      </c>
      <c r="AH296">
        <v>214.07</v>
      </c>
      <c r="AI296">
        <v>2017</v>
      </c>
      <c r="AJ296">
        <v>2021</v>
      </c>
      <c r="AK296">
        <v>46.363669999999999</v>
      </c>
      <c r="AL296">
        <v>15.878069999999999</v>
      </c>
      <c r="AM296" s="5">
        <v>268.2</v>
      </c>
      <c r="AN296">
        <v>0</v>
      </c>
      <c r="AO296">
        <v>46.375</v>
      </c>
      <c r="AP296">
        <v>15.85833</v>
      </c>
      <c r="AQ296" s="7">
        <v>2.276041519832124E-2</v>
      </c>
      <c r="AR296" s="7">
        <v>1.4178473250158596</v>
      </c>
      <c r="AU296">
        <v>294</v>
      </c>
      <c r="AV296" t="s">
        <v>559</v>
      </c>
      <c r="AW296" t="s">
        <v>9</v>
      </c>
      <c r="AX296" t="s">
        <v>447</v>
      </c>
      <c r="AY296">
        <v>4202</v>
      </c>
      <c r="AZ296" s="7">
        <v>46.363669999999999</v>
      </c>
      <c r="BA296" s="7">
        <v>15.878069999999999</v>
      </c>
      <c r="BB296" s="7">
        <v>46.363669999999999</v>
      </c>
      <c r="BC296" s="7">
        <v>15.878069999999999</v>
      </c>
      <c r="BD296" s="14">
        <v>189</v>
      </c>
      <c r="BE296" s="13">
        <v>259.20553999999998</v>
      </c>
      <c r="BF296" s="10">
        <v>37.145786184482397</v>
      </c>
      <c r="BG296" s="10">
        <v>0</v>
      </c>
      <c r="BH296" s="15">
        <v>37.145786184482397</v>
      </c>
      <c r="BI296" s="5">
        <v>268.2</v>
      </c>
      <c r="BJ296" s="11">
        <f t="shared" si="17"/>
        <v>0</v>
      </c>
      <c r="BK296">
        <v>0</v>
      </c>
      <c r="BL296" s="7">
        <v>15.85833</v>
      </c>
      <c r="BM296" s="7">
        <v>46.375</v>
      </c>
      <c r="BN296" s="11">
        <f t="shared" si="18"/>
        <v>2503.6456718153363</v>
      </c>
      <c r="BO296" s="11">
        <f t="shared" si="19"/>
        <v>2503.6456718153363</v>
      </c>
      <c r="BP296" s="8">
        <v>0.71190251500000001</v>
      </c>
      <c r="BQ296" s="8">
        <v>0.71435043399999998</v>
      </c>
      <c r="BR296" s="8">
        <v>1.0040808729999999</v>
      </c>
      <c r="BS296" s="8">
        <v>1.037253631</v>
      </c>
      <c r="CJ296" s="5"/>
    </row>
    <row r="297" spans="1:88" x14ac:dyDescent="0.25">
      <c r="A297">
        <v>4205</v>
      </c>
      <c r="B297">
        <v>2900</v>
      </c>
      <c r="C297" t="s">
        <v>560</v>
      </c>
      <c r="D297">
        <v>1005</v>
      </c>
      <c r="E297" t="s">
        <v>9</v>
      </c>
      <c r="F297">
        <v>16.03396</v>
      </c>
      <c r="G297">
        <v>46.41413</v>
      </c>
      <c r="H297">
        <v>201.85</v>
      </c>
      <c r="I297" s="5">
        <v>479.76</v>
      </c>
      <c r="J297" t="s">
        <v>448</v>
      </c>
      <c r="K297" t="s">
        <v>2</v>
      </c>
      <c r="L297" s="5">
        <v>532.70000000000005</v>
      </c>
      <c r="M297">
        <v>16.04167</v>
      </c>
      <c r="N297">
        <v>46.408329999999999</v>
      </c>
      <c r="O297" s="1">
        <v>42736</v>
      </c>
      <c r="P297" t="s">
        <v>4</v>
      </c>
      <c r="Q297">
        <v>1456</v>
      </c>
      <c r="R297" s="2">
        <v>42736</v>
      </c>
      <c r="S297" t="s">
        <v>5</v>
      </c>
      <c r="U297" s="7">
        <v>9.6480101575402277E-3</v>
      </c>
      <c r="V297" s="7">
        <v>1.11034684008671</v>
      </c>
      <c r="X297">
        <v>294</v>
      </c>
      <c r="Y297">
        <v>4205</v>
      </c>
      <c r="Z297" t="s">
        <v>9</v>
      </c>
      <c r="AA297">
        <v>2900</v>
      </c>
      <c r="AB297" t="s">
        <v>448</v>
      </c>
      <c r="AC297" t="s">
        <v>560</v>
      </c>
      <c r="AD297" t="s">
        <v>9</v>
      </c>
      <c r="AE297">
        <v>0</v>
      </c>
      <c r="AF297">
        <v>0</v>
      </c>
      <c r="AG297" s="5">
        <v>479.76</v>
      </c>
      <c r="AH297">
        <v>201.85</v>
      </c>
      <c r="AI297">
        <v>2017</v>
      </c>
      <c r="AJ297">
        <v>2021</v>
      </c>
      <c r="AK297">
        <v>46.41413</v>
      </c>
      <c r="AL297">
        <v>16.03396</v>
      </c>
      <c r="AM297" s="5">
        <v>532.70000000000005</v>
      </c>
      <c r="AN297">
        <v>0</v>
      </c>
      <c r="AO297">
        <v>46.408329999999999</v>
      </c>
      <c r="AP297">
        <v>16.04167</v>
      </c>
      <c r="AQ297" s="7">
        <v>9.6480101575402277E-3</v>
      </c>
      <c r="AR297" s="7">
        <v>1.11034684008671</v>
      </c>
      <c r="AU297">
        <v>295</v>
      </c>
      <c r="AV297" t="s">
        <v>560</v>
      </c>
      <c r="AW297" t="s">
        <v>9</v>
      </c>
      <c r="AX297" t="s">
        <v>448</v>
      </c>
      <c r="AY297">
        <v>4205</v>
      </c>
      <c r="AZ297" s="7">
        <v>46.41413</v>
      </c>
      <c r="BA297" s="7">
        <v>16.03396</v>
      </c>
      <c r="BB297" s="7">
        <v>46.41413</v>
      </c>
      <c r="BC297" s="7">
        <v>16.0331266666666</v>
      </c>
      <c r="BD297" s="14">
        <v>480</v>
      </c>
      <c r="BE297" s="13">
        <v>542.83812999999998</v>
      </c>
      <c r="BF297" s="10">
        <v>13.0912780761718</v>
      </c>
      <c r="BG297" s="10">
        <v>0.92</v>
      </c>
      <c r="BH297" s="15">
        <v>14.9312780761718</v>
      </c>
      <c r="BI297" s="5">
        <v>532.70000000000005</v>
      </c>
      <c r="BJ297" s="11">
        <f t="shared" si="17"/>
        <v>91.666666674008468</v>
      </c>
      <c r="BK297">
        <v>0</v>
      </c>
      <c r="BL297" s="7">
        <v>16.04167</v>
      </c>
      <c r="BM297" s="7">
        <v>46.408329999999999</v>
      </c>
      <c r="BN297" s="11">
        <f t="shared" si="18"/>
        <v>1061.2811173294249</v>
      </c>
      <c r="BO297" s="11">
        <f t="shared" si="19"/>
        <v>1135.8720824950133</v>
      </c>
      <c r="BP297" s="8">
        <v>0.78787704999999997</v>
      </c>
      <c r="BQ297" s="8">
        <v>0.80403564900000002</v>
      </c>
      <c r="BR297" s="8">
        <v>0.93959925</v>
      </c>
      <c r="BS297" s="8">
        <v>0.94572414400000004</v>
      </c>
      <c r="CJ297" s="5"/>
    </row>
    <row r="298" spans="1:88" x14ac:dyDescent="0.25">
      <c r="A298">
        <v>4216</v>
      </c>
      <c r="B298">
        <v>4200</v>
      </c>
      <c r="C298" t="s">
        <v>449</v>
      </c>
      <c r="D298">
        <v>1005</v>
      </c>
      <c r="E298" t="s">
        <v>9</v>
      </c>
      <c r="F298">
        <v>14.32602</v>
      </c>
      <c r="G298">
        <v>46.162030000000001</v>
      </c>
      <c r="H298">
        <v>329.47</v>
      </c>
      <c r="I298" s="5">
        <v>568.86</v>
      </c>
      <c r="J298" t="s">
        <v>420</v>
      </c>
      <c r="K298" t="s">
        <v>2</v>
      </c>
      <c r="L298" s="5">
        <v>591.70000000000005</v>
      </c>
      <c r="M298">
        <v>14.324999999999999</v>
      </c>
      <c r="N298">
        <v>46.158329999999999</v>
      </c>
      <c r="O298" s="1">
        <v>42736</v>
      </c>
      <c r="P298" t="s">
        <v>4</v>
      </c>
      <c r="Q298">
        <v>1458</v>
      </c>
      <c r="R298" s="2">
        <v>42736</v>
      </c>
      <c r="S298" t="s">
        <v>5</v>
      </c>
      <c r="U298" s="7">
        <v>3.8380203230332179E-3</v>
      </c>
      <c r="V298" s="7">
        <v>1.0401504763913794</v>
      </c>
      <c r="X298">
        <v>295</v>
      </c>
      <c r="Y298">
        <v>4216</v>
      </c>
      <c r="Z298" t="s">
        <v>9</v>
      </c>
      <c r="AA298">
        <v>4200</v>
      </c>
      <c r="AB298" t="s">
        <v>420</v>
      </c>
      <c r="AC298" t="s">
        <v>449</v>
      </c>
      <c r="AD298" t="s">
        <v>9</v>
      </c>
      <c r="AE298">
        <v>0</v>
      </c>
      <c r="AF298">
        <v>0</v>
      </c>
      <c r="AG298" s="5">
        <v>568.86</v>
      </c>
      <c r="AH298">
        <v>329.47</v>
      </c>
      <c r="AI298">
        <v>2017</v>
      </c>
      <c r="AJ298">
        <v>2021</v>
      </c>
      <c r="AK298">
        <v>46.162030000000001</v>
      </c>
      <c r="AL298">
        <v>14.32602</v>
      </c>
      <c r="AM298" s="5">
        <v>591.70000000000005</v>
      </c>
      <c r="AN298">
        <v>0</v>
      </c>
      <c r="AO298">
        <v>46.158329999999999</v>
      </c>
      <c r="AP298">
        <v>14.324999999999999</v>
      </c>
      <c r="AQ298" s="7">
        <v>3.8380203230332179E-3</v>
      </c>
      <c r="AR298" s="7">
        <v>1.0401504763913794</v>
      </c>
      <c r="AU298">
        <v>296</v>
      </c>
      <c r="AV298" t="s">
        <v>449</v>
      </c>
      <c r="AW298" t="s">
        <v>9</v>
      </c>
      <c r="AX298" t="s">
        <v>420</v>
      </c>
      <c r="AY298">
        <v>4216</v>
      </c>
      <c r="AZ298" s="7">
        <v>46.162030000000001</v>
      </c>
      <c r="BA298" s="7">
        <v>14.32602</v>
      </c>
      <c r="BB298" s="7">
        <v>46.162863333333298</v>
      </c>
      <c r="BC298" s="7">
        <v>14.32602</v>
      </c>
      <c r="BD298" s="14">
        <v>569</v>
      </c>
      <c r="BE298" s="13">
        <v>567.92470000000003</v>
      </c>
      <c r="BF298" s="10">
        <v>0.18898372281415099</v>
      </c>
      <c r="BG298" s="10">
        <v>0.92</v>
      </c>
      <c r="BH298" s="15">
        <v>2.0289837228141501</v>
      </c>
      <c r="BI298" s="5">
        <v>591.70000000000005</v>
      </c>
      <c r="BJ298" s="11">
        <f t="shared" si="17"/>
        <v>91.666666662675311</v>
      </c>
      <c r="BK298">
        <v>0</v>
      </c>
      <c r="BL298" s="7">
        <v>14.324999999999999</v>
      </c>
      <c r="BM298" s="7">
        <v>46.158329999999999</v>
      </c>
      <c r="BN298" s="11">
        <f t="shared" si="18"/>
        <v>422.18223553365397</v>
      </c>
      <c r="BO298" s="11">
        <f t="shared" si="19"/>
        <v>511.13333332966891</v>
      </c>
      <c r="BP298" s="8">
        <v>0.89386929999999998</v>
      </c>
      <c r="BQ298" s="8">
        <v>0.896689077</v>
      </c>
      <c r="BR298" s="8">
        <v>1.0008502349999999</v>
      </c>
      <c r="BS298" s="8">
        <v>0.97571305100000005</v>
      </c>
      <c r="CJ298" s="5"/>
    </row>
    <row r="299" spans="1:88" x14ac:dyDescent="0.25">
      <c r="A299">
        <v>4218</v>
      </c>
      <c r="B299">
        <v>4230</v>
      </c>
      <c r="C299" t="s">
        <v>451</v>
      </c>
      <c r="D299">
        <v>1005</v>
      </c>
      <c r="E299" t="s">
        <v>9</v>
      </c>
      <c r="F299">
        <v>14.29013</v>
      </c>
      <c r="G299">
        <v>46.153019999999998</v>
      </c>
      <c r="H299">
        <v>343.33</v>
      </c>
      <c r="I299" s="5">
        <v>306.52</v>
      </c>
      <c r="J299" t="s">
        <v>450</v>
      </c>
      <c r="K299" t="s">
        <v>2</v>
      </c>
      <c r="L299" s="5">
        <v>322.39999999999998</v>
      </c>
      <c r="M299">
        <v>14.29167</v>
      </c>
      <c r="N299">
        <v>46.158329999999999</v>
      </c>
      <c r="O299" s="1">
        <v>42736</v>
      </c>
      <c r="P299" t="s">
        <v>4</v>
      </c>
      <c r="Q299">
        <v>1455</v>
      </c>
      <c r="R299" s="2">
        <v>42736</v>
      </c>
      <c r="S299" t="s">
        <v>5</v>
      </c>
      <c r="U299" s="7">
        <v>5.5288063811293571E-3</v>
      </c>
      <c r="V299" s="7">
        <v>1.0518073861411978</v>
      </c>
      <c r="X299">
        <v>296</v>
      </c>
      <c r="Y299">
        <v>4218</v>
      </c>
      <c r="Z299" t="s">
        <v>9</v>
      </c>
      <c r="AA299">
        <v>4230</v>
      </c>
      <c r="AB299" t="s">
        <v>450</v>
      </c>
      <c r="AC299" t="s">
        <v>451</v>
      </c>
      <c r="AD299" t="s">
        <v>9</v>
      </c>
      <c r="AE299">
        <v>0</v>
      </c>
      <c r="AF299">
        <v>0</v>
      </c>
      <c r="AG299" s="5">
        <v>306.52</v>
      </c>
      <c r="AH299">
        <v>343.33</v>
      </c>
      <c r="AI299">
        <v>2017</v>
      </c>
      <c r="AJ299">
        <v>2021</v>
      </c>
      <c r="AK299">
        <v>46.153019999999998</v>
      </c>
      <c r="AL299">
        <v>14.29013</v>
      </c>
      <c r="AM299" s="5">
        <v>322.39999999999998</v>
      </c>
      <c r="AN299">
        <v>0</v>
      </c>
      <c r="AO299">
        <v>46.158329999999999</v>
      </c>
      <c r="AP299">
        <v>14.29167</v>
      </c>
      <c r="AQ299" s="7">
        <v>5.5288063811293571E-3</v>
      </c>
      <c r="AR299" s="7">
        <v>1.0518073861411978</v>
      </c>
      <c r="AU299">
        <v>297</v>
      </c>
      <c r="AV299" t="s">
        <v>451</v>
      </c>
      <c r="AW299" t="s">
        <v>9</v>
      </c>
      <c r="AX299" t="s">
        <v>450</v>
      </c>
      <c r="AY299">
        <v>4218</v>
      </c>
      <c r="AZ299" s="7">
        <v>46.153019999999998</v>
      </c>
      <c r="BA299" s="7">
        <v>14.29013</v>
      </c>
      <c r="BB299" s="7">
        <v>46.152186666666601</v>
      </c>
      <c r="BC299" s="7">
        <v>14.29013</v>
      </c>
      <c r="BD299" s="14">
        <v>307</v>
      </c>
      <c r="BE299" s="13">
        <v>307.90710000000001</v>
      </c>
      <c r="BF299" s="10">
        <v>0.29547377595684399</v>
      </c>
      <c r="BG299" s="10">
        <v>0.92</v>
      </c>
      <c r="BH299" s="15">
        <v>2.1354737759568398</v>
      </c>
      <c r="BI299" s="5">
        <v>322.39999999999998</v>
      </c>
      <c r="BJ299" s="11">
        <f t="shared" si="17"/>
        <v>91.666666673617669</v>
      </c>
      <c r="BK299">
        <v>0</v>
      </c>
      <c r="BL299" s="7">
        <v>14.29167</v>
      </c>
      <c r="BM299" s="7">
        <v>46.158329999999999</v>
      </c>
      <c r="BN299" s="11">
        <f t="shared" si="18"/>
        <v>608.16870192422925</v>
      </c>
      <c r="BO299" s="11">
        <f t="shared" si="19"/>
        <v>696.67564029999232</v>
      </c>
      <c r="BP299" s="8">
        <v>0.87909748099999996</v>
      </c>
      <c r="BQ299" s="8">
        <v>0.88279310700000002</v>
      </c>
      <c r="BR299" s="8">
        <v>1.026556869</v>
      </c>
      <c r="BS299" s="8">
        <v>0.98678273599999999</v>
      </c>
      <c r="CJ299" s="5"/>
    </row>
    <row r="300" spans="1:88" x14ac:dyDescent="0.25">
      <c r="A300">
        <v>4224</v>
      </c>
      <c r="B300">
        <v>4515</v>
      </c>
      <c r="C300" t="s">
        <v>452</v>
      </c>
      <c r="D300">
        <v>1005</v>
      </c>
      <c r="E300" t="s">
        <v>9</v>
      </c>
      <c r="F300">
        <v>14.616820000000001</v>
      </c>
      <c r="G300">
        <v>46.144010000000002</v>
      </c>
      <c r="H300">
        <v>299.04000000000002</v>
      </c>
      <c r="I300" s="5">
        <v>161.41</v>
      </c>
      <c r="J300" t="s">
        <v>453</v>
      </c>
      <c r="K300" t="s">
        <v>2</v>
      </c>
      <c r="L300" s="5">
        <v>162.19999999999999</v>
      </c>
      <c r="M300">
        <v>14.625</v>
      </c>
      <c r="N300">
        <v>46.141669999999998</v>
      </c>
      <c r="O300" s="1">
        <v>42736</v>
      </c>
      <c r="P300" t="s">
        <v>4</v>
      </c>
      <c r="Q300">
        <v>1452</v>
      </c>
      <c r="R300" s="2">
        <v>42736</v>
      </c>
      <c r="S300" t="s">
        <v>5</v>
      </c>
      <c r="U300" s="7">
        <v>8.5081137745100736E-3</v>
      </c>
      <c r="V300" s="7">
        <v>1.0048943683786631</v>
      </c>
      <c r="X300">
        <v>297</v>
      </c>
      <c r="Y300">
        <v>4224</v>
      </c>
      <c r="Z300" t="s">
        <v>9</v>
      </c>
      <c r="AA300">
        <v>4515</v>
      </c>
      <c r="AB300" t="s">
        <v>453</v>
      </c>
      <c r="AC300" t="s">
        <v>452</v>
      </c>
      <c r="AD300" t="s">
        <v>9</v>
      </c>
      <c r="AE300">
        <v>0</v>
      </c>
      <c r="AF300">
        <v>0</v>
      </c>
      <c r="AG300" s="5">
        <v>161.41</v>
      </c>
      <c r="AH300">
        <v>299.04000000000002</v>
      </c>
      <c r="AI300">
        <v>2017</v>
      </c>
      <c r="AJ300">
        <v>2021</v>
      </c>
      <c r="AK300">
        <v>46.144010000000002</v>
      </c>
      <c r="AL300">
        <v>14.616820000000001</v>
      </c>
      <c r="AM300" s="5">
        <v>162.19999999999999</v>
      </c>
      <c r="AN300">
        <v>0</v>
      </c>
      <c r="AO300">
        <v>46.141669999999998</v>
      </c>
      <c r="AP300">
        <v>14.625</v>
      </c>
      <c r="AQ300" s="7">
        <v>8.5081137745100736E-3</v>
      </c>
      <c r="AR300" s="7">
        <v>1.0048943683786631</v>
      </c>
      <c r="AU300">
        <v>298</v>
      </c>
      <c r="AV300" t="s">
        <v>452</v>
      </c>
      <c r="AW300" t="s">
        <v>9</v>
      </c>
      <c r="AX300" t="s">
        <v>453</v>
      </c>
      <c r="AY300">
        <v>4224</v>
      </c>
      <c r="AZ300" s="7">
        <v>46.144010000000002</v>
      </c>
      <c r="BA300" s="7">
        <v>14.616820000000001</v>
      </c>
      <c r="BB300" s="7">
        <v>46.144010000000002</v>
      </c>
      <c r="BC300" s="7">
        <v>14.616820000000001</v>
      </c>
      <c r="BD300" s="14">
        <v>161</v>
      </c>
      <c r="BE300" s="13">
        <v>162.94246000000001</v>
      </c>
      <c r="BF300" s="10">
        <v>1.20649633940703</v>
      </c>
      <c r="BG300" s="10">
        <v>0</v>
      </c>
      <c r="BH300" s="15">
        <v>1.20649633940703</v>
      </c>
      <c r="BI300" s="5">
        <v>162.19999999999999</v>
      </c>
      <c r="BJ300" s="11">
        <f t="shared" si="17"/>
        <v>0</v>
      </c>
      <c r="BK300">
        <v>0</v>
      </c>
      <c r="BL300" s="7">
        <v>14.625</v>
      </c>
      <c r="BM300" s="7">
        <v>46.141669999999998</v>
      </c>
      <c r="BN300" s="11">
        <f t="shared" si="18"/>
        <v>935.89251519610809</v>
      </c>
      <c r="BO300" s="11">
        <f t="shared" si="19"/>
        <v>935.89251519610809</v>
      </c>
      <c r="BP300" s="8">
        <v>0.81252986800000004</v>
      </c>
      <c r="BQ300" s="8">
        <v>0.81495651899999999</v>
      </c>
      <c r="BR300" s="8">
        <v>0.97698637600000005</v>
      </c>
      <c r="BS300" s="8">
        <v>0.98065229600000003</v>
      </c>
      <c r="CJ300" s="5"/>
    </row>
    <row r="301" spans="1:88" x14ac:dyDescent="0.25">
      <c r="A301">
        <v>4229</v>
      </c>
      <c r="B301">
        <v>4695</v>
      </c>
      <c r="C301" t="s">
        <v>455</v>
      </c>
      <c r="D301">
        <v>1005</v>
      </c>
      <c r="E301" t="s">
        <v>9</v>
      </c>
      <c r="F301">
        <v>15.23025</v>
      </c>
      <c r="G301">
        <v>45.988619999999997</v>
      </c>
      <c r="H301">
        <v>208.49</v>
      </c>
      <c r="I301" s="5">
        <v>271.20999999999998</v>
      </c>
      <c r="J301" t="s">
        <v>454</v>
      </c>
      <c r="K301" t="s">
        <v>2</v>
      </c>
      <c r="L301" s="5">
        <v>392.4</v>
      </c>
      <c r="M301">
        <v>15.225</v>
      </c>
      <c r="N301">
        <v>45.991669999999999</v>
      </c>
      <c r="O301" s="1">
        <v>42736</v>
      </c>
      <c r="P301" t="s">
        <v>4</v>
      </c>
      <c r="Q301">
        <v>1451</v>
      </c>
      <c r="R301" s="2">
        <v>42736</v>
      </c>
      <c r="S301" t="s">
        <v>5</v>
      </c>
      <c r="U301" s="7">
        <v>6.0716554579466142E-3</v>
      </c>
      <c r="V301" s="7">
        <v>1.4468493049666311</v>
      </c>
      <c r="X301">
        <v>298</v>
      </c>
      <c r="Y301">
        <v>4229</v>
      </c>
      <c r="Z301" t="s">
        <v>9</v>
      </c>
      <c r="AA301">
        <v>4695</v>
      </c>
      <c r="AB301" t="s">
        <v>454</v>
      </c>
      <c r="AC301" t="s">
        <v>455</v>
      </c>
      <c r="AD301" t="s">
        <v>9</v>
      </c>
      <c r="AE301">
        <v>0</v>
      </c>
      <c r="AF301">
        <v>0</v>
      </c>
      <c r="AG301" s="5">
        <v>271.20999999999998</v>
      </c>
      <c r="AH301">
        <v>208.49</v>
      </c>
      <c r="AI301">
        <v>2017</v>
      </c>
      <c r="AJ301">
        <v>2021</v>
      </c>
      <c r="AK301">
        <v>45.988619999999997</v>
      </c>
      <c r="AL301">
        <v>15.23025</v>
      </c>
      <c r="AM301" s="5">
        <v>392.4</v>
      </c>
      <c r="AN301">
        <v>0</v>
      </c>
      <c r="AO301">
        <v>45.991669999999999</v>
      </c>
      <c r="AP301">
        <v>15.225</v>
      </c>
      <c r="AQ301" s="7">
        <v>6.0716554579466142E-3</v>
      </c>
      <c r="AR301" s="7">
        <v>1.4468493049666311</v>
      </c>
      <c r="AU301">
        <v>299</v>
      </c>
      <c r="AV301" t="s">
        <v>455</v>
      </c>
      <c r="AW301" t="s">
        <v>9</v>
      </c>
      <c r="AX301" t="s">
        <v>454</v>
      </c>
      <c r="AY301">
        <v>4229</v>
      </c>
      <c r="AZ301" s="7">
        <v>45.988619999999997</v>
      </c>
      <c r="BA301" s="7">
        <v>15.23025</v>
      </c>
      <c r="BB301" s="7">
        <v>45.988619999999997</v>
      </c>
      <c r="BC301" s="7">
        <v>15.23025</v>
      </c>
      <c r="BD301" s="14">
        <v>271</v>
      </c>
      <c r="BE301" s="13">
        <v>381.93137000000002</v>
      </c>
      <c r="BF301" s="10">
        <v>40.934083382581797</v>
      </c>
      <c r="BG301" s="10">
        <v>0</v>
      </c>
      <c r="BH301" s="15">
        <v>40.934083382581797</v>
      </c>
      <c r="BI301" s="5">
        <v>392.4</v>
      </c>
      <c r="BJ301" s="11">
        <f t="shared" si="17"/>
        <v>0</v>
      </c>
      <c r="BK301">
        <v>0</v>
      </c>
      <c r="BL301" s="7">
        <v>15.225</v>
      </c>
      <c r="BM301" s="7">
        <v>45.991669999999999</v>
      </c>
      <c r="BN301" s="11">
        <f t="shared" si="18"/>
        <v>667.8821003741275</v>
      </c>
      <c r="BO301" s="11">
        <f t="shared" si="19"/>
        <v>667.8821003741275</v>
      </c>
      <c r="BP301" s="8">
        <v>0.74445227899999999</v>
      </c>
      <c r="BQ301" s="8">
        <v>0.75344244400000004</v>
      </c>
      <c r="BR301" s="8">
        <v>1.058887541</v>
      </c>
      <c r="BS301" s="8">
        <v>1.0323460470000001</v>
      </c>
      <c r="CJ301" s="5"/>
    </row>
    <row r="302" spans="1:88" x14ac:dyDescent="0.25">
      <c r="A302">
        <v>4232</v>
      </c>
      <c r="B302">
        <v>4750</v>
      </c>
      <c r="C302" t="s">
        <v>421</v>
      </c>
      <c r="D302">
        <v>1005</v>
      </c>
      <c r="E302" t="s">
        <v>9</v>
      </c>
      <c r="F302">
        <v>15.704280000000001</v>
      </c>
      <c r="G302">
        <v>45.920909999999999</v>
      </c>
      <c r="H302">
        <v>140.12</v>
      </c>
      <c r="I302" s="5">
        <v>561.29999999999995</v>
      </c>
      <c r="J302" t="s">
        <v>456</v>
      </c>
      <c r="K302" t="s">
        <v>2</v>
      </c>
      <c r="L302" s="5">
        <v>553.6</v>
      </c>
      <c r="M302">
        <v>15.70833</v>
      </c>
      <c r="N302">
        <v>45.924999999999997</v>
      </c>
      <c r="O302" s="1">
        <v>42736</v>
      </c>
      <c r="P302" t="s">
        <v>4</v>
      </c>
      <c r="Q302">
        <v>1445</v>
      </c>
      <c r="R302" s="2">
        <v>42736</v>
      </c>
      <c r="S302" t="s">
        <v>5</v>
      </c>
      <c r="U302" s="7">
        <v>5.7559186929610588E-3</v>
      </c>
      <c r="V302" s="7">
        <v>1.0139089595375721</v>
      </c>
      <c r="X302">
        <v>299</v>
      </c>
      <c r="Y302">
        <v>4232</v>
      </c>
      <c r="Z302" t="s">
        <v>9</v>
      </c>
      <c r="AA302">
        <v>4750</v>
      </c>
      <c r="AB302" t="s">
        <v>456</v>
      </c>
      <c r="AC302" t="s">
        <v>421</v>
      </c>
      <c r="AD302" t="s">
        <v>9</v>
      </c>
      <c r="AE302">
        <v>0</v>
      </c>
      <c r="AF302">
        <v>0</v>
      </c>
      <c r="AG302" s="5">
        <v>561.29999999999995</v>
      </c>
      <c r="AH302">
        <v>140.12</v>
      </c>
      <c r="AI302">
        <v>2017</v>
      </c>
      <c r="AJ302">
        <v>2021</v>
      </c>
      <c r="AK302">
        <v>45.920909999999999</v>
      </c>
      <c r="AL302">
        <v>15.704280000000001</v>
      </c>
      <c r="AM302" s="5">
        <v>553.6</v>
      </c>
      <c r="AN302">
        <v>0</v>
      </c>
      <c r="AO302">
        <v>45.924999999999997</v>
      </c>
      <c r="AP302">
        <v>15.70833</v>
      </c>
      <c r="AQ302" s="7">
        <v>5.7559186929610588E-3</v>
      </c>
      <c r="AR302" s="7">
        <v>1.0139089595375721</v>
      </c>
      <c r="AU302">
        <v>300</v>
      </c>
      <c r="AV302" t="s">
        <v>421</v>
      </c>
      <c r="AW302" t="s">
        <v>9</v>
      </c>
      <c r="AX302" t="s">
        <v>456</v>
      </c>
      <c r="AY302">
        <v>4232</v>
      </c>
      <c r="AZ302" s="7">
        <v>45.920909999999999</v>
      </c>
      <c r="BA302" s="7">
        <v>15.704280000000001</v>
      </c>
      <c r="BB302" s="7">
        <v>45.920909999999999</v>
      </c>
      <c r="BC302" s="7">
        <v>15.704280000000001</v>
      </c>
      <c r="BD302" s="14">
        <v>561</v>
      </c>
      <c r="BE302" s="13">
        <v>564.76710000000003</v>
      </c>
      <c r="BF302" s="10">
        <v>0.67149551581997502</v>
      </c>
      <c r="BG302" s="10">
        <v>0</v>
      </c>
      <c r="BH302" s="15">
        <v>0.67149551581997502</v>
      </c>
      <c r="BI302" s="5">
        <v>553.6</v>
      </c>
      <c r="BJ302" s="11">
        <f t="shared" si="17"/>
        <v>0</v>
      </c>
      <c r="BK302">
        <v>0</v>
      </c>
      <c r="BL302" s="7">
        <v>15.70833</v>
      </c>
      <c r="BM302" s="7">
        <v>45.924999999999997</v>
      </c>
      <c r="BN302" s="11">
        <f t="shared" si="18"/>
        <v>633.15105622571639</v>
      </c>
      <c r="BO302" s="11">
        <f t="shared" si="19"/>
        <v>633.15105622571639</v>
      </c>
      <c r="BP302" s="8">
        <v>0.84782113800000003</v>
      </c>
      <c r="BQ302" s="8">
        <v>0.85912883399999995</v>
      </c>
      <c r="BR302" s="8">
        <v>0.94417783499999997</v>
      </c>
      <c r="BS302" s="8">
        <v>0.98594274699999995</v>
      </c>
      <c r="CJ302" s="5"/>
    </row>
    <row r="303" spans="1:88" x14ac:dyDescent="0.25">
      <c r="A303">
        <v>4235</v>
      </c>
      <c r="B303">
        <v>4820</v>
      </c>
      <c r="C303" t="s">
        <v>457</v>
      </c>
      <c r="D303">
        <v>1005</v>
      </c>
      <c r="E303" t="s">
        <v>9</v>
      </c>
      <c r="F303">
        <v>14.851760000000001</v>
      </c>
      <c r="G303">
        <v>45.463889999999999</v>
      </c>
      <c r="H303">
        <v>219.31</v>
      </c>
      <c r="I303" s="5">
        <v>467.31</v>
      </c>
      <c r="J303" t="s">
        <v>340</v>
      </c>
      <c r="K303" t="s">
        <v>2</v>
      </c>
      <c r="L303" s="5">
        <v>412.5</v>
      </c>
      <c r="M303">
        <v>14.841670000000001</v>
      </c>
      <c r="N303">
        <v>45.458329999999997</v>
      </c>
      <c r="O303" s="1">
        <v>42736</v>
      </c>
      <c r="P303" t="s">
        <v>4</v>
      </c>
      <c r="Q303">
        <v>1449</v>
      </c>
      <c r="R303" s="2">
        <v>42736</v>
      </c>
      <c r="S303" t="s">
        <v>5</v>
      </c>
      <c r="U303" s="7">
        <v>1.1520490440950349E-2</v>
      </c>
      <c r="V303" s="7">
        <v>1.1328727272727273</v>
      </c>
      <c r="X303">
        <v>300</v>
      </c>
      <c r="Y303">
        <v>4235</v>
      </c>
      <c r="Z303" t="s">
        <v>9</v>
      </c>
      <c r="AA303">
        <v>4820</v>
      </c>
      <c r="AB303" t="s">
        <v>340</v>
      </c>
      <c r="AC303" t="s">
        <v>457</v>
      </c>
      <c r="AD303" t="s">
        <v>9</v>
      </c>
      <c r="AE303">
        <v>0</v>
      </c>
      <c r="AF303">
        <v>0</v>
      </c>
      <c r="AG303" s="5">
        <v>467.31</v>
      </c>
      <c r="AH303">
        <v>219.31</v>
      </c>
      <c r="AI303">
        <v>2017</v>
      </c>
      <c r="AJ303">
        <v>2021</v>
      </c>
      <c r="AK303">
        <v>45.463889999999999</v>
      </c>
      <c r="AL303">
        <v>14.851760000000001</v>
      </c>
      <c r="AM303" s="5">
        <v>412.5</v>
      </c>
      <c r="AN303">
        <v>0</v>
      </c>
      <c r="AO303">
        <v>45.458329999999997</v>
      </c>
      <c r="AP303">
        <v>14.841670000000001</v>
      </c>
      <c r="AQ303" s="7">
        <v>1.1520490440950349E-2</v>
      </c>
      <c r="AR303" s="7">
        <v>1.1328727272727273</v>
      </c>
      <c r="AU303">
        <v>301</v>
      </c>
      <c r="AV303" t="s">
        <v>457</v>
      </c>
      <c r="AW303" t="s">
        <v>9</v>
      </c>
      <c r="AX303" t="s">
        <v>340</v>
      </c>
      <c r="AY303">
        <v>4235</v>
      </c>
      <c r="AZ303" s="7">
        <v>45.463889999999999</v>
      </c>
      <c r="BA303" s="7">
        <v>14.851760000000001</v>
      </c>
      <c r="BB303" s="7">
        <v>45.463056666666603</v>
      </c>
      <c r="BC303" s="7">
        <v>14.851760000000001</v>
      </c>
      <c r="BD303" s="14">
        <v>467</v>
      </c>
      <c r="BE303" s="13">
        <v>422.97762999999998</v>
      </c>
      <c r="BF303" s="10">
        <v>9.4266315599069799</v>
      </c>
      <c r="BG303" s="10">
        <v>0.92</v>
      </c>
      <c r="BH303" s="15">
        <v>11.2666315599069</v>
      </c>
      <c r="BI303" s="5">
        <v>412.5</v>
      </c>
      <c r="BJ303" s="11">
        <f t="shared" si="17"/>
        <v>91.666666673617669</v>
      </c>
      <c r="BK303">
        <v>0</v>
      </c>
      <c r="BL303" s="7">
        <v>14.841670000000001</v>
      </c>
      <c r="BM303" s="7">
        <v>45.458329999999997</v>
      </c>
      <c r="BN303" s="11">
        <f t="shared" si="18"/>
        <v>1267.2539485045384</v>
      </c>
      <c r="BO303" s="11">
        <f t="shared" si="19"/>
        <v>1225.6462299963121</v>
      </c>
      <c r="BP303" s="8">
        <v>0.70218982900000004</v>
      </c>
      <c r="BQ303" s="8">
        <v>0.80740829000000003</v>
      </c>
      <c r="BR303" s="8">
        <v>0.77499917299999999</v>
      </c>
      <c r="BS303" s="8">
        <v>0.96879167899999996</v>
      </c>
      <c r="CJ303" s="5"/>
    </row>
    <row r="304" spans="1:88" x14ac:dyDescent="0.25">
      <c r="A304">
        <v>4236</v>
      </c>
      <c r="B304">
        <v>4828</v>
      </c>
      <c r="C304" t="s">
        <v>458</v>
      </c>
      <c r="D304">
        <v>1005</v>
      </c>
      <c r="E304" t="s">
        <v>9</v>
      </c>
      <c r="F304">
        <v>15.07558</v>
      </c>
      <c r="G304">
        <v>45.484690000000001</v>
      </c>
      <c r="H304">
        <v>180.84</v>
      </c>
      <c r="I304" s="5">
        <v>1136.46</v>
      </c>
      <c r="J304" t="s">
        <v>340</v>
      </c>
      <c r="K304" t="s">
        <v>2</v>
      </c>
      <c r="L304" s="5">
        <v>1127.3</v>
      </c>
      <c r="M304">
        <v>15.074999999999999</v>
      </c>
      <c r="N304">
        <v>45.491669999999999</v>
      </c>
      <c r="O304" s="1">
        <v>42736</v>
      </c>
      <c r="P304" t="s">
        <v>4</v>
      </c>
      <c r="Q304">
        <v>1452</v>
      </c>
      <c r="R304" s="2">
        <v>42736</v>
      </c>
      <c r="S304" t="s">
        <v>5</v>
      </c>
      <c r="U304" s="7">
        <v>7.0040559677934135E-3</v>
      </c>
      <c r="V304" s="7">
        <v>1.0081256098642775</v>
      </c>
      <c r="X304">
        <v>301</v>
      </c>
      <c r="Y304">
        <v>4236</v>
      </c>
      <c r="Z304" t="s">
        <v>9</v>
      </c>
      <c r="AA304">
        <v>4828</v>
      </c>
      <c r="AB304" t="s">
        <v>340</v>
      </c>
      <c r="AC304" t="s">
        <v>458</v>
      </c>
      <c r="AD304" t="s">
        <v>9</v>
      </c>
      <c r="AE304">
        <v>0</v>
      </c>
      <c r="AF304">
        <v>0</v>
      </c>
      <c r="AG304" s="5">
        <v>1136.46</v>
      </c>
      <c r="AH304">
        <v>180.84</v>
      </c>
      <c r="AI304">
        <v>2017</v>
      </c>
      <c r="AJ304">
        <v>2021</v>
      </c>
      <c r="AK304">
        <v>45.484690000000001</v>
      </c>
      <c r="AL304">
        <v>15.07558</v>
      </c>
      <c r="AM304" s="5">
        <v>1127.3</v>
      </c>
      <c r="AN304">
        <v>0</v>
      </c>
      <c r="AO304">
        <v>45.491669999999999</v>
      </c>
      <c r="AP304">
        <v>15.074999999999999</v>
      </c>
      <c r="AQ304" s="7">
        <v>7.0040559677934135E-3</v>
      </c>
      <c r="AR304" s="7">
        <v>1.0081256098642775</v>
      </c>
      <c r="AU304">
        <v>302</v>
      </c>
      <c r="AV304" t="s">
        <v>458</v>
      </c>
      <c r="AW304" t="s">
        <v>9</v>
      </c>
      <c r="AX304" t="s">
        <v>340</v>
      </c>
      <c r="AY304">
        <v>4236</v>
      </c>
      <c r="AZ304" s="7">
        <v>45.484690000000001</v>
      </c>
      <c r="BA304" s="7">
        <v>15.07558</v>
      </c>
      <c r="BB304" s="7">
        <v>45.483856666666597</v>
      </c>
      <c r="BC304" s="7">
        <v>15.07558</v>
      </c>
      <c r="BD304" s="14">
        <v>1136</v>
      </c>
      <c r="BE304" s="13">
        <v>1125.8832</v>
      </c>
      <c r="BF304" s="10">
        <v>0.890565254318886</v>
      </c>
      <c r="BG304" s="10">
        <v>0.92</v>
      </c>
      <c r="BH304" s="15">
        <v>2.7305652543188801</v>
      </c>
      <c r="BI304" s="5">
        <v>1127.3</v>
      </c>
      <c r="BJ304" s="11">
        <f t="shared" si="17"/>
        <v>91.666666674399266</v>
      </c>
      <c r="BK304">
        <v>0</v>
      </c>
      <c r="BL304" s="7">
        <v>15.074999999999999</v>
      </c>
      <c r="BM304" s="7">
        <v>45.491669999999999</v>
      </c>
      <c r="BN304" s="11">
        <f t="shared" si="18"/>
        <v>770.44615645727538</v>
      </c>
      <c r="BO304" s="11">
        <f t="shared" si="19"/>
        <v>861.83141688161061</v>
      </c>
      <c r="BP304" s="8">
        <v>0.79794801000000004</v>
      </c>
      <c r="BQ304" s="8">
        <v>0.84380515499999997</v>
      </c>
      <c r="BR304" s="8">
        <v>0.87981659300000004</v>
      </c>
      <c r="BS304" s="8">
        <v>0.95545647600000005</v>
      </c>
      <c r="CJ304" s="5"/>
    </row>
    <row r="305" spans="1:88" x14ac:dyDescent="0.25">
      <c r="A305">
        <v>4241</v>
      </c>
      <c r="B305">
        <v>5479</v>
      </c>
      <c r="C305" t="s">
        <v>459</v>
      </c>
      <c r="D305">
        <v>1005</v>
      </c>
      <c r="E305" t="s">
        <v>9</v>
      </c>
      <c r="F305">
        <v>14.446440000000001</v>
      </c>
      <c r="G305">
        <v>46.045209999999997</v>
      </c>
      <c r="H305">
        <v>296.63</v>
      </c>
      <c r="I305" s="5">
        <v>154.5</v>
      </c>
      <c r="J305" t="s">
        <v>460</v>
      </c>
      <c r="K305" t="s">
        <v>2</v>
      </c>
      <c r="L305" s="5">
        <v>155.30000000000001</v>
      </c>
      <c r="M305">
        <v>14.44167</v>
      </c>
      <c r="N305">
        <v>46.041670000000003</v>
      </c>
      <c r="O305" s="1">
        <v>42736</v>
      </c>
      <c r="P305" t="s">
        <v>4</v>
      </c>
      <c r="Q305">
        <v>1453</v>
      </c>
      <c r="R305" s="2">
        <v>42736</v>
      </c>
      <c r="S305" t="s">
        <v>5</v>
      </c>
      <c r="U305" s="7">
        <v>5.9400757570895061E-3</v>
      </c>
      <c r="V305" s="7">
        <v>1.0051779935275083</v>
      </c>
      <c r="X305">
        <v>302</v>
      </c>
      <c r="Y305">
        <v>4241</v>
      </c>
      <c r="Z305" t="s">
        <v>9</v>
      </c>
      <c r="AA305">
        <v>5479</v>
      </c>
      <c r="AB305" t="s">
        <v>460</v>
      </c>
      <c r="AC305" t="s">
        <v>459</v>
      </c>
      <c r="AD305" t="s">
        <v>9</v>
      </c>
      <c r="AE305">
        <v>0</v>
      </c>
      <c r="AF305">
        <v>0</v>
      </c>
      <c r="AG305" s="5">
        <v>154.5</v>
      </c>
      <c r="AH305">
        <v>296.63</v>
      </c>
      <c r="AI305">
        <v>2017</v>
      </c>
      <c r="AJ305">
        <v>2021</v>
      </c>
      <c r="AK305">
        <v>46.045209999999997</v>
      </c>
      <c r="AL305">
        <v>14.446440000000001</v>
      </c>
      <c r="AM305" s="5">
        <v>155.30000000000001</v>
      </c>
      <c r="AN305">
        <v>0</v>
      </c>
      <c r="AO305">
        <v>46.041670000000003</v>
      </c>
      <c r="AP305">
        <v>14.44167</v>
      </c>
      <c r="AQ305" s="7">
        <v>5.9400757570895061E-3</v>
      </c>
      <c r="AR305" s="7">
        <v>1.0051779935275083</v>
      </c>
      <c r="AU305">
        <v>303</v>
      </c>
      <c r="AV305" t="s">
        <v>459</v>
      </c>
      <c r="AW305" t="s">
        <v>9</v>
      </c>
      <c r="AX305" t="s">
        <v>460</v>
      </c>
      <c r="AY305">
        <v>4241</v>
      </c>
      <c r="AZ305" s="7">
        <v>46.045209999999997</v>
      </c>
      <c r="BA305" s="7">
        <v>14.446440000000001</v>
      </c>
      <c r="BB305" s="7">
        <v>46.045209999999997</v>
      </c>
      <c r="BC305" s="7">
        <v>14.446440000000001</v>
      </c>
      <c r="BD305" s="14">
        <v>155</v>
      </c>
      <c r="BE305" s="13">
        <v>155.98984999999999</v>
      </c>
      <c r="BF305" s="10">
        <v>0.63861477759576901</v>
      </c>
      <c r="BG305" s="10">
        <v>0</v>
      </c>
      <c r="BH305" s="15">
        <v>0.63861477759576901</v>
      </c>
      <c r="BI305" s="5">
        <v>155.30000000000001</v>
      </c>
      <c r="BJ305" s="11">
        <f t="shared" si="17"/>
        <v>0</v>
      </c>
      <c r="BK305">
        <v>0</v>
      </c>
      <c r="BL305" s="7">
        <v>14.44167</v>
      </c>
      <c r="BM305" s="7">
        <v>46.041670000000003</v>
      </c>
      <c r="BN305" s="11">
        <f t="shared" si="18"/>
        <v>653.40833327984569</v>
      </c>
      <c r="BO305" s="11">
        <f t="shared" si="19"/>
        <v>653.40833327984569</v>
      </c>
      <c r="BP305" s="8">
        <v>0.79873432</v>
      </c>
      <c r="BQ305" s="8">
        <v>0.81200009200000001</v>
      </c>
      <c r="BR305" s="8">
        <v>0.93507149599999995</v>
      </c>
      <c r="BS305" s="8">
        <v>0.969207178</v>
      </c>
      <c r="CJ305" s="5"/>
    </row>
    <row r="306" spans="1:88" x14ac:dyDescent="0.25">
      <c r="A306">
        <v>4248</v>
      </c>
      <c r="B306">
        <v>6140</v>
      </c>
      <c r="C306" t="s">
        <v>461</v>
      </c>
      <c r="D306">
        <v>1005</v>
      </c>
      <c r="E306" t="s">
        <v>9</v>
      </c>
      <c r="F306">
        <v>15.260020000000001</v>
      </c>
      <c r="G306">
        <v>46.228070000000002</v>
      </c>
      <c r="H306">
        <v>230.31</v>
      </c>
      <c r="I306" s="5">
        <v>1191.8399999999999</v>
      </c>
      <c r="J306" t="s">
        <v>20</v>
      </c>
      <c r="K306" t="s">
        <v>2</v>
      </c>
      <c r="L306" s="5">
        <v>1200.8</v>
      </c>
      <c r="M306">
        <v>15.258330000000001</v>
      </c>
      <c r="N306">
        <v>46.225000000000001</v>
      </c>
      <c r="O306" s="1">
        <v>42736</v>
      </c>
      <c r="P306" t="s">
        <v>4</v>
      </c>
      <c r="Q306">
        <v>1456</v>
      </c>
      <c r="R306" s="2">
        <v>42736</v>
      </c>
      <c r="S306" t="s">
        <v>5</v>
      </c>
      <c r="U306" s="7">
        <v>3.5044257732196496E-3</v>
      </c>
      <c r="V306" s="7">
        <v>1.0075177876224997</v>
      </c>
      <c r="X306">
        <v>303</v>
      </c>
      <c r="Y306">
        <v>4248</v>
      </c>
      <c r="Z306" t="s">
        <v>9</v>
      </c>
      <c r="AA306">
        <v>6140</v>
      </c>
      <c r="AB306" t="s">
        <v>20</v>
      </c>
      <c r="AC306" t="s">
        <v>461</v>
      </c>
      <c r="AD306" t="s">
        <v>9</v>
      </c>
      <c r="AE306">
        <v>0</v>
      </c>
      <c r="AF306">
        <v>0</v>
      </c>
      <c r="AG306" s="5">
        <v>1191.8399999999999</v>
      </c>
      <c r="AH306">
        <v>230.31</v>
      </c>
      <c r="AI306">
        <v>2017</v>
      </c>
      <c r="AJ306">
        <v>2021</v>
      </c>
      <c r="AK306">
        <v>46.228070000000002</v>
      </c>
      <c r="AL306">
        <v>15.260020000000001</v>
      </c>
      <c r="AM306" s="5">
        <v>1200.8</v>
      </c>
      <c r="AN306">
        <v>0</v>
      </c>
      <c r="AO306">
        <v>46.225000000000001</v>
      </c>
      <c r="AP306">
        <v>15.258330000000001</v>
      </c>
      <c r="AQ306" s="7">
        <v>3.5044257732196496E-3</v>
      </c>
      <c r="AR306" s="7">
        <v>1.0075177876224997</v>
      </c>
      <c r="AU306">
        <v>304</v>
      </c>
      <c r="AV306" t="s">
        <v>461</v>
      </c>
      <c r="AW306" t="s">
        <v>9</v>
      </c>
      <c r="AX306" t="s">
        <v>20</v>
      </c>
      <c r="AY306">
        <v>4248</v>
      </c>
      <c r="AZ306" s="7">
        <v>46.228070000000002</v>
      </c>
      <c r="BA306" s="7">
        <v>15.260020000000001</v>
      </c>
      <c r="BB306" s="7">
        <v>46.227236666666599</v>
      </c>
      <c r="BC306" s="7">
        <v>15.260020000000001</v>
      </c>
      <c r="BD306" s="14">
        <v>1192</v>
      </c>
      <c r="BE306" s="13">
        <v>1187.9889000000001</v>
      </c>
      <c r="BF306" s="10">
        <v>0.33650238241925701</v>
      </c>
      <c r="BG306" s="10">
        <v>0.92</v>
      </c>
      <c r="BH306" s="15">
        <v>2.1765023824192502</v>
      </c>
      <c r="BI306" s="5">
        <v>1200.8</v>
      </c>
      <c r="BJ306" s="11">
        <f t="shared" si="17"/>
        <v>91.666666674399266</v>
      </c>
      <c r="BK306">
        <v>0</v>
      </c>
      <c r="BL306" s="7">
        <v>15.258330000000001</v>
      </c>
      <c r="BM306" s="7">
        <v>46.225000000000001</v>
      </c>
      <c r="BN306" s="11">
        <f t="shared" si="18"/>
        <v>385.48683505416147</v>
      </c>
      <c r="BO306" s="11">
        <f t="shared" si="19"/>
        <v>308.36862860440249</v>
      </c>
      <c r="BP306" s="8">
        <v>0.83876385600000003</v>
      </c>
      <c r="BQ306" s="8">
        <v>0.84809205799999998</v>
      </c>
      <c r="BR306" s="8">
        <v>0.97787246699999997</v>
      </c>
      <c r="BS306" s="8">
        <v>0.95069033199999997</v>
      </c>
      <c r="CJ306" s="5"/>
    </row>
    <row r="307" spans="1:88" x14ac:dyDescent="0.25">
      <c r="A307">
        <v>4252</v>
      </c>
      <c r="B307">
        <v>6550</v>
      </c>
      <c r="C307" t="s">
        <v>462</v>
      </c>
      <c r="D307">
        <v>1005</v>
      </c>
      <c r="E307" t="s">
        <v>9</v>
      </c>
      <c r="F307">
        <v>15.092879999999999</v>
      </c>
      <c r="G307">
        <v>46.239220000000003</v>
      </c>
      <c r="H307">
        <v>267.87</v>
      </c>
      <c r="I307" s="5">
        <v>170.47</v>
      </c>
      <c r="J307" t="s">
        <v>463</v>
      </c>
      <c r="K307" t="s">
        <v>2</v>
      </c>
      <c r="L307" s="5">
        <v>173.9</v>
      </c>
      <c r="M307">
        <v>15.091670000000001</v>
      </c>
      <c r="N307">
        <v>46.241669999999999</v>
      </c>
      <c r="O307" s="1">
        <v>42736</v>
      </c>
      <c r="P307" t="s">
        <v>4</v>
      </c>
      <c r="Q307">
        <v>1455</v>
      </c>
      <c r="R307" s="2">
        <v>42736</v>
      </c>
      <c r="S307" t="s">
        <v>5</v>
      </c>
      <c r="U307" s="7">
        <v>2.7325080054736053E-3</v>
      </c>
      <c r="V307" s="7">
        <v>1.0201208423769579</v>
      </c>
      <c r="X307">
        <v>304</v>
      </c>
      <c r="Y307">
        <v>4252</v>
      </c>
      <c r="Z307" t="s">
        <v>9</v>
      </c>
      <c r="AA307">
        <v>6550</v>
      </c>
      <c r="AB307" t="s">
        <v>463</v>
      </c>
      <c r="AC307" t="s">
        <v>462</v>
      </c>
      <c r="AD307" t="s">
        <v>9</v>
      </c>
      <c r="AE307">
        <v>0</v>
      </c>
      <c r="AF307">
        <v>0</v>
      </c>
      <c r="AG307" s="5">
        <v>170.47</v>
      </c>
      <c r="AH307">
        <v>267.87</v>
      </c>
      <c r="AI307">
        <v>2017</v>
      </c>
      <c r="AJ307">
        <v>2021</v>
      </c>
      <c r="AK307">
        <v>46.239220000000003</v>
      </c>
      <c r="AL307">
        <v>15.092879999999999</v>
      </c>
      <c r="AM307" s="5">
        <v>173.9</v>
      </c>
      <c r="AN307">
        <v>0</v>
      </c>
      <c r="AO307">
        <v>46.241669999999999</v>
      </c>
      <c r="AP307">
        <v>15.091670000000001</v>
      </c>
      <c r="AQ307" s="7">
        <v>2.7325080054736053E-3</v>
      </c>
      <c r="AR307" s="7">
        <v>1.0201208423769579</v>
      </c>
      <c r="AU307">
        <v>305</v>
      </c>
      <c r="AV307" t="s">
        <v>462</v>
      </c>
      <c r="AW307" t="s">
        <v>9</v>
      </c>
      <c r="AX307" t="s">
        <v>463</v>
      </c>
      <c r="AY307">
        <v>4252</v>
      </c>
      <c r="AZ307" s="7">
        <v>46.239220000000003</v>
      </c>
      <c r="BA307" s="7">
        <v>15.092879999999999</v>
      </c>
      <c r="BB307" s="7">
        <v>46.239220000000003</v>
      </c>
      <c r="BC307" s="7">
        <v>15.092879999999999</v>
      </c>
      <c r="BD307" s="14">
        <v>170</v>
      </c>
      <c r="BE307" s="13">
        <v>175.50029000000001</v>
      </c>
      <c r="BF307" s="10">
        <v>3.2354646570542198</v>
      </c>
      <c r="BG307" s="10">
        <v>0</v>
      </c>
      <c r="BH307" s="15">
        <v>3.2354646570542198</v>
      </c>
      <c r="BI307" s="5">
        <v>173.9</v>
      </c>
      <c r="BJ307" s="11">
        <f t="shared" si="17"/>
        <v>0</v>
      </c>
      <c r="BK307">
        <v>0</v>
      </c>
      <c r="BL307" s="7">
        <v>15.091670000000001</v>
      </c>
      <c r="BM307" s="7">
        <v>46.241669999999999</v>
      </c>
      <c r="BN307" s="11">
        <f t="shared" si="18"/>
        <v>300.57588060209662</v>
      </c>
      <c r="BO307" s="11">
        <f t="shared" si="19"/>
        <v>300.57588060209662</v>
      </c>
      <c r="BP307" s="8">
        <v>0.73748593900000003</v>
      </c>
      <c r="BQ307" s="8">
        <v>0.74209658599999995</v>
      </c>
      <c r="BR307" s="8">
        <v>0.95320806899999999</v>
      </c>
      <c r="BS307" s="8">
        <v>0.98550943599999996</v>
      </c>
      <c r="CJ307" s="5"/>
    </row>
    <row r="308" spans="1:88" x14ac:dyDescent="0.25">
      <c r="A308">
        <v>4254</v>
      </c>
      <c r="B308">
        <v>6720</v>
      </c>
      <c r="C308" t="s">
        <v>464</v>
      </c>
      <c r="D308">
        <v>1005</v>
      </c>
      <c r="E308" t="s">
        <v>9</v>
      </c>
      <c r="F308">
        <v>15.28322</v>
      </c>
      <c r="G308">
        <v>46.232030000000002</v>
      </c>
      <c r="H308">
        <v>234.23</v>
      </c>
      <c r="I308" s="5">
        <v>202.89</v>
      </c>
      <c r="J308" t="s">
        <v>465</v>
      </c>
      <c r="K308" t="s">
        <v>2</v>
      </c>
      <c r="L308" s="5">
        <v>204.9</v>
      </c>
      <c r="M308">
        <v>15.29167</v>
      </c>
      <c r="N308">
        <v>46.225000000000001</v>
      </c>
      <c r="O308" s="1">
        <v>42736</v>
      </c>
      <c r="P308" t="s">
        <v>4</v>
      </c>
      <c r="Q308">
        <v>1443</v>
      </c>
      <c r="R308" s="2">
        <v>42736</v>
      </c>
      <c r="S308" t="s">
        <v>5</v>
      </c>
      <c r="U308" s="7">
        <v>1.0991969796174015E-2</v>
      </c>
      <c r="V308" s="7">
        <v>1.0099068460742275</v>
      </c>
      <c r="X308">
        <v>305</v>
      </c>
      <c r="Y308">
        <v>4254</v>
      </c>
      <c r="Z308" t="s">
        <v>9</v>
      </c>
      <c r="AA308">
        <v>6720</v>
      </c>
      <c r="AB308" t="s">
        <v>465</v>
      </c>
      <c r="AC308" t="s">
        <v>464</v>
      </c>
      <c r="AD308" t="s">
        <v>9</v>
      </c>
      <c r="AE308">
        <v>0</v>
      </c>
      <c r="AF308">
        <v>0</v>
      </c>
      <c r="AG308" s="5">
        <v>202.89</v>
      </c>
      <c r="AH308">
        <v>234.23</v>
      </c>
      <c r="AI308">
        <v>2017</v>
      </c>
      <c r="AJ308">
        <v>2021</v>
      </c>
      <c r="AK308">
        <v>46.232030000000002</v>
      </c>
      <c r="AL308">
        <v>15.28322</v>
      </c>
      <c r="AM308" s="5">
        <v>204.9</v>
      </c>
      <c r="AN308">
        <v>0</v>
      </c>
      <c r="AO308">
        <v>46.225000000000001</v>
      </c>
      <c r="AP308">
        <v>15.29167</v>
      </c>
      <c r="AQ308" s="7">
        <v>1.0991969796174015E-2</v>
      </c>
      <c r="AR308" s="7">
        <v>1.0099068460742275</v>
      </c>
      <c r="AU308">
        <v>306</v>
      </c>
      <c r="AV308" t="s">
        <v>464</v>
      </c>
      <c r="AW308" t="s">
        <v>9</v>
      </c>
      <c r="AX308" t="s">
        <v>465</v>
      </c>
      <c r="AY308">
        <v>4254</v>
      </c>
      <c r="AZ308" s="7">
        <v>46.232030000000002</v>
      </c>
      <c r="BA308" s="7">
        <v>15.28322</v>
      </c>
      <c r="BB308" s="7">
        <v>46.232863333333299</v>
      </c>
      <c r="BC308" s="7">
        <v>15.28322</v>
      </c>
      <c r="BD308" s="14">
        <v>203</v>
      </c>
      <c r="BE308" s="13">
        <v>199.59825000000001</v>
      </c>
      <c r="BF308" s="10">
        <v>1.6757382547914099</v>
      </c>
      <c r="BG308" s="10">
        <v>0.92</v>
      </c>
      <c r="BH308" s="15">
        <v>3.51573825479141</v>
      </c>
      <c r="BI308" s="5">
        <v>204.9</v>
      </c>
      <c r="BJ308" s="11">
        <f t="shared" si="17"/>
        <v>91.666666662675311</v>
      </c>
      <c r="BK308">
        <v>0</v>
      </c>
      <c r="BL308" s="7">
        <v>15.29167</v>
      </c>
      <c r="BM308" s="7">
        <v>46.225000000000001</v>
      </c>
      <c r="BN308" s="11">
        <f t="shared" si="18"/>
        <v>1209.1166775791417</v>
      </c>
      <c r="BO308" s="11">
        <f t="shared" si="19"/>
        <v>1269.6998009126285</v>
      </c>
      <c r="BP308" s="8">
        <v>0.82718909200000001</v>
      </c>
      <c r="BQ308" s="8">
        <v>0.83823811299999995</v>
      </c>
      <c r="BR308" s="8">
        <v>0.94843998699999998</v>
      </c>
      <c r="BS308" s="8">
        <v>1.032222151</v>
      </c>
      <c r="CJ308" s="5"/>
    </row>
    <row r="309" spans="1:88" x14ac:dyDescent="0.25">
      <c r="A309">
        <v>4255</v>
      </c>
      <c r="B309">
        <v>6790</v>
      </c>
      <c r="C309" t="s">
        <v>561</v>
      </c>
      <c r="D309">
        <v>1005</v>
      </c>
      <c r="E309" t="s">
        <v>9</v>
      </c>
      <c r="F309">
        <v>15.2867</v>
      </c>
      <c r="G309">
        <v>46.264690000000002</v>
      </c>
      <c r="H309">
        <v>242.23</v>
      </c>
      <c r="I309" s="5">
        <v>155.91999999999999</v>
      </c>
      <c r="J309" t="s">
        <v>466</v>
      </c>
      <c r="K309" t="s">
        <v>2</v>
      </c>
      <c r="L309" s="5">
        <v>159.19999999999999</v>
      </c>
      <c r="M309">
        <v>15.29167</v>
      </c>
      <c r="N309">
        <v>46.258330000000001</v>
      </c>
      <c r="O309" s="1">
        <v>42736</v>
      </c>
      <c r="P309" s="1">
        <v>44234</v>
      </c>
      <c r="Q309">
        <v>1319</v>
      </c>
      <c r="R309" s="2">
        <v>42736</v>
      </c>
      <c r="S309" s="2">
        <v>44203.25</v>
      </c>
      <c r="U309" s="7">
        <v>8.0715859655963347E-3</v>
      </c>
      <c r="V309" s="7">
        <v>1.0210364289379168</v>
      </c>
      <c r="X309">
        <v>306</v>
      </c>
      <c r="Y309">
        <v>4255</v>
      </c>
      <c r="Z309" t="s">
        <v>9</v>
      </c>
      <c r="AA309">
        <v>6790</v>
      </c>
      <c r="AB309" t="s">
        <v>466</v>
      </c>
      <c r="AC309" t="s">
        <v>561</v>
      </c>
      <c r="AD309" t="s">
        <v>9</v>
      </c>
      <c r="AE309">
        <v>0</v>
      </c>
      <c r="AF309">
        <v>0</v>
      </c>
      <c r="AG309" s="5">
        <v>155.91999999999999</v>
      </c>
      <c r="AH309">
        <v>242.23</v>
      </c>
      <c r="AI309">
        <v>2017</v>
      </c>
      <c r="AJ309">
        <v>2021</v>
      </c>
      <c r="AK309">
        <v>46.264690000000002</v>
      </c>
      <c r="AL309">
        <v>15.2867</v>
      </c>
      <c r="AM309" s="5">
        <v>159.19999999999999</v>
      </c>
      <c r="AN309">
        <v>0</v>
      </c>
      <c r="AO309">
        <v>46.258330000000001</v>
      </c>
      <c r="AP309">
        <v>15.29167</v>
      </c>
      <c r="AQ309" s="7">
        <v>8.0715859655963347E-3</v>
      </c>
      <c r="AR309" s="7">
        <v>1.0210364289379168</v>
      </c>
      <c r="AU309">
        <v>307</v>
      </c>
      <c r="AV309" t="s">
        <v>561</v>
      </c>
      <c r="AW309" t="s">
        <v>9</v>
      </c>
      <c r="AX309" t="s">
        <v>466</v>
      </c>
      <c r="AY309">
        <v>4255</v>
      </c>
      <c r="AZ309" s="7">
        <v>46.264690000000002</v>
      </c>
      <c r="BA309" s="7">
        <v>15.2867</v>
      </c>
      <c r="BB309" s="7">
        <v>46.264690000000002</v>
      </c>
      <c r="BC309" s="7">
        <v>15.2867</v>
      </c>
      <c r="BD309" s="14">
        <v>156</v>
      </c>
      <c r="BE309" s="13">
        <v>154.5829</v>
      </c>
      <c r="BF309" s="10">
        <v>0.90839679424579101</v>
      </c>
      <c r="BG309" s="10">
        <v>0</v>
      </c>
      <c r="BH309" s="15">
        <v>0.90839679424579101</v>
      </c>
      <c r="BI309" s="5">
        <v>159.19999999999999</v>
      </c>
      <c r="BJ309" s="11">
        <f t="shared" si="17"/>
        <v>0</v>
      </c>
      <c r="BK309">
        <v>0</v>
      </c>
      <c r="BL309" s="7">
        <v>15.29167</v>
      </c>
      <c r="BM309" s="7">
        <v>46.258330000000001</v>
      </c>
      <c r="BN309" s="11">
        <f t="shared" si="18"/>
        <v>887.87445621559675</v>
      </c>
      <c r="BO309" s="11">
        <f t="shared" si="19"/>
        <v>887.87445621559675</v>
      </c>
      <c r="BP309" s="8">
        <v>0.75832201600000004</v>
      </c>
      <c r="BQ309" s="8">
        <v>0.78312176700000002</v>
      </c>
      <c r="BR309" s="8">
        <v>0.92888298899999999</v>
      </c>
      <c r="BS309" s="8">
        <v>1.0794635180000001</v>
      </c>
      <c r="CJ309" s="5"/>
    </row>
    <row r="310" spans="1:88" x14ac:dyDescent="0.25">
      <c r="A310">
        <v>4257</v>
      </c>
      <c r="B310">
        <v>7060</v>
      </c>
      <c r="C310" t="s">
        <v>467</v>
      </c>
      <c r="D310">
        <v>1005</v>
      </c>
      <c r="E310" t="s">
        <v>9</v>
      </c>
      <c r="F310">
        <v>15.0192</v>
      </c>
      <c r="G310">
        <v>45.779409999999999</v>
      </c>
      <c r="H310">
        <v>167.59</v>
      </c>
      <c r="I310" s="5">
        <v>950.12</v>
      </c>
      <c r="J310" t="s">
        <v>21</v>
      </c>
      <c r="K310" t="s">
        <v>2</v>
      </c>
      <c r="L310" s="5">
        <v>929.4</v>
      </c>
      <c r="M310">
        <v>15.025</v>
      </c>
      <c r="N310">
        <v>45.774999999999999</v>
      </c>
      <c r="O310" s="1">
        <v>42736</v>
      </c>
      <c r="P310" t="s">
        <v>4</v>
      </c>
      <c r="Q310">
        <v>1459</v>
      </c>
      <c r="R310" s="2">
        <v>42736</v>
      </c>
      <c r="S310" t="s">
        <v>5</v>
      </c>
      <c r="U310" s="7">
        <v>7.2861581097316483E-3</v>
      </c>
      <c r="V310" s="7">
        <v>1.0222939530880137</v>
      </c>
      <c r="X310">
        <v>307</v>
      </c>
      <c r="Y310">
        <v>4257</v>
      </c>
      <c r="Z310" t="s">
        <v>9</v>
      </c>
      <c r="AA310">
        <v>7060</v>
      </c>
      <c r="AB310" t="s">
        <v>21</v>
      </c>
      <c r="AC310" t="s">
        <v>467</v>
      </c>
      <c r="AD310" t="s">
        <v>9</v>
      </c>
      <c r="AE310">
        <v>0</v>
      </c>
      <c r="AF310">
        <v>0</v>
      </c>
      <c r="AG310" s="5">
        <v>950.12</v>
      </c>
      <c r="AH310">
        <v>167.59</v>
      </c>
      <c r="AI310">
        <v>2017</v>
      </c>
      <c r="AJ310">
        <v>2021</v>
      </c>
      <c r="AK310">
        <v>45.779409999999999</v>
      </c>
      <c r="AL310">
        <v>15.0192</v>
      </c>
      <c r="AM310" s="5">
        <v>929.4</v>
      </c>
      <c r="AN310">
        <v>0</v>
      </c>
      <c r="AO310">
        <v>45.774999999999999</v>
      </c>
      <c r="AP310">
        <v>15.025</v>
      </c>
      <c r="AQ310" s="7">
        <v>7.2861581097316483E-3</v>
      </c>
      <c r="AR310" s="7">
        <v>1.0222939530880137</v>
      </c>
      <c r="AU310">
        <v>308</v>
      </c>
      <c r="AV310" t="s">
        <v>467</v>
      </c>
      <c r="AW310" t="s">
        <v>9</v>
      </c>
      <c r="AX310" t="s">
        <v>21</v>
      </c>
      <c r="AY310">
        <v>4257</v>
      </c>
      <c r="AZ310" s="7">
        <v>45.779409999999999</v>
      </c>
      <c r="BA310" s="7">
        <v>15.0192</v>
      </c>
      <c r="BB310" s="7">
        <v>45.779409999999999</v>
      </c>
      <c r="BC310" s="7">
        <v>15.0192</v>
      </c>
      <c r="BD310" s="14">
        <v>950</v>
      </c>
      <c r="BE310" s="13">
        <v>923.93224999999995</v>
      </c>
      <c r="BF310" s="10">
        <v>2.7439735814144699</v>
      </c>
      <c r="BG310" s="10">
        <v>0</v>
      </c>
      <c r="BH310" s="15">
        <v>2.7439735814144699</v>
      </c>
      <c r="BI310" s="5">
        <v>929.4</v>
      </c>
      <c r="BJ310" s="11">
        <f t="shared" si="17"/>
        <v>0</v>
      </c>
      <c r="BK310">
        <v>0</v>
      </c>
      <c r="BL310" s="7">
        <v>15.025</v>
      </c>
      <c r="BM310" s="7">
        <v>45.774999999999999</v>
      </c>
      <c r="BN310" s="11">
        <f t="shared" si="18"/>
        <v>801.4773920704813</v>
      </c>
      <c r="BO310" s="11">
        <f t="shared" si="19"/>
        <v>801.4773920704813</v>
      </c>
      <c r="BP310" s="8">
        <v>0.836062682</v>
      </c>
      <c r="BQ310" s="8">
        <v>0.85315513499999995</v>
      </c>
      <c r="BR310" s="8">
        <v>0.94731067800000002</v>
      </c>
      <c r="BS310" s="8">
        <v>0.94964262799999999</v>
      </c>
      <c r="CJ310" s="5"/>
    </row>
    <row r="311" spans="1:88" x14ac:dyDescent="0.25">
      <c r="A311">
        <v>4258</v>
      </c>
      <c r="B311">
        <v>7110</v>
      </c>
      <c r="C311" t="s">
        <v>468</v>
      </c>
      <c r="D311">
        <v>1005</v>
      </c>
      <c r="E311" t="s">
        <v>9</v>
      </c>
      <c r="F311">
        <v>15.285550000000001</v>
      </c>
      <c r="G311">
        <v>45.867510000000003</v>
      </c>
      <c r="H311">
        <v>148.66999999999999</v>
      </c>
      <c r="I311" s="5">
        <v>1873.63</v>
      </c>
      <c r="J311" t="s">
        <v>21</v>
      </c>
      <c r="K311" t="s">
        <v>2</v>
      </c>
      <c r="L311" s="5">
        <v>1414.6</v>
      </c>
      <c r="M311">
        <v>15.29167</v>
      </c>
      <c r="N311">
        <v>45.875</v>
      </c>
      <c r="O311" s="1">
        <v>42736</v>
      </c>
      <c r="P311" t="s">
        <v>4</v>
      </c>
      <c r="Q311">
        <v>1458</v>
      </c>
      <c r="R311" s="2">
        <v>42736</v>
      </c>
      <c r="S311" t="s">
        <v>5</v>
      </c>
      <c r="U311" s="7">
        <v>9.6723575202712284E-3</v>
      </c>
      <c r="V311" s="7">
        <v>1.3244945567651634</v>
      </c>
      <c r="X311">
        <v>308</v>
      </c>
      <c r="Y311">
        <v>4258</v>
      </c>
      <c r="Z311" t="s">
        <v>9</v>
      </c>
      <c r="AA311">
        <v>7110</v>
      </c>
      <c r="AB311" t="s">
        <v>21</v>
      </c>
      <c r="AC311" t="s">
        <v>468</v>
      </c>
      <c r="AD311" t="s">
        <v>9</v>
      </c>
      <c r="AE311">
        <v>0</v>
      </c>
      <c r="AF311">
        <v>0</v>
      </c>
      <c r="AG311" s="5">
        <v>1873.63</v>
      </c>
      <c r="AH311">
        <v>148.66999999999999</v>
      </c>
      <c r="AI311">
        <v>2017</v>
      </c>
      <c r="AJ311">
        <v>2021</v>
      </c>
      <c r="AK311">
        <v>45.867510000000003</v>
      </c>
      <c r="AL311">
        <v>15.285550000000001</v>
      </c>
      <c r="AM311" s="5">
        <v>1414.6</v>
      </c>
      <c r="AN311">
        <v>0</v>
      </c>
      <c r="AO311">
        <v>45.875</v>
      </c>
      <c r="AP311">
        <v>15.29167</v>
      </c>
      <c r="AQ311" s="7">
        <v>9.6723575202712284E-3</v>
      </c>
      <c r="AR311" s="7">
        <v>1.3244945567651634</v>
      </c>
      <c r="AU311">
        <v>309</v>
      </c>
      <c r="AV311" t="s">
        <v>468</v>
      </c>
      <c r="AW311" t="s">
        <v>9</v>
      </c>
      <c r="AX311" t="s">
        <v>21</v>
      </c>
      <c r="AY311">
        <v>4258</v>
      </c>
      <c r="AZ311" s="7">
        <v>45.867510000000003</v>
      </c>
      <c r="BA311" s="7">
        <v>15.285550000000001</v>
      </c>
      <c r="BB311" s="7">
        <v>45.8683433333333</v>
      </c>
      <c r="BC311" s="7">
        <v>15.285550000000001</v>
      </c>
      <c r="BD311" s="14">
        <v>1874</v>
      </c>
      <c r="BE311" s="13">
        <v>1410.0068000000001</v>
      </c>
      <c r="BF311" s="10">
        <v>24.759507153815299</v>
      </c>
      <c r="BG311" s="10">
        <v>0.92</v>
      </c>
      <c r="BH311" s="15">
        <v>26.599507153815299</v>
      </c>
      <c r="BI311" s="5">
        <v>1414.6</v>
      </c>
      <c r="BJ311" s="11">
        <f t="shared" si="17"/>
        <v>91.666666662675311</v>
      </c>
      <c r="BK311">
        <v>0</v>
      </c>
      <c r="BL311" s="7">
        <v>15.29167</v>
      </c>
      <c r="BM311" s="7">
        <v>45.875</v>
      </c>
      <c r="BN311" s="11">
        <f t="shared" si="18"/>
        <v>1063.959327229835</v>
      </c>
      <c r="BO311" s="11">
        <f t="shared" si="19"/>
        <v>994.6677306767881</v>
      </c>
      <c r="BP311" s="8">
        <v>0.79521233099999999</v>
      </c>
      <c r="BQ311" s="8">
        <v>0.85010203900000003</v>
      </c>
      <c r="BR311" s="8">
        <v>0.87331364</v>
      </c>
      <c r="BS311" s="8">
        <v>0.94152644299999999</v>
      </c>
      <c r="CJ311" s="5"/>
    </row>
    <row r="312" spans="1:88" x14ac:dyDescent="0.25">
      <c r="A312">
        <v>5214</v>
      </c>
      <c r="B312">
        <v>45628</v>
      </c>
      <c r="C312" t="s">
        <v>469</v>
      </c>
      <c r="D312">
        <v>1076</v>
      </c>
      <c r="E312" t="s">
        <v>385</v>
      </c>
      <c r="F312">
        <v>17.18852</v>
      </c>
      <c r="G312">
        <v>44.764679999999998</v>
      </c>
      <c r="H312">
        <v>151.21</v>
      </c>
      <c r="I312" s="5">
        <v>4588</v>
      </c>
      <c r="J312" t="s">
        <v>388</v>
      </c>
      <c r="K312" t="s">
        <v>2</v>
      </c>
      <c r="L312" s="5">
        <v>3484</v>
      </c>
      <c r="M312">
        <v>17.191669999999998</v>
      </c>
      <c r="N312">
        <v>44.758330000000001</v>
      </c>
      <c r="O312" s="1">
        <v>42622</v>
      </c>
      <c r="P312" t="s">
        <v>470</v>
      </c>
      <c r="Q312">
        <v>1769</v>
      </c>
      <c r="R312" s="2">
        <v>42591.75</v>
      </c>
      <c r="S312" t="s">
        <v>471</v>
      </c>
      <c r="U312" s="7">
        <v>7.088370757794578E-3</v>
      </c>
      <c r="V312" s="7">
        <v>1.3168771526980483</v>
      </c>
      <c r="X312">
        <v>309</v>
      </c>
      <c r="Y312">
        <v>5214</v>
      </c>
      <c r="Z312" t="s">
        <v>385</v>
      </c>
      <c r="AA312">
        <v>45628</v>
      </c>
      <c r="AB312" t="s">
        <v>388</v>
      </c>
      <c r="AC312" t="s">
        <v>469</v>
      </c>
      <c r="AD312" t="s">
        <v>385</v>
      </c>
      <c r="AE312">
        <v>0</v>
      </c>
      <c r="AF312">
        <v>0</v>
      </c>
      <c r="AG312" s="5">
        <v>4588</v>
      </c>
      <c r="AH312">
        <v>151.21</v>
      </c>
      <c r="AI312">
        <v>2016</v>
      </c>
      <c r="AJ312">
        <v>2021</v>
      </c>
      <c r="AK312">
        <v>44.764679999999998</v>
      </c>
      <c r="AL312">
        <v>17.18852</v>
      </c>
      <c r="AM312" s="5">
        <v>3484</v>
      </c>
      <c r="AN312">
        <v>0</v>
      </c>
      <c r="AO312">
        <v>44.758330000000001</v>
      </c>
      <c r="AP312">
        <v>17.191669999999998</v>
      </c>
      <c r="AQ312" s="7">
        <v>7.088370757794578E-3</v>
      </c>
      <c r="AR312" s="7">
        <v>1.3168771526980483</v>
      </c>
      <c r="AU312">
        <v>310</v>
      </c>
      <c r="AV312" t="s">
        <v>469</v>
      </c>
      <c r="AW312" t="s">
        <v>385</v>
      </c>
      <c r="AX312" t="s">
        <v>388</v>
      </c>
      <c r="AY312">
        <v>5214</v>
      </c>
      <c r="AZ312" s="7">
        <v>44.764679999999998</v>
      </c>
      <c r="BA312" s="7">
        <v>17.18852</v>
      </c>
      <c r="BB312" s="7">
        <v>44.764679999999998</v>
      </c>
      <c r="BC312" s="7">
        <v>17.18852</v>
      </c>
      <c r="BD312" s="14">
        <v>4588</v>
      </c>
      <c r="BE312" s="13">
        <v>3424.5243999999998</v>
      </c>
      <c r="BF312" s="10">
        <v>25.359101698724899</v>
      </c>
      <c r="BG312" s="10">
        <v>0</v>
      </c>
      <c r="BH312" s="15">
        <v>25.359101698724899</v>
      </c>
      <c r="BI312" s="5">
        <v>3484</v>
      </c>
      <c r="BJ312" s="11">
        <f t="shared" si="17"/>
        <v>0</v>
      </c>
      <c r="BK312">
        <v>0</v>
      </c>
      <c r="BL312" s="7">
        <v>17.191669999999998</v>
      </c>
      <c r="BM312" s="7">
        <v>44.758330000000001</v>
      </c>
      <c r="BN312" s="11">
        <f t="shared" si="18"/>
        <v>779.72078335740355</v>
      </c>
      <c r="BO312" s="11">
        <f t="shared" si="19"/>
        <v>779.72078335740355</v>
      </c>
      <c r="BP312" s="8">
        <v>0.46982992600000001</v>
      </c>
      <c r="BQ312" s="8">
        <v>0.65762105100000001</v>
      </c>
      <c r="BR312" s="8">
        <v>0.61080484400000001</v>
      </c>
      <c r="BS312" s="8">
        <v>0.88871616200000003</v>
      </c>
      <c r="CJ312" s="5"/>
    </row>
    <row r="313" spans="1:88" x14ac:dyDescent="0.25">
      <c r="A313">
        <v>5216</v>
      </c>
      <c r="B313">
        <v>45745</v>
      </c>
      <c r="C313" t="s">
        <v>414</v>
      </c>
      <c r="D313">
        <v>1076</v>
      </c>
      <c r="E313" t="s">
        <v>385</v>
      </c>
      <c r="F313">
        <v>18.095683000000001</v>
      </c>
      <c r="G313">
        <v>44.744472219999999</v>
      </c>
      <c r="H313">
        <v>137.01</v>
      </c>
      <c r="I313" s="5">
        <v>4588</v>
      </c>
      <c r="J313" t="s">
        <v>390</v>
      </c>
      <c r="K313" t="s">
        <v>2</v>
      </c>
      <c r="L313" s="5">
        <v>9654.6</v>
      </c>
      <c r="M313">
        <v>18.091670000000001</v>
      </c>
      <c r="N313">
        <v>44.758330000000001</v>
      </c>
      <c r="O313" s="1">
        <v>42591</v>
      </c>
      <c r="P313" t="s">
        <v>470</v>
      </c>
      <c r="Q313">
        <v>1768</v>
      </c>
      <c r="R313" s="2">
        <v>42560.75</v>
      </c>
      <c r="S313" t="s">
        <v>471</v>
      </c>
      <c r="U313" s="7">
        <v>1.4427135388858855E-2</v>
      </c>
      <c r="V313" s="7">
        <v>2.1043156059285093</v>
      </c>
      <c r="X313">
        <v>310</v>
      </c>
      <c r="Y313">
        <v>5216</v>
      </c>
      <c r="Z313" t="s">
        <v>385</v>
      </c>
      <c r="AA313">
        <v>45745</v>
      </c>
      <c r="AB313" t="s">
        <v>390</v>
      </c>
      <c r="AC313" t="s">
        <v>414</v>
      </c>
      <c r="AD313" t="s">
        <v>385</v>
      </c>
      <c r="AE313">
        <v>0</v>
      </c>
      <c r="AF313">
        <v>0</v>
      </c>
      <c r="AG313" s="5">
        <v>4588</v>
      </c>
      <c r="AH313">
        <v>137.01</v>
      </c>
      <c r="AI313">
        <v>2016</v>
      </c>
      <c r="AJ313">
        <v>2021</v>
      </c>
      <c r="AK313">
        <v>44.744472219999999</v>
      </c>
      <c r="AL313">
        <v>18.095683000000001</v>
      </c>
      <c r="AM313" s="5">
        <v>9654.6</v>
      </c>
      <c r="AN313">
        <v>0</v>
      </c>
      <c r="AO313">
        <v>44.758330000000001</v>
      </c>
      <c r="AP313">
        <v>18.091670000000001</v>
      </c>
      <c r="AQ313" s="7">
        <v>1.4427135388858855E-2</v>
      </c>
      <c r="AR313" s="7">
        <v>2.1043156059285093</v>
      </c>
      <c r="AU313">
        <v>311</v>
      </c>
      <c r="AV313" t="s">
        <v>414</v>
      </c>
      <c r="AW313" t="s">
        <v>385</v>
      </c>
      <c r="AX313" t="s">
        <v>390</v>
      </c>
      <c r="AY313">
        <v>5216</v>
      </c>
      <c r="AZ313" s="7">
        <v>44.744472219999999</v>
      </c>
      <c r="BA313" s="7">
        <v>18.095683000000001</v>
      </c>
      <c r="BB313" s="7">
        <v>44.70447222</v>
      </c>
      <c r="BC313" s="7">
        <v>18.069016333333298</v>
      </c>
      <c r="BD313" s="14">
        <v>4588</v>
      </c>
      <c r="BE313" s="13">
        <v>6803.607</v>
      </c>
      <c r="BF313" s="10">
        <v>48.291345544763502</v>
      </c>
      <c r="BG313" s="10">
        <v>53.073714774829902</v>
      </c>
      <c r="BH313" s="19">
        <v>74.828202932178399</v>
      </c>
      <c r="BI313" s="5">
        <v>9654.6</v>
      </c>
      <c r="BJ313" s="11">
        <f t="shared" si="17"/>
        <v>5288.1418706826453</v>
      </c>
      <c r="BK313">
        <v>2</v>
      </c>
      <c r="BL313" s="7">
        <v>18.091670000000001</v>
      </c>
      <c r="BM313" s="7">
        <v>44.758330000000001</v>
      </c>
      <c r="BN313" s="11">
        <f t="shared" si="18"/>
        <v>1586.984892774474</v>
      </c>
      <c r="BO313" s="11">
        <f t="shared" si="19"/>
        <v>6427.0968459867363</v>
      </c>
      <c r="BP313" s="8">
        <v>0.79222806999999995</v>
      </c>
      <c r="BQ313" s="8">
        <v>0.80919568900000005</v>
      </c>
      <c r="BR313" s="8">
        <v>0.97129815399999997</v>
      </c>
      <c r="BS313" s="8">
        <v>0.92293448300000003</v>
      </c>
      <c r="CJ313" s="5"/>
    </row>
    <row r="314" spans="1:88" x14ac:dyDescent="0.25">
      <c r="A314">
        <v>5217</v>
      </c>
      <c r="B314">
        <v>45616</v>
      </c>
      <c r="C314" t="s">
        <v>472</v>
      </c>
      <c r="D314">
        <v>1076</v>
      </c>
      <c r="E314" t="s">
        <v>385</v>
      </c>
      <c r="F314">
        <v>17.024121000000001</v>
      </c>
      <c r="G314">
        <v>44.238878</v>
      </c>
      <c r="H314">
        <v>461.53</v>
      </c>
      <c r="I314" s="6"/>
      <c r="J314" t="s">
        <v>473</v>
      </c>
      <c r="K314" t="s">
        <v>2</v>
      </c>
      <c r="L314" s="5">
        <v>155.5</v>
      </c>
      <c r="M314">
        <v>17.024999999999999</v>
      </c>
      <c r="N314">
        <v>44.241669999999999</v>
      </c>
      <c r="O314" t="s">
        <v>474</v>
      </c>
      <c r="P314" t="s">
        <v>470</v>
      </c>
      <c r="Q314">
        <v>2071</v>
      </c>
      <c r="R314" s="2">
        <v>42349.25</v>
      </c>
      <c r="S314" t="s">
        <v>471</v>
      </c>
      <c r="U314" s="7">
        <v>2.9270983926053514E-3</v>
      </c>
      <c r="V314" s="3" t="e">
        <v>#DIV/0!</v>
      </c>
      <c r="X314">
        <v>311</v>
      </c>
      <c r="Y314">
        <v>5217</v>
      </c>
      <c r="Z314" t="s">
        <v>385</v>
      </c>
      <c r="AA314">
        <v>45616</v>
      </c>
      <c r="AB314" t="s">
        <v>473</v>
      </c>
      <c r="AC314" t="s">
        <v>472</v>
      </c>
      <c r="AD314" t="s">
        <v>385</v>
      </c>
      <c r="AE314">
        <v>0</v>
      </c>
      <c r="AF314">
        <v>0</v>
      </c>
      <c r="AG314" s="5">
        <v>155.5</v>
      </c>
      <c r="AH314">
        <v>461.53</v>
      </c>
      <c r="AI314">
        <v>2015</v>
      </c>
      <c r="AJ314">
        <v>2021</v>
      </c>
      <c r="AK314">
        <v>44.238878</v>
      </c>
      <c r="AL314">
        <v>17.024121000000001</v>
      </c>
      <c r="AM314" s="5">
        <v>155.5</v>
      </c>
      <c r="AN314">
        <v>0</v>
      </c>
      <c r="AO314">
        <v>44.241669999999999</v>
      </c>
      <c r="AP314">
        <v>17.024999999999999</v>
      </c>
      <c r="AQ314" s="7">
        <v>2.9270983926053514E-3</v>
      </c>
      <c r="AR314" s="3" t="e">
        <v>#DIV/0!</v>
      </c>
      <c r="AU314">
        <v>312</v>
      </c>
      <c r="AV314" t="s">
        <v>472</v>
      </c>
      <c r="AW314" t="s">
        <v>385</v>
      </c>
      <c r="AX314" t="s">
        <v>473</v>
      </c>
      <c r="AY314">
        <v>5217</v>
      </c>
      <c r="AZ314" s="7">
        <v>44.238878</v>
      </c>
      <c r="BA314" s="7">
        <v>17.024121000000001</v>
      </c>
      <c r="BB314" s="7">
        <v>44.238878</v>
      </c>
      <c r="BC314" s="7">
        <v>17.024121000000001</v>
      </c>
      <c r="BD314" s="14">
        <v>156</v>
      </c>
      <c r="BE314" s="13">
        <v>140.64072999999999</v>
      </c>
      <c r="BF314" s="10">
        <v>9.8456847362029194</v>
      </c>
      <c r="BG314" s="10">
        <v>0</v>
      </c>
      <c r="BH314" s="15">
        <v>9.8456847362029194</v>
      </c>
      <c r="BI314" s="5">
        <v>155.5</v>
      </c>
      <c r="BJ314" s="11">
        <f t="shared" si="17"/>
        <v>0</v>
      </c>
      <c r="BK314">
        <v>0</v>
      </c>
      <c r="BL314" s="7">
        <v>17.024999999999999</v>
      </c>
      <c r="BM314" s="7">
        <v>44.241669999999999</v>
      </c>
      <c r="BN314" s="11">
        <f t="shared" si="18"/>
        <v>321.98082318658868</v>
      </c>
      <c r="BO314" s="11">
        <f t="shared" si="19"/>
        <v>321.98082318658868</v>
      </c>
      <c r="BP314" s="8">
        <v>0.14160335700000001</v>
      </c>
      <c r="BQ314" s="8">
        <v>0.78686352199999998</v>
      </c>
      <c r="BR314" s="8">
        <v>0.169371667</v>
      </c>
      <c r="BS314" s="8">
        <v>0.96160454699999998</v>
      </c>
      <c r="CJ314" s="5"/>
    </row>
    <row r="315" spans="1:88" x14ac:dyDescent="0.25">
      <c r="A315">
        <v>5218</v>
      </c>
      <c r="B315">
        <v>45620</v>
      </c>
      <c r="C315" t="s">
        <v>475</v>
      </c>
      <c r="D315">
        <v>1076</v>
      </c>
      <c r="E315" t="s">
        <v>385</v>
      </c>
      <c r="F315">
        <v>17.11525</v>
      </c>
      <c r="G315">
        <v>44.292152780000002</v>
      </c>
      <c r="H315">
        <v>435.1</v>
      </c>
      <c r="I315" s="5">
        <v>1665</v>
      </c>
      <c r="J315" t="s">
        <v>473</v>
      </c>
      <c r="K315" t="s">
        <v>2</v>
      </c>
      <c r="L315" s="5">
        <v>577.20000000000005</v>
      </c>
      <c r="M315">
        <v>17.108329999999999</v>
      </c>
      <c r="N315">
        <v>44.291670000000003</v>
      </c>
      <c r="O315" t="s">
        <v>476</v>
      </c>
      <c r="P315" t="s">
        <v>470</v>
      </c>
      <c r="Q315">
        <v>2070</v>
      </c>
      <c r="R315" t="s">
        <v>477</v>
      </c>
      <c r="S315" t="s">
        <v>471</v>
      </c>
      <c r="U315" s="7">
        <v>6.9368203471339472E-3</v>
      </c>
      <c r="V315" s="7">
        <v>2.8846153846153846</v>
      </c>
      <c r="X315">
        <v>312</v>
      </c>
      <c r="Y315">
        <v>5218</v>
      </c>
      <c r="Z315" t="s">
        <v>385</v>
      </c>
      <c r="AA315">
        <v>45620</v>
      </c>
      <c r="AB315" t="s">
        <v>473</v>
      </c>
      <c r="AC315" t="s">
        <v>475</v>
      </c>
      <c r="AD315" t="s">
        <v>385</v>
      </c>
      <c r="AE315">
        <v>0</v>
      </c>
      <c r="AF315">
        <v>0</v>
      </c>
      <c r="AG315" s="5">
        <v>1665</v>
      </c>
      <c r="AH315">
        <v>435.1</v>
      </c>
      <c r="AI315">
        <v>2015</v>
      </c>
      <c r="AJ315">
        <v>2021</v>
      </c>
      <c r="AK315">
        <v>44.292152780000002</v>
      </c>
      <c r="AL315">
        <v>17.11525</v>
      </c>
      <c r="AM315" s="5">
        <v>577.20000000000005</v>
      </c>
      <c r="AN315">
        <v>0</v>
      </c>
      <c r="AO315">
        <v>44.291670000000003</v>
      </c>
      <c r="AP315">
        <v>17.108329999999999</v>
      </c>
      <c r="AQ315" s="7">
        <v>6.9368203471339472E-3</v>
      </c>
      <c r="AR315" s="7">
        <v>2.8846153846153846</v>
      </c>
      <c r="AU315">
        <v>313</v>
      </c>
      <c r="AV315" t="s">
        <v>475</v>
      </c>
      <c r="AW315" t="s">
        <v>385</v>
      </c>
      <c r="AX315" t="s">
        <v>473</v>
      </c>
      <c r="AY315">
        <v>5218</v>
      </c>
      <c r="AZ315" s="7">
        <v>44.292152780000002</v>
      </c>
      <c r="BA315" s="7">
        <v>17.11525</v>
      </c>
      <c r="BB315" s="7">
        <v>44.292152780000002</v>
      </c>
      <c r="BC315" s="7">
        <v>17.11525</v>
      </c>
      <c r="BD315" s="14">
        <v>1665</v>
      </c>
      <c r="BE315" s="13">
        <v>565.93065999999999</v>
      </c>
      <c r="BF315" s="10">
        <v>66.0101703265765</v>
      </c>
      <c r="BG315" s="10">
        <v>1000</v>
      </c>
      <c r="BH315" s="19">
        <v>316.01017032657597</v>
      </c>
      <c r="BI315" s="5">
        <v>577.20000000000005</v>
      </c>
      <c r="BJ315" s="11">
        <f t="shared" si="17"/>
        <v>0</v>
      </c>
      <c r="BK315">
        <v>2</v>
      </c>
      <c r="BL315" s="7">
        <v>17.108329999999999</v>
      </c>
      <c r="BM315" s="7">
        <v>44.291670000000003</v>
      </c>
      <c r="BN315" s="11">
        <f t="shared" si="18"/>
        <v>763.05023818473421</v>
      </c>
      <c r="BO315" s="11">
        <f t="shared" si="19"/>
        <v>763.05023818473421</v>
      </c>
      <c r="BP315" s="8">
        <v>0.38888713899999999</v>
      </c>
      <c r="BQ315" s="8">
        <v>0.76595754400000005</v>
      </c>
      <c r="BR315" s="8">
        <v>0.44415365699999998</v>
      </c>
      <c r="BS315" s="8">
        <v>0.901420585</v>
      </c>
      <c r="CJ315" s="5"/>
    </row>
    <row r="316" spans="1:88" x14ac:dyDescent="0.25">
      <c r="A316">
        <v>5219</v>
      </c>
      <c r="B316">
        <v>45640</v>
      </c>
      <c r="C316" t="s">
        <v>415</v>
      </c>
      <c r="D316">
        <v>1076</v>
      </c>
      <c r="E316" t="s">
        <v>385</v>
      </c>
      <c r="F316">
        <v>17.272767999999999</v>
      </c>
      <c r="G316">
        <v>44.747435289999999</v>
      </c>
      <c r="H316">
        <v>166.22</v>
      </c>
      <c r="I316" s="5">
        <v>778</v>
      </c>
      <c r="J316" t="s">
        <v>415</v>
      </c>
      <c r="K316" t="s">
        <v>2</v>
      </c>
      <c r="L316" s="5">
        <v>781.9</v>
      </c>
      <c r="M316">
        <v>17.258330000000001</v>
      </c>
      <c r="N316">
        <v>44.741669999999999</v>
      </c>
      <c r="O316" s="1">
        <v>42622</v>
      </c>
      <c r="P316" t="s">
        <v>470</v>
      </c>
      <c r="Q316">
        <v>1760</v>
      </c>
      <c r="R316" s="2">
        <v>42591.75</v>
      </c>
      <c r="S316" t="s">
        <v>471</v>
      </c>
      <c r="U316" s="7">
        <v>1.554652413834187E-2</v>
      </c>
      <c r="V316" s="7">
        <v>1.005012853470437</v>
      </c>
      <c r="X316">
        <v>313</v>
      </c>
      <c r="Y316">
        <v>5219</v>
      </c>
      <c r="Z316" t="s">
        <v>385</v>
      </c>
      <c r="AA316">
        <v>45640</v>
      </c>
      <c r="AB316" t="s">
        <v>415</v>
      </c>
      <c r="AC316" t="s">
        <v>415</v>
      </c>
      <c r="AD316" t="s">
        <v>385</v>
      </c>
      <c r="AE316">
        <v>0</v>
      </c>
      <c r="AF316">
        <v>0</v>
      </c>
      <c r="AG316" s="5">
        <v>778</v>
      </c>
      <c r="AH316">
        <v>166.22</v>
      </c>
      <c r="AI316">
        <v>2016</v>
      </c>
      <c r="AJ316">
        <v>2021</v>
      </c>
      <c r="AK316">
        <v>44.747435289999999</v>
      </c>
      <c r="AL316">
        <v>17.272767999999999</v>
      </c>
      <c r="AM316" s="5">
        <v>781.9</v>
      </c>
      <c r="AN316">
        <v>0</v>
      </c>
      <c r="AO316">
        <v>44.741669999999999</v>
      </c>
      <c r="AP316">
        <v>17.258330000000001</v>
      </c>
      <c r="AQ316" s="7">
        <v>1.554652413834187E-2</v>
      </c>
      <c r="AR316" s="7">
        <v>1.005012853470437</v>
      </c>
      <c r="AU316">
        <v>314</v>
      </c>
      <c r="AV316" t="s">
        <v>415</v>
      </c>
      <c r="AW316" t="s">
        <v>385</v>
      </c>
      <c r="AX316" t="s">
        <v>415</v>
      </c>
      <c r="AY316">
        <v>5219</v>
      </c>
      <c r="AZ316" s="7">
        <v>44.747435289999999</v>
      </c>
      <c r="BA316" s="7">
        <v>17.272767999999999</v>
      </c>
      <c r="BB316" s="7">
        <v>44.747435289999999</v>
      </c>
      <c r="BC316" s="7">
        <v>17.272767999999999</v>
      </c>
      <c r="BD316" s="14">
        <v>778</v>
      </c>
      <c r="BE316" s="13">
        <v>771.50469999999996</v>
      </c>
      <c r="BF316" s="10">
        <v>0.83487150295228296</v>
      </c>
      <c r="BG316" s="10">
        <v>0</v>
      </c>
      <c r="BH316" s="15">
        <v>0.83487150295228296</v>
      </c>
      <c r="BI316" s="5">
        <v>781.9</v>
      </c>
      <c r="BJ316" s="11">
        <f t="shared" si="17"/>
        <v>0</v>
      </c>
      <c r="BK316">
        <v>0</v>
      </c>
      <c r="BL316" s="7">
        <v>17.258330000000001</v>
      </c>
      <c r="BM316" s="7">
        <v>44.741669999999999</v>
      </c>
      <c r="BN316" s="11">
        <f t="shared" si="18"/>
        <v>1710.1176552176057</v>
      </c>
      <c r="BO316" s="11">
        <f t="shared" si="19"/>
        <v>1710.1176552176057</v>
      </c>
      <c r="BP316" s="8">
        <v>0.76850430700000005</v>
      </c>
      <c r="BQ316" s="8">
        <v>0.79070252200000002</v>
      </c>
      <c r="BR316" s="8">
        <v>0.90110031800000001</v>
      </c>
      <c r="BS316" s="8">
        <v>1.0019168860000001</v>
      </c>
      <c r="CJ316" s="5"/>
    </row>
    <row r="317" spans="1:88" x14ac:dyDescent="0.25">
      <c r="A317">
        <v>5220</v>
      </c>
      <c r="B317">
        <v>45521</v>
      </c>
      <c r="C317" t="s">
        <v>478</v>
      </c>
      <c r="D317">
        <v>1076</v>
      </c>
      <c r="E317" t="s">
        <v>385</v>
      </c>
      <c r="F317">
        <v>16.384198999999999</v>
      </c>
      <c r="G317">
        <v>45.053559040000003</v>
      </c>
      <c r="H317">
        <v>116.06</v>
      </c>
      <c r="I317" s="5">
        <v>8507</v>
      </c>
      <c r="J317" t="s">
        <v>345</v>
      </c>
      <c r="K317" t="s">
        <v>2</v>
      </c>
      <c r="L317" s="5">
        <v>7019.9</v>
      </c>
      <c r="M317">
        <v>16.391670000000001</v>
      </c>
      <c r="N317">
        <v>45.058329999999998</v>
      </c>
      <c r="O317" t="s">
        <v>479</v>
      </c>
      <c r="P317" t="s">
        <v>470</v>
      </c>
      <c r="Q317">
        <v>3859</v>
      </c>
      <c r="R317" t="s">
        <v>480</v>
      </c>
      <c r="S317" t="s">
        <v>471</v>
      </c>
      <c r="U317" s="7">
        <v>8.864417652704926E-3</v>
      </c>
      <c r="V317" s="7">
        <v>1.2118406245103208</v>
      </c>
      <c r="X317">
        <v>314</v>
      </c>
      <c r="Y317">
        <v>5220</v>
      </c>
      <c r="Z317" t="s">
        <v>385</v>
      </c>
      <c r="AA317">
        <v>45521</v>
      </c>
      <c r="AB317" t="s">
        <v>345</v>
      </c>
      <c r="AC317" t="s">
        <v>478</v>
      </c>
      <c r="AD317" t="s">
        <v>385</v>
      </c>
      <c r="AE317">
        <v>0</v>
      </c>
      <c r="AF317">
        <v>0</v>
      </c>
      <c r="AG317" s="5">
        <v>8507</v>
      </c>
      <c r="AH317">
        <v>116.06</v>
      </c>
      <c r="AI317">
        <v>2003</v>
      </c>
      <c r="AJ317">
        <v>2021</v>
      </c>
      <c r="AK317">
        <v>45.053559040000003</v>
      </c>
      <c r="AL317">
        <v>16.384198999999999</v>
      </c>
      <c r="AM317" s="5">
        <v>7019.9</v>
      </c>
      <c r="AN317">
        <v>0</v>
      </c>
      <c r="AO317">
        <v>45.058329999999998</v>
      </c>
      <c r="AP317">
        <v>16.391670000000001</v>
      </c>
      <c r="AQ317" s="7">
        <v>8.864417652704926E-3</v>
      </c>
      <c r="AR317" s="7">
        <v>1.2118406245103208</v>
      </c>
      <c r="AU317">
        <v>315</v>
      </c>
      <c r="AV317" t="s">
        <v>478</v>
      </c>
      <c r="AW317" t="s">
        <v>385</v>
      </c>
      <c r="AX317" t="s">
        <v>345</v>
      </c>
      <c r="AY317">
        <v>5220</v>
      </c>
      <c r="AZ317" s="7">
        <v>45.053559040000003</v>
      </c>
      <c r="BA317" s="7">
        <v>16.384198999999999</v>
      </c>
      <c r="BB317" s="7">
        <v>45.053559040000003</v>
      </c>
      <c r="BC317" s="7">
        <v>16.383365666666599</v>
      </c>
      <c r="BD317" s="14">
        <v>8507</v>
      </c>
      <c r="BE317" s="13">
        <v>7019.6980000000003</v>
      </c>
      <c r="BF317" s="10">
        <v>17.483269752115898</v>
      </c>
      <c r="BG317" s="10">
        <v>0.92</v>
      </c>
      <c r="BH317" s="15">
        <v>19.323269752115898</v>
      </c>
      <c r="BI317" s="5">
        <v>7019.9</v>
      </c>
      <c r="BJ317" s="11">
        <f t="shared" si="17"/>
        <v>91.666666674008468</v>
      </c>
      <c r="BK317">
        <v>0</v>
      </c>
      <c r="BL317" s="7">
        <v>16.391670000000001</v>
      </c>
      <c r="BM317" s="7">
        <v>45.058329999999998</v>
      </c>
      <c r="BN317" s="11">
        <f t="shared" si="18"/>
        <v>975.08594179754186</v>
      </c>
      <c r="BO317" s="11">
        <f t="shared" si="19"/>
        <v>1053.4991876357126</v>
      </c>
      <c r="BP317" s="8">
        <v>0.72645579299999996</v>
      </c>
      <c r="BQ317" s="8">
        <v>0.79994305899999996</v>
      </c>
      <c r="BR317" s="8">
        <v>0.83921979999999996</v>
      </c>
      <c r="BS317" s="8">
        <v>0.90537769400000001</v>
      </c>
      <c r="CJ317" s="5"/>
    </row>
  </sheetData>
  <sortState xmlns:xlrd2="http://schemas.microsoft.com/office/spreadsheetml/2017/richdata2" ref="AU3:BS317">
    <sortCondition ref="AU3:AU317"/>
  </sortState>
  <conditionalFormatting sqref="BP3:BP317">
    <cfRule type="cellIs" dxfId="6" priority="5" operator="lessThan">
      <formula>0.6</formula>
    </cfRule>
    <cfRule type="cellIs" dxfId="5" priority="6" operator="lessThan">
      <formula>0.75</formula>
    </cfRule>
  </conditionalFormatting>
  <conditionalFormatting sqref="CQ3:CQ30">
    <cfRule type="cellIs" dxfId="4" priority="3" operator="lessThan">
      <formula>0.6</formula>
    </cfRule>
    <cfRule type="cellIs" dxfId="3" priority="4" operator="lessThan">
      <formula>0.75</formula>
    </cfRule>
  </conditionalFormatting>
  <conditionalFormatting sqref="DV3:DV5">
    <cfRule type="cellIs" dxfId="2" priority="1" operator="lessThan">
      <formula>0.6</formula>
    </cfRule>
    <cfRule type="cellIs" dxfId="1" priority="2" operator="lessThan">
      <formula>0.75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16"/>
  <sheetViews>
    <sheetView workbookViewId="0">
      <pane xSplit="11" ySplit="2" topLeftCell="L3" activePane="bottomRight" state="frozen"/>
      <selection pane="topRight" activeCell="L1" sqref="L1"/>
      <selection pane="bottomLeft" activeCell="A3" sqref="A3"/>
      <selection pane="bottomRight" activeCell="S1" sqref="A1:S1"/>
    </sheetView>
  </sheetViews>
  <sheetFormatPr defaultRowHeight="15" x14ac:dyDescent="0.25"/>
  <cols>
    <col min="12" max="12" width="20.28515625" customWidth="1"/>
    <col min="13" max="13" width="16.7109375" customWidth="1"/>
    <col min="14" max="14" width="16.28515625" customWidth="1"/>
    <col min="26" max="27" width="9.28515625" bestFit="1" customWidth="1"/>
    <col min="29" max="29" width="9.28515625" bestFit="1" customWidth="1"/>
    <col min="31" max="33" width="9.28515625" bestFit="1" customWidth="1"/>
    <col min="34" max="34" width="10.42578125" style="6" bestFit="1" customWidth="1"/>
  </cols>
  <sheetData>
    <row r="1" spans="1:36" x14ac:dyDescent="0.25">
      <c r="A1" t="s">
        <v>619</v>
      </c>
      <c r="B1" t="s">
        <v>506</v>
      </c>
      <c r="C1" t="s">
        <v>620</v>
      </c>
      <c r="D1" t="s">
        <v>509</v>
      </c>
      <c r="E1" t="s">
        <v>508</v>
      </c>
      <c r="F1" t="s">
        <v>511</v>
      </c>
      <c r="G1" t="s">
        <v>512</v>
      </c>
      <c r="H1" t="s">
        <v>618</v>
      </c>
      <c r="I1" t="s">
        <v>514</v>
      </c>
      <c r="J1" t="s">
        <v>515</v>
      </c>
      <c r="K1" t="s">
        <v>516</v>
      </c>
      <c r="L1" t="s">
        <v>621</v>
      </c>
      <c r="M1" t="s">
        <v>622</v>
      </c>
      <c r="N1" t="s">
        <v>623</v>
      </c>
      <c r="O1" t="s">
        <v>624</v>
      </c>
      <c r="P1" t="s">
        <v>627</v>
      </c>
      <c r="Q1" t="s">
        <v>628</v>
      </c>
      <c r="R1" t="s">
        <v>629</v>
      </c>
      <c r="S1" t="s">
        <v>630</v>
      </c>
      <c r="U1" t="s">
        <v>632</v>
      </c>
      <c r="V1" t="s">
        <v>719</v>
      </c>
      <c r="Z1" t="s">
        <v>503</v>
      </c>
      <c r="AA1" t="s">
        <v>504</v>
      </c>
      <c r="AB1" t="s">
        <v>505</v>
      </c>
      <c r="AC1" t="s">
        <v>506</v>
      </c>
      <c r="AD1" t="s">
        <v>507</v>
      </c>
      <c r="AE1" t="s">
        <v>508</v>
      </c>
      <c r="AF1" t="s">
        <v>509</v>
      </c>
      <c r="AG1" t="s">
        <v>510</v>
      </c>
      <c r="AH1" s="6" t="s">
        <v>511</v>
      </c>
      <c r="AI1" t="s">
        <v>512</v>
      </c>
      <c r="AJ1" t="s">
        <v>513</v>
      </c>
    </row>
    <row r="2" spans="1:36" x14ac:dyDescent="0.25">
      <c r="A2">
        <v>429</v>
      </c>
      <c r="B2">
        <v>6342600</v>
      </c>
      <c r="C2" t="s">
        <v>608</v>
      </c>
      <c r="D2">
        <v>49.018000000000001</v>
      </c>
      <c r="E2">
        <v>12.144</v>
      </c>
      <c r="F2">
        <v>35399</v>
      </c>
      <c r="G2" t="s">
        <v>2</v>
      </c>
      <c r="H2" t="s">
        <v>2</v>
      </c>
      <c r="I2">
        <v>35216.199999999997</v>
      </c>
      <c r="J2">
        <v>12.125</v>
      </c>
      <c r="K2">
        <v>49.024999999999999</v>
      </c>
      <c r="L2" t="s">
        <v>569</v>
      </c>
      <c r="M2" t="s">
        <v>570</v>
      </c>
      <c r="N2" t="s">
        <v>571</v>
      </c>
      <c r="O2">
        <v>11689</v>
      </c>
      <c r="P2">
        <v>0.87378470200000002</v>
      </c>
      <c r="Q2">
        <v>0.96008062500000002</v>
      </c>
      <c r="R2">
        <v>0.90436921800000003</v>
      </c>
      <c r="S2">
        <v>1.072052054</v>
      </c>
      <c r="U2" s="4">
        <f t="shared" ref="U2:U46" si="0">SQRT((J2-E2)^2+(K2-D2)^2)</f>
        <v>2.0248456731315981E-2</v>
      </c>
      <c r="V2">
        <v>1</v>
      </c>
      <c r="X2">
        <v>0</v>
      </c>
      <c r="Z2">
        <v>1</v>
      </c>
      <c r="AA2">
        <v>10062000</v>
      </c>
      <c r="AB2" t="s">
        <v>0</v>
      </c>
      <c r="AC2">
        <v>1004</v>
      </c>
      <c r="AD2" t="s">
        <v>1</v>
      </c>
      <c r="AE2">
        <v>12.138730000000001</v>
      </c>
      <c r="AF2">
        <v>49.023584999999997</v>
      </c>
      <c r="AG2">
        <v>324.49</v>
      </c>
      <c r="AH2" s="5">
        <v>35399</v>
      </c>
      <c r="AI2" t="s">
        <v>2</v>
      </c>
      <c r="AJ2" t="s">
        <v>2</v>
      </c>
    </row>
    <row r="3" spans="1:36" x14ac:dyDescent="0.25">
      <c r="A3">
        <v>436</v>
      </c>
      <c r="B3">
        <v>6342910</v>
      </c>
      <c r="C3" t="s">
        <v>608</v>
      </c>
      <c r="D3">
        <v>48.946999999999903</v>
      </c>
      <c r="E3">
        <v>12.015000000000001</v>
      </c>
      <c r="F3">
        <v>26448</v>
      </c>
      <c r="G3" t="s">
        <v>2</v>
      </c>
      <c r="H3" t="s">
        <v>2</v>
      </c>
      <c r="I3">
        <v>26781.3</v>
      </c>
      <c r="J3">
        <v>11.975</v>
      </c>
      <c r="K3">
        <v>48.975000000000001</v>
      </c>
      <c r="L3" t="s">
        <v>569</v>
      </c>
      <c r="M3" t="s">
        <v>572</v>
      </c>
      <c r="N3" t="s">
        <v>573</v>
      </c>
      <c r="O3">
        <v>10227</v>
      </c>
      <c r="P3">
        <v>0.86566627699999998</v>
      </c>
      <c r="Q3">
        <v>0.96948167299999999</v>
      </c>
      <c r="R3">
        <v>0.89435434400000002</v>
      </c>
      <c r="S3">
        <v>1.077156829</v>
      </c>
      <c r="U3" s="4">
        <f t="shared" si="0"/>
        <v>4.8826222462991863E-2</v>
      </c>
      <c r="V3" t="s">
        <v>720</v>
      </c>
      <c r="W3" t="s">
        <v>641</v>
      </c>
      <c r="X3">
        <v>1</v>
      </c>
      <c r="Z3">
        <v>2</v>
      </c>
      <c r="AA3">
        <v>10088003</v>
      </c>
      <c r="AB3" t="s">
        <v>6</v>
      </c>
      <c r="AC3">
        <v>1004</v>
      </c>
      <c r="AD3" t="s">
        <v>1</v>
      </c>
      <c r="AE3">
        <v>13.115212</v>
      </c>
      <c r="AF3">
        <v>48.676627000000003</v>
      </c>
      <c r="AG3">
        <v>299.60000000000002</v>
      </c>
      <c r="AH3" s="5">
        <v>47496</v>
      </c>
      <c r="AI3" t="s">
        <v>2</v>
      </c>
      <c r="AJ3" t="s">
        <v>2</v>
      </c>
    </row>
    <row r="4" spans="1:36" x14ac:dyDescent="0.25">
      <c r="A4">
        <v>439</v>
      </c>
      <c r="B4">
        <v>6342920</v>
      </c>
      <c r="C4" t="s">
        <v>608</v>
      </c>
      <c r="D4">
        <v>48.88</v>
      </c>
      <c r="E4">
        <v>12.747</v>
      </c>
      <c r="F4">
        <v>37687</v>
      </c>
      <c r="G4" t="s">
        <v>2</v>
      </c>
      <c r="H4" t="s">
        <v>2</v>
      </c>
      <c r="I4">
        <v>37622.5</v>
      </c>
      <c r="J4">
        <v>12.775</v>
      </c>
      <c r="K4">
        <v>48.875</v>
      </c>
      <c r="L4" t="s">
        <v>569</v>
      </c>
      <c r="M4" t="s">
        <v>574</v>
      </c>
      <c r="N4" t="s">
        <v>575</v>
      </c>
      <c r="O4">
        <v>11324</v>
      </c>
      <c r="P4">
        <v>0.867188917</v>
      </c>
      <c r="Q4">
        <v>0.94986067200000002</v>
      </c>
      <c r="R4">
        <v>0.90661011899999999</v>
      </c>
      <c r="S4">
        <v>1.080019759</v>
      </c>
      <c r="U4" s="4">
        <f t="shared" si="0"/>
        <v>2.8442925306656694E-2</v>
      </c>
      <c r="V4">
        <v>886</v>
      </c>
      <c r="X4">
        <v>2</v>
      </c>
      <c r="Z4">
        <v>95</v>
      </c>
      <c r="AA4">
        <v>1060</v>
      </c>
      <c r="AB4" t="s">
        <v>8</v>
      </c>
      <c r="AC4">
        <v>1005</v>
      </c>
      <c r="AD4" t="s">
        <v>9</v>
      </c>
      <c r="AE4">
        <v>15.9956</v>
      </c>
      <c r="AF4">
        <v>46.681100000000001</v>
      </c>
      <c r="AG4">
        <v>202.34</v>
      </c>
      <c r="AH4" s="5">
        <v>10197.200000000001</v>
      </c>
      <c r="AI4" t="s">
        <v>10</v>
      </c>
      <c r="AJ4" t="s">
        <v>2</v>
      </c>
    </row>
    <row r="5" spans="1:36" x14ac:dyDescent="0.25">
      <c r="A5">
        <v>442</v>
      </c>
      <c r="B5">
        <v>6142110</v>
      </c>
      <c r="C5" t="s">
        <v>609</v>
      </c>
      <c r="D5">
        <v>48.8</v>
      </c>
      <c r="E5">
        <v>16.86</v>
      </c>
      <c r="F5">
        <v>12284</v>
      </c>
      <c r="G5" t="s">
        <v>84</v>
      </c>
      <c r="H5" t="s">
        <v>2</v>
      </c>
      <c r="I5">
        <v>12743.7</v>
      </c>
      <c r="J5">
        <v>16.875</v>
      </c>
      <c r="K5">
        <v>48.774999999999999</v>
      </c>
      <c r="L5" t="s">
        <v>576</v>
      </c>
      <c r="M5" t="s">
        <v>577</v>
      </c>
      <c r="N5" t="s">
        <v>578</v>
      </c>
      <c r="O5">
        <v>8036</v>
      </c>
      <c r="P5">
        <v>0.72793803099999999</v>
      </c>
      <c r="Q5">
        <v>0.90062775900000003</v>
      </c>
      <c r="R5">
        <v>0.76530148399999998</v>
      </c>
      <c r="S5">
        <v>1.095181296</v>
      </c>
      <c r="U5" s="4">
        <f t="shared" si="0"/>
        <v>2.9154759474225578E-2</v>
      </c>
      <c r="V5" t="s">
        <v>669</v>
      </c>
      <c r="X5">
        <v>3</v>
      </c>
      <c r="Z5">
        <v>96</v>
      </c>
      <c r="AA5">
        <v>2110</v>
      </c>
      <c r="AB5" t="s">
        <v>11</v>
      </c>
      <c r="AC5">
        <v>1005</v>
      </c>
      <c r="AD5" t="s">
        <v>9</v>
      </c>
      <c r="AE5">
        <v>15.8675</v>
      </c>
      <c r="AF5">
        <v>46.416899999999998</v>
      </c>
      <c r="AG5">
        <v>214.62</v>
      </c>
      <c r="AH5" s="5">
        <v>13664.1</v>
      </c>
      <c r="AI5" t="s">
        <v>12</v>
      </c>
      <c r="AJ5" t="s">
        <v>2</v>
      </c>
    </row>
    <row r="6" spans="1:36" x14ac:dyDescent="0.25">
      <c r="A6">
        <v>444</v>
      </c>
      <c r="B6">
        <v>6342500</v>
      </c>
      <c r="C6" t="s">
        <v>608</v>
      </c>
      <c r="D6">
        <v>48.753999999999998</v>
      </c>
      <c r="E6">
        <v>11.422000000000001</v>
      </c>
      <c r="F6">
        <v>20001</v>
      </c>
      <c r="G6" t="s">
        <v>2</v>
      </c>
      <c r="H6" t="s">
        <v>2</v>
      </c>
      <c r="I6">
        <v>20419.3</v>
      </c>
      <c r="J6">
        <v>11.425000000000001</v>
      </c>
      <c r="K6">
        <v>48.774999999999999</v>
      </c>
      <c r="L6" t="s">
        <v>569</v>
      </c>
      <c r="M6" t="s">
        <v>579</v>
      </c>
      <c r="N6" t="s">
        <v>580</v>
      </c>
      <c r="O6">
        <v>9497</v>
      </c>
      <c r="P6">
        <v>0.86520533899999996</v>
      </c>
      <c r="Q6">
        <v>0.97930256199999999</v>
      </c>
      <c r="R6">
        <v>0.89544360300000003</v>
      </c>
      <c r="S6">
        <v>1.0825177349999999</v>
      </c>
      <c r="U6" s="4">
        <f t="shared" si="0"/>
        <v>2.1213203435597232E-2</v>
      </c>
      <c r="V6" t="s">
        <v>669</v>
      </c>
      <c r="X6">
        <v>4</v>
      </c>
      <c r="Z6">
        <v>98</v>
      </c>
      <c r="AA6">
        <v>3420</v>
      </c>
      <c r="AB6" t="s">
        <v>13</v>
      </c>
      <c r="AC6">
        <v>1005</v>
      </c>
      <c r="AD6" t="s">
        <v>9</v>
      </c>
      <c r="AE6">
        <v>14.1654</v>
      </c>
      <c r="AF6">
        <v>46.34</v>
      </c>
      <c r="AG6">
        <v>408.09</v>
      </c>
      <c r="AH6" s="5">
        <v>907.97</v>
      </c>
      <c r="AI6" t="s">
        <v>14</v>
      </c>
      <c r="AJ6" t="s">
        <v>2</v>
      </c>
    </row>
    <row r="7" spans="1:36" x14ac:dyDescent="0.25">
      <c r="A7">
        <v>445</v>
      </c>
      <c r="B7">
        <v>6342800</v>
      </c>
      <c r="C7" t="s">
        <v>608</v>
      </c>
      <c r="D7">
        <v>48.676000000000002</v>
      </c>
      <c r="E7">
        <v>13.116</v>
      </c>
      <c r="F7">
        <v>47496</v>
      </c>
      <c r="G7" t="s">
        <v>2</v>
      </c>
      <c r="H7" t="s">
        <v>2</v>
      </c>
      <c r="I7">
        <v>47563.9</v>
      </c>
      <c r="J7">
        <v>13.125</v>
      </c>
      <c r="K7">
        <v>48.674999999999997</v>
      </c>
      <c r="L7" t="s">
        <v>569</v>
      </c>
      <c r="M7" t="s">
        <v>570</v>
      </c>
      <c r="N7" t="s">
        <v>571</v>
      </c>
      <c r="O7">
        <v>11689</v>
      </c>
      <c r="P7">
        <v>0.86859061400000004</v>
      </c>
      <c r="Q7">
        <v>0.96326896699999998</v>
      </c>
      <c r="R7">
        <v>0.89757138400000003</v>
      </c>
      <c r="S7">
        <v>1.0736724950000001</v>
      </c>
      <c r="U7" s="4">
        <f t="shared" si="0"/>
        <v>9.0553851381382829E-3</v>
      </c>
      <c r="V7" t="s">
        <v>669</v>
      </c>
      <c r="X7">
        <v>5</v>
      </c>
      <c r="Z7">
        <v>99</v>
      </c>
      <c r="AA7">
        <v>3530</v>
      </c>
      <c r="AB7" t="s">
        <v>15</v>
      </c>
      <c r="AC7">
        <v>1005</v>
      </c>
      <c r="AD7" t="s">
        <v>9</v>
      </c>
      <c r="AE7">
        <v>14.4405</v>
      </c>
      <c r="AF7">
        <v>46.122500000000002</v>
      </c>
      <c r="AG7">
        <v>300.27</v>
      </c>
      <c r="AH7" s="5">
        <v>2201.4499999999998</v>
      </c>
      <c r="AI7" t="s">
        <v>14</v>
      </c>
      <c r="AJ7" t="s">
        <v>2</v>
      </c>
    </row>
    <row r="8" spans="1:36" x14ac:dyDescent="0.25">
      <c r="A8">
        <v>449</v>
      </c>
      <c r="B8">
        <v>6142150</v>
      </c>
      <c r="C8" t="s">
        <v>610</v>
      </c>
      <c r="D8">
        <v>48.602699999999999</v>
      </c>
      <c r="E8">
        <v>16.938600000000001</v>
      </c>
      <c r="F8">
        <v>24129</v>
      </c>
      <c r="G8" t="s">
        <v>138</v>
      </c>
      <c r="H8" t="s">
        <v>2</v>
      </c>
      <c r="I8">
        <v>24093.9</v>
      </c>
      <c r="J8">
        <v>16.925000000000001</v>
      </c>
      <c r="K8">
        <v>48.625</v>
      </c>
      <c r="L8" t="s">
        <v>569</v>
      </c>
      <c r="M8" t="s">
        <v>581</v>
      </c>
      <c r="N8" t="s">
        <v>582</v>
      </c>
      <c r="O8">
        <v>9802</v>
      </c>
      <c r="P8">
        <v>0.79662909800000004</v>
      </c>
      <c r="Q8">
        <v>0.88917073999999996</v>
      </c>
      <c r="R8">
        <v>0.83513173200000002</v>
      </c>
      <c r="S8">
        <v>1.04353221</v>
      </c>
      <c r="U8" s="4">
        <f t="shared" si="0"/>
        <v>2.6119915773219222E-2</v>
      </c>
      <c r="V8" t="s">
        <v>669</v>
      </c>
      <c r="X8">
        <v>6</v>
      </c>
      <c r="Z8">
        <v>101</v>
      </c>
      <c r="AA8">
        <v>3725</v>
      </c>
      <c r="AB8" t="s">
        <v>16</v>
      </c>
      <c r="AC8">
        <v>1005</v>
      </c>
      <c r="AD8" t="s">
        <v>9</v>
      </c>
      <c r="AE8">
        <v>15.0906</v>
      </c>
      <c r="AF8">
        <v>46.122</v>
      </c>
      <c r="AG8">
        <v>193.85</v>
      </c>
      <c r="AH8" s="5">
        <v>5176.79</v>
      </c>
      <c r="AI8" t="s">
        <v>14</v>
      </c>
      <c r="AJ8" t="s">
        <v>2</v>
      </c>
    </row>
    <row r="9" spans="1:36" x14ac:dyDescent="0.25">
      <c r="A9">
        <v>450</v>
      </c>
      <c r="B9">
        <v>6342900</v>
      </c>
      <c r="C9" t="s">
        <v>611</v>
      </c>
      <c r="D9">
        <v>48.582000000000001</v>
      </c>
      <c r="E9">
        <v>13.504</v>
      </c>
      <c r="F9">
        <v>76653</v>
      </c>
      <c r="G9" t="s">
        <v>2</v>
      </c>
      <c r="H9" t="s">
        <v>2</v>
      </c>
      <c r="I9">
        <v>76461.2</v>
      </c>
      <c r="J9">
        <v>13.525</v>
      </c>
      <c r="K9">
        <v>48.575000000000003</v>
      </c>
      <c r="L9" t="s">
        <v>569</v>
      </c>
      <c r="M9" t="s">
        <v>570</v>
      </c>
      <c r="N9" t="s">
        <v>571</v>
      </c>
      <c r="O9">
        <v>11689</v>
      </c>
      <c r="P9">
        <v>0.88607603300000004</v>
      </c>
      <c r="Q9">
        <v>0.98893900599999995</v>
      </c>
      <c r="R9">
        <v>0.92806319100000001</v>
      </c>
      <c r="S9">
        <v>1.087643712</v>
      </c>
      <c r="U9" s="4">
        <f t="shared" si="0"/>
        <v>2.2135943621178746E-2</v>
      </c>
      <c r="V9" t="s">
        <v>669</v>
      </c>
      <c r="X9">
        <v>7</v>
      </c>
      <c r="Z9">
        <v>102</v>
      </c>
      <c r="AA9">
        <v>3900</v>
      </c>
      <c r="AB9" t="s">
        <v>17</v>
      </c>
      <c r="AC9">
        <v>1005</v>
      </c>
      <c r="AD9" t="s">
        <v>9</v>
      </c>
      <c r="AE9">
        <v>15.692500000000001</v>
      </c>
      <c r="AF9">
        <v>45.860500000000002</v>
      </c>
      <c r="AG9">
        <v>129.43</v>
      </c>
      <c r="AH9" s="5">
        <v>10881.64</v>
      </c>
      <c r="AI9" t="s">
        <v>14</v>
      </c>
      <c r="AJ9" t="s">
        <v>2</v>
      </c>
    </row>
    <row r="10" spans="1:36" x14ac:dyDescent="0.25">
      <c r="A10">
        <v>454</v>
      </c>
      <c r="B10">
        <v>6343900</v>
      </c>
      <c r="C10" t="s">
        <v>608</v>
      </c>
      <c r="D10">
        <v>48.561999999999998</v>
      </c>
      <c r="E10">
        <v>13.443</v>
      </c>
      <c r="F10">
        <v>26084</v>
      </c>
      <c r="G10" t="s">
        <v>50</v>
      </c>
      <c r="H10" t="s">
        <v>2</v>
      </c>
      <c r="I10">
        <v>25966.7</v>
      </c>
      <c r="J10">
        <v>13.425000000000001</v>
      </c>
      <c r="K10">
        <v>48.524999999999999</v>
      </c>
      <c r="L10" t="s">
        <v>569</v>
      </c>
      <c r="M10" t="s">
        <v>574</v>
      </c>
      <c r="N10" t="s">
        <v>575</v>
      </c>
      <c r="O10">
        <v>11324</v>
      </c>
      <c r="P10">
        <v>0.90298198699999999</v>
      </c>
      <c r="Q10">
        <v>1.0109209180000001</v>
      </c>
      <c r="R10">
        <v>0.917632224</v>
      </c>
      <c r="S10">
        <v>1.050087701</v>
      </c>
      <c r="U10" s="4">
        <f t="shared" si="0"/>
        <v>4.1146081222880618E-2</v>
      </c>
      <c r="V10" s="28"/>
      <c r="W10" t="s">
        <v>641</v>
      </c>
      <c r="X10">
        <v>8</v>
      </c>
      <c r="Z10">
        <v>103</v>
      </c>
      <c r="AA10">
        <v>5078</v>
      </c>
      <c r="AB10" t="s">
        <v>18</v>
      </c>
      <c r="AC10">
        <v>1005</v>
      </c>
      <c r="AD10" t="s">
        <v>9</v>
      </c>
      <c r="AE10">
        <v>14.5444</v>
      </c>
      <c r="AF10">
        <v>46.055399999999999</v>
      </c>
      <c r="AG10">
        <v>281.29000000000002</v>
      </c>
      <c r="AH10" s="5">
        <v>1762.32</v>
      </c>
      <c r="AI10" t="s">
        <v>19</v>
      </c>
      <c r="AJ10" t="s">
        <v>2</v>
      </c>
    </row>
    <row r="11" spans="1:36" x14ac:dyDescent="0.25">
      <c r="A11">
        <v>456</v>
      </c>
      <c r="B11">
        <v>6243850</v>
      </c>
      <c r="C11" t="s">
        <v>611</v>
      </c>
      <c r="D11">
        <v>48.436100000000003</v>
      </c>
      <c r="E11">
        <v>13.441700000000001</v>
      </c>
      <c r="F11">
        <v>25664</v>
      </c>
      <c r="G11" t="s">
        <v>50</v>
      </c>
      <c r="H11" t="s">
        <v>2</v>
      </c>
      <c r="I11">
        <v>24361.4</v>
      </c>
      <c r="J11">
        <v>13.425000000000001</v>
      </c>
      <c r="K11">
        <v>48.424999999999997</v>
      </c>
      <c r="L11" t="s">
        <v>569</v>
      </c>
      <c r="M11" t="s">
        <v>577</v>
      </c>
      <c r="N11" t="s">
        <v>573</v>
      </c>
      <c r="O11">
        <v>10227</v>
      </c>
      <c r="P11">
        <v>0.90410880199999999</v>
      </c>
      <c r="Q11">
        <v>1.01525321</v>
      </c>
      <c r="R11">
        <v>0.91985935500000005</v>
      </c>
      <c r="S11">
        <v>1.0503978030000001</v>
      </c>
      <c r="U11" s="4">
        <f t="shared" si="0"/>
        <v>2.0052431274041081E-2</v>
      </c>
      <c r="W11" t="s">
        <v>641</v>
      </c>
      <c r="X11">
        <v>9</v>
      </c>
      <c r="Z11">
        <v>107</v>
      </c>
      <c r="AA11">
        <v>7160</v>
      </c>
      <c r="AB11" t="s">
        <v>526</v>
      </c>
      <c r="AC11">
        <v>1005</v>
      </c>
      <c r="AD11" t="s">
        <v>9</v>
      </c>
      <c r="AE11">
        <v>15.455500000000001</v>
      </c>
      <c r="AF11">
        <v>45.864400000000003</v>
      </c>
      <c r="AG11">
        <v>146.32</v>
      </c>
      <c r="AH11" s="5">
        <v>2238.12</v>
      </c>
      <c r="AI11" t="s">
        <v>21</v>
      </c>
      <c r="AJ11" t="s">
        <v>2</v>
      </c>
    </row>
    <row r="12" spans="1:36" x14ac:dyDescent="0.25">
      <c r="A12">
        <v>460</v>
      </c>
      <c r="B12">
        <v>6144200</v>
      </c>
      <c r="C12" t="s">
        <v>610</v>
      </c>
      <c r="D12">
        <v>48.396099999999997</v>
      </c>
      <c r="E12">
        <v>21.7502</v>
      </c>
      <c r="F12">
        <v>11474</v>
      </c>
      <c r="G12" t="s">
        <v>156</v>
      </c>
      <c r="H12" t="s">
        <v>2</v>
      </c>
      <c r="I12">
        <v>11924.7</v>
      </c>
      <c r="J12">
        <v>21.774999999999999</v>
      </c>
      <c r="K12">
        <v>48.375</v>
      </c>
      <c r="L12" t="s">
        <v>569</v>
      </c>
      <c r="M12" t="s">
        <v>581</v>
      </c>
      <c r="N12" t="s">
        <v>582</v>
      </c>
      <c r="O12">
        <v>9802</v>
      </c>
      <c r="P12">
        <v>0.80983878499999995</v>
      </c>
      <c r="Q12">
        <v>1.0301576969999999</v>
      </c>
      <c r="R12">
        <v>0.82394610599999996</v>
      </c>
      <c r="S12">
        <v>0.93475563399999995</v>
      </c>
      <c r="U12" s="4">
        <f t="shared" si="0"/>
        <v>3.2561480310327212E-2</v>
      </c>
      <c r="V12" t="s">
        <v>669</v>
      </c>
      <c r="X12">
        <v>10</v>
      </c>
      <c r="Z12">
        <v>155</v>
      </c>
      <c r="AA12">
        <v>4001092</v>
      </c>
      <c r="AB12" t="s">
        <v>22</v>
      </c>
      <c r="AC12">
        <v>1013</v>
      </c>
      <c r="AD12" t="s">
        <v>23</v>
      </c>
      <c r="AE12">
        <v>13.838047</v>
      </c>
      <c r="AF12">
        <v>48.085814999999997</v>
      </c>
      <c r="AG12">
        <v>348</v>
      </c>
      <c r="AH12" s="5">
        <v>1256.0999999999999</v>
      </c>
      <c r="AI12" t="s">
        <v>24</v>
      </c>
      <c r="AJ12" t="s">
        <v>2</v>
      </c>
    </row>
    <row r="13" spans="1:36" x14ac:dyDescent="0.25">
      <c r="A13">
        <v>461</v>
      </c>
      <c r="B13">
        <v>6242401</v>
      </c>
      <c r="C13" t="s">
        <v>611</v>
      </c>
      <c r="D13">
        <v>48.383299999999998</v>
      </c>
      <c r="E13">
        <v>15.462199999999999</v>
      </c>
      <c r="F13">
        <v>95970</v>
      </c>
      <c r="G13" t="s">
        <v>2</v>
      </c>
      <c r="H13" t="s">
        <v>2</v>
      </c>
      <c r="I13">
        <v>95762.7</v>
      </c>
      <c r="J13">
        <v>15.425000000000001</v>
      </c>
      <c r="K13">
        <v>48.375</v>
      </c>
      <c r="L13" t="s">
        <v>569</v>
      </c>
      <c r="M13" t="s">
        <v>577</v>
      </c>
      <c r="N13" t="s">
        <v>583</v>
      </c>
      <c r="O13">
        <v>10228</v>
      </c>
      <c r="P13">
        <v>0.90636629300000005</v>
      </c>
      <c r="Q13">
        <v>0.98811799300000003</v>
      </c>
      <c r="R13">
        <v>0.92498591900000005</v>
      </c>
      <c r="S13">
        <v>1.0547629119999999</v>
      </c>
      <c r="U13" s="4">
        <f t="shared" si="0"/>
        <v>3.8114695328703173E-2</v>
      </c>
      <c r="V13" t="s">
        <v>669</v>
      </c>
      <c r="X13">
        <v>11</v>
      </c>
      <c r="Z13">
        <v>156</v>
      </c>
      <c r="AA13">
        <v>10001019</v>
      </c>
      <c r="AB13" t="s">
        <v>25</v>
      </c>
      <c r="AC13">
        <v>1013</v>
      </c>
      <c r="AD13" t="s">
        <v>23</v>
      </c>
      <c r="AE13">
        <v>13.503335999999999</v>
      </c>
      <c r="AF13">
        <v>48.582690999999997</v>
      </c>
      <c r="AG13">
        <v>288.04000000000002</v>
      </c>
      <c r="AH13" s="5">
        <v>76653.3</v>
      </c>
      <c r="AI13" t="s">
        <v>2</v>
      </c>
      <c r="AJ13" t="s">
        <v>2</v>
      </c>
    </row>
    <row r="14" spans="1:36" x14ac:dyDescent="0.25">
      <c r="A14">
        <v>464</v>
      </c>
      <c r="B14">
        <v>6242501</v>
      </c>
      <c r="C14" t="s">
        <v>611</v>
      </c>
      <c r="D14">
        <v>48.3337</v>
      </c>
      <c r="E14">
        <v>16.325700000000001</v>
      </c>
      <c r="F14">
        <v>101537</v>
      </c>
      <c r="G14" t="s">
        <v>2</v>
      </c>
      <c r="H14" t="s">
        <v>2</v>
      </c>
      <c r="I14">
        <v>101383.7</v>
      </c>
      <c r="J14">
        <v>16.324999999999999</v>
      </c>
      <c r="K14">
        <v>48.325000000000003</v>
      </c>
      <c r="L14" t="s">
        <v>584</v>
      </c>
      <c r="M14" t="s">
        <v>577</v>
      </c>
      <c r="N14" t="s">
        <v>585</v>
      </c>
      <c r="O14">
        <v>5113</v>
      </c>
      <c r="P14">
        <v>0.92779435399999999</v>
      </c>
      <c r="Q14">
        <v>1.0146811039999999</v>
      </c>
      <c r="R14">
        <v>0.93121375200000001</v>
      </c>
      <c r="S14">
        <v>1.0163270499999999</v>
      </c>
      <c r="U14" s="4">
        <f t="shared" si="0"/>
        <v>8.7281154896093668E-3</v>
      </c>
      <c r="V14" t="s">
        <v>669</v>
      </c>
      <c r="X14">
        <v>12</v>
      </c>
      <c r="Z14">
        <v>158</v>
      </c>
      <c r="AA14">
        <v>10001016</v>
      </c>
      <c r="AB14" t="s">
        <v>27</v>
      </c>
      <c r="AC14">
        <v>1013</v>
      </c>
      <c r="AD14" t="s">
        <v>23</v>
      </c>
      <c r="AE14">
        <v>15.461220000000001</v>
      </c>
      <c r="AF14">
        <v>48.382792000000002</v>
      </c>
      <c r="AG14">
        <v>194</v>
      </c>
      <c r="AH14" s="5">
        <v>95970</v>
      </c>
      <c r="AI14" t="s">
        <v>2</v>
      </c>
      <c r="AJ14" t="s">
        <v>2</v>
      </c>
    </row>
    <row r="15" spans="1:36" x14ac:dyDescent="0.25">
      <c r="A15">
        <v>465</v>
      </c>
      <c r="B15">
        <v>6242100</v>
      </c>
      <c r="C15" t="s">
        <v>611</v>
      </c>
      <c r="D15">
        <v>48.31</v>
      </c>
      <c r="E15">
        <v>14.3</v>
      </c>
      <c r="F15">
        <v>79490</v>
      </c>
      <c r="G15" t="s">
        <v>2</v>
      </c>
      <c r="H15" t="s">
        <v>2</v>
      </c>
      <c r="I15">
        <v>79360.100000000006</v>
      </c>
      <c r="J15">
        <v>14.324999999999999</v>
      </c>
      <c r="K15">
        <v>48.325000000000003</v>
      </c>
      <c r="L15" t="s">
        <v>569</v>
      </c>
      <c r="M15" t="s">
        <v>586</v>
      </c>
      <c r="N15" t="s">
        <v>587</v>
      </c>
      <c r="O15">
        <v>6210</v>
      </c>
      <c r="P15">
        <v>0.84981644199999995</v>
      </c>
      <c r="Q15">
        <v>1.0334107850000001</v>
      </c>
      <c r="R15">
        <v>0.91904841100000001</v>
      </c>
      <c r="S15">
        <v>1.1220068059999999</v>
      </c>
      <c r="U15" s="4">
        <f t="shared" si="0"/>
        <v>2.9154759474225578E-2</v>
      </c>
      <c r="V15" t="s">
        <v>669</v>
      </c>
      <c r="X15">
        <v>13</v>
      </c>
      <c r="Z15">
        <v>159</v>
      </c>
      <c r="AA15">
        <v>10001035</v>
      </c>
      <c r="AB15" t="s">
        <v>29</v>
      </c>
      <c r="AC15">
        <v>1013</v>
      </c>
      <c r="AD15" t="s">
        <v>23</v>
      </c>
      <c r="AE15">
        <v>16.332121000000001</v>
      </c>
      <c r="AF15">
        <v>48.329484999999998</v>
      </c>
      <c r="AG15">
        <v>159.87</v>
      </c>
      <c r="AH15" s="5">
        <v>101536.6</v>
      </c>
      <c r="AI15" t="s">
        <v>2</v>
      </c>
      <c r="AJ15" t="s">
        <v>2</v>
      </c>
    </row>
    <row r="16" spans="1:36" x14ac:dyDescent="0.25">
      <c r="A16">
        <v>469</v>
      </c>
      <c r="B16">
        <v>6142620</v>
      </c>
      <c r="C16" t="s">
        <v>610</v>
      </c>
      <c r="D16">
        <v>48.161700000000003</v>
      </c>
      <c r="E16">
        <v>17.883400000000002</v>
      </c>
      <c r="F16">
        <v>11218</v>
      </c>
      <c r="G16" t="s">
        <v>139</v>
      </c>
      <c r="H16" t="s">
        <v>2</v>
      </c>
      <c r="I16">
        <v>10904.8</v>
      </c>
      <c r="J16">
        <v>17.875</v>
      </c>
      <c r="K16">
        <v>48.174999999999997</v>
      </c>
      <c r="L16" t="s">
        <v>569</v>
      </c>
      <c r="M16" t="s">
        <v>581</v>
      </c>
      <c r="N16" t="s">
        <v>582</v>
      </c>
      <c r="O16">
        <v>9802</v>
      </c>
      <c r="P16">
        <v>0.74462687599999999</v>
      </c>
      <c r="Q16">
        <v>0.99417222800000005</v>
      </c>
      <c r="R16">
        <v>0.74763435</v>
      </c>
      <c r="S16">
        <v>1.0386399850000001</v>
      </c>
      <c r="U16" s="4">
        <f t="shared" si="0"/>
        <v>1.5730543537966709E-2</v>
      </c>
      <c r="V16" t="s">
        <v>669</v>
      </c>
      <c r="X16">
        <v>14</v>
      </c>
      <c r="Z16">
        <v>160</v>
      </c>
      <c r="AA16">
        <v>10001023</v>
      </c>
      <c r="AB16" t="s">
        <v>30</v>
      </c>
      <c r="AC16">
        <v>1013</v>
      </c>
      <c r="AD16" t="s">
        <v>23</v>
      </c>
      <c r="AE16">
        <v>14.284912</v>
      </c>
      <c r="AF16">
        <v>48.306919999999998</v>
      </c>
      <c r="AG16">
        <v>247.74</v>
      </c>
      <c r="AH16" s="5">
        <v>79490.100000000006</v>
      </c>
      <c r="AI16" t="s">
        <v>2</v>
      </c>
      <c r="AJ16" t="s">
        <v>2</v>
      </c>
    </row>
    <row r="17" spans="1:36" x14ac:dyDescent="0.25">
      <c r="A17">
        <v>471</v>
      </c>
      <c r="B17">
        <v>6142200</v>
      </c>
      <c r="C17" t="s">
        <v>610</v>
      </c>
      <c r="D17">
        <v>48.1402</v>
      </c>
      <c r="E17">
        <v>17.1096</v>
      </c>
      <c r="F17">
        <v>131331</v>
      </c>
      <c r="G17" t="s">
        <v>2</v>
      </c>
      <c r="H17" t="s">
        <v>2</v>
      </c>
      <c r="I17">
        <v>130716.7</v>
      </c>
      <c r="J17">
        <v>17.074999999999999</v>
      </c>
      <c r="K17">
        <v>48.125</v>
      </c>
      <c r="L17" t="s">
        <v>569</v>
      </c>
      <c r="M17" t="s">
        <v>581</v>
      </c>
      <c r="N17" t="s">
        <v>582</v>
      </c>
      <c r="O17">
        <v>9802</v>
      </c>
      <c r="P17">
        <v>0.89073311899999996</v>
      </c>
      <c r="Q17">
        <v>0.97135555900000004</v>
      </c>
      <c r="R17">
        <v>0.92133995400000002</v>
      </c>
      <c r="S17">
        <v>1.0702235309999999</v>
      </c>
      <c r="U17" s="4">
        <f t="shared" si="0"/>
        <v>3.779153344335312E-2</v>
      </c>
      <c r="W17" t="s">
        <v>641</v>
      </c>
      <c r="X17">
        <v>15</v>
      </c>
      <c r="Z17">
        <v>161</v>
      </c>
      <c r="AA17">
        <v>10001036</v>
      </c>
      <c r="AB17" t="s">
        <v>31</v>
      </c>
      <c r="AC17">
        <v>1013</v>
      </c>
      <c r="AD17" t="s">
        <v>23</v>
      </c>
      <c r="AE17">
        <v>16.804302</v>
      </c>
      <c r="AF17">
        <v>48.114803000000002</v>
      </c>
      <c r="AG17">
        <v>139.47999999999999</v>
      </c>
      <c r="AH17" s="5">
        <v>103992.7</v>
      </c>
      <c r="AI17" t="s">
        <v>2</v>
      </c>
      <c r="AJ17" t="s">
        <v>2</v>
      </c>
    </row>
    <row r="18" spans="1:36" x14ac:dyDescent="0.25">
      <c r="A18">
        <v>475</v>
      </c>
      <c r="B18">
        <v>6343100</v>
      </c>
      <c r="C18" t="s">
        <v>608</v>
      </c>
      <c r="D18">
        <v>48.058999999999997</v>
      </c>
      <c r="E18">
        <v>12.232999999999899</v>
      </c>
      <c r="F18">
        <v>11983</v>
      </c>
      <c r="G18" t="s">
        <v>50</v>
      </c>
      <c r="H18" t="s">
        <v>2</v>
      </c>
      <c r="I18">
        <v>11894.5</v>
      </c>
      <c r="J18">
        <v>12.225</v>
      </c>
      <c r="K18">
        <v>48.075000000000003</v>
      </c>
      <c r="L18" t="s">
        <v>569</v>
      </c>
      <c r="M18" t="s">
        <v>574</v>
      </c>
      <c r="N18" t="s">
        <v>575</v>
      </c>
      <c r="O18">
        <v>11324</v>
      </c>
      <c r="P18">
        <v>0.857052963</v>
      </c>
      <c r="Q18">
        <v>1.063144036</v>
      </c>
      <c r="R18">
        <v>0.88565991700000002</v>
      </c>
      <c r="S18">
        <v>1.0580778070000001</v>
      </c>
      <c r="U18" s="4">
        <f t="shared" si="0"/>
        <v>1.7888543819958216E-2</v>
      </c>
      <c r="V18" t="s">
        <v>669</v>
      </c>
      <c r="X18">
        <v>16</v>
      </c>
      <c r="Z18">
        <v>163</v>
      </c>
      <c r="AA18">
        <v>2001077</v>
      </c>
      <c r="AB18" t="s">
        <v>33</v>
      </c>
      <c r="AC18">
        <v>1013</v>
      </c>
      <c r="AD18" t="s">
        <v>23</v>
      </c>
      <c r="AE18">
        <v>13.52317</v>
      </c>
      <c r="AF18">
        <v>46.77402</v>
      </c>
      <c r="AG18">
        <v>522.79</v>
      </c>
      <c r="AH18" s="5">
        <v>4789.6000000000004</v>
      </c>
      <c r="AI18" t="s">
        <v>12</v>
      </c>
      <c r="AJ18" t="s">
        <v>2</v>
      </c>
    </row>
    <row r="19" spans="1:36" x14ac:dyDescent="0.25">
      <c r="A19">
        <v>484</v>
      </c>
      <c r="B19">
        <v>6444310</v>
      </c>
      <c r="C19" t="s">
        <v>612</v>
      </c>
      <c r="D19">
        <v>47.883299999999998</v>
      </c>
      <c r="E19">
        <v>21.066700000000001</v>
      </c>
      <c r="F19">
        <v>62723</v>
      </c>
      <c r="G19" t="s">
        <v>128</v>
      </c>
      <c r="H19" t="s">
        <v>2</v>
      </c>
      <c r="I19">
        <v>62689.9</v>
      </c>
      <c r="J19">
        <v>21.074999999999999</v>
      </c>
      <c r="K19">
        <v>47.875</v>
      </c>
      <c r="L19" t="s">
        <v>576</v>
      </c>
      <c r="M19" t="s">
        <v>573</v>
      </c>
      <c r="N19" t="s">
        <v>576</v>
      </c>
      <c r="O19">
        <v>2557</v>
      </c>
      <c r="P19">
        <v>0.87249511700000004</v>
      </c>
      <c r="Q19">
        <v>0.99574983100000003</v>
      </c>
      <c r="R19">
        <v>0.87258899199999995</v>
      </c>
      <c r="S19">
        <v>0.99757791699999998</v>
      </c>
      <c r="U19" s="4">
        <f t="shared" si="0"/>
        <v>1.1737972567694453E-2</v>
      </c>
      <c r="V19" t="s">
        <v>669</v>
      </c>
      <c r="X19">
        <v>17</v>
      </c>
      <c r="Z19">
        <v>164</v>
      </c>
      <c r="AA19">
        <v>2001073</v>
      </c>
      <c r="AB19" t="s">
        <v>527</v>
      </c>
      <c r="AC19">
        <v>1013</v>
      </c>
      <c r="AD19" t="s">
        <v>23</v>
      </c>
      <c r="AE19">
        <v>14.942619000000001</v>
      </c>
      <c r="AF19">
        <v>46.640619999999998</v>
      </c>
      <c r="AG19">
        <v>338</v>
      </c>
      <c r="AH19" s="5">
        <v>11051.8</v>
      </c>
      <c r="AI19" t="s">
        <v>35</v>
      </c>
      <c r="AJ19" t="s">
        <v>2</v>
      </c>
    </row>
    <row r="20" spans="1:36" x14ac:dyDescent="0.25">
      <c r="A20">
        <v>488</v>
      </c>
      <c r="B20">
        <v>6744500</v>
      </c>
      <c r="C20" t="s">
        <v>613</v>
      </c>
      <c r="D20">
        <v>47.787199999999999</v>
      </c>
      <c r="E20">
        <v>22.876899999999999</v>
      </c>
      <c r="F20">
        <v>15385</v>
      </c>
      <c r="G20" t="s">
        <v>614</v>
      </c>
      <c r="H20" t="s">
        <v>2</v>
      </c>
      <c r="I20">
        <v>15286</v>
      </c>
      <c r="J20">
        <v>22.875</v>
      </c>
      <c r="K20">
        <v>47.774999999999999</v>
      </c>
      <c r="L20" t="s">
        <v>569</v>
      </c>
      <c r="M20" t="s">
        <v>588</v>
      </c>
      <c r="N20" t="s">
        <v>589</v>
      </c>
      <c r="O20">
        <v>9849</v>
      </c>
      <c r="P20">
        <v>0.776682282</v>
      </c>
      <c r="Q20">
        <v>1.1071652279999999</v>
      </c>
      <c r="R20">
        <v>0.81698622600000004</v>
      </c>
      <c r="S20">
        <v>0.93005448099999999</v>
      </c>
      <c r="U20" s="4">
        <f t="shared" si="0"/>
        <v>1.2347064428437894E-2</v>
      </c>
      <c r="W20" t="s">
        <v>641</v>
      </c>
      <c r="X20">
        <v>18</v>
      </c>
      <c r="Z20">
        <v>166</v>
      </c>
      <c r="AA20">
        <v>2001001</v>
      </c>
      <c r="AB20" t="s">
        <v>38</v>
      </c>
      <c r="AC20">
        <v>1013</v>
      </c>
      <c r="AD20" t="s">
        <v>23</v>
      </c>
      <c r="AE20">
        <v>12.97297</v>
      </c>
      <c r="AF20">
        <v>46.747615000000003</v>
      </c>
      <c r="AG20">
        <v>616.08000000000004</v>
      </c>
      <c r="AH20" s="5">
        <v>2112</v>
      </c>
      <c r="AI20" t="s">
        <v>35</v>
      </c>
      <c r="AJ20" t="s">
        <v>2</v>
      </c>
    </row>
    <row r="21" spans="1:36" x14ac:dyDescent="0.25">
      <c r="A21">
        <v>489</v>
      </c>
      <c r="B21">
        <v>6442500</v>
      </c>
      <c r="C21" t="s">
        <v>612</v>
      </c>
      <c r="D21">
        <v>47.78</v>
      </c>
      <c r="E21">
        <v>18.95</v>
      </c>
      <c r="F21">
        <v>183533</v>
      </c>
      <c r="G21" t="s">
        <v>2</v>
      </c>
      <c r="H21" t="s">
        <v>2</v>
      </c>
      <c r="I21">
        <v>183125.5</v>
      </c>
      <c r="J21">
        <v>18.925000000000001</v>
      </c>
      <c r="K21">
        <v>47.774999999999999</v>
      </c>
      <c r="L21" t="s">
        <v>569</v>
      </c>
      <c r="M21" t="s">
        <v>586</v>
      </c>
      <c r="N21" t="s">
        <v>590</v>
      </c>
      <c r="O21">
        <v>6209</v>
      </c>
      <c r="P21">
        <v>0.85684885399999999</v>
      </c>
      <c r="Q21">
        <v>1.0457885609999999</v>
      </c>
      <c r="R21">
        <v>0.896633024</v>
      </c>
      <c r="S21">
        <v>1.087811882</v>
      </c>
      <c r="U21" s="4">
        <f t="shared" si="0"/>
        <v>2.5495097567963032E-2</v>
      </c>
      <c r="W21" t="s">
        <v>641</v>
      </c>
      <c r="X21">
        <v>19</v>
      </c>
      <c r="Z21">
        <v>168</v>
      </c>
      <c r="AA21">
        <v>6001033</v>
      </c>
      <c r="AB21" t="s">
        <v>39</v>
      </c>
      <c r="AC21">
        <v>1013</v>
      </c>
      <c r="AD21" t="s">
        <v>23</v>
      </c>
      <c r="AE21">
        <v>14.461733000000001</v>
      </c>
      <c r="AF21">
        <v>47.581186000000002</v>
      </c>
      <c r="AG21">
        <v>616.79999999999995</v>
      </c>
      <c r="AH21" s="5">
        <v>2637.5</v>
      </c>
      <c r="AI21" t="s">
        <v>40</v>
      </c>
      <c r="AJ21" t="s">
        <v>2</v>
      </c>
    </row>
    <row r="22" spans="1:36" x14ac:dyDescent="0.25">
      <c r="A22">
        <v>491</v>
      </c>
      <c r="B22">
        <v>6442450</v>
      </c>
      <c r="C22" t="s">
        <v>612</v>
      </c>
      <c r="D22">
        <v>47.73</v>
      </c>
      <c r="E22">
        <v>18.329999999999998</v>
      </c>
      <c r="F22">
        <v>171720</v>
      </c>
      <c r="G22" t="s">
        <v>2</v>
      </c>
      <c r="H22" t="s">
        <v>2</v>
      </c>
      <c r="I22">
        <v>171392.1</v>
      </c>
      <c r="J22">
        <v>18.324999999999999</v>
      </c>
      <c r="K22">
        <v>47.725000000000001</v>
      </c>
      <c r="L22" t="s">
        <v>569</v>
      </c>
      <c r="M22" t="s">
        <v>573</v>
      </c>
      <c r="N22" t="s">
        <v>576</v>
      </c>
      <c r="O22">
        <v>5114</v>
      </c>
      <c r="P22">
        <v>0.86510317800000003</v>
      </c>
      <c r="Q22">
        <v>1.049242418</v>
      </c>
      <c r="R22">
        <v>0.90337202299999997</v>
      </c>
      <c r="S22">
        <v>1.0802207639999999</v>
      </c>
      <c r="U22" s="4">
        <f t="shared" si="0"/>
        <v>7.0710678118615566E-3</v>
      </c>
      <c r="V22" t="s">
        <v>669</v>
      </c>
      <c r="X22">
        <v>20</v>
      </c>
      <c r="Z22">
        <v>169</v>
      </c>
      <c r="AA22">
        <v>4001134</v>
      </c>
      <c r="AB22" t="s">
        <v>42</v>
      </c>
      <c r="AC22">
        <v>1013</v>
      </c>
      <c r="AD22" t="s">
        <v>23</v>
      </c>
      <c r="AE22">
        <v>14.424931000000001</v>
      </c>
      <c r="AF22">
        <v>48.043317999999999</v>
      </c>
      <c r="AG22">
        <v>283.97000000000003</v>
      </c>
      <c r="AH22" s="5">
        <v>5915.4</v>
      </c>
      <c r="AI22" t="s">
        <v>40</v>
      </c>
      <c r="AJ22" t="s">
        <v>2</v>
      </c>
    </row>
    <row r="23" spans="1:36" x14ac:dyDescent="0.25">
      <c r="A23">
        <v>517</v>
      </c>
      <c r="B23">
        <v>6444200</v>
      </c>
      <c r="C23" t="s">
        <v>612</v>
      </c>
      <c r="D23">
        <v>47.183300000000003</v>
      </c>
      <c r="E23">
        <v>20.2</v>
      </c>
      <c r="F23">
        <v>75113</v>
      </c>
      <c r="G23" t="s">
        <v>128</v>
      </c>
      <c r="H23" t="s">
        <v>2</v>
      </c>
      <c r="I23">
        <v>74073.2</v>
      </c>
      <c r="J23">
        <v>20.175000000000001</v>
      </c>
      <c r="K23">
        <v>47.125</v>
      </c>
      <c r="L23" t="s">
        <v>576</v>
      </c>
      <c r="M23" t="s">
        <v>573</v>
      </c>
      <c r="N23" t="s">
        <v>576</v>
      </c>
      <c r="O23">
        <v>2557</v>
      </c>
      <c r="P23">
        <v>0.84585935800000001</v>
      </c>
      <c r="Q23">
        <v>1.039476689</v>
      </c>
      <c r="R23">
        <v>0.86030052499999998</v>
      </c>
      <c r="S23">
        <v>1.051816844</v>
      </c>
      <c r="U23" s="4">
        <f t="shared" si="0"/>
        <v>6.3434139073532333E-2</v>
      </c>
      <c r="V23" t="s">
        <v>669</v>
      </c>
      <c r="X23">
        <v>21</v>
      </c>
      <c r="Z23">
        <v>170</v>
      </c>
      <c r="AA23">
        <v>6001025</v>
      </c>
      <c r="AB23" t="s">
        <v>44</v>
      </c>
      <c r="AC23">
        <v>1013</v>
      </c>
      <c r="AD23" t="s">
        <v>23</v>
      </c>
      <c r="AE23">
        <v>14.085459999999999</v>
      </c>
      <c r="AF23">
        <v>47.514578999999998</v>
      </c>
      <c r="AG23">
        <v>639.96</v>
      </c>
      <c r="AH23" s="5">
        <v>1490.3</v>
      </c>
      <c r="AI23" t="s">
        <v>40</v>
      </c>
      <c r="AJ23" t="s">
        <v>2</v>
      </c>
    </row>
    <row r="24" spans="1:36" x14ac:dyDescent="0.25">
      <c r="A24">
        <v>529</v>
      </c>
      <c r="B24">
        <v>6742701</v>
      </c>
      <c r="C24" t="s">
        <v>613</v>
      </c>
      <c r="D24">
        <v>46.7258</v>
      </c>
      <c r="E24">
        <v>26.946100000000001</v>
      </c>
      <c r="F24">
        <v>11899</v>
      </c>
      <c r="G24" t="s">
        <v>306</v>
      </c>
      <c r="H24" t="s">
        <v>2</v>
      </c>
      <c r="I24">
        <v>11796.1</v>
      </c>
      <c r="J24">
        <v>26.925000000000001</v>
      </c>
      <c r="K24">
        <v>46.725000000000001</v>
      </c>
      <c r="L24" t="s">
        <v>569</v>
      </c>
      <c r="M24" t="s">
        <v>588</v>
      </c>
      <c r="N24" t="s">
        <v>589</v>
      </c>
      <c r="O24">
        <v>9849</v>
      </c>
      <c r="P24">
        <v>0.76488588300000004</v>
      </c>
      <c r="Q24">
        <v>1.1033399939999999</v>
      </c>
      <c r="R24">
        <v>0.80070872999999998</v>
      </c>
      <c r="S24">
        <v>0.930125231</v>
      </c>
      <c r="U24" s="4">
        <f t="shared" si="0"/>
        <v>2.1115160430364266E-2</v>
      </c>
      <c r="V24" t="s">
        <v>669</v>
      </c>
      <c r="X24">
        <v>22</v>
      </c>
      <c r="Z24">
        <v>173</v>
      </c>
      <c r="AA24">
        <v>2001041</v>
      </c>
      <c r="AB24" t="s">
        <v>45</v>
      </c>
      <c r="AC24">
        <v>1013</v>
      </c>
      <c r="AD24" t="s">
        <v>23</v>
      </c>
      <c r="AE24">
        <v>13.814816</v>
      </c>
      <c r="AF24">
        <v>46.569332000000003</v>
      </c>
      <c r="AG24">
        <v>498.54</v>
      </c>
      <c r="AH24" s="5">
        <v>1304.9000000000001</v>
      </c>
      <c r="AI24" t="s">
        <v>46</v>
      </c>
      <c r="AJ24" t="s">
        <v>2</v>
      </c>
    </row>
    <row r="25" spans="1:36" x14ac:dyDescent="0.25">
      <c r="A25">
        <v>550</v>
      </c>
      <c r="B25">
        <v>6444100</v>
      </c>
      <c r="C25" t="s">
        <v>612</v>
      </c>
      <c r="D25">
        <v>46.25</v>
      </c>
      <c r="E25">
        <v>20.166699999999999</v>
      </c>
      <c r="F25">
        <v>138408</v>
      </c>
      <c r="G25" t="s">
        <v>128</v>
      </c>
      <c r="H25" t="s">
        <v>2</v>
      </c>
      <c r="I25">
        <v>139008.79999999999</v>
      </c>
      <c r="J25">
        <v>20.175000000000001</v>
      </c>
      <c r="K25">
        <v>46.274999999999999</v>
      </c>
      <c r="L25" t="s">
        <v>569</v>
      </c>
      <c r="M25" t="s">
        <v>586</v>
      </c>
      <c r="N25" t="s">
        <v>591</v>
      </c>
      <c r="O25">
        <v>6575</v>
      </c>
      <c r="P25">
        <v>0.79136941299999997</v>
      </c>
      <c r="Q25">
        <v>1.096889534</v>
      </c>
      <c r="R25">
        <v>0.81775729100000005</v>
      </c>
      <c r="S25">
        <v>0.96955768200000003</v>
      </c>
      <c r="U25" s="4">
        <f t="shared" si="0"/>
        <v>2.6341791890453499E-2</v>
      </c>
      <c r="W25" t="s">
        <v>641</v>
      </c>
      <c r="X25">
        <v>23</v>
      </c>
      <c r="Z25">
        <v>175</v>
      </c>
      <c r="AA25">
        <v>2001062</v>
      </c>
      <c r="AB25" t="s">
        <v>47</v>
      </c>
      <c r="AC25">
        <v>1013</v>
      </c>
      <c r="AD25" t="s">
        <v>23</v>
      </c>
      <c r="AE25">
        <v>14.478061</v>
      </c>
      <c r="AF25">
        <v>46.606287999999999</v>
      </c>
      <c r="AG25">
        <v>394.34</v>
      </c>
      <c r="AH25" s="5">
        <v>2555.4</v>
      </c>
      <c r="AI25" t="s">
        <v>48</v>
      </c>
      <c r="AJ25" t="s">
        <v>2</v>
      </c>
    </row>
    <row r="26" spans="1:36" x14ac:dyDescent="0.25">
      <c r="A26">
        <v>551</v>
      </c>
      <c r="B26">
        <v>6444110</v>
      </c>
      <c r="C26" t="s">
        <v>612</v>
      </c>
      <c r="D26">
        <v>46.216700000000003</v>
      </c>
      <c r="E26">
        <v>20.4833</v>
      </c>
      <c r="F26">
        <v>30149</v>
      </c>
      <c r="G26" t="s">
        <v>615</v>
      </c>
      <c r="H26" t="s">
        <v>2</v>
      </c>
      <c r="I26">
        <v>29868.7</v>
      </c>
      <c r="J26">
        <v>20.475000000000001</v>
      </c>
      <c r="K26">
        <v>46.225000000000001</v>
      </c>
      <c r="L26" t="s">
        <v>569</v>
      </c>
      <c r="M26" t="s">
        <v>573</v>
      </c>
      <c r="N26" t="s">
        <v>576</v>
      </c>
      <c r="O26">
        <v>5114</v>
      </c>
      <c r="P26">
        <v>0.64260474499999998</v>
      </c>
      <c r="Q26">
        <v>1.2910197919999999</v>
      </c>
      <c r="R26">
        <v>0.79395265400000004</v>
      </c>
      <c r="S26">
        <v>0.975847558</v>
      </c>
      <c r="U26" s="4">
        <f t="shared" si="0"/>
        <v>1.1737972567694453E-2</v>
      </c>
      <c r="V26" t="s">
        <v>669</v>
      </c>
      <c r="X26">
        <v>24</v>
      </c>
      <c r="Z26">
        <v>176</v>
      </c>
      <c r="AA26">
        <v>2001071</v>
      </c>
      <c r="AB26" t="s">
        <v>49</v>
      </c>
      <c r="AC26">
        <v>1013</v>
      </c>
      <c r="AD26" t="s">
        <v>23</v>
      </c>
      <c r="AE26">
        <v>14.476932</v>
      </c>
      <c r="AF26">
        <v>46.760438999999998</v>
      </c>
      <c r="AG26">
        <v>510</v>
      </c>
      <c r="AH26" s="5">
        <v>1243.0999999999999</v>
      </c>
      <c r="AI26" t="s">
        <v>48</v>
      </c>
      <c r="AJ26" t="s">
        <v>2</v>
      </c>
    </row>
    <row r="27" spans="1:36" x14ac:dyDescent="0.25">
      <c r="A27">
        <v>553</v>
      </c>
      <c r="B27">
        <v>6744200</v>
      </c>
      <c r="C27" t="s">
        <v>613</v>
      </c>
      <c r="D27">
        <v>46.160800000000002</v>
      </c>
      <c r="E27">
        <v>21.3217</v>
      </c>
      <c r="F27">
        <v>27280</v>
      </c>
      <c r="G27" t="s">
        <v>615</v>
      </c>
      <c r="H27" t="s">
        <v>2</v>
      </c>
      <c r="I27">
        <v>27383.599999999999</v>
      </c>
      <c r="J27">
        <v>21.324999999999999</v>
      </c>
      <c r="K27">
        <v>46.174999999999997</v>
      </c>
      <c r="L27" t="s">
        <v>569</v>
      </c>
      <c r="M27" t="s">
        <v>588</v>
      </c>
      <c r="N27" t="s">
        <v>589</v>
      </c>
      <c r="O27">
        <v>9849</v>
      </c>
      <c r="P27">
        <v>0.79404013799999995</v>
      </c>
      <c r="Q27">
        <v>1.1218025439999999</v>
      </c>
      <c r="R27">
        <v>0.845739028</v>
      </c>
      <c r="S27">
        <v>0.93846011399999996</v>
      </c>
      <c r="U27" s="4">
        <f t="shared" si="0"/>
        <v>1.4578408692304638E-2</v>
      </c>
      <c r="W27" t="s">
        <v>641</v>
      </c>
      <c r="X27">
        <v>25</v>
      </c>
      <c r="Z27">
        <v>179</v>
      </c>
      <c r="AA27">
        <v>7001049</v>
      </c>
      <c r="AB27" t="s">
        <v>51</v>
      </c>
      <c r="AC27">
        <v>1013</v>
      </c>
      <c r="AD27" t="s">
        <v>23</v>
      </c>
      <c r="AE27">
        <v>11.396506</v>
      </c>
      <c r="AF27">
        <v>47.275613</v>
      </c>
      <c r="AG27">
        <v>568.46</v>
      </c>
      <c r="AH27" s="5">
        <v>5771.6</v>
      </c>
      <c r="AI27" t="s">
        <v>50</v>
      </c>
      <c r="AJ27" t="s">
        <v>2</v>
      </c>
    </row>
    <row r="28" spans="1:36" x14ac:dyDescent="0.25">
      <c r="A28">
        <v>559</v>
      </c>
      <c r="B28">
        <v>6744201</v>
      </c>
      <c r="C28" t="s">
        <v>613</v>
      </c>
      <c r="D28">
        <v>46.037500000000001</v>
      </c>
      <c r="E28">
        <v>23.581700000000001</v>
      </c>
      <c r="F28">
        <v>18055</v>
      </c>
      <c r="G28" t="s">
        <v>615</v>
      </c>
      <c r="H28" t="s">
        <v>2</v>
      </c>
      <c r="I28">
        <v>19416.599999999999</v>
      </c>
      <c r="J28">
        <v>23.574999999999999</v>
      </c>
      <c r="K28">
        <v>46.024999999999999</v>
      </c>
      <c r="L28" t="s">
        <v>569</v>
      </c>
      <c r="M28" t="s">
        <v>588</v>
      </c>
      <c r="N28" t="s">
        <v>589</v>
      </c>
      <c r="O28">
        <v>9849</v>
      </c>
      <c r="P28">
        <v>0.76821930199999999</v>
      </c>
      <c r="Q28">
        <v>1.138683517</v>
      </c>
      <c r="R28">
        <v>0.81904614399999998</v>
      </c>
      <c r="S28">
        <v>0.95822828699999996</v>
      </c>
      <c r="U28" s="4">
        <f t="shared" si="0"/>
        <v>1.4182383438622008E-2</v>
      </c>
      <c r="V28" t="s">
        <v>669</v>
      </c>
      <c r="X28">
        <v>26</v>
      </c>
      <c r="Z28">
        <v>180</v>
      </c>
      <c r="AA28">
        <v>7001062</v>
      </c>
      <c r="AB28" t="s">
        <v>52</v>
      </c>
      <c r="AC28">
        <v>1013</v>
      </c>
      <c r="AD28" t="s">
        <v>23</v>
      </c>
      <c r="AE28">
        <v>11.789237999999999</v>
      </c>
      <c r="AF28">
        <v>47.388857000000002</v>
      </c>
      <c r="AG28">
        <v>521.66999999999996</v>
      </c>
      <c r="AH28" s="5">
        <v>7230.7</v>
      </c>
      <c r="AI28" t="s">
        <v>50</v>
      </c>
      <c r="AJ28" t="s">
        <v>2</v>
      </c>
    </row>
    <row r="29" spans="1:36" x14ac:dyDescent="0.25">
      <c r="A29">
        <v>560</v>
      </c>
      <c r="B29">
        <v>6442600</v>
      </c>
      <c r="C29" t="s">
        <v>612</v>
      </c>
      <c r="D29">
        <v>46</v>
      </c>
      <c r="E29">
        <v>18.670000000000002</v>
      </c>
      <c r="F29">
        <v>209064</v>
      </c>
      <c r="G29" t="s">
        <v>2</v>
      </c>
      <c r="H29" t="s">
        <v>2</v>
      </c>
      <c r="I29">
        <v>208922.2</v>
      </c>
      <c r="J29">
        <v>18.675000000000001</v>
      </c>
      <c r="K29">
        <v>46.024999999999999</v>
      </c>
      <c r="L29" t="s">
        <v>569</v>
      </c>
      <c r="M29" t="s">
        <v>586</v>
      </c>
      <c r="N29" t="s">
        <v>591</v>
      </c>
      <c r="O29">
        <v>6575</v>
      </c>
      <c r="P29">
        <v>0.83369680800000001</v>
      </c>
      <c r="Q29">
        <v>1.0892167829999999</v>
      </c>
      <c r="R29">
        <v>0.87960829399999996</v>
      </c>
      <c r="S29">
        <v>1.0721315069999999</v>
      </c>
      <c r="U29" s="4">
        <f t="shared" si="0"/>
        <v>2.5495097567962338E-2</v>
      </c>
      <c r="W29" t="s">
        <v>641</v>
      </c>
      <c r="X29">
        <v>27</v>
      </c>
      <c r="Z29">
        <v>181</v>
      </c>
      <c r="AA29">
        <v>7001015</v>
      </c>
      <c r="AB29" t="s">
        <v>528</v>
      </c>
      <c r="AC29">
        <v>1013</v>
      </c>
      <c r="AD29" t="s">
        <v>23</v>
      </c>
      <c r="AE29">
        <v>10.511638</v>
      </c>
      <c r="AF29">
        <v>46.951979000000001</v>
      </c>
      <c r="AG29">
        <v>967.16</v>
      </c>
      <c r="AH29" s="5">
        <v>2162</v>
      </c>
      <c r="AI29" t="s">
        <v>50</v>
      </c>
      <c r="AJ29" t="s">
        <v>2</v>
      </c>
    </row>
    <row r="30" spans="1:36" x14ac:dyDescent="0.25">
      <c r="A30">
        <v>562</v>
      </c>
      <c r="B30">
        <v>6544100</v>
      </c>
      <c r="C30" t="s">
        <v>616</v>
      </c>
      <c r="D30">
        <v>45.932899999999997</v>
      </c>
      <c r="E30">
        <v>20.0825</v>
      </c>
      <c r="F30">
        <v>140130</v>
      </c>
      <c r="G30" t="s">
        <v>128</v>
      </c>
      <c r="H30" t="s">
        <v>2</v>
      </c>
      <c r="I30">
        <v>141735.79999999999</v>
      </c>
      <c r="J30">
        <v>20.074999999999999</v>
      </c>
      <c r="K30">
        <v>45.975000000000001</v>
      </c>
      <c r="L30" t="s">
        <v>569</v>
      </c>
      <c r="M30" t="s">
        <v>592</v>
      </c>
      <c r="N30" t="s">
        <v>593</v>
      </c>
      <c r="O30">
        <v>10593</v>
      </c>
      <c r="P30">
        <v>0.76834261100000001</v>
      </c>
      <c r="Q30">
        <v>1.1128132770000001</v>
      </c>
      <c r="R30">
        <v>0.79845817799999996</v>
      </c>
      <c r="S30">
        <v>0.98213370499999997</v>
      </c>
      <c r="U30" s="4">
        <f t="shared" si="0"/>
        <v>4.2762834330764582E-2</v>
      </c>
      <c r="W30" t="s">
        <v>641</v>
      </c>
      <c r="X30">
        <v>28</v>
      </c>
      <c r="Z30">
        <v>182</v>
      </c>
      <c r="AA30">
        <v>7001081</v>
      </c>
      <c r="AB30" t="s">
        <v>53</v>
      </c>
      <c r="AC30">
        <v>1013</v>
      </c>
      <c r="AD30" t="s">
        <v>23</v>
      </c>
      <c r="AE30">
        <v>12.093311999999999</v>
      </c>
      <c r="AF30">
        <v>47.522773999999998</v>
      </c>
      <c r="AG30">
        <v>484</v>
      </c>
      <c r="AH30" s="5">
        <v>9310</v>
      </c>
      <c r="AI30" t="s">
        <v>50</v>
      </c>
      <c r="AJ30" t="s">
        <v>2</v>
      </c>
    </row>
    <row r="31" spans="1:36" x14ac:dyDescent="0.25">
      <c r="A31">
        <v>564</v>
      </c>
      <c r="B31">
        <v>6545050</v>
      </c>
      <c r="C31" t="s">
        <v>617</v>
      </c>
      <c r="D31">
        <v>45.8932</v>
      </c>
      <c r="E31">
        <v>15.6097</v>
      </c>
      <c r="F31">
        <v>10186</v>
      </c>
      <c r="G31" t="s">
        <v>14</v>
      </c>
      <c r="H31" t="s">
        <v>2</v>
      </c>
      <c r="I31">
        <v>9067.7999999999993</v>
      </c>
      <c r="J31">
        <v>15.625</v>
      </c>
      <c r="K31">
        <v>45.875</v>
      </c>
      <c r="L31" t="s">
        <v>569</v>
      </c>
      <c r="M31" t="s">
        <v>574</v>
      </c>
      <c r="N31" t="s">
        <v>575</v>
      </c>
      <c r="O31">
        <v>11324</v>
      </c>
      <c r="P31">
        <v>0.75447983200000002</v>
      </c>
      <c r="Q31">
        <v>0.82241038600000005</v>
      </c>
      <c r="R31">
        <v>0.83101418500000002</v>
      </c>
      <c r="S31">
        <v>0.98636635100000003</v>
      </c>
      <c r="U31" s="4">
        <f t="shared" si="0"/>
        <v>2.3776669236880172E-2</v>
      </c>
      <c r="W31" t="s">
        <v>641</v>
      </c>
      <c r="X31">
        <v>29</v>
      </c>
      <c r="Z31">
        <v>183</v>
      </c>
      <c r="AA31">
        <v>7001043</v>
      </c>
      <c r="AB31" t="s">
        <v>54</v>
      </c>
      <c r="AC31">
        <v>1013</v>
      </c>
      <c r="AD31" t="s">
        <v>23</v>
      </c>
      <c r="AE31">
        <v>10.874705000000001</v>
      </c>
      <c r="AF31">
        <v>47.258747</v>
      </c>
      <c r="AG31">
        <v>652.98</v>
      </c>
      <c r="AH31" s="5">
        <v>5118.8</v>
      </c>
      <c r="AI31" t="s">
        <v>50</v>
      </c>
      <c r="AJ31" t="s">
        <v>2</v>
      </c>
    </row>
    <row r="32" spans="1:36" x14ac:dyDescent="0.25">
      <c r="A32">
        <v>566</v>
      </c>
      <c r="B32">
        <v>6542100</v>
      </c>
      <c r="C32" t="s">
        <v>616</v>
      </c>
      <c r="D32">
        <v>45.85</v>
      </c>
      <c r="E32">
        <v>18.87</v>
      </c>
      <c r="F32">
        <v>210245</v>
      </c>
      <c r="G32" t="s">
        <v>2</v>
      </c>
      <c r="H32" t="s">
        <v>2</v>
      </c>
      <c r="I32">
        <v>210774.5</v>
      </c>
      <c r="J32">
        <v>18.875</v>
      </c>
      <c r="K32">
        <v>45.825000000000003</v>
      </c>
      <c r="L32" t="s">
        <v>594</v>
      </c>
      <c r="M32" t="s">
        <v>592</v>
      </c>
      <c r="N32" t="s">
        <v>595</v>
      </c>
      <c r="O32">
        <v>6940</v>
      </c>
      <c r="P32">
        <v>0.817399019</v>
      </c>
      <c r="Q32">
        <v>1.141225274</v>
      </c>
      <c r="R32">
        <v>0.88558051400000004</v>
      </c>
      <c r="S32">
        <v>0.98248653500000005</v>
      </c>
      <c r="U32" s="4">
        <f t="shared" si="0"/>
        <v>2.5495097567962338E-2</v>
      </c>
      <c r="V32" t="s">
        <v>669</v>
      </c>
      <c r="X32">
        <v>30</v>
      </c>
      <c r="Z32">
        <v>184</v>
      </c>
      <c r="AA32">
        <v>7001027</v>
      </c>
      <c r="AB32" t="s">
        <v>55</v>
      </c>
      <c r="AC32">
        <v>1013</v>
      </c>
      <c r="AD32" t="s">
        <v>23</v>
      </c>
      <c r="AE32">
        <v>10.571567999999999</v>
      </c>
      <c r="AF32">
        <v>47.146796999999999</v>
      </c>
      <c r="AG32">
        <v>768.73</v>
      </c>
      <c r="AH32" s="5">
        <v>3503.1</v>
      </c>
      <c r="AI32" t="s">
        <v>50</v>
      </c>
      <c r="AJ32" t="s">
        <v>2</v>
      </c>
    </row>
    <row r="33" spans="1:36" x14ac:dyDescent="0.25">
      <c r="A33">
        <v>578</v>
      </c>
      <c r="B33">
        <v>6742700</v>
      </c>
      <c r="C33" t="s">
        <v>613</v>
      </c>
      <c r="D33">
        <v>45.555900000000001</v>
      </c>
      <c r="E33">
        <v>27.5122</v>
      </c>
      <c r="F33">
        <v>36030</v>
      </c>
      <c r="G33" t="s">
        <v>306</v>
      </c>
      <c r="H33" t="s">
        <v>2</v>
      </c>
      <c r="I33">
        <v>36463.4</v>
      </c>
      <c r="J33">
        <v>27.524999999999999</v>
      </c>
      <c r="K33">
        <v>45.575000000000003</v>
      </c>
      <c r="L33" t="s">
        <v>569</v>
      </c>
      <c r="M33" t="s">
        <v>592</v>
      </c>
      <c r="N33" t="s">
        <v>596</v>
      </c>
      <c r="O33">
        <v>10579</v>
      </c>
      <c r="P33">
        <v>0.74920705700000001</v>
      </c>
      <c r="Q33">
        <v>1.0932312049999999</v>
      </c>
      <c r="R33">
        <v>0.77337334800000002</v>
      </c>
      <c r="S33">
        <v>0.94665767999999995</v>
      </c>
      <c r="U33" s="4">
        <f t="shared" si="0"/>
        <v>2.2992390045404758E-2</v>
      </c>
      <c r="V33" t="s">
        <v>669</v>
      </c>
      <c r="X33">
        <v>31</v>
      </c>
      <c r="Z33">
        <v>185</v>
      </c>
      <c r="AA33">
        <v>7001017</v>
      </c>
      <c r="AB33" t="s">
        <v>56</v>
      </c>
      <c r="AC33">
        <v>1013</v>
      </c>
      <c r="AD33" t="s">
        <v>23</v>
      </c>
      <c r="AE33">
        <v>10.660907999999999</v>
      </c>
      <c r="AF33">
        <v>47.076752999999997</v>
      </c>
      <c r="AG33">
        <v>861.36</v>
      </c>
      <c r="AH33" s="5">
        <v>2461.5</v>
      </c>
      <c r="AI33" t="s">
        <v>50</v>
      </c>
      <c r="AJ33" t="s">
        <v>2</v>
      </c>
    </row>
    <row r="34" spans="1:36" x14ac:dyDescent="0.25">
      <c r="A34">
        <v>579</v>
      </c>
      <c r="B34">
        <v>6542200</v>
      </c>
      <c r="C34" t="s">
        <v>616</v>
      </c>
      <c r="D34">
        <v>45.53</v>
      </c>
      <c r="E34">
        <v>19.079999999999998</v>
      </c>
      <c r="F34">
        <v>251593</v>
      </c>
      <c r="G34" t="s">
        <v>2</v>
      </c>
      <c r="H34" t="s">
        <v>2</v>
      </c>
      <c r="I34">
        <v>252057.8</v>
      </c>
      <c r="J34">
        <v>19.074999999999999</v>
      </c>
      <c r="K34">
        <v>45.524999999999999</v>
      </c>
      <c r="L34" t="s">
        <v>569</v>
      </c>
      <c r="M34" t="s">
        <v>577</v>
      </c>
      <c r="N34" t="s">
        <v>580</v>
      </c>
      <c r="O34">
        <v>9497</v>
      </c>
      <c r="P34">
        <v>0.83186664799999999</v>
      </c>
      <c r="Q34">
        <v>1.0742362249999999</v>
      </c>
      <c r="R34">
        <v>0.84995268800000001</v>
      </c>
      <c r="S34">
        <v>1.015608053</v>
      </c>
      <c r="U34" s="4">
        <f t="shared" si="0"/>
        <v>7.0710678118665812E-3</v>
      </c>
      <c r="V34" t="s">
        <v>669</v>
      </c>
      <c r="X34">
        <v>32</v>
      </c>
      <c r="Z34">
        <v>187</v>
      </c>
      <c r="AA34">
        <v>7001140</v>
      </c>
      <c r="AB34" t="s">
        <v>57</v>
      </c>
      <c r="AC34">
        <v>1013</v>
      </c>
      <c r="AD34" t="s">
        <v>23</v>
      </c>
      <c r="AE34">
        <v>12.766335</v>
      </c>
      <c r="AF34">
        <v>46.831631999999999</v>
      </c>
      <c r="AG34">
        <v>669.29</v>
      </c>
      <c r="AH34" s="5">
        <v>1198.7</v>
      </c>
      <c r="AI34" t="s">
        <v>58</v>
      </c>
      <c r="AJ34" t="s">
        <v>2</v>
      </c>
    </row>
    <row r="35" spans="1:36" x14ac:dyDescent="0.25">
      <c r="A35">
        <v>585</v>
      </c>
      <c r="B35">
        <v>6742451</v>
      </c>
      <c r="C35" t="s">
        <v>613</v>
      </c>
      <c r="D35">
        <v>45.384999999999998</v>
      </c>
      <c r="E35">
        <v>24.299399999999999</v>
      </c>
      <c r="F35">
        <v>13733</v>
      </c>
      <c r="G35" t="s">
        <v>311</v>
      </c>
      <c r="H35" t="s">
        <v>2</v>
      </c>
      <c r="I35">
        <v>13823</v>
      </c>
      <c r="J35">
        <v>24.274999999999999</v>
      </c>
      <c r="K35">
        <v>45.375</v>
      </c>
      <c r="L35" t="s">
        <v>569</v>
      </c>
      <c r="M35" t="s">
        <v>592</v>
      </c>
      <c r="N35" t="s">
        <v>596</v>
      </c>
      <c r="O35">
        <v>10579</v>
      </c>
      <c r="P35">
        <v>0.77602879999999996</v>
      </c>
      <c r="Q35">
        <v>1.115808197</v>
      </c>
      <c r="R35">
        <v>0.81517310899999995</v>
      </c>
      <c r="S35">
        <v>0.94910225400000003</v>
      </c>
      <c r="U35" s="4">
        <f t="shared" si="0"/>
        <v>2.636967955815844E-2</v>
      </c>
      <c r="V35" t="s">
        <v>669</v>
      </c>
      <c r="X35">
        <v>33</v>
      </c>
      <c r="Z35">
        <v>188</v>
      </c>
      <c r="AA35">
        <v>3001039</v>
      </c>
      <c r="AB35" t="s">
        <v>59</v>
      </c>
      <c r="AC35">
        <v>1013</v>
      </c>
      <c r="AD35" t="s">
        <v>23</v>
      </c>
      <c r="AE35">
        <v>15.690083</v>
      </c>
      <c r="AF35">
        <v>48.534688000000003</v>
      </c>
      <c r="AG35">
        <v>217</v>
      </c>
      <c r="AH35" s="5">
        <v>1493.3</v>
      </c>
      <c r="AI35" t="s">
        <v>60</v>
      </c>
      <c r="AJ35" t="s">
        <v>2</v>
      </c>
    </row>
    <row r="36" spans="1:36" x14ac:dyDescent="0.25">
      <c r="A36">
        <v>591</v>
      </c>
      <c r="B36">
        <v>6742900</v>
      </c>
      <c r="C36" t="s">
        <v>613</v>
      </c>
      <c r="D36">
        <v>45.216700000000003</v>
      </c>
      <c r="E36">
        <v>28.716699999999999</v>
      </c>
      <c r="F36">
        <v>807000</v>
      </c>
      <c r="G36" t="s">
        <v>2</v>
      </c>
      <c r="H36" t="s">
        <v>2</v>
      </c>
      <c r="I36">
        <v>785727.7</v>
      </c>
      <c r="J36">
        <v>28.725000000000001</v>
      </c>
      <c r="K36">
        <v>45.225000000000001</v>
      </c>
      <c r="L36" t="s">
        <v>569</v>
      </c>
      <c r="M36" t="s">
        <v>592</v>
      </c>
      <c r="N36" t="s">
        <v>597</v>
      </c>
      <c r="O36">
        <v>9856</v>
      </c>
      <c r="P36">
        <v>0.84383588099999995</v>
      </c>
      <c r="Q36">
        <v>1.0365078700000001</v>
      </c>
      <c r="R36">
        <v>0.85045592599999997</v>
      </c>
      <c r="S36">
        <v>1.0262864540000001</v>
      </c>
      <c r="U36" s="4">
        <f t="shared" si="0"/>
        <v>1.1737972567696965E-2</v>
      </c>
      <c r="V36" t="s">
        <v>669</v>
      </c>
      <c r="X36">
        <v>34</v>
      </c>
      <c r="Z36">
        <v>189</v>
      </c>
      <c r="AA36">
        <v>7001007</v>
      </c>
      <c r="AB36" t="s">
        <v>61</v>
      </c>
      <c r="AC36">
        <v>1013</v>
      </c>
      <c r="AD36" t="s">
        <v>23</v>
      </c>
      <c r="AE36">
        <v>10.709676999999999</v>
      </c>
      <c r="AF36">
        <v>47.497014999999998</v>
      </c>
      <c r="AG36">
        <v>836.09</v>
      </c>
      <c r="AH36" s="5">
        <v>1012.2</v>
      </c>
      <c r="AI36" t="s">
        <v>62</v>
      </c>
      <c r="AJ36" t="s">
        <v>2</v>
      </c>
    </row>
    <row r="37" spans="1:36" x14ac:dyDescent="0.25">
      <c r="A37">
        <v>599</v>
      </c>
      <c r="B37">
        <v>6545800</v>
      </c>
      <c r="C37" t="s">
        <v>616</v>
      </c>
      <c r="D37">
        <v>44.981299999999997</v>
      </c>
      <c r="E37">
        <v>19.618300000000001</v>
      </c>
      <c r="F37">
        <v>87966</v>
      </c>
      <c r="G37" t="s">
        <v>14</v>
      </c>
      <c r="H37" t="s">
        <v>2</v>
      </c>
      <c r="I37">
        <v>85051.7</v>
      </c>
      <c r="J37">
        <v>19.625</v>
      </c>
      <c r="K37">
        <v>44.975000000000001</v>
      </c>
      <c r="L37" t="s">
        <v>594</v>
      </c>
      <c r="M37" t="s">
        <v>592</v>
      </c>
      <c r="N37" t="s">
        <v>598</v>
      </c>
      <c r="O37">
        <v>6923</v>
      </c>
      <c r="P37">
        <v>0.77065138499999997</v>
      </c>
      <c r="Q37">
        <v>0.86118377400000001</v>
      </c>
      <c r="R37">
        <v>0.81849175600000001</v>
      </c>
      <c r="S37">
        <v>0.98036330199999999</v>
      </c>
      <c r="U37" s="4">
        <f t="shared" si="0"/>
        <v>9.1967385523309565E-3</v>
      </c>
      <c r="V37" t="s">
        <v>669</v>
      </c>
      <c r="X37">
        <v>35</v>
      </c>
      <c r="Z37">
        <v>190</v>
      </c>
      <c r="AA37">
        <v>3001121</v>
      </c>
      <c r="AB37" t="s">
        <v>529</v>
      </c>
      <c r="AC37">
        <v>1013</v>
      </c>
      <c r="AD37" t="s">
        <v>23</v>
      </c>
      <c r="AE37">
        <v>16.477205000000001</v>
      </c>
      <c r="AF37">
        <v>47.937902999999999</v>
      </c>
      <c r="AG37">
        <v>193.04</v>
      </c>
      <c r="AH37" s="6" t="s">
        <v>3</v>
      </c>
      <c r="AI37" t="s">
        <v>63</v>
      </c>
      <c r="AJ37" t="s">
        <v>2</v>
      </c>
    </row>
    <row r="38" spans="1:36" x14ac:dyDescent="0.25">
      <c r="A38">
        <v>608</v>
      </c>
      <c r="B38">
        <v>6742201</v>
      </c>
      <c r="C38" t="s">
        <v>613</v>
      </c>
      <c r="D38">
        <v>44.814700000000002</v>
      </c>
      <c r="E38">
        <v>21.3794</v>
      </c>
      <c r="F38">
        <v>570896</v>
      </c>
      <c r="G38" t="s">
        <v>2</v>
      </c>
      <c r="H38" t="s">
        <v>2</v>
      </c>
      <c r="I38">
        <v>562077.6</v>
      </c>
      <c r="J38">
        <v>21.375</v>
      </c>
      <c r="K38">
        <v>44.825000000000003</v>
      </c>
      <c r="L38" t="s">
        <v>599</v>
      </c>
      <c r="M38" t="s">
        <v>588</v>
      </c>
      <c r="N38" t="s">
        <v>600</v>
      </c>
      <c r="O38">
        <v>6569</v>
      </c>
      <c r="P38">
        <v>0.83635538300000001</v>
      </c>
      <c r="Q38">
        <v>1.016091383</v>
      </c>
      <c r="R38">
        <v>0.84916373199999995</v>
      </c>
      <c r="S38">
        <v>1.061392576</v>
      </c>
      <c r="U38" s="4">
        <f t="shared" si="0"/>
        <v>1.1200446419675483E-2</v>
      </c>
      <c r="V38" t="s">
        <v>669</v>
      </c>
      <c r="X38">
        <v>36</v>
      </c>
      <c r="Z38">
        <v>191</v>
      </c>
      <c r="AA38">
        <v>3001122</v>
      </c>
      <c r="AB38" t="s">
        <v>66</v>
      </c>
      <c r="AC38">
        <v>1013</v>
      </c>
      <c r="AD38" t="s">
        <v>23</v>
      </c>
      <c r="AE38">
        <v>16.943102</v>
      </c>
      <c r="AF38">
        <v>48.047609999999999</v>
      </c>
      <c r="AG38">
        <v>139.19</v>
      </c>
      <c r="AH38" s="5">
        <v>1982</v>
      </c>
      <c r="AI38" t="s">
        <v>63</v>
      </c>
      <c r="AJ38" t="s">
        <v>2</v>
      </c>
    </row>
    <row r="39" spans="1:36" x14ac:dyDescent="0.25">
      <c r="A39">
        <v>612</v>
      </c>
      <c r="B39">
        <v>6742200</v>
      </c>
      <c r="C39" t="s">
        <v>616</v>
      </c>
      <c r="D39">
        <v>44.7</v>
      </c>
      <c r="E39">
        <v>22.42</v>
      </c>
      <c r="F39">
        <v>576232</v>
      </c>
      <c r="G39" t="s">
        <v>2</v>
      </c>
      <c r="H39" t="s">
        <v>2</v>
      </c>
      <c r="I39">
        <v>567474.19999999995</v>
      </c>
      <c r="J39">
        <v>22.425000000000001</v>
      </c>
      <c r="K39">
        <v>44.725000000000001</v>
      </c>
      <c r="L39" t="s">
        <v>569</v>
      </c>
      <c r="M39" t="s">
        <v>591</v>
      </c>
      <c r="N39" t="s">
        <v>601</v>
      </c>
      <c r="O39">
        <v>3288</v>
      </c>
      <c r="P39">
        <v>0.84501407699999997</v>
      </c>
      <c r="Q39">
        <v>1.0515212309999999</v>
      </c>
      <c r="R39">
        <v>0.86059048699999996</v>
      </c>
      <c r="S39">
        <v>1.0439452680000001</v>
      </c>
      <c r="U39" s="4">
        <f t="shared" si="0"/>
        <v>2.5495097567962338E-2</v>
      </c>
      <c r="W39" t="s">
        <v>641</v>
      </c>
      <c r="X39">
        <v>37</v>
      </c>
      <c r="Z39">
        <v>192</v>
      </c>
      <c r="AA39">
        <v>2001020</v>
      </c>
      <c r="AB39" t="s">
        <v>67</v>
      </c>
      <c r="AC39">
        <v>1013</v>
      </c>
      <c r="AD39" t="s">
        <v>23</v>
      </c>
      <c r="AE39">
        <v>13.494837</v>
      </c>
      <c r="AF39">
        <v>46.807338000000001</v>
      </c>
      <c r="AG39">
        <v>556.19000000000005</v>
      </c>
      <c r="AH39" s="5">
        <v>1035.5</v>
      </c>
      <c r="AI39" t="s">
        <v>68</v>
      </c>
      <c r="AJ39" t="s">
        <v>2</v>
      </c>
    </row>
    <row r="40" spans="1:36" x14ac:dyDescent="0.25">
      <c r="A40">
        <v>615</v>
      </c>
      <c r="B40">
        <v>6742800</v>
      </c>
      <c r="C40" t="s">
        <v>613</v>
      </c>
      <c r="D40">
        <v>44.683300000000003</v>
      </c>
      <c r="E40">
        <v>27.945</v>
      </c>
      <c r="F40">
        <v>709100</v>
      </c>
      <c r="G40" t="s">
        <v>2</v>
      </c>
      <c r="H40" t="s">
        <v>2</v>
      </c>
      <c r="I40">
        <v>688044</v>
      </c>
      <c r="J40">
        <v>27.925000000000001</v>
      </c>
      <c r="K40">
        <v>44.625</v>
      </c>
      <c r="L40" t="s">
        <v>569</v>
      </c>
      <c r="M40" t="s">
        <v>586</v>
      </c>
      <c r="N40" t="s">
        <v>602</v>
      </c>
      <c r="O40">
        <v>10593</v>
      </c>
      <c r="P40">
        <v>0.82399905100000004</v>
      </c>
      <c r="Q40">
        <v>1.038177656</v>
      </c>
      <c r="R40">
        <v>0.83414853</v>
      </c>
      <c r="S40">
        <v>1.0448563319999999</v>
      </c>
      <c r="U40" s="4">
        <f t="shared" si="0"/>
        <v>6.1635136083246347E-2</v>
      </c>
      <c r="W40" t="s">
        <v>641</v>
      </c>
      <c r="X40">
        <v>38</v>
      </c>
      <c r="Z40">
        <v>195</v>
      </c>
      <c r="AA40">
        <v>2001007</v>
      </c>
      <c r="AB40" t="s">
        <v>69</v>
      </c>
      <c r="AC40">
        <v>1013</v>
      </c>
      <c r="AD40" t="s">
        <v>23</v>
      </c>
      <c r="AE40">
        <v>13.302640999999999</v>
      </c>
      <c r="AF40">
        <v>46.875107999999997</v>
      </c>
      <c r="AG40">
        <v>607</v>
      </c>
      <c r="AH40" s="5">
        <v>1043.8</v>
      </c>
      <c r="AI40" t="s">
        <v>70</v>
      </c>
      <c r="AJ40" t="s">
        <v>2</v>
      </c>
    </row>
    <row r="41" spans="1:36" x14ac:dyDescent="0.25">
      <c r="A41">
        <v>617</v>
      </c>
      <c r="B41">
        <v>6547500</v>
      </c>
      <c r="C41" t="s">
        <v>616</v>
      </c>
      <c r="D41">
        <v>44.58</v>
      </c>
      <c r="E41">
        <v>21.12</v>
      </c>
      <c r="F41">
        <v>34345</v>
      </c>
      <c r="G41" t="s">
        <v>110</v>
      </c>
      <c r="H41" t="s">
        <v>2</v>
      </c>
      <c r="I41">
        <v>37456.9</v>
      </c>
      <c r="J41">
        <v>21.125</v>
      </c>
      <c r="K41">
        <v>44.575000000000003</v>
      </c>
      <c r="L41" t="s">
        <v>594</v>
      </c>
      <c r="M41" t="s">
        <v>592</v>
      </c>
      <c r="N41" t="s">
        <v>595</v>
      </c>
      <c r="O41">
        <v>6940</v>
      </c>
      <c r="P41">
        <v>0.81224965100000002</v>
      </c>
      <c r="Q41">
        <v>0.90308631299999997</v>
      </c>
      <c r="R41">
        <v>0.86916906400000005</v>
      </c>
      <c r="S41">
        <v>1.093494368</v>
      </c>
      <c r="U41" s="4">
        <f t="shared" si="0"/>
        <v>7.0710678118615566E-3</v>
      </c>
      <c r="V41" t="s">
        <v>669</v>
      </c>
      <c r="X41">
        <v>39</v>
      </c>
      <c r="Z41">
        <v>197</v>
      </c>
      <c r="AA41">
        <v>6001079</v>
      </c>
      <c r="AB41" t="s">
        <v>530</v>
      </c>
      <c r="AC41">
        <v>1013</v>
      </c>
      <c r="AD41" t="s">
        <v>23</v>
      </c>
      <c r="AE41">
        <v>15.28143</v>
      </c>
      <c r="AF41">
        <v>47.409965999999997</v>
      </c>
      <c r="AG41">
        <v>468.14</v>
      </c>
      <c r="AH41" s="5">
        <v>6214</v>
      </c>
      <c r="AI41" t="s">
        <v>10</v>
      </c>
      <c r="AJ41" t="s">
        <v>2</v>
      </c>
    </row>
    <row r="42" spans="1:36" x14ac:dyDescent="0.25">
      <c r="A42">
        <v>626</v>
      </c>
      <c r="B42">
        <v>6842200</v>
      </c>
      <c r="C42" t="s">
        <v>613</v>
      </c>
      <c r="D42">
        <v>44.16</v>
      </c>
      <c r="E42">
        <v>22.82</v>
      </c>
      <c r="F42">
        <v>584900</v>
      </c>
      <c r="G42" t="s">
        <v>2</v>
      </c>
      <c r="H42" t="s">
        <v>2</v>
      </c>
      <c r="I42">
        <v>575195.30000000005</v>
      </c>
      <c r="J42">
        <v>22.824999999999999</v>
      </c>
      <c r="K42">
        <v>44.125</v>
      </c>
      <c r="L42" t="s">
        <v>594</v>
      </c>
      <c r="M42" t="s">
        <v>586</v>
      </c>
      <c r="N42" t="s">
        <v>594</v>
      </c>
      <c r="O42">
        <v>2922</v>
      </c>
      <c r="P42">
        <v>0.80467192600000004</v>
      </c>
      <c r="Q42">
        <v>0.99056091400000001</v>
      </c>
      <c r="R42">
        <v>0.83238199999999996</v>
      </c>
      <c r="S42">
        <v>1.0998407029999999</v>
      </c>
      <c r="U42" s="4">
        <f t="shared" si="0"/>
        <v>3.5355339059323858E-2</v>
      </c>
      <c r="V42" t="s">
        <v>669</v>
      </c>
      <c r="X42">
        <v>40</v>
      </c>
      <c r="Z42">
        <v>198</v>
      </c>
      <c r="AA42">
        <v>6001059</v>
      </c>
      <c r="AB42" t="s">
        <v>531</v>
      </c>
      <c r="AC42">
        <v>1013</v>
      </c>
      <c r="AD42" t="s">
        <v>23</v>
      </c>
      <c r="AE42">
        <v>14.209474999999999</v>
      </c>
      <c r="AF42">
        <v>47.110664</v>
      </c>
      <c r="AG42">
        <v>776.3</v>
      </c>
      <c r="AH42" s="5">
        <v>1700.3</v>
      </c>
      <c r="AI42" t="s">
        <v>10</v>
      </c>
      <c r="AJ42" t="s">
        <v>2</v>
      </c>
    </row>
    <row r="43" spans="1:36" x14ac:dyDescent="0.25">
      <c r="A43">
        <v>627</v>
      </c>
      <c r="B43">
        <v>6842900</v>
      </c>
      <c r="C43" t="s">
        <v>613</v>
      </c>
      <c r="D43">
        <v>44.13</v>
      </c>
      <c r="E43">
        <v>27.26</v>
      </c>
      <c r="F43">
        <v>689700</v>
      </c>
      <c r="G43" t="s">
        <v>2</v>
      </c>
      <c r="H43" t="s">
        <v>2</v>
      </c>
      <c r="I43">
        <v>680260.5</v>
      </c>
      <c r="J43">
        <v>27.274999999999999</v>
      </c>
      <c r="K43">
        <v>44.125</v>
      </c>
      <c r="L43" t="s">
        <v>594</v>
      </c>
      <c r="M43" t="s">
        <v>586</v>
      </c>
      <c r="N43" t="s">
        <v>594</v>
      </c>
      <c r="O43">
        <v>2922</v>
      </c>
      <c r="P43">
        <v>0.80318740200000005</v>
      </c>
      <c r="Q43">
        <v>1.0243875309999999</v>
      </c>
      <c r="R43">
        <v>0.82405098200000004</v>
      </c>
      <c r="S43">
        <v>1.084748982</v>
      </c>
      <c r="U43" s="4">
        <f t="shared" si="0"/>
        <v>1.5811388300839873E-2</v>
      </c>
      <c r="V43" t="s">
        <v>669</v>
      </c>
      <c r="X43">
        <v>41</v>
      </c>
      <c r="Z43">
        <v>200</v>
      </c>
      <c r="AA43">
        <v>6001132</v>
      </c>
      <c r="AB43" t="s">
        <v>72</v>
      </c>
      <c r="AC43">
        <v>1013</v>
      </c>
      <c r="AD43" t="s">
        <v>23</v>
      </c>
      <c r="AE43">
        <v>15.492877</v>
      </c>
      <c r="AF43">
        <v>46.902062999999998</v>
      </c>
      <c r="AG43">
        <v>290.8</v>
      </c>
      <c r="AH43" s="5">
        <v>7295.5</v>
      </c>
      <c r="AI43" t="s">
        <v>10</v>
      </c>
      <c r="AJ43" t="s">
        <v>2</v>
      </c>
    </row>
    <row r="44" spans="1:36" x14ac:dyDescent="0.25">
      <c r="A44">
        <v>632</v>
      </c>
      <c r="B44">
        <v>6842800</v>
      </c>
      <c r="C44" t="s">
        <v>613</v>
      </c>
      <c r="D44">
        <v>43.86</v>
      </c>
      <c r="E44">
        <v>25.95</v>
      </c>
      <c r="F44">
        <v>669900</v>
      </c>
      <c r="G44" t="s">
        <v>2</v>
      </c>
      <c r="H44" t="s">
        <v>2</v>
      </c>
      <c r="I44">
        <v>659920.5</v>
      </c>
      <c r="J44">
        <v>25.975000000000001</v>
      </c>
      <c r="K44">
        <v>43.875</v>
      </c>
      <c r="L44" t="s">
        <v>594</v>
      </c>
      <c r="M44" t="s">
        <v>586</v>
      </c>
      <c r="N44" t="s">
        <v>594</v>
      </c>
      <c r="O44">
        <v>2922</v>
      </c>
      <c r="P44">
        <v>0.82472906499999998</v>
      </c>
      <c r="Q44">
        <v>1.020668567</v>
      </c>
      <c r="R44">
        <v>0.84095136800000003</v>
      </c>
      <c r="S44">
        <v>1.0706841119999999</v>
      </c>
      <c r="U44" s="4">
        <f t="shared" si="0"/>
        <v>2.9154759474228624E-2</v>
      </c>
      <c r="V44" t="s">
        <v>669</v>
      </c>
      <c r="X44">
        <v>42</v>
      </c>
      <c r="Z44">
        <v>201</v>
      </c>
      <c r="AA44">
        <v>6001099</v>
      </c>
      <c r="AB44" t="s">
        <v>73</v>
      </c>
      <c r="AC44">
        <v>1013</v>
      </c>
      <c r="AD44" t="s">
        <v>23</v>
      </c>
      <c r="AE44">
        <v>15.792175</v>
      </c>
      <c r="AF44">
        <v>46.711443000000003</v>
      </c>
      <c r="AG44">
        <v>224.23</v>
      </c>
      <c r="AH44" s="5">
        <v>9769.9</v>
      </c>
      <c r="AI44" t="s">
        <v>10</v>
      </c>
      <c r="AJ44" t="s">
        <v>2</v>
      </c>
    </row>
    <row r="45" spans="1:36" x14ac:dyDescent="0.25">
      <c r="A45">
        <v>633</v>
      </c>
      <c r="B45">
        <v>6842400</v>
      </c>
      <c r="C45" t="s">
        <v>613</v>
      </c>
      <c r="D45">
        <v>43.84</v>
      </c>
      <c r="E45">
        <v>23.24</v>
      </c>
      <c r="F45">
        <v>588860</v>
      </c>
      <c r="G45" t="s">
        <v>2</v>
      </c>
      <c r="H45" t="s">
        <v>2</v>
      </c>
      <c r="I45">
        <v>580261.30000000005</v>
      </c>
      <c r="J45">
        <v>23.274999999999999</v>
      </c>
      <c r="K45">
        <v>43.825000000000003</v>
      </c>
      <c r="L45" t="s">
        <v>594</v>
      </c>
      <c r="M45" t="s">
        <v>586</v>
      </c>
      <c r="N45" t="s">
        <v>594</v>
      </c>
      <c r="O45">
        <v>2922</v>
      </c>
      <c r="P45">
        <v>0.81421585900000004</v>
      </c>
      <c r="Q45">
        <v>1.0003321380000001</v>
      </c>
      <c r="R45">
        <v>0.83512903100000002</v>
      </c>
      <c r="S45">
        <v>1.085634107</v>
      </c>
      <c r="U45" s="4">
        <f t="shared" si="0"/>
        <v>3.8078865529319897E-2</v>
      </c>
      <c r="V45" t="s">
        <v>669</v>
      </c>
      <c r="X45">
        <v>43</v>
      </c>
      <c r="Z45">
        <v>202</v>
      </c>
      <c r="AA45">
        <v>6001060</v>
      </c>
      <c r="AB45" t="s">
        <v>74</v>
      </c>
      <c r="AC45">
        <v>1013</v>
      </c>
      <c r="AD45" t="s">
        <v>23</v>
      </c>
      <c r="AE45">
        <v>14.499123000000001</v>
      </c>
      <c r="AF45">
        <v>47.211775000000003</v>
      </c>
      <c r="AG45">
        <v>700.15</v>
      </c>
      <c r="AH45" s="5">
        <v>2367.5</v>
      </c>
      <c r="AI45" t="s">
        <v>10</v>
      </c>
      <c r="AJ45" t="s">
        <v>2</v>
      </c>
    </row>
    <row r="46" spans="1:36" x14ac:dyDescent="0.25">
      <c r="A46">
        <v>639</v>
      </c>
      <c r="B46">
        <v>6742500</v>
      </c>
      <c r="C46" t="s">
        <v>613</v>
      </c>
      <c r="D46">
        <v>43.627200000000002</v>
      </c>
      <c r="E46">
        <v>25.354399999999998</v>
      </c>
      <c r="F46">
        <v>658400</v>
      </c>
      <c r="G46" t="s">
        <v>2</v>
      </c>
      <c r="H46" t="s">
        <v>2</v>
      </c>
      <c r="I46">
        <v>641845</v>
      </c>
      <c r="J46">
        <v>25.324999999999999</v>
      </c>
      <c r="K46">
        <v>43.625</v>
      </c>
      <c r="L46" t="s">
        <v>569</v>
      </c>
      <c r="M46" t="s">
        <v>592</v>
      </c>
      <c r="N46" t="s">
        <v>593</v>
      </c>
      <c r="O46">
        <v>10585</v>
      </c>
      <c r="P46">
        <v>0.86886758799999997</v>
      </c>
      <c r="Q46">
        <v>1.0236771570000001</v>
      </c>
      <c r="R46">
        <v>0.87682397499999998</v>
      </c>
      <c r="S46">
        <v>1.0382461569999999</v>
      </c>
      <c r="U46" s="4">
        <f t="shared" si="0"/>
        <v>2.9482198018464443E-2</v>
      </c>
      <c r="V46" t="s">
        <v>669</v>
      </c>
      <c r="X46">
        <v>44</v>
      </c>
      <c r="Z46">
        <v>203</v>
      </c>
      <c r="AA46">
        <v>6001063</v>
      </c>
      <c r="AB46" t="s">
        <v>75</v>
      </c>
      <c r="AC46">
        <v>1013</v>
      </c>
      <c r="AD46" t="s">
        <v>23</v>
      </c>
      <c r="AE46">
        <v>14.752621</v>
      </c>
      <c r="AF46">
        <v>47.185059000000003</v>
      </c>
      <c r="AG46">
        <v>646.34</v>
      </c>
      <c r="AH46" s="5">
        <v>2957.5</v>
      </c>
      <c r="AI46" t="s">
        <v>10</v>
      </c>
      <c r="AJ46" t="s">
        <v>2</v>
      </c>
    </row>
    <row r="47" spans="1:36" x14ac:dyDescent="0.25">
      <c r="Z47">
        <v>207</v>
      </c>
      <c r="AA47">
        <v>5001052</v>
      </c>
      <c r="AB47" t="s">
        <v>76</v>
      </c>
      <c r="AC47">
        <v>1013</v>
      </c>
      <c r="AD47" t="s">
        <v>23</v>
      </c>
      <c r="AE47">
        <v>12.974216</v>
      </c>
      <c r="AF47">
        <v>47.811554999999998</v>
      </c>
      <c r="AG47">
        <v>415.77</v>
      </c>
      <c r="AH47" s="5">
        <v>1139.0999999999999</v>
      </c>
      <c r="AI47" t="s">
        <v>77</v>
      </c>
      <c r="AJ47" t="s">
        <v>2</v>
      </c>
    </row>
    <row r="48" spans="1:36" x14ac:dyDescent="0.25">
      <c r="Z48">
        <v>208</v>
      </c>
      <c r="AA48">
        <v>5001028</v>
      </c>
      <c r="AB48" t="s">
        <v>78</v>
      </c>
      <c r="AC48">
        <v>1013</v>
      </c>
      <c r="AD48" t="s">
        <v>23</v>
      </c>
      <c r="AE48">
        <v>13.163449999999999</v>
      </c>
      <c r="AF48">
        <v>47.595785999999997</v>
      </c>
      <c r="AG48">
        <v>463.19</v>
      </c>
      <c r="AH48" s="5">
        <v>3555.7</v>
      </c>
      <c r="AI48" t="s">
        <v>77</v>
      </c>
      <c r="AJ48" t="s">
        <v>2</v>
      </c>
    </row>
    <row r="49" spans="26:36" x14ac:dyDescent="0.25">
      <c r="Z49">
        <v>211</v>
      </c>
      <c r="AA49">
        <v>5001085</v>
      </c>
      <c r="AB49" t="s">
        <v>79</v>
      </c>
      <c r="AC49">
        <v>1013</v>
      </c>
      <c r="AD49" t="s">
        <v>23</v>
      </c>
      <c r="AE49">
        <v>13.12021</v>
      </c>
      <c r="AF49">
        <v>47.310132000000003</v>
      </c>
      <c r="AG49">
        <v>597.9</v>
      </c>
      <c r="AH49" s="5">
        <v>2143</v>
      </c>
      <c r="AI49" t="s">
        <v>77</v>
      </c>
      <c r="AJ49" t="s">
        <v>2</v>
      </c>
    </row>
    <row r="50" spans="26:36" x14ac:dyDescent="0.25">
      <c r="Z50">
        <v>212</v>
      </c>
      <c r="AA50">
        <v>5001098</v>
      </c>
      <c r="AB50" t="s">
        <v>80</v>
      </c>
      <c r="AC50">
        <v>1013</v>
      </c>
      <c r="AD50" t="s">
        <v>23</v>
      </c>
      <c r="AE50">
        <v>13.191103</v>
      </c>
      <c r="AF50">
        <v>47.479883999999998</v>
      </c>
      <c r="AG50">
        <v>512.13</v>
      </c>
      <c r="AH50" s="5">
        <v>2953.2</v>
      </c>
      <c r="AI50" t="s">
        <v>77</v>
      </c>
      <c r="AJ50" t="s">
        <v>2</v>
      </c>
    </row>
    <row r="51" spans="26:36" x14ac:dyDescent="0.25">
      <c r="Z51">
        <v>213</v>
      </c>
      <c r="AA51">
        <v>6001095</v>
      </c>
      <c r="AB51" t="s">
        <v>81</v>
      </c>
      <c r="AC51">
        <v>1013</v>
      </c>
      <c r="AD51" t="s">
        <v>23</v>
      </c>
      <c r="AE51">
        <v>15.534549</v>
      </c>
      <c r="AF51">
        <v>46.771039000000002</v>
      </c>
      <c r="AG51">
        <v>262.98</v>
      </c>
      <c r="AH51" s="5">
        <v>1102.5</v>
      </c>
      <c r="AI51" t="s">
        <v>82</v>
      </c>
      <c r="AJ51" t="s">
        <v>2</v>
      </c>
    </row>
    <row r="52" spans="26:36" x14ac:dyDescent="0.25">
      <c r="Z52">
        <v>214</v>
      </c>
      <c r="AA52">
        <v>3001089</v>
      </c>
      <c r="AB52" t="s">
        <v>83</v>
      </c>
      <c r="AC52">
        <v>1013</v>
      </c>
      <c r="AD52" t="s">
        <v>23</v>
      </c>
      <c r="AE52">
        <v>15.499183</v>
      </c>
      <c r="AF52">
        <v>48.844976000000003</v>
      </c>
      <c r="AG52">
        <v>395.44</v>
      </c>
      <c r="AH52" s="5">
        <v>1405.8</v>
      </c>
      <c r="AI52" t="s">
        <v>84</v>
      </c>
      <c r="AJ52" t="s">
        <v>2</v>
      </c>
    </row>
    <row r="53" spans="26:36" x14ac:dyDescent="0.25">
      <c r="Z53">
        <v>216</v>
      </c>
      <c r="AA53">
        <v>4001181</v>
      </c>
      <c r="AB53" t="s">
        <v>86</v>
      </c>
      <c r="AC53">
        <v>1013</v>
      </c>
      <c r="AD53" t="s">
        <v>23</v>
      </c>
      <c r="AE53">
        <v>13.995787</v>
      </c>
      <c r="AF53">
        <v>48.141089000000001</v>
      </c>
      <c r="AG53">
        <v>309</v>
      </c>
      <c r="AH53" s="5">
        <v>3387.1</v>
      </c>
      <c r="AI53" t="s">
        <v>85</v>
      </c>
      <c r="AJ53" t="s">
        <v>2</v>
      </c>
    </row>
    <row r="54" spans="26:36" x14ac:dyDescent="0.25">
      <c r="Z54">
        <v>221</v>
      </c>
      <c r="AA54">
        <v>3001008</v>
      </c>
      <c r="AB54" t="s">
        <v>88</v>
      </c>
      <c r="AC54">
        <v>1013</v>
      </c>
      <c r="AD54" t="s">
        <v>23</v>
      </c>
      <c r="AE54">
        <v>14.891028</v>
      </c>
      <c r="AF54">
        <v>48.110874000000003</v>
      </c>
      <c r="AG54">
        <v>261.73</v>
      </c>
      <c r="AH54" s="5">
        <v>1116.5999999999999</v>
      </c>
      <c r="AI54" t="s">
        <v>32</v>
      </c>
      <c r="AJ54" t="s">
        <v>2</v>
      </c>
    </row>
    <row r="55" spans="26:36" x14ac:dyDescent="0.25">
      <c r="Z55">
        <v>223</v>
      </c>
      <c r="AA55">
        <v>7001071</v>
      </c>
      <c r="AB55" t="s">
        <v>90</v>
      </c>
      <c r="AC55">
        <v>1013</v>
      </c>
      <c r="AD55" t="s">
        <v>23</v>
      </c>
      <c r="AE55">
        <v>11.862501999999999</v>
      </c>
      <c r="AF55">
        <v>47.346304000000003</v>
      </c>
      <c r="AG55">
        <v>530.95000000000005</v>
      </c>
      <c r="AH55" s="5">
        <v>1094.7</v>
      </c>
      <c r="AI55" t="s">
        <v>91</v>
      </c>
      <c r="AJ55" t="s">
        <v>2</v>
      </c>
    </row>
    <row r="56" spans="26:36" x14ac:dyDescent="0.25">
      <c r="Z56">
        <v>228</v>
      </c>
      <c r="AA56">
        <v>42010</v>
      </c>
      <c r="AB56" t="s">
        <v>92</v>
      </c>
      <c r="AC56">
        <v>1020</v>
      </c>
      <c r="AD56" t="s">
        <v>93</v>
      </c>
      <c r="AE56">
        <v>18.859776</v>
      </c>
      <c r="AF56">
        <v>45.854140999999998</v>
      </c>
      <c r="AG56">
        <v>80.64</v>
      </c>
      <c r="AH56" s="5">
        <v>210250</v>
      </c>
      <c r="AI56" t="s">
        <v>2</v>
      </c>
      <c r="AJ56" t="s">
        <v>2</v>
      </c>
    </row>
    <row r="57" spans="26:36" x14ac:dyDescent="0.25">
      <c r="Z57">
        <v>231</v>
      </c>
      <c r="AA57">
        <v>42660</v>
      </c>
      <c r="AB57" t="s">
        <v>95</v>
      </c>
      <c r="AC57">
        <v>1020</v>
      </c>
      <c r="AD57" t="s">
        <v>93</v>
      </c>
      <c r="AE57">
        <v>21.485225</v>
      </c>
      <c r="AF57">
        <v>44.870834000000002</v>
      </c>
      <c r="AG57">
        <v>91</v>
      </c>
      <c r="AH57" s="5">
        <v>1337</v>
      </c>
      <c r="AI57" t="s">
        <v>96</v>
      </c>
      <c r="AJ57" t="s">
        <v>2</v>
      </c>
    </row>
    <row r="58" spans="26:36" x14ac:dyDescent="0.25">
      <c r="Z58">
        <v>232</v>
      </c>
      <c r="AA58">
        <v>42929</v>
      </c>
      <c r="AB58" t="s">
        <v>97</v>
      </c>
      <c r="AC58">
        <v>1020</v>
      </c>
      <c r="AD58" t="s">
        <v>93</v>
      </c>
      <c r="AE58">
        <v>22.293443</v>
      </c>
      <c r="AF58">
        <v>43.892142</v>
      </c>
      <c r="AG58">
        <v>124.41</v>
      </c>
      <c r="AH58" s="5">
        <v>2150</v>
      </c>
      <c r="AI58" t="s">
        <v>98</v>
      </c>
      <c r="AJ58" t="s">
        <v>2</v>
      </c>
    </row>
    <row r="59" spans="26:36" x14ac:dyDescent="0.25">
      <c r="Z59">
        <v>233</v>
      </c>
      <c r="AA59">
        <v>42901</v>
      </c>
      <c r="AB59" t="s">
        <v>99</v>
      </c>
      <c r="AC59">
        <v>1020</v>
      </c>
      <c r="AD59" t="s">
        <v>93</v>
      </c>
      <c r="AE59">
        <v>22.355993999999999</v>
      </c>
      <c r="AF59">
        <v>44.011721999999999</v>
      </c>
      <c r="AG59">
        <v>97.05</v>
      </c>
      <c r="AH59" s="5">
        <v>3945</v>
      </c>
      <c r="AI59" t="s">
        <v>100</v>
      </c>
      <c r="AJ59" t="s">
        <v>2</v>
      </c>
    </row>
    <row r="60" spans="26:36" x14ac:dyDescent="0.25">
      <c r="Z60">
        <v>234</v>
      </c>
      <c r="AA60">
        <v>45084</v>
      </c>
      <c r="AB60" t="s">
        <v>102</v>
      </c>
      <c r="AC60">
        <v>1020</v>
      </c>
      <c r="AD60" t="s">
        <v>93</v>
      </c>
      <c r="AE60">
        <v>19.084005999999999</v>
      </c>
      <c r="AF60">
        <v>44.877743000000002</v>
      </c>
      <c r="AG60">
        <v>72.44</v>
      </c>
      <c r="AH60" s="5">
        <v>64073</v>
      </c>
      <c r="AI60" t="s">
        <v>14</v>
      </c>
      <c r="AJ60" t="s">
        <v>2</v>
      </c>
    </row>
    <row r="61" spans="26:36" x14ac:dyDescent="0.25">
      <c r="Z61">
        <v>235</v>
      </c>
      <c r="AA61">
        <v>45090</v>
      </c>
      <c r="AB61" t="s">
        <v>104</v>
      </c>
      <c r="AC61">
        <v>1020</v>
      </c>
      <c r="AD61" t="s">
        <v>93</v>
      </c>
      <c r="AE61">
        <v>19.600190000000001</v>
      </c>
      <c r="AF61">
        <v>44.965671999999998</v>
      </c>
      <c r="AG61">
        <v>72.22</v>
      </c>
      <c r="AH61" s="5">
        <v>87996</v>
      </c>
      <c r="AI61" t="s">
        <v>14</v>
      </c>
      <c r="AJ61" t="s">
        <v>2</v>
      </c>
    </row>
    <row r="62" spans="26:36" x14ac:dyDescent="0.25">
      <c r="Z62">
        <v>236</v>
      </c>
      <c r="AA62">
        <v>45882</v>
      </c>
      <c r="AB62" t="s">
        <v>105</v>
      </c>
      <c r="AC62">
        <v>1020</v>
      </c>
      <c r="AD62" t="s">
        <v>93</v>
      </c>
      <c r="AE62">
        <v>19.14799</v>
      </c>
      <c r="AF62">
        <v>44.419069999999998</v>
      </c>
      <c r="AG62">
        <v>129.47</v>
      </c>
      <c r="AH62" s="5">
        <v>17490</v>
      </c>
      <c r="AI62" t="s">
        <v>106</v>
      </c>
      <c r="AJ62" t="s">
        <v>2</v>
      </c>
    </row>
    <row r="63" spans="26:36" x14ac:dyDescent="0.25">
      <c r="Z63">
        <v>237</v>
      </c>
      <c r="AA63">
        <v>45910</v>
      </c>
      <c r="AB63" t="s">
        <v>107</v>
      </c>
      <c r="AC63">
        <v>1020</v>
      </c>
      <c r="AD63" t="s">
        <v>93</v>
      </c>
      <c r="AE63">
        <v>20.199508000000002</v>
      </c>
      <c r="AF63">
        <v>44.371198</v>
      </c>
      <c r="AG63">
        <v>99.32</v>
      </c>
      <c r="AH63" s="5">
        <v>1896</v>
      </c>
      <c r="AI63" t="s">
        <v>108</v>
      </c>
      <c r="AJ63" t="s">
        <v>2</v>
      </c>
    </row>
    <row r="64" spans="26:36" x14ac:dyDescent="0.25">
      <c r="Z64">
        <v>238</v>
      </c>
      <c r="AA64">
        <v>47010</v>
      </c>
      <c r="AB64" t="s">
        <v>109</v>
      </c>
      <c r="AC64">
        <v>1020</v>
      </c>
      <c r="AD64" t="s">
        <v>93</v>
      </c>
      <c r="AE64">
        <v>21.373062999999998</v>
      </c>
      <c r="AF64">
        <v>43.724575999999999</v>
      </c>
      <c r="AG64">
        <v>126.13</v>
      </c>
      <c r="AH64" s="5">
        <v>31548</v>
      </c>
      <c r="AI64" t="s">
        <v>110</v>
      </c>
      <c r="AJ64" t="s">
        <v>2</v>
      </c>
    </row>
    <row r="65" spans="26:36" x14ac:dyDescent="0.25">
      <c r="Z65">
        <v>239</v>
      </c>
      <c r="AA65">
        <v>47040</v>
      </c>
      <c r="AB65" t="s">
        <v>111</v>
      </c>
      <c r="AC65">
        <v>1020</v>
      </c>
      <c r="AD65" t="s">
        <v>93</v>
      </c>
      <c r="AE65">
        <v>21.195798</v>
      </c>
      <c r="AF65">
        <v>44.070498000000001</v>
      </c>
      <c r="AG65">
        <v>100.94</v>
      </c>
      <c r="AH65" s="5">
        <v>33446</v>
      </c>
      <c r="AI65" t="s">
        <v>110</v>
      </c>
      <c r="AJ65" t="s">
        <v>2</v>
      </c>
    </row>
    <row r="66" spans="26:36" x14ac:dyDescent="0.25">
      <c r="Z66">
        <v>240</v>
      </c>
      <c r="AA66">
        <v>47101</v>
      </c>
      <c r="AB66" t="s">
        <v>112</v>
      </c>
      <c r="AC66">
        <v>1020</v>
      </c>
      <c r="AD66" t="s">
        <v>93</v>
      </c>
      <c r="AE66">
        <v>20.118569000000001</v>
      </c>
      <c r="AF66">
        <v>43.871259999999999</v>
      </c>
      <c r="AG66">
        <v>290.44</v>
      </c>
      <c r="AH66" s="5">
        <v>3077</v>
      </c>
      <c r="AI66" t="s">
        <v>113</v>
      </c>
      <c r="AJ66" t="s">
        <v>2</v>
      </c>
    </row>
    <row r="67" spans="26:36" x14ac:dyDescent="0.25">
      <c r="Z67">
        <v>241</v>
      </c>
      <c r="AA67">
        <v>47120</v>
      </c>
      <c r="AB67" t="s">
        <v>115</v>
      </c>
      <c r="AC67">
        <v>1020</v>
      </c>
      <c r="AD67" t="s">
        <v>93</v>
      </c>
      <c r="AE67">
        <v>20.627096000000002</v>
      </c>
      <c r="AF67">
        <v>43.775838999999998</v>
      </c>
      <c r="AG67">
        <v>194.27</v>
      </c>
      <c r="AH67" s="5">
        <v>4658</v>
      </c>
      <c r="AI67" t="s">
        <v>113</v>
      </c>
      <c r="AJ67" t="s">
        <v>2</v>
      </c>
    </row>
    <row r="68" spans="26:36" x14ac:dyDescent="0.25">
      <c r="Z68">
        <v>242</v>
      </c>
      <c r="AA68">
        <v>47195</v>
      </c>
      <c r="AB68" t="s">
        <v>117</v>
      </c>
      <c r="AC68">
        <v>1020</v>
      </c>
      <c r="AD68" t="s">
        <v>93</v>
      </c>
      <c r="AE68">
        <v>21.295076999999999</v>
      </c>
      <c r="AF68">
        <v>43.608123999999997</v>
      </c>
      <c r="AG68">
        <v>138.56</v>
      </c>
      <c r="AH68" s="5">
        <v>14721</v>
      </c>
      <c r="AI68" t="s">
        <v>113</v>
      </c>
      <c r="AJ68" t="s">
        <v>2</v>
      </c>
    </row>
    <row r="69" spans="26:36" x14ac:dyDescent="0.25">
      <c r="Z69">
        <v>243</v>
      </c>
      <c r="AA69">
        <v>47528</v>
      </c>
      <c r="AB69" t="s">
        <v>118</v>
      </c>
      <c r="AC69">
        <v>1020</v>
      </c>
      <c r="AD69" t="s">
        <v>93</v>
      </c>
      <c r="AE69">
        <v>22.012318</v>
      </c>
      <c r="AF69">
        <v>42.600341999999998</v>
      </c>
      <c r="AG69">
        <v>349.98</v>
      </c>
      <c r="AH69" s="5">
        <v>2775</v>
      </c>
      <c r="AI69" t="s">
        <v>119</v>
      </c>
      <c r="AJ69" t="s">
        <v>2</v>
      </c>
    </row>
    <row r="70" spans="26:36" x14ac:dyDescent="0.25">
      <c r="Z70">
        <v>244</v>
      </c>
      <c r="AA70">
        <v>47540</v>
      </c>
      <c r="AB70" t="s">
        <v>120</v>
      </c>
      <c r="AC70">
        <v>1020</v>
      </c>
      <c r="AD70" t="s">
        <v>93</v>
      </c>
      <c r="AE70">
        <v>22.061886999999999</v>
      </c>
      <c r="AF70">
        <v>42.890971999999998</v>
      </c>
      <c r="AG70">
        <v>251.63</v>
      </c>
      <c r="AH70" s="5">
        <v>3782</v>
      </c>
      <c r="AI70" t="s">
        <v>119</v>
      </c>
      <c r="AJ70" t="s">
        <v>2</v>
      </c>
    </row>
    <row r="71" spans="26:36" x14ac:dyDescent="0.25">
      <c r="Z71">
        <v>245</v>
      </c>
      <c r="AA71">
        <v>47550</v>
      </c>
      <c r="AB71" t="s">
        <v>121</v>
      </c>
      <c r="AC71">
        <v>1020</v>
      </c>
      <c r="AD71" t="s">
        <v>93</v>
      </c>
      <c r="AE71">
        <v>21.838303</v>
      </c>
      <c r="AF71">
        <v>43.219521</v>
      </c>
      <c r="AG71">
        <v>188.09</v>
      </c>
      <c r="AH71" s="5">
        <v>9396</v>
      </c>
      <c r="AI71" t="s">
        <v>119</v>
      </c>
      <c r="AJ71" t="s">
        <v>2</v>
      </c>
    </row>
    <row r="72" spans="26:36" x14ac:dyDescent="0.25">
      <c r="Z72">
        <v>246</v>
      </c>
      <c r="AA72">
        <v>47590</v>
      </c>
      <c r="AB72" t="s">
        <v>122</v>
      </c>
      <c r="AC72">
        <v>1020</v>
      </c>
      <c r="AD72" t="s">
        <v>93</v>
      </c>
      <c r="AE72">
        <v>21.485786999999998</v>
      </c>
      <c r="AF72">
        <v>43.630549999999999</v>
      </c>
      <c r="AG72">
        <v>136.28</v>
      </c>
      <c r="AH72" s="5">
        <v>15390</v>
      </c>
      <c r="AI72" t="s">
        <v>119</v>
      </c>
      <c r="AJ72" t="s">
        <v>2</v>
      </c>
    </row>
    <row r="73" spans="26:36" x14ac:dyDescent="0.25">
      <c r="Z73">
        <v>247</v>
      </c>
      <c r="AA73">
        <v>47890</v>
      </c>
      <c r="AB73" t="s">
        <v>123</v>
      </c>
      <c r="AC73">
        <v>1020</v>
      </c>
      <c r="AD73" t="s">
        <v>93</v>
      </c>
      <c r="AE73">
        <v>21.830670999999999</v>
      </c>
      <c r="AF73">
        <v>43.20241</v>
      </c>
      <c r="AG73">
        <v>190.41</v>
      </c>
      <c r="AH73" s="5">
        <v>2052</v>
      </c>
      <c r="AI73" t="s">
        <v>124</v>
      </c>
      <c r="AJ73" t="s">
        <v>2</v>
      </c>
    </row>
    <row r="74" spans="26:36" x14ac:dyDescent="0.25">
      <c r="Z74">
        <v>248</v>
      </c>
      <c r="AA74">
        <v>47920</v>
      </c>
      <c r="AB74" t="s">
        <v>125</v>
      </c>
      <c r="AC74">
        <v>1020</v>
      </c>
      <c r="AD74" t="s">
        <v>93</v>
      </c>
      <c r="AE74">
        <v>22.588754999999999</v>
      </c>
      <c r="AF74">
        <v>43.159233999999998</v>
      </c>
      <c r="AG74">
        <v>364.27</v>
      </c>
      <c r="AH74" s="5">
        <v>1745</v>
      </c>
      <c r="AI74" t="s">
        <v>126</v>
      </c>
      <c r="AJ74" t="s">
        <v>2</v>
      </c>
    </row>
    <row r="75" spans="26:36" x14ac:dyDescent="0.25">
      <c r="Z75">
        <v>249</v>
      </c>
      <c r="AA75">
        <v>47990</v>
      </c>
      <c r="AB75" t="s">
        <v>127</v>
      </c>
      <c r="AC75">
        <v>1020</v>
      </c>
      <c r="AD75" t="s">
        <v>93</v>
      </c>
      <c r="AE75">
        <v>21.901959999999999</v>
      </c>
      <c r="AF75">
        <v>43.326211000000001</v>
      </c>
      <c r="AG75">
        <v>187.88</v>
      </c>
      <c r="AH75" s="5">
        <v>3870</v>
      </c>
      <c r="AI75" t="s">
        <v>126</v>
      </c>
      <c r="AJ75" t="s">
        <v>2</v>
      </c>
    </row>
    <row r="76" spans="26:36" x14ac:dyDescent="0.25">
      <c r="Z76">
        <v>257</v>
      </c>
      <c r="AA76">
        <v>47295</v>
      </c>
      <c r="AB76" t="s">
        <v>129</v>
      </c>
      <c r="AC76">
        <v>1020</v>
      </c>
      <c r="AD76" t="s">
        <v>93</v>
      </c>
      <c r="AE76">
        <v>20.563451000000001</v>
      </c>
      <c r="AF76">
        <v>43.659922000000002</v>
      </c>
      <c r="AG76">
        <v>224.68</v>
      </c>
      <c r="AH76" s="5">
        <v>7818</v>
      </c>
      <c r="AI76" t="s">
        <v>130</v>
      </c>
      <c r="AJ76" t="s">
        <v>2</v>
      </c>
    </row>
    <row r="77" spans="26:36" x14ac:dyDescent="0.25">
      <c r="Z77">
        <v>258</v>
      </c>
      <c r="AA77">
        <v>42921</v>
      </c>
      <c r="AB77" t="s">
        <v>131</v>
      </c>
      <c r="AC77">
        <v>1020</v>
      </c>
      <c r="AD77" t="s">
        <v>93</v>
      </c>
      <c r="AE77">
        <v>22.259298999999999</v>
      </c>
      <c r="AF77">
        <v>43.576355</v>
      </c>
      <c r="AG77">
        <v>211.63</v>
      </c>
      <c r="AH77" s="5">
        <v>1242</v>
      </c>
      <c r="AI77" t="s">
        <v>98</v>
      </c>
      <c r="AJ77" t="s">
        <v>2</v>
      </c>
    </row>
    <row r="78" spans="26:36" x14ac:dyDescent="0.25">
      <c r="Z78">
        <v>261</v>
      </c>
      <c r="AA78">
        <v>42020</v>
      </c>
      <c r="AB78" t="s">
        <v>133</v>
      </c>
      <c r="AC78">
        <v>1020</v>
      </c>
      <c r="AD78" t="s">
        <v>93</v>
      </c>
      <c r="AE78">
        <v>19.078748999999998</v>
      </c>
      <c r="AF78">
        <v>45.53004</v>
      </c>
      <c r="AG78">
        <v>77.459999999999994</v>
      </c>
      <c r="AH78" s="5">
        <v>251593</v>
      </c>
      <c r="AI78" t="s">
        <v>2</v>
      </c>
      <c r="AJ78" t="s">
        <v>2</v>
      </c>
    </row>
    <row r="79" spans="26:36" x14ac:dyDescent="0.25">
      <c r="Z79">
        <v>263</v>
      </c>
      <c r="AA79">
        <v>42480</v>
      </c>
      <c r="AB79" t="s">
        <v>134</v>
      </c>
      <c r="AC79">
        <v>1020</v>
      </c>
      <c r="AD79" t="s">
        <v>93</v>
      </c>
      <c r="AE79">
        <v>21.030380000000001</v>
      </c>
      <c r="AF79">
        <v>45.326954000000001</v>
      </c>
      <c r="AG79">
        <v>76.900000000000006</v>
      </c>
      <c r="AH79" s="5">
        <v>1111</v>
      </c>
      <c r="AI79" t="s">
        <v>135</v>
      </c>
      <c r="AJ79" t="s">
        <v>2</v>
      </c>
    </row>
    <row r="80" spans="26:36" x14ac:dyDescent="0.25">
      <c r="Z80">
        <v>264</v>
      </c>
      <c r="AA80">
        <v>47090</v>
      </c>
      <c r="AB80" t="s">
        <v>136</v>
      </c>
      <c r="AC80">
        <v>1020</v>
      </c>
      <c r="AD80" t="s">
        <v>93</v>
      </c>
      <c r="AE80">
        <v>21.131837000000001</v>
      </c>
      <c r="AF80">
        <v>44.585386999999997</v>
      </c>
      <c r="AG80">
        <v>73.42</v>
      </c>
      <c r="AH80" s="5">
        <v>37320</v>
      </c>
      <c r="AI80" t="s">
        <v>110</v>
      </c>
      <c r="AJ80" t="s">
        <v>2</v>
      </c>
    </row>
    <row r="81" spans="26:36" x14ac:dyDescent="0.25">
      <c r="Z81">
        <v>272</v>
      </c>
      <c r="AA81">
        <v>5040</v>
      </c>
      <c r="AB81" t="s">
        <v>532</v>
      </c>
      <c r="AC81">
        <v>1018</v>
      </c>
      <c r="AD81" t="s">
        <v>137</v>
      </c>
      <c r="AE81">
        <v>16.935428999999999</v>
      </c>
      <c r="AF81">
        <v>48.602277999999998</v>
      </c>
      <c r="AG81">
        <v>146.24</v>
      </c>
      <c r="AH81" s="5">
        <v>24129.3</v>
      </c>
      <c r="AI81" t="s">
        <v>138</v>
      </c>
      <c r="AJ81" t="s">
        <v>2</v>
      </c>
    </row>
    <row r="82" spans="26:36" x14ac:dyDescent="0.25">
      <c r="Z82">
        <v>273</v>
      </c>
      <c r="AA82">
        <v>5127</v>
      </c>
      <c r="AB82" t="s">
        <v>533</v>
      </c>
      <c r="AC82">
        <v>1018</v>
      </c>
      <c r="AD82" t="s">
        <v>137</v>
      </c>
      <c r="AE82">
        <v>16.977316999999999</v>
      </c>
      <c r="AF82">
        <v>48.173299</v>
      </c>
      <c r="AG82">
        <v>132.87</v>
      </c>
      <c r="AH82" s="5">
        <v>131244</v>
      </c>
      <c r="AI82" t="s">
        <v>2</v>
      </c>
      <c r="AJ82" t="s">
        <v>2</v>
      </c>
    </row>
    <row r="83" spans="26:36" x14ac:dyDescent="0.25">
      <c r="Z83">
        <v>274</v>
      </c>
      <c r="AA83">
        <v>5550</v>
      </c>
      <c r="AB83" t="s">
        <v>534</v>
      </c>
      <c r="AC83">
        <v>1018</v>
      </c>
      <c r="AD83" t="s">
        <v>137</v>
      </c>
      <c r="AE83">
        <v>19.603513</v>
      </c>
      <c r="AF83">
        <v>49.086364000000003</v>
      </c>
      <c r="AG83">
        <v>567.67999999999995</v>
      </c>
      <c r="AH83" s="5">
        <v>1107.21</v>
      </c>
      <c r="AI83" t="s">
        <v>139</v>
      </c>
      <c r="AJ83" t="s">
        <v>2</v>
      </c>
    </row>
    <row r="84" spans="26:36" x14ac:dyDescent="0.25">
      <c r="Z84">
        <v>277</v>
      </c>
      <c r="AA84">
        <v>6146</v>
      </c>
      <c r="AB84" t="s">
        <v>535</v>
      </c>
      <c r="AC84">
        <v>1018</v>
      </c>
      <c r="AD84" t="s">
        <v>137</v>
      </c>
      <c r="AE84">
        <v>18.864046999999999</v>
      </c>
      <c r="AF84">
        <v>49.172511</v>
      </c>
      <c r="AG84">
        <v>353.4</v>
      </c>
      <c r="AH84" s="5">
        <v>5453.25</v>
      </c>
      <c r="AI84" t="s">
        <v>139</v>
      </c>
      <c r="AJ84" t="s">
        <v>2</v>
      </c>
    </row>
    <row r="85" spans="26:36" x14ac:dyDescent="0.25">
      <c r="Z85">
        <v>278</v>
      </c>
      <c r="AA85">
        <v>6480</v>
      </c>
      <c r="AB85" t="s">
        <v>536</v>
      </c>
      <c r="AC85">
        <v>1018</v>
      </c>
      <c r="AD85" t="s">
        <v>137</v>
      </c>
      <c r="AE85">
        <v>17.881948999999999</v>
      </c>
      <c r="AF85">
        <v>48.161217000000001</v>
      </c>
      <c r="AG85">
        <v>109.23</v>
      </c>
      <c r="AH85" s="5">
        <v>11217.61</v>
      </c>
      <c r="AI85" t="s">
        <v>139</v>
      </c>
      <c r="AJ85" t="s">
        <v>2</v>
      </c>
    </row>
    <row r="86" spans="26:36" x14ac:dyDescent="0.25">
      <c r="Z86">
        <v>279</v>
      </c>
      <c r="AA86">
        <v>6730</v>
      </c>
      <c r="AB86" t="s">
        <v>140</v>
      </c>
      <c r="AC86">
        <v>1018</v>
      </c>
      <c r="AD86" t="s">
        <v>137</v>
      </c>
      <c r="AE86">
        <v>18.172554999999999</v>
      </c>
      <c r="AF86">
        <v>48.523947999999997</v>
      </c>
      <c r="AG86">
        <v>158.25</v>
      </c>
      <c r="AH86" s="5">
        <v>2093.71</v>
      </c>
      <c r="AI86" t="s">
        <v>141</v>
      </c>
      <c r="AJ86" t="s">
        <v>2</v>
      </c>
    </row>
    <row r="87" spans="26:36" x14ac:dyDescent="0.25">
      <c r="Z87">
        <v>280</v>
      </c>
      <c r="AA87">
        <v>6772</v>
      </c>
      <c r="AB87" t="s">
        <v>537</v>
      </c>
      <c r="AC87">
        <v>1018</v>
      </c>
      <c r="AD87" t="s">
        <v>137</v>
      </c>
      <c r="AE87">
        <v>18.174320999999999</v>
      </c>
      <c r="AF87">
        <v>47.978552000000001</v>
      </c>
      <c r="AG87">
        <v>108.73</v>
      </c>
      <c r="AH87" s="5">
        <v>4063.66</v>
      </c>
      <c r="AI87" t="s">
        <v>141</v>
      </c>
      <c r="AJ87" t="s">
        <v>2</v>
      </c>
    </row>
    <row r="88" spans="26:36" x14ac:dyDescent="0.25">
      <c r="Z88">
        <v>281</v>
      </c>
      <c r="AA88">
        <v>6849</v>
      </c>
      <c r="AB88" t="s">
        <v>538</v>
      </c>
      <c r="AC88">
        <v>1018</v>
      </c>
      <c r="AD88" t="s">
        <v>137</v>
      </c>
      <c r="AE88">
        <v>18.127811999999999</v>
      </c>
      <c r="AF88">
        <v>47.754313000000003</v>
      </c>
      <c r="AG88">
        <v>103.4</v>
      </c>
      <c r="AH88" s="5">
        <v>151961.60000000001</v>
      </c>
      <c r="AI88" t="s">
        <v>2</v>
      </c>
      <c r="AJ88" t="s">
        <v>2</v>
      </c>
    </row>
    <row r="89" spans="26:36" x14ac:dyDescent="0.25">
      <c r="Z89">
        <v>282</v>
      </c>
      <c r="AA89">
        <v>7160</v>
      </c>
      <c r="AB89" t="s">
        <v>539</v>
      </c>
      <c r="AC89">
        <v>1018</v>
      </c>
      <c r="AD89" t="s">
        <v>137</v>
      </c>
      <c r="AE89">
        <v>19.140371999999999</v>
      </c>
      <c r="AF89">
        <v>48.731088</v>
      </c>
      <c r="AG89">
        <v>334.29</v>
      </c>
      <c r="AH89" s="5">
        <v>1766.48</v>
      </c>
      <c r="AI89" t="s">
        <v>142</v>
      </c>
      <c r="AJ89" t="s">
        <v>2</v>
      </c>
    </row>
    <row r="90" spans="26:36" x14ac:dyDescent="0.25">
      <c r="Z90">
        <v>283</v>
      </c>
      <c r="AA90">
        <v>7290</v>
      </c>
      <c r="AB90" t="s">
        <v>143</v>
      </c>
      <c r="AC90">
        <v>1018</v>
      </c>
      <c r="AD90" t="s">
        <v>137</v>
      </c>
      <c r="AE90">
        <v>18.646239999999999</v>
      </c>
      <c r="AF90">
        <v>48.406725999999999</v>
      </c>
      <c r="AG90">
        <v>194.27</v>
      </c>
      <c r="AH90" s="5">
        <v>3821.38</v>
      </c>
      <c r="AI90" t="s">
        <v>142</v>
      </c>
      <c r="AJ90" t="s">
        <v>2</v>
      </c>
    </row>
    <row r="91" spans="26:36" x14ac:dyDescent="0.25">
      <c r="Z91">
        <v>284</v>
      </c>
      <c r="AA91">
        <v>7540</v>
      </c>
      <c r="AB91" t="s">
        <v>540</v>
      </c>
      <c r="AC91">
        <v>1018</v>
      </c>
      <c r="AD91" t="s">
        <v>137</v>
      </c>
      <c r="AE91">
        <v>19.297626000000001</v>
      </c>
      <c r="AF91">
        <v>48.087161000000002</v>
      </c>
      <c r="AG91">
        <v>136.11000000000001</v>
      </c>
      <c r="AH91" s="5">
        <v>2768</v>
      </c>
      <c r="AI91" t="s">
        <v>144</v>
      </c>
      <c r="AJ91" t="s">
        <v>2</v>
      </c>
    </row>
    <row r="92" spans="26:36" x14ac:dyDescent="0.25">
      <c r="Z92">
        <v>285</v>
      </c>
      <c r="AA92">
        <v>7820</v>
      </c>
      <c r="AB92" t="s">
        <v>541</v>
      </c>
      <c r="AC92">
        <v>1018</v>
      </c>
      <c r="AD92" t="s">
        <v>137</v>
      </c>
      <c r="AE92">
        <v>20.313416</v>
      </c>
      <c r="AF92">
        <v>48.305070000000001</v>
      </c>
      <c r="AG92">
        <v>150.41</v>
      </c>
      <c r="AH92" s="5">
        <v>1829.65</v>
      </c>
      <c r="AI92" t="s">
        <v>145</v>
      </c>
      <c r="AJ92" t="s">
        <v>2</v>
      </c>
    </row>
    <row r="93" spans="26:36" x14ac:dyDescent="0.25">
      <c r="Z93">
        <v>286</v>
      </c>
      <c r="AA93">
        <v>7900</v>
      </c>
      <c r="AB93" t="s">
        <v>542</v>
      </c>
      <c r="AC93">
        <v>1018</v>
      </c>
      <c r="AD93" t="s">
        <v>137</v>
      </c>
      <c r="AE93">
        <v>20.301721000000001</v>
      </c>
      <c r="AF93">
        <v>48.285404</v>
      </c>
      <c r="AG93">
        <v>150.63</v>
      </c>
      <c r="AH93" s="5">
        <v>1377.41</v>
      </c>
      <c r="AI93" t="s">
        <v>146</v>
      </c>
      <c r="AJ93" t="s">
        <v>2</v>
      </c>
    </row>
    <row r="94" spans="26:36" x14ac:dyDescent="0.25">
      <c r="Z94">
        <v>288</v>
      </c>
      <c r="AA94">
        <v>8510</v>
      </c>
      <c r="AB94" t="s">
        <v>147</v>
      </c>
      <c r="AC94">
        <v>1018</v>
      </c>
      <c r="AD94" t="s">
        <v>137</v>
      </c>
      <c r="AE94">
        <v>20.972338000000001</v>
      </c>
      <c r="AF94">
        <v>48.909548000000001</v>
      </c>
      <c r="AG94">
        <v>329.35</v>
      </c>
      <c r="AH94" s="5">
        <v>1132.78</v>
      </c>
      <c r="AI94" t="s">
        <v>148</v>
      </c>
      <c r="AJ94" t="s">
        <v>2</v>
      </c>
    </row>
    <row r="95" spans="26:36" x14ac:dyDescent="0.25">
      <c r="Z95">
        <v>289</v>
      </c>
      <c r="AA95">
        <v>8870</v>
      </c>
      <c r="AB95" t="s">
        <v>543</v>
      </c>
      <c r="AC95">
        <v>1018</v>
      </c>
      <c r="AD95" t="s">
        <v>137</v>
      </c>
      <c r="AE95">
        <v>21.336383000000001</v>
      </c>
      <c r="AF95">
        <v>48.733426000000001</v>
      </c>
      <c r="AG95">
        <v>185.7</v>
      </c>
      <c r="AH95" s="5">
        <v>1298.3</v>
      </c>
      <c r="AI95" t="s">
        <v>149</v>
      </c>
      <c r="AJ95" t="s">
        <v>2</v>
      </c>
    </row>
    <row r="96" spans="26:36" x14ac:dyDescent="0.25">
      <c r="Z96">
        <v>290</v>
      </c>
      <c r="AA96">
        <v>9230</v>
      </c>
      <c r="AB96" t="s">
        <v>544</v>
      </c>
      <c r="AC96">
        <v>1018</v>
      </c>
      <c r="AD96" t="s">
        <v>137</v>
      </c>
      <c r="AE96">
        <v>21.912382000000001</v>
      </c>
      <c r="AF96">
        <v>48.928054000000003</v>
      </c>
      <c r="AG96">
        <v>143.6</v>
      </c>
      <c r="AH96" s="5">
        <v>1272.4000000000001</v>
      </c>
      <c r="AI96" t="s">
        <v>150</v>
      </c>
      <c r="AJ96" t="s">
        <v>2</v>
      </c>
    </row>
    <row r="97" spans="26:36" x14ac:dyDescent="0.25">
      <c r="Z97">
        <v>291</v>
      </c>
      <c r="AA97">
        <v>9320</v>
      </c>
      <c r="AB97" t="s">
        <v>545</v>
      </c>
      <c r="AC97">
        <v>1018</v>
      </c>
      <c r="AD97" t="s">
        <v>137</v>
      </c>
      <c r="AE97">
        <v>22.156618999999999</v>
      </c>
      <c r="AF97">
        <v>48.605474999999998</v>
      </c>
      <c r="AG97">
        <v>98.92</v>
      </c>
      <c r="AH97" s="5">
        <v>1989.41</v>
      </c>
      <c r="AI97" t="s">
        <v>151</v>
      </c>
      <c r="AJ97" t="s">
        <v>2</v>
      </c>
    </row>
    <row r="98" spans="26:36" x14ac:dyDescent="0.25">
      <c r="Z98">
        <v>292</v>
      </c>
      <c r="AA98">
        <v>9410</v>
      </c>
      <c r="AB98" t="s">
        <v>546</v>
      </c>
      <c r="AC98">
        <v>1018</v>
      </c>
      <c r="AD98" t="s">
        <v>137</v>
      </c>
      <c r="AE98">
        <v>22.051758</v>
      </c>
      <c r="AF98">
        <v>48.500765999999999</v>
      </c>
      <c r="AG98">
        <v>93.7</v>
      </c>
      <c r="AH98" s="5">
        <v>2915.46</v>
      </c>
      <c r="AI98" t="s">
        <v>152</v>
      </c>
      <c r="AJ98" t="s">
        <v>2</v>
      </c>
    </row>
    <row r="99" spans="26:36" x14ac:dyDescent="0.25">
      <c r="Z99">
        <v>293</v>
      </c>
      <c r="AA99">
        <v>9500</v>
      </c>
      <c r="AB99" t="s">
        <v>547</v>
      </c>
      <c r="AC99">
        <v>1018</v>
      </c>
      <c r="AD99" t="s">
        <v>137</v>
      </c>
      <c r="AE99">
        <v>21.519206000000001</v>
      </c>
      <c r="AF99">
        <v>49.032598</v>
      </c>
      <c r="AG99">
        <v>160.4</v>
      </c>
      <c r="AH99" s="5">
        <v>1050.05</v>
      </c>
      <c r="AI99" t="s">
        <v>154</v>
      </c>
      <c r="AJ99" t="s">
        <v>2</v>
      </c>
    </row>
    <row r="100" spans="26:36" x14ac:dyDescent="0.25">
      <c r="Z100">
        <v>294</v>
      </c>
      <c r="AA100">
        <v>9670</v>
      </c>
      <c r="AB100" t="s">
        <v>155</v>
      </c>
      <c r="AC100">
        <v>1018</v>
      </c>
      <c r="AD100" t="s">
        <v>137</v>
      </c>
      <c r="AE100">
        <v>21.748242999999999</v>
      </c>
      <c r="AF100">
        <v>48.395088000000001</v>
      </c>
      <c r="AG100">
        <v>91.48</v>
      </c>
      <c r="AH100" s="5">
        <v>11474.25</v>
      </c>
      <c r="AI100" t="s">
        <v>156</v>
      </c>
      <c r="AJ100" t="s">
        <v>2</v>
      </c>
    </row>
    <row r="101" spans="26:36" x14ac:dyDescent="0.25">
      <c r="Z101">
        <v>327</v>
      </c>
      <c r="AA101">
        <v>42527</v>
      </c>
      <c r="AB101" t="s">
        <v>157</v>
      </c>
      <c r="AC101">
        <v>1020</v>
      </c>
      <c r="AD101" t="s">
        <v>93</v>
      </c>
      <c r="AE101">
        <v>21.299876999999999</v>
      </c>
      <c r="AF101">
        <v>44.494549999999997</v>
      </c>
      <c r="AG101">
        <v>92.55</v>
      </c>
      <c r="AH101" s="5">
        <v>1124</v>
      </c>
      <c r="AI101" t="s">
        <v>158</v>
      </c>
      <c r="AJ101" t="s">
        <v>2</v>
      </c>
    </row>
    <row r="102" spans="26:36" x14ac:dyDescent="0.25">
      <c r="Z102">
        <v>457</v>
      </c>
      <c r="AA102">
        <v>16606009</v>
      </c>
      <c r="AB102" t="s">
        <v>159</v>
      </c>
      <c r="AC102">
        <v>1025</v>
      </c>
      <c r="AD102" t="s">
        <v>1</v>
      </c>
      <c r="AE102">
        <v>11.4916</v>
      </c>
      <c r="AF102">
        <v>48.296999999999997</v>
      </c>
      <c r="AG102">
        <v>464.07</v>
      </c>
      <c r="AH102" s="5">
        <v>2188.5500000000002</v>
      </c>
      <c r="AI102" t="s">
        <v>160</v>
      </c>
      <c r="AJ102" t="s">
        <v>2</v>
      </c>
    </row>
    <row r="103" spans="26:36" x14ac:dyDescent="0.25">
      <c r="Z103">
        <v>458</v>
      </c>
      <c r="AA103">
        <v>12407000</v>
      </c>
      <c r="AB103" t="s">
        <v>162</v>
      </c>
      <c r="AC103">
        <v>1025</v>
      </c>
      <c r="AD103" t="s">
        <v>1</v>
      </c>
      <c r="AE103">
        <v>10.881891</v>
      </c>
      <c r="AF103">
        <v>48.378352999999997</v>
      </c>
      <c r="AG103">
        <v>464.09</v>
      </c>
      <c r="AH103" s="5">
        <v>1256.9000000000001</v>
      </c>
      <c r="AI103" t="s">
        <v>163</v>
      </c>
      <c r="AJ103" t="s">
        <v>2</v>
      </c>
    </row>
    <row r="104" spans="26:36" x14ac:dyDescent="0.25">
      <c r="Z104">
        <v>460</v>
      </c>
      <c r="AA104">
        <v>13407902</v>
      </c>
      <c r="AB104" t="s">
        <v>166</v>
      </c>
      <c r="AC104">
        <v>1025</v>
      </c>
      <c r="AD104" t="s">
        <v>1</v>
      </c>
      <c r="AE104">
        <v>11.478300000000001</v>
      </c>
      <c r="AF104">
        <v>49.028500000000001</v>
      </c>
      <c r="AG104">
        <v>362.66</v>
      </c>
      <c r="AH104" s="5">
        <v>2251.1999999999998</v>
      </c>
      <c r="AI104" t="s">
        <v>167</v>
      </c>
      <c r="AJ104" t="s">
        <v>2</v>
      </c>
    </row>
    <row r="105" spans="26:36" x14ac:dyDescent="0.25">
      <c r="Z105">
        <v>461</v>
      </c>
      <c r="AA105">
        <v>18606000</v>
      </c>
      <c r="AB105" t="s">
        <v>168</v>
      </c>
      <c r="AC105">
        <v>1025</v>
      </c>
      <c r="AD105" t="s">
        <v>1</v>
      </c>
      <c r="AE105">
        <v>12.834099999999999</v>
      </c>
      <c r="AF105">
        <v>48.158499999999997</v>
      </c>
      <c r="AG105">
        <v>351.62</v>
      </c>
      <c r="AH105" s="5">
        <v>6649</v>
      </c>
      <c r="AI105" t="s">
        <v>169</v>
      </c>
      <c r="AJ105" t="s">
        <v>2</v>
      </c>
    </row>
    <row r="106" spans="26:36" x14ac:dyDescent="0.25">
      <c r="Z106">
        <v>462</v>
      </c>
      <c r="AA106">
        <v>15202300</v>
      </c>
      <c r="AB106" t="s">
        <v>170</v>
      </c>
      <c r="AC106">
        <v>1025</v>
      </c>
      <c r="AD106" t="s">
        <v>1</v>
      </c>
      <c r="AE106">
        <v>12.746632999999999</v>
      </c>
      <c r="AF106">
        <v>49.181156999999999</v>
      </c>
      <c r="AG106">
        <v>371.28</v>
      </c>
      <c r="AH106" s="5">
        <v>1356.53</v>
      </c>
      <c r="AI106" t="s">
        <v>171</v>
      </c>
      <c r="AJ106" t="s">
        <v>2</v>
      </c>
    </row>
    <row r="107" spans="26:36" x14ac:dyDescent="0.25">
      <c r="Z107">
        <v>463</v>
      </c>
      <c r="AA107">
        <v>10035801</v>
      </c>
      <c r="AB107" t="s">
        <v>172</v>
      </c>
      <c r="AC107">
        <v>1025</v>
      </c>
      <c r="AD107" t="s">
        <v>1</v>
      </c>
      <c r="AE107">
        <v>10.500500000000001</v>
      </c>
      <c r="AF107">
        <v>48.568399999999997</v>
      </c>
      <c r="AG107">
        <v>415</v>
      </c>
      <c r="AH107" s="5">
        <v>11349.87</v>
      </c>
      <c r="AI107" t="s">
        <v>2</v>
      </c>
      <c r="AJ107" t="s">
        <v>2</v>
      </c>
    </row>
    <row r="108" spans="26:36" x14ac:dyDescent="0.25">
      <c r="Z108">
        <v>464</v>
      </c>
      <c r="AA108">
        <v>10039802</v>
      </c>
      <c r="AB108" t="s">
        <v>548</v>
      </c>
      <c r="AC108">
        <v>1025</v>
      </c>
      <c r="AD108" t="s">
        <v>1</v>
      </c>
      <c r="AE108">
        <v>10.801399999999999</v>
      </c>
      <c r="AF108">
        <v>48.710700000000003</v>
      </c>
      <c r="AG108">
        <v>394.78</v>
      </c>
      <c r="AH108" s="5">
        <v>15091.96</v>
      </c>
      <c r="AI108" t="s">
        <v>2</v>
      </c>
      <c r="AJ108" t="s">
        <v>2</v>
      </c>
    </row>
    <row r="109" spans="26:36" x14ac:dyDescent="0.25">
      <c r="Z109">
        <v>465</v>
      </c>
      <c r="AA109">
        <v>13407200</v>
      </c>
      <c r="AB109" t="s">
        <v>549</v>
      </c>
      <c r="AC109">
        <v>1025</v>
      </c>
      <c r="AD109" t="s">
        <v>1</v>
      </c>
      <c r="AE109">
        <v>11.200333000000001</v>
      </c>
      <c r="AF109">
        <v>48.883071999999999</v>
      </c>
      <c r="AG109">
        <v>382.19</v>
      </c>
      <c r="AH109" s="5">
        <v>1396.81</v>
      </c>
      <c r="AI109" t="s">
        <v>167</v>
      </c>
      <c r="AJ109" t="s">
        <v>2</v>
      </c>
    </row>
    <row r="110" spans="26:36" x14ac:dyDescent="0.25">
      <c r="Z110">
        <v>466</v>
      </c>
      <c r="AA110">
        <v>16605006</v>
      </c>
      <c r="AB110" t="s">
        <v>550</v>
      </c>
      <c r="AC110">
        <v>1025</v>
      </c>
      <c r="AD110" t="s">
        <v>1</v>
      </c>
      <c r="AE110">
        <v>11.261473000000001</v>
      </c>
      <c r="AF110">
        <v>48.177101</v>
      </c>
      <c r="AG110">
        <v>514.23</v>
      </c>
      <c r="AH110" s="5">
        <v>1230.25</v>
      </c>
      <c r="AI110" t="s">
        <v>160</v>
      </c>
      <c r="AJ110" t="s">
        <v>2</v>
      </c>
    </row>
    <row r="111" spans="26:36" x14ac:dyDescent="0.25">
      <c r="Z111">
        <v>467</v>
      </c>
      <c r="AA111">
        <v>11809009</v>
      </c>
      <c r="AB111" t="s">
        <v>173</v>
      </c>
      <c r="AC111">
        <v>1025</v>
      </c>
      <c r="AD111" t="s">
        <v>1</v>
      </c>
      <c r="AE111">
        <v>10.692216</v>
      </c>
      <c r="AF111">
        <v>48.783017000000001</v>
      </c>
      <c r="AG111">
        <v>400.65</v>
      </c>
      <c r="AH111" s="5">
        <v>1568.62</v>
      </c>
      <c r="AI111" t="s">
        <v>174</v>
      </c>
      <c r="AJ111" t="s">
        <v>2</v>
      </c>
    </row>
    <row r="112" spans="26:36" x14ac:dyDescent="0.25">
      <c r="Z112">
        <v>469</v>
      </c>
      <c r="AA112">
        <v>10046105</v>
      </c>
      <c r="AB112" t="s">
        <v>551</v>
      </c>
      <c r="AC112">
        <v>1025</v>
      </c>
      <c r="AD112" t="s">
        <v>1</v>
      </c>
      <c r="AE112">
        <v>11.426</v>
      </c>
      <c r="AF112">
        <v>48.757399999999997</v>
      </c>
      <c r="AG112">
        <v>360.35</v>
      </c>
      <c r="AH112" s="5">
        <v>20001</v>
      </c>
      <c r="AI112" t="s">
        <v>2</v>
      </c>
      <c r="AJ112" t="s">
        <v>2</v>
      </c>
    </row>
    <row r="113" spans="26:36" x14ac:dyDescent="0.25">
      <c r="Z113">
        <v>470</v>
      </c>
      <c r="AA113">
        <v>16607001</v>
      </c>
      <c r="AB113" t="s">
        <v>175</v>
      </c>
      <c r="AC113">
        <v>1025</v>
      </c>
      <c r="AD113" t="s">
        <v>1</v>
      </c>
      <c r="AE113">
        <v>11.8652</v>
      </c>
      <c r="AF113">
        <v>48.460700000000003</v>
      </c>
      <c r="AG113">
        <v>415.58</v>
      </c>
      <c r="AH113" s="5">
        <v>3075.62</v>
      </c>
      <c r="AI113" t="s">
        <v>160</v>
      </c>
      <c r="AJ113" t="s">
        <v>2</v>
      </c>
    </row>
    <row r="114" spans="26:36" x14ac:dyDescent="0.25">
      <c r="Z114">
        <v>471</v>
      </c>
      <c r="AA114">
        <v>10053009</v>
      </c>
      <c r="AB114" t="s">
        <v>176</v>
      </c>
      <c r="AC114">
        <v>1025</v>
      </c>
      <c r="AD114" t="s">
        <v>1</v>
      </c>
      <c r="AE114">
        <v>11.8643</v>
      </c>
      <c r="AF114">
        <v>48.916600000000003</v>
      </c>
      <c r="AG114">
        <v>337.1</v>
      </c>
      <c r="AH114" s="5">
        <v>23019.24</v>
      </c>
      <c r="AI114" t="s">
        <v>2</v>
      </c>
      <c r="AJ114" t="s">
        <v>2</v>
      </c>
    </row>
    <row r="115" spans="26:36" x14ac:dyDescent="0.25">
      <c r="Z115">
        <v>473</v>
      </c>
      <c r="AA115">
        <v>15205501</v>
      </c>
      <c r="AB115" t="s">
        <v>177</v>
      </c>
      <c r="AC115">
        <v>1025</v>
      </c>
      <c r="AD115" t="s">
        <v>1</v>
      </c>
      <c r="AE115">
        <v>12.495100000000001</v>
      </c>
      <c r="AF115">
        <v>49.190300000000001</v>
      </c>
      <c r="AG115">
        <v>354.12</v>
      </c>
      <c r="AH115" s="5">
        <v>2174.12</v>
      </c>
      <c r="AI115" t="s">
        <v>171</v>
      </c>
      <c r="AJ115" t="s">
        <v>2</v>
      </c>
    </row>
    <row r="116" spans="26:36" x14ac:dyDescent="0.25">
      <c r="Z116">
        <v>474</v>
      </c>
      <c r="AA116">
        <v>16008007</v>
      </c>
      <c r="AB116" t="s">
        <v>178</v>
      </c>
      <c r="AC116">
        <v>1025</v>
      </c>
      <c r="AD116" t="s">
        <v>1</v>
      </c>
      <c r="AE116">
        <v>12.692565999999999</v>
      </c>
      <c r="AF116">
        <v>48.675294000000001</v>
      </c>
      <c r="AG116">
        <v>333.65</v>
      </c>
      <c r="AH116" s="5">
        <v>8391.5400000000009</v>
      </c>
      <c r="AI116" t="s">
        <v>179</v>
      </c>
      <c r="AJ116" t="s">
        <v>2</v>
      </c>
    </row>
    <row r="117" spans="26:36" x14ac:dyDescent="0.25">
      <c r="Z117">
        <v>475</v>
      </c>
      <c r="AA117">
        <v>18602009</v>
      </c>
      <c r="AB117" t="s">
        <v>180</v>
      </c>
      <c r="AC117">
        <v>1025</v>
      </c>
      <c r="AD117" t="s">
        <v>1</v>
      </c>
      <c r="AE117">
        <v>12.933</v>
      </c>
      <c r="AF117">
        <v>47.939700000000002</v>
      </c>
      <c r="AG117">
        <v>387.05</v>
      </c>
      <c r="AH117" s="5">
        <v>6112.11</v>
      </c>
      <c r="AI117" t="s">
        <v>169</v>
      </c>
      <c r="AJ117" t="s">
        <v>2</v>
      </c>
    </row>
    <row r="118" spans="26:36" x14ac:dyDescent="0.25">
      <c r="Z118">
        <v>477</v>
      </c>
      <c r="AA118">
        <v>14006000</v>
      </c>
      <c r="AB118" t="s">
        <v>552</v>
      </c>
      <c r="AC118">
        <v>1025</v>
      </c>
      <c r="AD118" t="s">
        <v>1</v>
      </c>
      <c r="AE118">
        <v>12.084</v>
      </c>
      <c r="AF118">
        <v>49.234000000000002</v>
      </c>
      <c r="AG118">
        <v>344.01</v>
      </c>
      <c r="AH118" s="5">
        <v>4007.77</v>
      </c>
      <c r="AI118" t="s">
        <v>181</v>
      </c>
      <c r="AJ118" t="s">
        <v>2</v>
      </c>
    </row>
    <row r="119" spans="26:36" x14ac:dyDescent="0.25">
      <c r="Z119">
        <v>479</v>
      </c>
      <c r="AA119">
        <v>10026301</v>
      </c>
      <c r="AB119" t="s">
        <v>182</v>
      </c>
      <c r="AC119">
        <v>1025</v>
      </c>
      <c r="AD119" t="s">
        <v>1</v>
      </c>
      <c r="AE119">
        <v>9.9867000000000008</v>
      </c>
      <c r="AF119">
        <v>48.389200000000002</v>
      </c>
      <c r="AG119">
        <v>464.92</v>
      </c>
      <c r="AH119" s="5">
        <v>7587.88</v>
      </c>
      <c r="AI119" t="s">
        <v>2</v>
      </c>
      <c r="AJ119" t="s">
        <v>2</v>
      </c>
    </row>
    <row r="120" spans="26:36" x14ac:dyDescent="0.25">
      <c r="Z120">
        <v>483</v>
      </c>
      <c r="AA120">
        <v>16008506</v>
      </c>
      <c r="AB120" t="s">
        <v>183</v>
      </c>
      <c r="AC120">
        <v>1025</v>
      </c>
      <c r="AD120" t="s">
        <v>1</v>
      </c>
      <c r="AE120">
        <v>12.8835</v>
      </c>
      <c r="AF120">
        <v>48.771000000000001</v>
      </c>
      <c r="AG120">
        <v>316.31</v>
      </c>
      <c r="AH120" s="5">
        <v>8435.0300000000007</v>
      </c>
      <c r="AI120" t="s">
        <v>179</v>
      </c>
      <c r="AJ120" t="s">
        <v>2</v>
      </c>
    </row>
    <row r="121" spans="26:36" x14ac:dyDescent="0.25">
      <c r="Z121">
        <v>487</v>
      </c>
      <c r="AA121">
        <v>18403002</v>
      </c>
      <c r="AB121" t="s">
        <v>184</v>
      </c>
      <c r="AC121">
        <v>1025</v>
      </c>
      <c r="AD121" t="s">
        <v>1</v>
      </c>
      <c r="AE121">
        <v>12.480662000000001</v>
      </c>
      <c r="AF121">
        <v>47.934545</v>
      </c>
      <c r="AG121">
        <v>517.34</v>
      </c>
      <c r="AH121" s="5">
        <v>1399.32</v>
      </c>
      <c r="AI121" t="s">
        <v>185</v>
      </c>
      <c r="AJ121" t="s">
        <v>2</v>
      </c>
    </row>
    <row r="122" spans="26:36" x14ac:dyDescent="0.25">
      <c r="Z122">
        <v>488</v>
      </c>
      <c r="AA122">
        <v>14002305</v>
      </c>
      <c r="AB122" t="s">
        <v>553</v>
      </c>
      <c r="AC122">
        <v>1025</v>
      </c>
      <c r="AD122" t="s">
        <v>1</v>
      </c>
      <c r="AE122">
        <v>12.154</v>
      </c>
      <c r="AF122">
        <v>49.535600000000002</v>
      </c>
      <c r="AG122">
        <v>369.63</v>
      </c>
      <c r="AH122" s="5">
        <v>2010.38</v>
      </c>
      <c r="AI122" t="s">
        <v>181</v>
      </c>
      <c r="AJ122" t="s">
        <v>2</v>
      </c>
    </row>
    <row r="123" spans="26:36" x14ac:dyDescent="0.25">
      <c r="Z123">
        <v>489</v>
      </c>
      <c r="AA123">
        <v>18003004</v>
      </c>
      <c r="AB123" t="s">
        <v>186</v>
      </c>
      <c r="AC123">
        <v>1025</v>
      </c>
      <c r="AD123" t="s">
        <v>1</v>
      </c>
      <c r="AE123">
        <v>12.234299999999999</v>
      </c>
      <c r="AF123">
        <v>48.0593</v>
      </c>
      <c r="AG123">
        <v>420.45</v>
      </c>
      <c r="AH123" s="5">
        <v>11980.37</v>
      </c>
      <c r="AI123" t="s">
        <v>50</v>
      </c>
      <c r="AJ123" t="s">
        <v>2</v>
      </c>
    </row>
    <row r="124" spans="26:36" x14ac:dyDescent="0.25">
      <c r="Z124">
        <v>574</v>
      </c>
      <c r="AA124">
        <v>367000</v>
      </c>
      <c r="AB124" t="s">
        <v>187</v>
      </c>
      <c r="AC124">
        <v>1019</v>
      </c>
      <c r="AD124" t="s">
        <v>188</v>
      </c>
      <c r="AE124">
        <v>17.261330000000001</v>
      </c>
      <c r="AF124">
        <v>49.576873999999997</v>
      </c>
      <c r="AG124">
        <v>204.63</v>
      </c>
      <c r="AH124" s="5">
        <v>3323.94</v>
      </c>
      <c r="AI124" t="s">
        <v>138</v>
      </c>
      <c r="AJ124" t="s">
        <v>2</v>
      </c>
    </row>
    <row r="125" spans="26:36" x14ac:dyDescent="0.25">
      <c r="Z125">
        <v>575</v>
      </c>
      <c r="AA125">
        <v>390000</v>
      </c>
      <c r="AB125" t="s">
        <v>189</v>
      </c>
      <c r="AC125">
        <v>1019</v>
      </c>
      <c r="AD125" t="s">
        <v>188</v>
      </c>
      <c r="AE125">
        <v>17.408543000000002</v>
      </c>
      <c r="AF125">
        <v>49.449115999999997</v>
      </c>
      <c r="AG125">
        <v>199.71</v>
      </c>
      <c r="AH125" s="5">
        <v>1592.69</v>
      </c>
      <c r="AI125" t="s">
        <v>190</v>
      </c>
      <c r="AJ125" t="s">
        <v>2</v>
      </c>
    </row>
    <row r="126" spans="26:36" x14ac:dyDescent="0.25">
      <c r="Z126">
        <v>576</v>
      </c>
      <c r="AA126">
        <v>403000</v>
      </c>
      <c r="AB126" t="s">
        <v>191</v>
      </c>
      <c r="AC126">
        <v>1019</v>
      </c>
      <c r="AD126" t="s">
        <v>188</v>
      </c>
      <c r="AE126">
        <v>17.39939</v>
      </c>
      <c r="AF126">
        <v>49.301910999999997</v>
      </c>
      <c r="AG126">
        <v>183.17</v>
      </c>
      <c r="AH126" s="5">
        <v>7030.31</v>
      </c>
      <c r="AI126" t="s">
        <v>138</v>
      </c>
      <c r="AJ126" t="s">
        <v>2</v>
      </c>
    </row>
    <row r="127" spans="26:36" x14ac:dyDescent="0.25">
      <c r="Z127">
        <v>577</v>
      </c>
      <c r="AA127">
        <v>421500</v>
      </c>
      <c r="AB127" t="s">
        <v>192</v>
      </c>
      <c r="AC127">
        <v>1019</v>
      </c>
      <c r="AD127" t="s">
        <v>188</v>
      </c>
      <c r="AE127">
        <v>17.298601000000001</v>
      </c>
      <c r="AF127">
        <v>48.933061000000002</v>
      </c>
      <c r="AG127">
        <v>163.28</v>
      </c>
      <c r="AH127" s="5">
        <v>9145</v>
      </c>
      <c r="AI127" t="s">
        <v>138</v>
      </c>
      <c r="AJ127" t="s">
        <v>2</v>
      </c>
    </row>
    <row r="128" spans="26:36" x14ac:dyDescent="0.25">
      <c r="Z128">
        <v>578</v>
      </c>
      <c r="AA128">
        <v>437000</v>
      </c>
      <c r="AB128" t="s">
        <v>193</v>
      </c>
      <c r="AC128">
        <v>1019</v>
      </c>
      <c r="AD128" t="s">
        <v>188</v>
      </c>
      <c r="AE128">
        <v>16.437895999999999</v>
      </c>
      <c r="AF128">
        <v>48.790546999999997</v>
      </c>
      <c r="AG128">
        <v>172.64</v>
      </c>
      <c r="AH128" s="5">
        <v>3531.36</v>
      </c>
      <c r="AI128" t="s">
        <v>84</v>
      </c>
      <c r="AJ128" t="s">
        <v>2</v>
      </c>
    </row>
    <row r="129" spans="26:36" x14ac:dyDescent="0.25">
      <c r="Z129">
        <v>579</v>
      </c>
      <c r="AA129">
        <v>462000</v>
      </c>
      <c r="AB129" t="s">
        <v>194</v>
      </c>
      <c r="AC129">
        <v>1019</v>
      </c>
      <c r="AD129" t="s">
        <v>188</v>
      </c>
      <c r="AE129">
        <v>16.616741000000001</v>
      </c>
      <c r="AF129">
        <v>49.035525</v>
      </c>
      <c r="AG129">
        <v>177.89</v>
      </c>
      <c r="AH129" s="5">
        <v>3940</v>
      </c>
      <c r="AI129" t="s">
        <v>195</v>
      </c>
      <c r="AJ129" t="s">
        <v>2</v>
      </c>
    </row>
    <row r="130" spans="26:36" x14ac:dyDescent="0.25">
      <c r="Z130">
        <v>580</v>
      </c>
      <c r="AA130">
        <v>478000</v>
      </c>
      <c r="AB130" t="s">
        <v>196</v>
      </c>
      <c r="AC130">
        <v>1019</v>
      </c>
      <c r="AD130" t="s">
        <v>188</v>
      </c>
      <c r="AE130">
        <v>16.411487999999999</v>
      </c>
      <c r="AF130">
        <v>49.083013000000001</v>
      </c>
      <c r="AG130">
        <v>194.01</v>
      </c>
      <c r="AH130" s="5">
        <v>2682.17</v>
      </c>
      <c r="AI130" t="s">
        <v>197</v>
      </c>
      <c r="AJ130" t="s">
        <v>2</v>
      </c>
    </row>
    <row r="131" spans="26:36" x14ac:dyDescent="0.25">
      <c r="Z131">
        <v>581</v>
      </c>
      <c r="AA131">
        <v>480500</v>
      </c>
      <c r="AB131" t="s">
        <v>198</v>
      </c>
      <c r="AC131">
        <v>1019</v>
      </c>
      <c r="AD131" t="s">
        <v>188</v>
      </c>
      <c r="AE131">
        <v>16.858671999999999</v>
      </c>
      <c r="AF131">
        <v>48.79945</v>
      </c>
      <c r="AG131">
        <v>157.38</v>
      </c>
      <c r="AH131" s="5">
        <v>12279.97</v>
      </c>
      <c r="AI131" t="s">
        <v>84</v>
      </c>
      <c r="AJ131" t="s">
        <v>2</v>
      </c>
    </row>
    <row r="132" spans="26:36" x14ac:dyDescent="0.25">
      <c r="Z132">
        <v>582</v>
      </c>
      <c r="AA132">
        <v>16850</v>
      </c>
      <c r="AB132" t="s">
        <v>199</v>
      </c>
      <c r="AC132">
        <v>1026</v>
      </c>
      <c r="AD132" t="s">
        <v>200</v>
      </c>
      <c r="AE132">
        <v>23.825800000000001</v>
      </c>
      <c r="AF132">
        <v>43.691899999999997</v>
      </c>
      <c r="AG132">
        <v>26.32</v>
      </c>
      <c r="AH132" s="5">
        <v>3112</v>
      </c>
      <c r="AI132" t="s">
        <v>201</v>
      </c>
      <c r="AJ132" t="s">
        <v>2</v>
      </c>
    </row>
    <row r="133" spans="26:36" x14ac:dyDescent="0.25">
      <c r="Z133">
        <v>583</v>
      </c>
      <c r="AA133">
        <v>18700</v>
      </c>
      <c r="AB133" t="s">
        <v>202</v>
      </c>
      <c r="AC133">
        <v>1026</v>
      </c>
      <c r="AD133" t="s">
        <v>200</v>
      </c>
      <c r="AE133">
        <v>23.3598</v>
      </c>
      <c r="AF133">
        <v>42.8292</v>
      </c>
      <c r="AG133">
        <v>502.63</v>
      </c>
      <c r="AH133" s="5">
        <v>3662</v>
      </c>
      <c r="AI133" t="s">
        <v>203</v>
      </c>
      <c r="AJ133" t="s">
        <v>2</v>
      </c>
    </row>
    <row r="134" spans="26:36" x14ac:dyDescent="0.25">
      <c r="Z134">
        <v>584</v>
      </c>
      <c r="AA134">
        <v>18850</v>
      </c>
      <c r="AB134" t="s">
        <v>204</v>
      </c>
      <c r="AC134">
        <v>1026</v>
      </c>
      <c r="AD134" t="s">
        <v>200</v>
      </c>
      <c r="AE134">
        <v>24.358899999999998</v>
      </c>
      <c r="AF134">
        <v>43.587800000000001</v>
      </c>
      <c r="AG134">
        <v>31.2</v>
      </c>
      <c r="AH134" s="5">
        <v>8366</v>
      </c>
      <c r="AI134" t="s">
        <v>203</v>
      </c>
      <c r="AJ134" t="s">
        <v>2</v>
      </c>
    </row>
    <row r="135" spans="26:36" x14ac:dyDescent="0.25">
      <c r="Z135">
        <v>585</v>
      </c>
      <c r="AA135">
        <v>21800</v>
      </c>
      <c r="AB135" t="s">
        <v>205</v>
      </c>
      <c r="AC135">
        <v>1026</v>
      </c>
      <c r="AD135" t="s">
        <v>200</v>
      </c>
      <c r="AE135">
        <v>24.519200000000001</v>
      </c>
      <c r="AF135">
        <v>43.4056</v>
      </c>
      <c r="AG135">
        <v>58.24</v>
      </c>
      <c r="AH135" s="5">
        <v>2236</v>
      </c>
      <c r="AI135" t="s">
        <v>206</v>
      </c>
      <c r="AJ135" t="s">
        <v>2</v>
      </c>
    </row>
    <row r="136" spans="26:36" x14ac:dyDescent="0.25">
      <c r="Z136">
        <v>586</v>
      </c>
      <c r="AA136">
        <v>22700</v>
      </c>
      <c r="AB136" t="s">
        <v>207</v>
      </c>
      <c r="AC136">
        <v>1026</v>
      </c>
      <c r="AD136" t="s">
        <v>200</v>
      </c>
      <c r="AE136">
        <v>24.709700000000002</v>
      </c>
      <c r="AF136">
        <v>42.917200000000001</v>
      </c>
      <c r="AG136">
        <v>353.1</v>
      </c>
      <c r="AH136" s="5">
        <v>458.1</v>
      </c>
      <c r="AI136" t="s">
        <v>208</v>
      </c>
      <c r="AJ136" t="s">
        <v>2</v>
      </c>
    </row>
    <row r="137" spans="26:36" x14ac:dyDescent="0.25">
      <c r="Z137">
        <v>587</v>
      </c>
      <c r="AA137">
        <v>22800</v>
      </c>
      <c r="AB137" t="s">
        <v>209</v>
      </c>
      <c r="AC137">
        <v>1026</v>
      </c>
      <c r="AD137" t="s">
        <v>200</v>
      </c>
      <c r="AE137">
        <v>25.052800000000001</v>
      </c>
      <c r="AF137">
        <v>43.455500000000001</v>
      </c>
      <c r="AG137">
        <v>40.32</v>
      </c>
      <c r="AH137" s="5">
        <v>2154</v>
      </c>
      <c r="AI137" t="s">
        <v>208</v>
      </c>
      <c r="AJ137" t="s">
        <v>2</v>
      </c>
    </row>
    <row r="138" spans="26:36" x14ac:dyDescent="0.25">
      <c r="Z138">
        <v>588</v>
      </c>
      <c r="AA138">
        <v>23500</v>
      </c>
      <c r="AB138" t="s">
        <v>210</v>
      </c>
      <c r="AC138">
        <v>1026</v>
      </c>
      <c r="AD138" t="s">
        <v>200</v>
      </c>
      <c r="AE138">
        <v>25.108599999999999</v>
      </c>
      <c r="AF138">
        <v>42.995800000000003</v>
      </c>
      <c r="AG138">
        <v>196.24</v>
      </c>
      <c r="AH138" s="5">
        <v>958</v>
      </c>
      <c r="AI138" t="s">
        <v>211</v>
      </c>
      <c r="AJ138" t="s">
        <v>2</v>
      </c>
    </row>
    <row r="139" spans="26:36" x14ac:dyDescent="0.25">
      <c r="Z139">
        <v>589</v>
      </c>
      <c r="AA139">
        <v>23850</v>
      </c>
      <c r="AB139" t="s">
        <v>212</v>
      </c>
      <c r="AC139">
        <v>1026</v>
      </c>
      <c r="AD139" t="s">
        <v>200</v>
      </c>
      <c r="AE139">
        <v>25.667200000000001</v>
      </c>
      <c r="AF139">
        <v>43.380299999999998</v>
      </c>
      <c r="AG139">
        <v>30.9</v>
      </c>
      <c r="AH139" s="5">
        <v>6860</v>
      </c>
      <c r="AI139" t="s">
        <v>213</v>
      </c>
      <c r="AJ139" t="s">
        <v>2</v>
      </c>
    </row>
    <row r="140" spans="26:36" x14ac:dyDescent="0.25">
      <c r="Z140">
        <v>590</v>
      </c>
      <c r="AA140">
        <v>23400</v>
      </c>
      <c r="AB140" t="s">
        <v>214</v>
      </c>
      <c r="AC140">
        <v>1026</v>
      </c>
      <c r="AD140" t="s">
        <v>200</v>
      </c>
      <c r="AE140">
        <v>25.905899999999999</v>
      </c>
      <c r="AF140">
        <v>43.133000000000003</v>
      </c>
      <c r="AG140">
        <v>62.02</v>
      </c>
      <c r="AH140" s="5">
        <v>882</v>
      </c>
      <c r="AI140" t="s">
        <v>215</v>
      </c>
      <c r="AJ140" t="s">
        <v>2</v>
      </c>
    </row>
    <row r="141" spans="26:36" x14ac:dyDescent="0.25">
      <c r="Z141">
        <v>591</v>
      </c>
      <c r="AA141">
        <v>31550</v>
      </c>
      <c r="AB141" t="s">
        <v>216</v>
      </c>
      <c r="AC141">
        <v>1026</v>
      </c>
      <c r="AD141" t="s">
        <v>200</v>
      </c>
      <c r="AE141">
        <v>25.945799999999998</v>
      </c>
      <c r="AF141">
        <v>43.552900000000001</v>
      </c>
      <c r="AG141">
        <v>92.81</v>
      </c>
      <c r="AH141" s="5">
        <v>1383</v>
      </c>
      <c r="AI141" t="s">
        <v>217</v>
      </c>
      <c r="AJ141" t="s">
        <v>2</v>
      </c>
    </row>
    <row r="142" spans="26:36" x14ac:dyDescent="0.25">
      <c r="Z142">
        <v>657</v>
      </c>
      <c r="AA142">
        <v>444507</v>
      </c>
      <c r="AB142" t="s">
        <v>219</v>
      </c>
      <c r="AC142">
        <v>1017</v>
      </c>
      <c r="AD142" t="s">
        <v>218</v>
      </c>
      <c r="AE142">
        <v>22.420100000000001</v>
      </c>
      <c r="AF142">
        <v>47.762999999999998</v>
      </c>
      <c r="AG142" t="s">
        <v>3</v>
      </c>
      <c r="AH142" s="5">
        <v>1974</v>
      </c>
      <c r="AI142" t="s">
        <v>220</v>
      </c>
      <c r="AJ142" t="s">
        <v>2</v>
      </c>
    </row>
    <row r="143" spans="26:36" x14ac:dyDescent="0.25">
      <c r="Z143">
        <v>660</v>
      </c>
      <c r="AA143">
        <v>444361</v>
      </c>
      <c r="AB143" t="s">
        <v>222</v>
      </c>
      <c r="AC143">
        <v>1017</v>
      </c>
      <c r="AD143" t="s">
        <v>218</v>
      </c>
      <c r="AE143">
        <v>21.1419</v>
      </c>
      <c r="AF143">
        <v>46.785600000000002</v>
      </c>
      <c r="AG143" t="s">
        <v>3</v>
      </c>
      <c r="AH143" s="5">
        <v>9011</v>
      </c>
      <c r="AI143" t="s">
        <v>223</v>
      </c>
      <c r="AJ143" t="s">
        <v>2</v>
      </c>
    </row>
    <row r="144" spans="26:36" x14ac:dyDescent="0.25">
      <c r="Z144">
        <v>663</v>
      </c>
      <c r="AA144">
        <v>444382</v>
      </c>
      <c r="AB144" t="s">
        <v>225</v>
      </c>
      <c r="AC144">
        <v>1017</v>
      </c>
      <c r="AD144" t="s">
        <v>218</v>
      </c>
      <c r="AE144">
        <v>21.539400000000001</v>
      </c>
      <c r="AF144">
        <v>47.207700000000003</v>
      </c>
      <c r="AG144" t="s">
        <v>3</v>
      </c>
      <c r="AH144" s="5">
        <v>3712</v>
      </c>
      <c r="AI144" t="s">
        <v>226</v>
      </c>
      <c r="AJ144" t="s">
        <v>2</v>
      </c>
    </row>
    <row r="145" spans="26:36" x14ac:dyDescent="0.25">
      <c r="Z145">
        <v>664</v>
      </c>
      <c r="AA145">
        <v>442027</v>
      </c>
      <c r="AB145" t="s">
        <v>227</v>
      </c>
      <c r="AC145">
        <v>1017</v>
      </c>
      <c r="AD145" t="s">
        <v>218</v>
      </c>
      <c r="AE145">
        <v>19.048300000000001</v>
      </c>
      <c r="AF145">
        <v>47.494900000000001</v>
      </c>
      <c r="AG145" t="s">
        <v>3</v>
      </c>
      <c r="AH145" s="5">
        <v>184893</v>
      </c>
      <c r="AI145" t="s">
        <v>2</v>
      </c>
      <c r="AJ145" t="s">
        <v>2</v>
      </c>
    </row>
    <row r="146" spans="26:36" x14ac:dyDescent="0.25">
      <c r="Z146">
        <v>665</v>
      </c>
      <c r="AA146">
        <v>444244</v>
      </c>
      <c r="AB146" t="s">
        <v>228</v>
      </c>
      <c r="AC146">
        <v>1017</v>
      </c>
      <c r="AD146" t="s">
        <v>218</v>
      </c>
      <c r="AE146">
        <v>22.692399999999999</v>
      </c>
      <c r="AF146">
        <v>47.841000000000001</v>
      </c>
      <c r="AG146" t="s">
        <v>3</v>
      </c>
      <c r="AH146" s="5">
        <v>15283</v>
      </c>
      <c r="AI146" t="s">
        <v>229</v>
      </c>
      <c r="AJ146" t="s">
        <v>2</v>
      </c>
    </row>
    <row r="147" spans="26:36" x14ac:dyDescent="0.25">
      <c r="Z147">
        <v>667</v>
      </c>
      <c r="AA147">
        <v>442540</v>
      </c>
      <c r="AB147" t="s">
        <v>231</v>
      </c>
      <c r="AC147">
        <v>1017</v>
      </c>
      <c r="AD147" t="s">
        <v>218</v>
      </c>
      <c r="AE147">
        <v>18.895700000000001</v>
      </c>
      <c r="AF147">
        <v>46.422699999999999</v>
      </c>
      <c r="AG147" t="s">
        <v>3</v>
      </c>
      <c r="AH147" s="5">
        <v>189538</v>
      </c>
      <c r="AI147" t="s">
        <v>2</v>
      </c>
      <c r="AJ147" t="s">
        <v>2</v>
      </c>
    </row>
    <row r="148" spans="26:36" x14ac:dyDescent="0.25">
      <c r="Z148">
        <v>670</v>
      </c>
      <c r="AA148">
        <v>444282</v>
      </c>
      <c r="AB148" t="s">
        <v>232</v>
      </c>
      <c r="AC148">
        <v>1017</v>
      </c>
      <c r="AD148" t="s">
        <v>218</v>
      </c>
      <c r="AE148">
        <v>21.692</v>
      </c>
      <c r="AF148">
        <v>48.3566</v>
      </c>
      <c r="AG148" t="s">
        <v>3</v>
      </c>
      <c r="AH148" s="5">
        <v>12886</v>
      </c>
      <c r="AI148" t="s">
        <v>156</v>
      </c>
      <c r="AJ148" t="s">
        <v>2</v>
      </c>
    </row>
    <row r="149" spans="26:36" x14ac:dyDescent="0.25">
      <c r="Z149">
        <v>671</v>
      </c>
      <c r="AA149">
        <v>444371</v>
      </c>
      <c r="AB149" t="s">
        <v>233</v>
      </c>
      <c r="AC149">
        <v>1017</v>
      </c>
      <c r="AD149" t="s">
        <v>218</v>
      </c>
      <c r="AE149">
        <v>20.8443</v>
      </c>
      <c r="AF149">
        <v>46.944899999999997</v>
      </c>
      <c r="AG149" t="s">
        <v>3</v>
      </c>
      <c r="AH149" s="5">
        <v>19715</v>
      </c>
      <c r="AI149" t="s">
        <v>224</v>
      </c>
      <c r="AJ149" t="s">
        <v>2</v>
      </c>
    </row>
    <row r="150" spans="26:36" x14ac:dyDescent="0.25">
      <c r="Z150">
        <v>674</v>
      </c>
      <c r="AA150">
        <v>444543</v>
      </c>
      <c r="AB150" t="s">
        <v>235</v>
      </c>
      <c r="AC150">
        <v>1017</v>
      </c>
      <c r="AD150" t="s">
        <v>218</v>
      </c>
      <c r="AE150">
        <v>19.682600000000001</v>
      </c>
      <c r="AF150">
        <v>47.661999999999999</v>
      </c>
      <c r="AG150" t="s">
        <v>3</v>
      </c>
      <c r="AH150" s="5">
        <v>1222</v>
      </c>
      <c r="AI150" t="s">
        <v>236</v>
      </c>
      <c r="AJ150" t="s">
        <v>2</v>
      </c>
    </row>
    <row r="151" spans="26:36" x14ac:dyDescent="0.25">
      <c r="Z151">
        <v>675</v>
      </c>
      <c r="AA151">
        <v>444322</v>
      </c>
      <c r="AB151" t="s">
        <v>238</v>
      </c>
      <c r="AC151">
        <v>1017</v>
      </c>
      <c r="AD151" t="s">
        <v>218</v>
      </c>
      <c r="AE151">
        <v>21.2285</v>
      </c>
      <c r="AF151">
        <v>48.497500000000002</v>
      </c>
      <c r="AG151" t="s">
        <v>3</v>
      </c>
      <c r="AH151" s="5">
        <v>4515</v>
      </c>
      <c r="AI151" t="s">
        <v>148</v>
      </c>
      <c r="AJ151" t="s">
        <v>2</v>
      </c>
    </row>
    <row r="152" spans="26:36" x14ac:dyDescent="0.25">
      <c r="Z152">
        <v>676</v>
      </c>
      <c r="AA152">
        <v>442626</v>
      </c>
      <c r="AB152" t="s">
        <v>239</v>
      </c>
      <c r="AC152">
        <v>1017</v>
      </c>
      <c r="AD152" t="s">
        <v>218</v>
      </c>
      <c r="AE152">
        <v>19.606000000000002</v>
      </c>
      <c r="AF152">
        <v>48.236199999999997</v>
      </c>
      <c r="AG152" t="s">
        <v>3</v>
      </c>
      <c r="AH152" s="5">
        <v>1123</v>
      </c>
      <c r="AI152" t="s">
        <v>240</v>
      </c>
      <c r="AJ152" t="s">
        <v>2</v>
      </c>
    </row>
    <row r="153" spans="26:36" x14ac:dyDescent="0.25">
      <c r="Z153">
        <v>677</v>
      </c>
      <c r="AA153">
        <v>444548</v>
      </c>
      <c r="AB153" t="s">
        <v>241</v>
      </c>
      <c r="AC153">
        <v>1017</v>
      </c>
      <c r="AD153" t="s">
        <v>218</v>
      </c>
      <c r="AE153">
        <v>19.9938</v>
      </c>
      <c r="AF153">
        <v>47.483800000000002</v>
      </c>
      <c r="AG153" t="s">
        <v>3</v>
      </c>
      <c r="AH153" s="5">
        <v>4207</v>
      </c>
      <c r="AI153" t="s">
        <v>236</v>
      </c>
      <c r="AJ153" t="s">
        <v>2</v>
      </c>
    </row>
    <row r="154" spans="26:36" x14ac:dyDescent="0.25">
      <c r="Z154">
        <v>678</v>
      </c>
      <c r="AA154">
        <v>444537</v>
      </c>
      <c r="AB154" t="s">
        <v>242</v>
      </c>
      <c r="AC154">
        <v>1017</v>
      </c>
      <c r="AD154" t="s">
        <v>218</v>
      </c>
      <c r="AE154">
        <v>20.516500000000001</v>
      </c>
      <c r="AF154">
        <v>47.492699999999999</v>
      </c>
      <c r="AG154" t="s">
        <v>3</v>
      </c>
      <c r="AH154" s="5">
        <v>65670</v>
      </c>
      <c r="AI154" t="s">
        <v>128</v>
      </c>
      <c r="AJ154" t="s">
        <v>2</v>
      </c>
    </row>
    <row r="155" spans="26:36" x14ac:dyDescent="0.25">
      <c r="Z155">
        <v>682</v>
      </c>
      <c r="AA155">
        <v>444333</v>
      </c>
      <c r="AB155" t="s">
        <v>243</v>
      </c>
      <c r="AC155">
        <v>1017</v>
      </c>
      <c r="AD155" t="s">
        <v>218</v>
      </c>
      <c r="AE155">
        <v>21.6081</v>
      </c>
      <c r="AF155">
        <v>47.011600000000001</v>
      </c>
      <c r="AG155" t="s">
        <v>3</v>
      </c>
      <c r="AH155" s="5">
        <v>2489</v>
      </c>
      <c r="AI155" t="s">
        <v>554</v>
      </c>
      <c r="AJ155" t="s">
        <v>2</v>
      </c>
    </row>
    <row r="156" spans="26:36" x14ac:dyDescent="0.25">
      <c r="Z156">
        <v>684</v>
      </c>
      <c r="AA156">
        <v>444372</v>
      </c>
      <c r="AB156" t="s">
        <v>244</v>
      </c>
      <c r="AC156">
        <v>1017</v>
      </c>
      <c r="AD156" t="s">
        <v>218</v>
      </c>
      <c r="AE156">
        <v>20.272500000000001</v>
      </c>
      <c r="AF156">
        <v>46.848100000000002</v>
      </c>
      <c r="AG156" t="s">
        <v>3</v>
      </c>
      <c r="AH156" s="5">
        <v>27354</v>
      </c>
      <c r="AI156" t="s">
        <v>224</v>
      </c>
      <c r="AJ156" t="s">
        <v>2</v>
      </c>
    </row>
    <row r="157" spans="26:36" x14ac:dyDescent="0.25">
      <c r="Z157">
        <v>686</v>
      </c>
      <c r="AA157">
        <v>444396</v>
      </c>
      <c r="AB157" t="s">
        <v>245</v>
      </c>
      <c r="AC157">
        <v>1017</v>
      </c>
      <c r="AD157" t="s">
        <v>218</v>
      </c>
      <c r="AE157">
        <v>20.4556</v>
      </c>
      <c r="AF157">
        <v>46.202599999999997</v>
      </c>
      <c r="AG157" t="s">
        <v>3</v>
      </c>
      <c r="AH157" s="5">
        <v>30149</v>
      </c>
      <c r="AI157" t="s">
        <v>246</v>
      </c>
      <c r="AJ157" t="s">
        <v>2</v>
      </c>
    </row>
    <row r="158" spans="26:36" x14ac:dyDescent="0.25">
      <c r="Z158">
        <v>690</v>
      </c>
      <c r="AA158">
        <v>442525</v>
      </c>
      <c r="AB158" t="s">
        <v>247</v>
      </c>
      <c r="AC158">
        <v>1017</v>
      </c>
      <c r="AD158" t="s">
        <v>218</v>
      </c>
      <c r="AE158">
        <v>19.529599999999999</v>
      </c>
      <c r="AF158">
        <v>48.191000000000003</v>
      </c>
      <c r="AG158" t="s">
        <v>3</v>
      </c>
      <c r="AH158" s="5">
        <v>1850</v>
      </c>
      <c r="AI158" t="s">
        <v>144</v>
      </c>
      <c r="AJ158" t="s">
        <v>2</v>
      </c>
    </row>
    <row r="159" spans="26:36" x14ac:dyDescent="0.25">
      <c r="Z159">
        <v>693</v>
      </c>
      <c r="AA159">
        <v>444563</v>
      </c>
      <c r="AB159" t="s">
        <v>248</v>
      </c>
      <c r="AC159">
        <v>1017</v>
      </c>
      <c r="AD159" t="s">
        <v>218</v>
      </c>
      <c r="AE159">
        <v>21.797499999999999</v>
      </c>
      <c r="AF159">
        <v>47.278399999999998</v>
      </c>
      <c r="AG159" t="s">
        <v>3</v>
      </c>
      <c r="AH159" s="5">
        <v>3502</v>
      </c>
      <c r="AI159" t="s">
        <v>226</v>
      </c>
      <c r="AJ159" t="s">
        <v>2</v>
      </c>
    </row>
    <row r="160" spans="26:36" x14ac:dyDescent="0.25">
      <c r="Z160">
        <v>696</v>
      </c>
      <c r="AA160">
        <v>442512</v>
      </c>
      <c r="AB160" t="s">
        <v>249</v>
      </c>
      <c r="AC160">
        <v>1017</v>
      </c>
      <c r="AD160" t="s">
        <v>218</v>
      </c>
      <c r="AE160">
        <v>16.953800000000001</v>
      </c>
      <c r="AF160">
        <v>47.246699999999997</v>
      </c>
      <c r="AG160">
        <v>0</v>
      </c>
      <c r="AH160" s="5">
        <v>5566</v>
      </c>
      <c r="AI160" t="s">
        <v>250</v>
      </c>
      <c r="AJ160" t="s">
        <v>2</v>
      </c>
    </row>
    <row r="161" spans="26:36" x14ac:dyDescent="0.25">
      <c r="Z161">
        <v>697</v>
      </c>
      <c r="AA161">
        <v>442634</v>
      </c>
      <c r="AB161" t="s">
        <v>251</v>
      </c>
      <c r="AC161">
        <v>1017</v>
      </c>
      <c r="AD161" t="s">
        <v>218</v>
      </c>
      <c r="AE161">
        <v>18.1404</v>
      </c>
      <c r="AF161">
        <v>46.882599999999996</v>
      </c>
      <c r="AG161">
        <v>0</v>
      </c>
      <c r="AH161" s="5">
        <v>5884</v>
      </c>
      <c r="AI161" t="s">
        <v>252</v>
      </c>
      <c r="AJ161" t="s">
        <v>2</v>
      </c>
    </row>
    <row r="162" spans="26:36" x14ac:dyDescent="0.25">
      <c r="Z162">
        <v>699</v>
      </c>
      <c r="AA162">
        <v>442131</v>
      </c>
      <c r="AB162" t="s">
        <v>253</v>
      </c>
      <c r="AC162">
        <v>1017</v>
      </c>
      <c r="AD162" t="s">
        <v>218</v>
      </c>
      <c r="AE162">
        <v>16.2759</v>
      </c>
      <c r="AF162">
        <v>46.957299999999996</v>
      </c>
      <c r="AG162">
        <v>0</v>
      </c>
      <c r="AH162" s="5">
        <v>3084</v>
      </c>
      <c r="AI162" t="s">
        <v>250</v>
      </c>
      <c r="AJ162" t="s">
        <v>2</v>
      </c>
    </row>
    <row r="163" spans="26:36" x14ac:dyDescent="0.25">
      <c r="Z163">
        <v>700</v>
      </c>
      <c r="AA163">
        <v>444229</v>
      </c>
      <c r="AB163" t="s">
        <v>254</v>
      </c>
      <c r="AC163">
        <v>1017</v>
      </c>
      <c r="AD163" t="s">
        <v>218</v>
      </c>
      <c r="AE163">
        <v>20.188800000000001</v>
      </c>
      <c r="AF163">
        <v>47.169499999999999</v>
      </c>
      <c r="AG163">
        <v>0</v>
      </c>
      <c r="AH163" s="5">
        <v>73113</v>
      </c>
      <c r="AI163" t="s">
        <v>128</v>
      </c>
      <c r="AJ163" t="s">
        <v>2</v>
      </c>
    </row>
    <row r="164" spans="26:36" x14ac:dyDescent="0.25">
      <c r="Z164">
        <v>701</v>
      </c>
      <c r="AA164">
        <v>444226</v>
      </c>
      <c r="AB164" t="s">
        <v>255</v>
      </c>
      <c r="AC164">
        <v>1017</v>
      </c>
      <c r="AD164" t="s">
        <v>218</v>
      </c>
      <c r="AE164">
        <v>22.828800000000001</v>
      </c>
      <c r="AF164">
        <v>48.103400000000001</v>
      </c>
      <c r="AG164">
        <v>0</v>
      </c>
      <c r="AH164" s="5">
        <v>9707</v>
      </c>
      <c r="AI164" t="s">
        <v>128</v>
      </c>
      <c r="AJ164" t="s">
        <v>2</v>
      </c>
    </row>
    <row r="165" spans="26:36" x14ac:dyDescent="0.25">
      <c r="Z165">
        <v>703</v>
      </c>
      <c r="AA165">
        <v>444530</v>
      </c>
      <c r="AB165" t="s">
        <v>256</v>
      </c>
      <c r="AC165">
        <v>1017</v>
      </c>
      <c r="AD165" t="s">
        <v>218</v>
      </c>
      <c r="AE165">
        <v>21.058199999999999</v>
      </c>
      <c r="AF165">
        <v>47.8934</v>
      </c>
      <c r="AG165">
        <v>0</v>
      </c>
      <c r="AH165" s="5">
        <v>62730</v>
      </c>
      <c r="AI165" t="s">
        <v>128</v>
      </c>
      <c r="AJ165" t="s">
        <v>2</v>
      </c>
    </row>
    <row r="166" spans="26:36" x14ac:dyDescent="0.25">
      <c r="Z166">
        <v>706</v>
      </c>
      <c r="AA166">
        <v>444227</v>
      </c>
      <c r="AB166" t="s">
        <v>257</v>
      </c>
      <c r="AC166">
        <v>1017</v>
      </c>
      <c r="AD166" t="s">
        <v>218</v>
      </c>
      <c r="AE166">
        <v>22.339400000000001</v>
      </c>
      <c r="AF166">
        <v>48.126800000000003</v>
      </c>
      <c r="AG166">
        <v>0</v>
      </c>
      <c r="AH166" s="5">
        <v>29057</v>
      </c>
      <c r="AI166" t="s">
        <v>128</v>
      </c>
      <c r="AJ166" t="s">
        <v>2</v>
      </c>
    </row>
    <row r="167" spans="26:36" x14ac:dyDescent="0.25">
      <c r="Z167">
        <v>707</v>
      </c>
      <c r="AA167">
        <v>444510</v>
      </c>
      <c r="AB167" t="s">
        <v>258</v>
      </c>
      <c r="AC167">
        <v>1017</v>
      </c>
      <c r="AD167" t="s">
        <v>218</v>
      </c>
      <c r="AE167">
        <v>22.172799999999999</v>
      </c>
      <c r="AF167">
        <v>48.4131</v>
      </c>
      <c r="AG167">
        <v>0</v>
      </c>
      <c r="AH167" s="5">
        <v>32782</v>
      </c>
      <c r="AI167" t="s">
        <v>128</v>
      </c>
      <c r="AJ167" t="s">
        <v>2</v>
      </c>
    </row>
    <row r="168" spans="26:36" x14ac:dyDescent="0.25">
      <c r="Z168">
        <v>713</v>
      </c>
      <c r="AA168">
        <v>444666</v>
      </c>
      <c r="AB168" t="s">
        <v>260</v>
      </c>
      <c r="AC168">
        <v>1017</v>
      </c>
      <c r="AD168" t="s">
        <v>218</v>
      </c>
      <c r="AE168">
        <v>21.022099999999998</v>
      </c>
      <c r="AF168">
        <v>47.377899999999997</v>
      </c>
      <c r="AG168">
        <v>0</v>
      </c>
      <c r="AH168" s="5">
        <v>3134</v>
      </c>
      <c r="AI168" t="s">
        <v>226</v>
      </c>
      <c r="AJ168" t="s">
        <v>2</v>
      </c>
    </row>
    <row r="169" spans="26:36" x14ac:dyDescent="0.25">
      <c r="Z169">
        <v>715</v>
      </c>
      <c r="AA169">
        <v>442601</v>
      </c>
      <c r="AB169" t="s">
        <v>262</v>
      </c>
      <c r="AC169">
        <v>1017</v>
      </c>
      <c r="AD169" t="s">
        <v>218</v>
      </c>
      <c r="AE169">
        <v>17.676300000000001</v>
      </c>
      <c r="AF169">
        <v>47.725099999999998</v>
      </c>
      <c r="AG169">
        <v>0</v>
      </c>
      <c r="AH169" s="5">
        <v>17732</v>
      </c>
      <c r="AI169" t="s">
        <v>263</v>
      </c>
      <c r="AJ169" t="s">
        <v>2</v>
      </c>
    </row>
    <row r="170" spans="26:36" x14ac:dyDescent="0.25">
      <c r="Z170">
        <v>775</v>
      </c>
      <c r="AA170">
        <v>44119</v>
      </c>
      <c r="AB170" t="s">
        <v>264</v>
      </c>
      <c r="AC170">
        <v>1001</v>
      </c>
      <c r="AD170" t="s">
        <v>265</v>
      </c>
      <c r="AE170">
        <v>24.193100000000001</v>
      </c>
      <c r="AF170">
        <v>47.863</v>
      </c>
      <c r="AG170">
        <v>1020</v>
      </c>
      <c r="AH170" s="5">
        <v>1547</v>
      </c>
      <c r="AI170" t="s">
        <v>266</v>
      </c>
      <c r="AJ170" t="s">
        <v>2</v>
      </c>
    </row>
    <row r="171" spans="26:36" x14ac:dyDescent="0.25">
      <c r="Z171">
        <v>777</v>
      </c>
      <c r="AA171">
        <v>44210</v>
      </c>
      <c r="AB171" t="s">
        <v>267</v>
      </c>
      <c r="AC171">
        <v>1001</v>
      </c>
      <c r="AD171" t="s">
        <v>265</v>
      </c>
      <c r="AE171">
        <v>24.151194</v>
      </c>
      <c r="AF171">
        <v>47.177166999999997</v>
      </c>
      <c r="AG171">
        <v>711</v>
      </c>
      <c r="AH171" s="6" t="s">
        <v>3</v>
      </c>
      <c r="AI171" t="s">
        <v>268</v>
      </c>
      <c r="AJ171" t="s">
        <v>2</v>
      </c>
    </row>
    <row r="172" spans="26:36" x14ac:dyDescent="0.25">
      <c r="Z172">
        <v>778</v>
      </c>
      <c r="AA172">
        <v>44459</v>
      </c>
      <c r="AB172" t="s">
        <v>270</v>
      </c>
      <c r="AC172">
        <v>1001</v>
      </c>
      <c r="AD172" t="s">
        <v>265</v>
      </c>
      <c r="AE172">
        <v>21.515611</v>
      </c>
      <c r="AF172">
        <v>46.627167</v>
      </c>
      <c r="AG172">
        <v>351</v>
      </c>
      <c r="AH172" s="5">
        <v>3702</v>
      </c>
      <c r="AI172" t="s">
        <v>221</v>
      </c>
      <c r="AJ172" t="s">
        <v>2</v>
      </c>
    </row>
    <row r="173" spans="26:36" x14ac:dyDescent="0.25">
      <c r="Z173">
        <v>779</v>
      </c>
      <c r="AA173">
        <v>44409</v>
      </c>
      <c r="AB173" t="s">
        <v>271</v>
      </c>
      <c r="AC173">
        <v>1001</v>
      </c>
      <c r="AD173" t="s">
        <v>265</v>
      </c>
      <c r="AE173">
        <v>21.509667</v>
      </c>
      <c r="AF173">
        <v>46.519528000000001</v>
      </c>
      <c r="AG173">
        <v>351</v>
      </c>
      <c r="AH173" s="6" t="s">
        <v>3</v>
      </c>
      <c r="AI173" t="s">
        <v>234</v>
      </c>
      <c r="AJ173" t="s">
        <v>2</v>
      </c>
    </row>
    <row r="174" spans="26:36" x14ac:dyDescent="0.25">
      <c r="Z174">
        <v>780</v>
      </c>
      <c r="AA174">
        <v>44580</v>
      </c>
      <c r="AB174" t="s">
        <v>273</v>
      </c>
      <c r="AC174">
        <v>1001</v>
      </c>
      <c r="AD174" t="s">
        <v>265</v>
      </c>
      <c r="AE174">
        <v>22.028167</v>
      </c>
      <c r="AF174">
        <v>47.231527999999997</v>
      </c>
      <c r="AG174">
        <v>254</v>
      </c>
      <c r="AH174" s="6" t="s">
        <v>3</v>
      </c>
      <c r="AI174" t="s">
        <v>226</v>
      </c>
      <c r="AJ174" t="s">
        <v>2</v>
      </c>
    </row>
    <row r="175" spans="26:36" x14ac:dyDescent="0.25">
      <c r="Z175">
        <v>781</v>
      </c>
      <c r="AA175">
        <v>44610</v>
      </c>
      <c r="AB175" t="s">
        <v>274</v>
      </c>
      <c r="AC175">
        <v>1001</v>
      </c>
      <c r="AD175" t="s">
        <v>265</v>
      </c>
      <c r="AE175">
        <v>23.852694</v>
      </c>
      <c r="AF175">
        <v>46.395333000000001</v>
      </c>
      <c r="AG175">
        <v>703</v>
      </c>
      <c r="AH175" s="6" t="s">
        <v>3</v>
      </c>
      <c r="AI175" t="s">
        <v>246</v>
      </c>
      <c r="AJ175" t="s">
        <v>2</v>
      </c>
    </row>
    <row r="176" spans="26:36" x14ac:dyDescent="0.25">
      <c r="Z176">
        <v>782</v>
      </c>
      <c r="AA176">
        <v>44612</v>
      </c>
      <c r="AB176" t="s">
        <v>275</v>
      </c>
      <c r="AC176">
        <v>1001</v>
      </c>
      <c r="AD176" t="s">
        <v>265</v>
      </c>
      <c r="AE176">
        <v>23.581361000000001</v>
      </c>
      <c r="AF176">
        <v>46.036056000000002</v>
      </c>
      <c r="AG176">
        <v>625</v>
      </c>
      <c r="AH176" s="5">
        <v>18055</v>
      </c>
      <c r="AI176" t="s">
        <v>246</v>
      </c>
      <c r="AJ176" t="s">
        <v>2</v>
      </c>
    </row>
    <row r="177" spans="26:36" x14ac:dyDescent="0.25">
      <c r="Z177">
        <v>784</v>
      </c>
      <c r="AA177">
        <v>44681</v>
      </c>
      <c r="AB177" t="s">
        <v>276</v>
      </c>
      <c r="AC177">
        <v>1001</v>
      </c>
      <c r="AD177" t="s">
        <v>265</v>
      </c>
      <c r="AE177">
        <v>23.784444000000001</v>
      </c>
      <c r="AF177">
        <v>46.566277999999997</v>
      </c>
      <c r="AG177">
        <v>897</v>
      </c>
      <c r="AH177" s="6" t="s">
        <v>3</v>
      </c>
      <c r="AI177" t="s">
        <v>277</v>
      </c>
      <c r="AJ177" t="s">
        <v>2</v>
      </c>
    </row>
    <row r="178" spans="26:36" x14ac:dyDescent="0.25">
      <c r="Z178">
        <v>785</v>
      </c>
      <c r="AA178">
        <v>44720</v>
      </c>
      <c r="AB178" t="s">
        <v>279</v>
      </c>
      <c r="AC178">
        <v>1001</v>
      </c>
      <c r="AD178" t="s">
        <v>265</v>
      </c>
      <c r="AE178">
        <v>23.730167000000002</v>
      </c>
      <c r="AF178">
        <v>46.171610999999999</v>
      </c>
      <c r="AG178">
        <v>532</v>
      </c>
      <c r="AH178" s="6" t="s">
        <v>3</v>
      </c>
      <c r="AI178" t="s">
        <v>280</v>
      </c>
      <c r="AJ178" t="s">
        <v>2</v>
      </c>
    </row>
    <row r="179" spans="26:36" x14ac:dyDescent="0.25">
      <c r="Z179">
        <v>786</v>
      </c>
      <c r="AA179">
        <v>42119</v>
      </c>
      <c r="AB179" t="s">
        <v>281</v>
      </c>
      <c r="AC179">
        <v>1001</v>
      </c>
      <c r="AD179" t="s">
        <v>265</v>
      </c>
      <c r="AE179">
        <v>21.178100000000001</v>
      </c>
      <c r="AF179">
        <v>45.6462</v>
      </c>
      <c r="AG179">
        <v>477</v>
      </c>
      <c r="AH179" s="5">
        <v>4493</v>
      </c>
      <c r="AI179" t="s">
        <v>282</v>
      </c>
      <c r="AJ179" t="s">
        <v>2</v>
      </c>
    </row>
    <row r="180" spans="26:36" x14ac:dyDescent="0.25">
      <c r="Z180">
        <v>787</v>
      </c>
      <c r="AA180">
        <v>42231</v>
      </c>
      <c r="AB180" t="s">
        <v>284</v>
      </c>
      <c r="AC180">
        <v>1001</v>
      </c>
      <c r="AD180" t="s">
        <v>265</v>
      </c>
      <c r="AE180">
        <v>23.786750000000001</v>
      </c>
      <c r="AF180">
        <v>44.260139000000002</v>
      </c>
      <c r="AG180">
        <v>446</v>
      </c>
      <c r="AH180" s="5">
        <v>9334</v>
      </c>
      <c r="AI180" t="s">
        <v>285</v>
      </c>
      <c r="AJ180" t="s">
        <v>2</v>
      </c>
    </row>
    <row r="181" spans="26:36" x14ac:dyDescent="0.25">
      <c r="Z181">
        <v>788</v>
      </c>
      <c r="AA181">
        <v>42450</v>
      </c>
      <c r="AB181" t="s">
        <v>286</v>
      </c>
      <c r="AC181">
        <v>1001</v>
      </c>
      <c r="AD181" t="s">
        <v>265</v>
      </c>
      <c r="AE181">
        <v>24.098889</v>
      </c>
      <c r="AF181">
        <v>44.348332999999997</v>
      </c>
      <c r="AG181">
        <v>414</v>
      </c>
      <c r="AH181" s="6" t="s">
        <v>3</v>
      </c>
      <c r="AI181" t="s">
        <v>287</v>
      </c>
      <c r="AJ181" t="s">
        <v>2</v>
      </c>
    </row>
    <row r="182" spans="26:36" x14ac:dyDescent="0.25">
      <c r="Z182">
        <v>789</v>
      </c>
      <c r="AA182">
        <v>42471</v>
      </c>
      <c r="AB182" t="s">
        <v>288</v>
      </c>
      <c r="AC182">
        <v>1001</v>
      </c>
      <c r="AD182" t="s">
        <v>265</v>
      </c>
      <c r="AE182">
        <v>25.318805999999999</v>
      </c>
      <c r="AF182">
        <v>43.986778000000001</v>
      </c>
      <c r="AG182">
        <v>195</v>
      </c>
      <c r="AH182" s="6" t="s">
        <v>3</v>
      </c>
      <c r="AI182" t="s">
        <v>289</v>
      </c>
      <c r="AJ182" t="s">
        <v>2</v>
      </c>
    </row>
    <row r="183" spans="26:36" x14ac:dyDescent="0.25">
      <c r="Z183" s="20">
        <v>790</v>
      </c>
      <c r="AA183" s="20">
        <v>42557</v>
      </c>
      <c r="AB183" s="20" t="s">
        <v>290</v>
      </c>
      <c r="AC183" s="20">
        <v>1001</v>
      </c>
      <c r="AD183" s="20" t="s">
        <v>265</v>
      </c>
      <c r="AE183" s="20">
        <v>25.996917</v>
      </c>
      <c r="AF183" s="20">
        <v>44.171166999999997</v>
      </c>
      <c r="AG183" s="20">
        <v>130</v>
      </c>
      <c r="AH183" s="20" t="s">
        <v>3</v>
      </c>
      <c r="AI183" s="20" t="s">
        <v>291</v>
      </c>
      <c r="AJ183" s="20" t="s">
        <v>2</v>
      </c>
    </row>
    <row r="184" spans="26:36" x14ac:dyDescent="0.25">
      <c r="Z184">
        <v>791</v>
      </c>
      <c r="AA184">
        <v>42630</v>
      </c>
      <c r="AB184" t="s">
        <v>293</v>
      </c>
      <c r="AC184">
        <v>1001</v>
      </c>
      <c r="AD184" t="s">
        <v>265</v>
      </c>
      <c r="AE184">
        <v>26.460583</v>
      </c>
      <c r="AF184">
        <v>44.755833000000003</v>
      </c>
      <c r="AG184">
        <v>549</v>
      </c>
      <c r="AH184" s="6" t="s">
        <v>3</v>
      </c>
      <c r="AI184" t="s">
        <v>294</v>
      </c>
      <c r="AJ184" t="s">
        <v>2</v>
      </c>
    </row>
    <row r="185" spans="26:36" x14ac:dyDescent="0.25">
      <c r="Z185">
        <v>792</v>
      </c>
      <c r="AA185">
        <v>42718</v>
      </c>
      <c r="AB185" t="s">
        <v>295</v>
      </c>
      <c r="AC185">
        <v>1001</v>
      </c>
      <c r="AD185" t="s">
        <v>265</v>
      </c>
      <c r="AE185">
        <v>26.234639000000001</v>
      </c>
      <c r="AF185">
        <v>47.672778000000001</v>
      </c>
      <c r="AG185">
        <v>629</v>
      </c>
      <c r="AH185" s="6" t="s">
        <v>3</v>
      </c>
      <c r="AI185" t="s">
        <v>296</v>
      </c>
      <c r="AJ185" t="s">
        <v>2</v>
      </c>
    </row>
    <row r="186" spans="26:36" x14ac:dyDescent="0.25">
      <c r="Z186">
        <v>793</v>
      </c>
      <c r="AA186">
        <v>42839</v>
      </c>
      <c r="AB186" t="s">
        <v>297</v>
      </c>
      <c r="AC186">
        <v>1001</v>
      </c>
      <c r="AD186" t="s">
        <v>265</v>
      </c>
      <c r="AE186">
        <v>26.895250000000001</v>
      </c>
      <c r="AF186">
        <v>46.209667000000003</v>
      </c>
      <c r="AG186">
        <v>734</v>
      </c>
      <c r="AH186" s="6" t="s">
        <v>3</v>
      </c>
      <c r="AI186" t="s">
        <v>298</v>
      </c>
      <c r="AJ186" t="s">
        <v>2</v>
      </c>
    </row>
    <row r="187" spans="26:36" x14ac:dyDescent="0.25">
      <c r="Z187">
        <v>794</v>
      </c>
      <c r="AA187">
        <v>42873</v>
      </c>
      <c r="AB187" t="s">
        <v>299</v>
      </c>
      <c r="AC187">
        <v>1001</v>
      </c>
      <c r="AD187" t="s">
        <v>265</v>
      </c>
      <c r="AE187">
        <v>27.386417000000002</v>
      </c>
      <c r="AF187">
        <v>45.632193999999998</v>
      </c>
      <c r="AG187">
        <v>554</v>
      </c>
      <c r="AH187" s="6" t="s">
        <v>3</v>
      </c>
      <c r="AI187" t="s">
        <v>300</v>
      </c>
      <c r="AJ187" t="s">
        <v>2</v>
      </c>
    </row>
    <row r="188" spans="26:36" x14ac:dyDescent="0.25">
      <c r="Z188">
        <v>795</v>
      </c>
      <c r="AA188">
        <v>42911</v>
      </c>
      <c r="AB188" t="s">
        <v>301</v>
      </c>
      <c r="AC188">
        <v>1001</v>
      </c>
      <c r="AD188" t="s">
        <v>265</v>
      </c>
      <c r="AE188">
        <v>27.440300000000001</v>
      </c>
      <c r="AF188">
        <v>45.8446</v>
      </c>
      <c r="AG188">
        <v>220</v>
      </c>
      <c r="AH188" s="6" t="s">
        <v>3</v>
      </c>
      <c r="AI188" t="s">
        <v>302</v>
      </c>
      <c r="AJ188" t="s">
        <v>2</v>
      </c>
    </row>
    <row r="189" spans="26:36" x14ac:dyDescent="0.25">
      <c r="Z189">
        <v>796</v>
      </c>
      <c r="AA189">
        <v>42708</v>
      </c>
      <c r="AB189" t="s">
        <v>305</v>
      </c>
      <c r="AC189">
        <v>1001</v>
      </c>
      <c r="AD189" t="s">
        <v>265</v>
      </c>
      <c r="AE189">
        <v>26.945443999999998</v>
      </c>
      <c r="AF189">
        <v>46.723638999999999</v>
      </c>
      <c r="AG189">
        <v>525</v>
      </c>
      <c r="AH189" s="5">
        <v>11899</v>
      </c>
      <c r="AI189" t="s">
        <v>306</v>
      </c>
      <c r="AJ189" t="s">
        <v>2</v>
      </c>
    </row>
    <row r="190" spans="26:36" x14ac:dyDescent="0.25">
      <c r="Z190">
        <v>797</v>
      </c>
      <c r="AA190">
        <v>42945</v>
      </c>
      <c r="AB190" t="s">
        <v>307</v>
      </c>
      <c r="AC190">
        <v>1001</v>
      </c>
      <c r="AD190" t="s">
        <v>265</v>
      </c>
      <c r="AE190">
        <v>26.824000000000002</v>
      </c>
      <c r="AF190">
        <v>48.238805999999997</v>
      </c>
      <c r="AG190">
        <v>529</v>
      </c>
      <c r="AH190" s="5">
        <v>9074</v>
      </c>
      <c r="AI190" t="s">
        <v>308</v>
      </c>
      <c r="AJ190" t="s">
        <v>2</v>
      </c>
    </row>
    <row r="191" spans="26:36" x14ac:dyDescent="0.25">
      <c r="Z191">
        <v>798</v>
      </c>
      <c r="AA191">
        <v>42001</v>
      </c>
      <c r="AB191" t="s">
        <v>309</v>
      </c>
      <c r="AC191">
        <v>1001</v>
      </c>
      <c r="AD191" t="s">
        <v>265</v>
      </c>
      <c r="AE191">
        <v>21.3901</v>
      </c>
      <c r="AF191">
        <v>44.808700000000002</v>
      </c>
      <c r="AG191">
        <v>-999</v>
      </c>
      <c r="AH191" s="5">
        <v>570896</v>
      </c>
      <c r="AI191" t="s">
        <v>2</v>
      </c>
      <c r="AJ191" t="s">
        <v>2</v>
      </c>
    </row>
    <row r="192" spans="26:36" x14ac:dyDescent="0.25">
      <c r="Z192">
        <v>799</v>
      </c>
      <c r="AA192">
        <v>42309</v>
      </c>
      <c r="AB192" t="s">
        <v>310</v>
      </c>
      <c r="AC192">
        <v>1001</v>
      </c>
      <c r="AD192" t="s">
        <v>265</v>
      </c>
      <c r="AE192">
        <v>25.301082999999998</v>
      </c>
      <c r="AF192">
        <v>45.991889</v>
      </c>
      <c r="AG192">
        <v>797</v>
      </c>
      <c r="AH192" s="5">
        <v>7225</v>
      </c>
      <c r="AI192" t="s">
        <v>311</v>
      </c>
      <c r="AJ192" t="s">
        <v>2</v>
      </c>
    </row>
    <row r="193" spans="26:36" x14ac:dyDescent="0.25">
      <c r="Z193">
        <v>800</v>
      </c>
      <c r="AA193">
        <v>44405</v>
      </c>
      <c r="AB193" t="s">
        <v>312</v>
      </c>
      <c r="AC193">
        <v>1001</v>
      </c>
      <c r="AD193" t="s">
        <v>265</v>
      </c>
      <c r="AE193">
        <v>22.34225</v>
      </c>
      <c r="AF193">
        <v>46.277721999999997</v>
      </c>
      <c r="AG193">
        <v>515</v>
      </c>
      <c r="AH193" s="6" t="s">
        <v>3</v>
      </c>
      <c r="AI193" t="s">
        <v>234</v>
      </c>
      <c r="AJ193" t="s">
        <v>2</v>
      </c>
    </row>
    <row r="194" spans="26:36" x14ac:dyDescent="0.25">
      <c r="Z194">
        <v>801</v>
      </c>
      <c r="AA194">
        <v>42153</v>
      </c>
      <c r="AB194" t="s">
        <v>314</v>
      </c>
      <c r="AC194">
        <v>1001</v>
      </c>
      <c r="AD194" t="s">
        <v>265</v>
      </c>
      <c r="AE194">
        <v>21.434200000000001</v>
      </c>
      <c r="AF194">
        <v>45.439</v>
      </c>
      <c r="AG194">
        <v>359</v>
      </c>
      <c r="AH194" s="6" t="s">
        <v>3</v>
      </c>
      <c r="AI194" t="s">
        <v>315</v>
      </c>
      <c r="AJ194" t="s">
        <v>2</v>
      </c>
    </row>
    <row r="195" spans="26:36" x14ac:dyDescent="0.25">
      <c r="Z195">
        <v>802</v>
      </c>
      <c r="AA195">
        <v>42109</v>
      </c>
      <c r="AB195" t="s">
        <v>316</v>
      </c>
      <c r="AC195">
        <v>1001</v>
      </c>
      <c r="AD195" t="s">
        <v>265</v>
      </c>
      <c r="AE195">
        <v>21.907299999999999</v>
      </c>
      <c r="AF195">
        <v>45.683700000000002</v>
      </c>
      <c r="AG195">
        <v>666</v>
      </c>
      <c r="AH195" s="6" t="s">
        <v>3</v>
      </c>
      <c r="AI195" t="s">
        <v>282</v>
      </c>
      <c r="AJ195" t="s">
        <v>2</v>
      </c>
    </row>
    <row r="196" spans="26:36" x14ac:dyDescent="0.25">
      <c r="Z196">
        <v>803</v>
      </c>
      <c r="AA196">
        <v>42741</v>
      </c>
      <c r="AB196" t="s">
        <v>317</v>
      </c>
      <c r="AC196">
        <v>1001</v>
      </c>
      <c r="AD196" t="s">
        <v>265</v>
      </c>
      <c r="AE196">
        <v>26.648111</v>
      </c>
      <c r="AF196">
        <v>47.084639000000003</v>
      </c>
      <c r="AG196">
        <v>703</v>
      </c>
      <c r="AH196" s="6" t="s">
        <v>3</v>
      </c>
      <c r="AI196" t="s">
        <v>318</v>
      </c>
      <c r="AJ196" t="s">
        <v>2</v>
      </c>
    </row>
    <row r="197" spans="26:36" x14ac:dyDescent="0.25">
      <c r="Z197">
        <v>804</v>
      </c>
      <c r="AA197">
        <v>42780</v>
      </c>
      <c r="AB197" t="s">
        <v>320</v>
      </c>
      <c r="AC197">
        <v>1001</v>
      </c>
      <c r="AD197" t="s">
        <v>265</v>
      </c>
      <c r="AE197">
        <v>25.861916999999998</v>
      </c>
      <c r="AF197">
        <v>47.142471999999998</v>
      </c>
      <c r="AG197">
        <v>1172</v>
      </c>
      <c r="AH197" s="6" t="s">
        <v>3</v>
      </c>
      <c r="AI197" t="s">
        <v>321</v>
      </c>
      <c r="AJ197" t="s">
        <v>2</v>
      </c>
    </row>
    <row r="198" spans="26:36" x14ac:dyDescent="0.25">
      <c r="Z198">
        <v>805</v>
      </c>
      <c r="AA198">
        <v>42057</v>
      </c>
      <c r="AB198" t="s">
        <v>322</v>
      </c>
      <c r="AC198">
        <v>1001</v>
      </c>
      <c r="AD198" t="s">
        <v>265</v>
      </c>
      <c r="AE198">
        <v>28.8</v>
      </c>
      <c r="AF198">
        <v>45.180222000000001</v>
      </c>
      <c r="AG198">
        <v>-999</v>
      </c>
      <c r="AH198" s="5">
        <v>807000</v>
      </c>
      <c r="AI198" t="s">
        <v>323</v>
      </c>
      <c r="AJ198" t="s">
        <v>2</v>
      </c>
    </row>
    <row r="199" spans="26:36" x14ac:dyDescent="0.25">
      <c r="Z199">
        <v>807</v>
      </c>
      <c r="AA199">
        <v>42025</v>
      </c>
      <c r="AB199" t="s">
        <v>324</v>
      </c>
      <c r="AC199">
        <v>1001</v>
      </c>
      <c r="AD199" t="s">
        <v>265</v>
      </c>
      <c r="AE199">
        <v>25.357306000000001</v>
      </c>
      <c r="AF199">
        <v>43.630194000000003</v>
      </c>
      <c r="AG199">
        <v>-999</v>
      </c>
      <c r="AH199" s="5">
        <v>658400</v>
      </c>
      <c r="AI199" t="s">
        <v>2</v>
      </c>
      <c r="AJ199" t="s">
        <v>2</v>
      </c>
    </row>
    <row r="200" spans="26:36" x14ac:dyDescent="0.25">
      <c r="Z200">
        <v>808</v>
      </c>
      <c r="AA200">
        <v>42714</v>
      </c>
      <c r="AB200" t="s">
        <v>325</v>
      </c>
      <c r="AC200">
        <v>1001</v>
      </c>
      <c r="AD200" t="s">
        <v>265</v>
      </c>
      <c r="AE200">
        <v>27.509972000000001</v>
      </c>
      <c r="AF200">
        <v>45.556610999999997</v>
      </c>
      <c r="AG200">
        <v>-999</v>
      </c>
      <c r="AH200" s="5">
        <v>36030</v>
      </c>
      <c r="AI200" t="s">
        <v>306</v>
      </c>
      <c r="AJ200" t="s">
        <v>2</v>
      </c>
    </row>
    <row r="201" spans="26:36" x14ac:dyDescent="0.25">
      <c r="Z201">
        <v>809</v>
      </c>
      <c r="AA201">
        <v>42612</v>
      </c>
      <c r="AB201" t="s">
        <v>326</v>
      </c>
      <c r="AC201">
        <v>1001</v>
      </c>
      <c r="AD201" t="s">
        <v>265</v>
      </c>
      <c r="AE201">
        <v>26.571694000000001</v>
      </c>
      <c r="AF201">
        <v>44.696972000000002</v>
      </c>
      <c r="AG201">
        <v>-999</v>
      </c>
      <c r="AH201" s="5">
        <v>6265</v>
      </c>
      <c r="AI201" t="s">
        <v>323</v>
      </c>
      <c r="AJ201" t="s">
        <v>2</v>
      </c>
    </row>
    <row r="202" spans="26:36" x14ac:dyDescent="0.25">
      <c r="Z202">
        <v>811</v>
      </c>
      <c r="AA202">
        <v>42318</v>
      </c>
      <c r="AB202" t="s">
        <v>327</v>
      </c>
      <c r="AC202">
        <v>1001</v>
      </c>
      <c r="AD202" t="s">
        <v>265</v>
      </c>
      <c r="AE202">
        <v>24.297222000000001</v>
      </c>
      <c r="AF202">
        <v>45.385111000000002</v>
      </c>
      <c r="AG202">
        <v>-999</v>
      </c>
      <c r="AH202" s="5">
        <v>13733</v>
      </c>
      <c r="AI202" t="s">
        <v>311</v>
      </c>
      <c r="AJ202" t="s">
        <v>2</v>
      </c>
    </row>
    <row r="203" spans="26:36" x14ac:dyDescent="0.25">
      <c r="Z203">
        <v>817</v>
      </c>
      <c r="AA203">
        <v>442132</v>
      </c>
      <c r="AB203" t="s">
        <v>328</v>
      </c>
      <c r="AC203">
        <v>1017</v>
      </c>
      <c r="AD203" t="s">
        <v>218</v>
      </c>
      <c r="AE203">
        <v>16.610600000000002</v>
      </c>
      <c r="AF203">
        <v>47.006399999999999</v>
      </c>
      <c r="AG203">
        <v>184.15</v>
      </c>
      <c r="AH203" s="5">
        <v>4734</v>
      </c>
      <c r="AI203" t="s">
        <v>250</v>
      </c>
      <c r="AJ203" t="s">
        <v>2</v>
      </c>
    </row>
    <row r="204" spans="26:36" x14ac:dyDescent="0.25">
      <c r="Z204">
        <v>818</v>
      </c>
      <c r="AA204">
        <v>444567</v>
      </c>
      <c r="AB204" t="s">
        <v>329</v>
      </c>
      <c r="AC204">
        <v>1017</v>
      </c>
      <c r="AD204" t="s">
        <v>218</v>
      </c>
      <c r="AE204">
        <v>21.0822</v>
      </c>
      <c r="AF204">
        <v>46.953000000000003</v>
      </c>
      <c r="AG204">
        <v>80.98</v>
      </c>
      <c r="AH204" s="5">
        <v>8985</v>
      </c>
      <c r="AI204" t="s">
        <v>259</v>
      </c>
      <c r="AJ204" t="s">
        <v>2</v>
      </c>
    </row>
    <row r="205" spans="26:36" x14ac:dyDescent="0.25">
      <c r="Z205">
        <v>822</v>
      </c>
      <c r="AA205">
        <v>44201</v>
      </c>
      <c r="AB205" t="s">
        <v>330</v>
      </c>
      <c r="AC205">
        <v>1020</v>
      </c>
      <c r="AD205" t="s">
        <v>93</v>
      </c>
      <c r="AE205">
        <v>20.798278</v>
      </c>
      <c r="AF205">
        <v>45.652777</v>
      </c>
      <c r="AG205">
        <v>76.69</v>
      </c>
      <c r="AH205" s="5">
        <v>2271</v>
      </c>
      <c r="AI205" t="s">
        <v>331</v>
      </c>
      <c r="AJ205" t="s">
        <v>2</v>
      </c>
    </row>
    <row r="206" spans="26:36" x14ac:dyDescent="0.25">
      <c r="Z206">
        <v>823</v>
      </c>
      <c r="AA206">
        <v>42914</v>
      </c>
      <c r="AB206" t="s">
        <v>332</v>
      </c>
      <c r="AC206">
        <v>1020</v>
      </c>
      <c r="AD206" t="s">
        <v>93</v>
      </c>
      <c r="AE206">
        <v>22.173151000000001</v>
      </c>
      <c r="AF206">
        <v>43.924318999999997</v>
      </c>
      <c r="AG206">
        <v>152.19999999999999</v>
      </c>
      <c r="AH206" s="5">
        <v>1213</v>
      </c>
      <c r="AI206" t="s">
        <v>333</v>
      </c>
      <c r="AJ206" t="s">
        <v>2</v>
      </c>
    </row>
    <row r="207" spans="26:36" x14ac:dyDescent="0.25">
      <c r="Z207">
        <v>831</v>
      </c>
      <c r="AA207">
        <v>45837</v>
      </c>
      <c r="AB207" t="s">
        <v>334</v>
      </c>
      <c r="AC207">
        <v>1020</v>
      </c>
      <c r="AD207" t="s">
        <v>93</v>
      </c>
      <c r="AE207">
        <v>19.637294000000001</v>
      </c>
      <c r="AF207">
        <v>43.381887999999996</v>
      </c>
      <c r="AG207">
        <v>443.37</v>
      </c>
      <c r="AH207" s="5">
        <v>3160</v>
      </c>
      <c r="AI207" t="s">
        <v>335</v>
      </c>
      <c r="AJ207" t="s">
        <v>2</v>
      </c>
    </row>
    <row r="208" spans="26:36" x14ac:dyDescent="0.25">
      <c r="Z208">
        <v>832</v>
      </c>
      <c r="AA208">
        <v>47260</v>
      </c>
      <c r="AB208" t="s">
        <v>337</v>
      </c>
      <c r="AC208">
        <v>1020</v>
      </c>
      <c r="AD208" t="s">
        <v>93</v>
      </c>
      <c r="AE208">
        <v>20.613816</v>
      </c>
      <c r="AF208">
        <v>43.296433</v>
      </c>
      <c r="AG208">
        <v>392.54</v>
      </c>
      <c r="AH208" s="5">
        <v>6270</v>
      </c>
      <c r="AI208" t="s">
        <v>130</v>
      </c>
      <c r="AJ208" t="s">
        <v>2</v>
      </c>
    </row>
    <row r="209" spans="26:36" x14ac:dyDescent="0.25">
      <c r="Z209">
        <v>836</v>
      </c>
      <c r="AA209">
        <v>4031</v>
      </c>
      <c r="AB209" t="s">
        <v>338</v>
      </c>
      <c r="AC209">
        <v>1031</v>
      </c>
      <c r="AD209" t="s">
        <v>339</v>
      </c>
      <c r="AE209">
        <v>15.367278000000001</v>
      </c>
      <c r="AF209">
        <v>45.479444000000001</v>
      </c>
      <c r="AG209">
        <v>147.84</v>
      </c>
      <c r="AH209" s="5">
        <v>1445</v>
      </c>
      <c r="AI209" t="s">
        <v>340</v>
      </c>
      <c r="AJ209" t="s">
        <v>2</v>
      </c>
    </row>
    <row r="210" spans="26:36" x14ac:dyDescent="0.25">
      <c r="Z210">
        <v>839</v>
      </c>
      <c r="AA210">
        <v>4107</v>
      </c>
      <c r="AB210" t="s">
        <v>341</v>
      </c>
      <c r="AC210">
        <v>1031</v>
      </c>
      <c r="AD210" t="s">
        <v>339</v>
      </c>
      <c r="AE210">
        <v>15.8575</v>
      </c>
      <c r="AF210">
        <v>45.548611000000001</v>
      </c>
      <c r="AG210">
        <v>100.79</v>
      </c>
      <c r="AH210" s="5">
        <v>6895</v>
      </c>
      <c r="AI210" t="s">
        <v>340</v>
      </c>
      <c r="AJ210" t="s">
        <v>2</v>
      </c>
    </row>
    <row r="211" spans="26:36" x14ac:dyDescent="0.25">
      <c r="Z211">
        <v>840</v>
      </c>
      <c r="AA211">
        <v>4065</v>
      </c>
      <c r="AB211" t="s">
        <v>342</v>
      </c>
      <c r="AC211">
        <v>1031</v>
      </c>
      <c r="AD211" t="s">
        <v>339</v>
      </c>
      <c r="AE211">
        <v>16.077193999999999</v>
      </c>
      <c r="AF211">
        <v>45.448500000000003</v>
      </c>
      <c r="AG211">
        <v>94.81</v>
      </c>
      <c r="AH211" s="5">
        <v>7364</v>
      </c>
      <c r="AI211" t="s">
        <v>340</v>
      </c>
      <c r="AJ211" t="s">
        <v>2</v>
      </c>
    </row>
    <row r="212" spans="26:36" x14ac:dyDescent="0.25">
      <c r="Z212">
        <v>841</v>
      </c>
      <c r="AA212">
        <v>4010</v>
      </c>
      <c r="AB212" t="s">
        <v>343</v>
      </c>
      <c r="AC212">
        <v>1031</v>
      </c>
      <c r="AD212" t="s">
        <v>339</v>
      </c>
      <c r="AE212">
        <v>16.152694</v>
      </c>
      <c r="AF212">
        <v>45.483277999999999</v>
      </c>
      <c r="AG212">
        <v>93.82</v>
      </c>
      <c r="AH212" s="5">
        <v>8992</v>
      </c>
      <c r="AI212" t="s">
        <v>340</v>
      </c>
      <c r="AJ212" t="s">
        <v>2</v>
      </c>
    </row>
    <row r="213" spans="26:36" x14ac:dyDescent="0.25">
      <c r="Z213">
        <v>842</v>
      </c>
      <c r="AA213">
        <v>3217</v>
      </c>
      <c r="AB213" t="s">
        <v>344</v>
      </c>
      <c r="AC213">
        <v>1031</v>
      </c>
      <c r="AD213" t="s">
        <v>339</v>
      </c>
      <c r="AE213">
        <v>16.548722000000001</v>
      </c>
      <c r="AF213">
        <v>45.222389</v>
      </c>
      <c r="AG213">
        <v>103.2</v>
      </c>
      <c r="AH213" s="5">
        <v>8876</v>
      </c>
      <c r="AI213" t="s">
        <v>345</v>
      </c>
      <c r="AJ213" t="s">
        <v>2</v>
      </c>
    </row>
    <row r="214" spans="26:36" x14ac:dyDescent="0.25">
      <c r="Z214">
        <v>845</v>
      </c>
      <c r="AA214">
        <v>3121</v>
      </c>
      <c r="AB214" t="s">
        <v>347</v>
      </c>
      <c r="AC214">
        <v>1031</v>
      </c>
      <c r="AD214" t="s">
        <v>339</v>
      </c>
      <c r="AE214">
        <v>15.953306</v>
      </c>
      <c r="AF214">
        <v>45.784500000000001</v>
      </c>
      <c r="AG214">
        <v>112.26</v>
      </c>
      <c r="AH214" s="5">
        <v>12450</v>
      </c>
      <c r="AI214" t="s">
        <v>14</v>
      </c>
      <c r="AJ214" t="s">
        <v>2</v>
      </c>
    </row>
    <row r="215" spans="26:36" x14ac:dyDescent="0.25">
      <c r="Z215">
        <v>850</v>
      </c>
      <c r="AA215">
        <v>3219</v>
      </c>
      <c r="AB215" t="s">
        <v>348</v>
      </c>
      <c r="AC215">
        <v>1031</v>
      </c>
      <c r="AD215" t="s">
        <v>339</v>
      </c>
      <c r="AE215">
        <v>16.907471999999999</v>
      </c>
      <c r="AF215">
        <v>45.266806000000003</v>
      </c>
      <c r="AG215">
        <v>86.82</v>
      </c>
      <c r="AH215" s="5">
        <v>38953</v>
      </c>
      <c r="AI215" t="s">
        <v>14</v>
      </c>
      <c r="AJ215" t="s">
        <v>2</v>
      </c>
    </row>
    <row r="216" spans="26:36" x14ac:dyDescent="0.25">
      <c r="Z216">
        <v>851</v>
      </c>
      <c r="AA216">
        <v>3104</v>
      </c>
      <c r="AB216" t="s">
        <v>349</v>
      </c>
      <c r="AC216">
        <v>1031</v>
      </c>
      <c r="AD216" t="s">
        <v>339</v>
      </c>
      <c r="AE216">
        <v>17.249943999999999</v>
      </c>
      <c r="AF216">
        <v>45.15025</v>
      </c>
      <c r="AG216">
        <v>85.47</v>
      </c>
      <c r="AH216" s="5">
        <v>40262</v>
      </c>
      <c r="AI216" t="s">
        <v>14</v>
      </c>
      <c r="AJ216" t="s">
        <v>2</v>
      </c>
    </row>
    <row r="217" spans="26:36" x14ac:dyDescent="0.25">
      <c r="Z217">
        <v>852</v>
      </c>
      <c r="AA217">
        <v>3179</v>
      </c>
      <c r="AB217" t="s">
        <v>350</v>
      </c>
      <c r="AC217">
        <v>1031</v>
      </c>
      <c r="AD217" t="s">
        <v>339</v>
      </c>
      <c r="AE217">
        <v>17.539556000000001</v>
      </c>
      <c r="AF217">
        <v>45.128028</v>
      </c>
      <c r="AG217">
        <v>82.59</v>
      </c>
      <c r="AH217" s="5">
        <v>47179</v>
      </c>
      <c r="AI217" t="s">
        <v>14</v>
      </c>
      <c r="AJ217" t="s">
        <v>2</v>
      </c>
    </row>
    <row r="218" spans="26:36" x14ac:dyDescent="0.25">
      <c r="Z218">
        <v>853</v>
      </c>
      <c r="AA218">
        <v>3177</v>
      </c>
      <c r="AB218" t="s">
        <v>351</v>
      </c>
      <c r="AC218">
        <v>1031</v>
      </c>
      <c r="AD218" t="s">
        <v>339</v>
      </c>
      <c r="AE218">
        <v>17.737832999999998</v>
      </c>
      <c r="AF218">
        <v>45.098860999999999</v>
      </c>
      <c r="AG218">
        <v>82.69</v>
      </c>
      <c r="AH218" s="5">
        <v>48744</v>
      </c>
      <c r="AI218" t="s">
        <v>14</v>
      </c>
      <c r="AJ218" t="s">
        <v>2</v>
      </c>
    </row>
    <row r="219" spans="26:36" x14ac:dyDescent="0.25">
      <c r="Z219">
        <v>854</v>
      </c>
      <c r="AA219">
        <v>3098</v>
      </c>
      <c r="AB219" t="s">
        <v>352</v>
      </c>
      <c r="AC219">
        <v>1031</v>
      </c>
      <c r="AD219" t="s">
        <v>339</v>
      </c>
      <c r="AE219">
        <v>18.004778000000002</v>
      </c>
      <c r="AF219">
        <v>45.152943999999998</v>
      </c>
      <c r="AG219">
        <v>81.8</v>
      </c>
      <c r="AH219" s="5">
        <v>50858</v>
      </c>
      <c r="AI219" t="s">
        <v>14</v>
      </c>
      <c r="AJ219" t="s">
        <v>2</v>
      </c>
    </row>
    <row r="220" spans="26:36" x14ac:dyDescent="0.25">
      <c r="Z220">
        <v>856</v>
      </c>
      <c r="AA220">
        <v>3211</v>
      </c>
      <c r="AB220" t="s">
        <v>353</v>
      </c>
      <c r="AC220">
        <v>1031</v>
      </c>
      <c r="AD220" t="s">
        <v>339</v>
      </c>
      <c r="AE220">
        <v>18.686667</v>
      </c>
      <c r="AF220">
        <v>45.073472000000002</v>
      </c>
      <c r="AG220">
        <v>76.28</v>
      </c>
      <c r="AH220" s="5">
        <v>62891</v>
      </c>
      <c r="AI220" t="s">
        <v>14</v>
      </c>
      <c r="AJ220" t="s">
        <v>2</v>
      </c>
    </row>
    <row r="221" spans="26:36" x14ac:dyDescent="0.25">
      <c r="Z221">
        <v>857</v>
      </c>
      <c r="AA221">
        <v>5115</v>
      </c>
      <c r="AB221" t="s">
        <v>354</v>
      </c>
      <c r="AC221">
        <v>1031</v>
      </c>
      <c r="AD221" t="s">
        <v>339</v>
      </c>
      <c r="AE221">
        <v>16.816638999999999</v>
      </c>
      <c r="AF221">
        <v>46.309027999999998</v>
      </c>
      <c r="AG221">
        <v>129.69999999999999</v>
      </c>
      <c r="AH221" s="5">
        <v>16770</v>
      </c>
      <c r="AI221" t="s">
        <v>12</v>
      </c>
      <c r="AJ221" t="s">
        <v>2</v>
      </c>
    </row>
    <row r="222" spans="26:36" x14ac:dyDescent="0.25">
      <c r="Z222">
        <v>858</v>
      </c>
      <c r="AA222">
        <v>5008</v>
      </c>
      <c r="AB222" t="s">
        <v>355</v>
      </c>
      <c r="AC222">
        <v>1031</v>
      </c>
      <c r="AD222" t="s">
        <v>339</v>
      </c>
      <c r="AE222">
        <v>16.939111</v>
      </c>
      <c r="AF222">
        <v>46.242361000000002</v>
      </c>
      <c r="AG222">
        <v>121.55</v>
      </c>
      <c r="AH222" s="5">
        <v>31038</v>
      </c>
      <c r="AI222" t="s">
        <v>12</v>
      </c>
      <c r="AJ222" t="s">
        <v>2</v>
      </c>
    </row>
    <row r="223" spans="26:36" x14ac:dyDescent="0.25">
      <c r="Z223">
        <v>859</v>
      </c>
      <c r="AA223">
        <v>5098</v>
      </c>
      <c r="AB223" t="s">
        <v>356</v>
      </c>
      <c r="AC223">
        <v>1031</v>
      </c>
      <c r="AD223" t="s">
        <v>339</v>
      </c>
      <c r="AE223">
        <v>17.152750000000001</v>
      </c>
      <c r="AF223">
        <v>46.110166999999997</v>
      </c>
      <c r="AG223">
        <v>108.86</v>
      </c>
      <c r="AH223" s="5">
        <v>31803</v>
      </c>
      <c r="AI223" t="s">
        <v>12</v>
      </c>
      <c r="AJ223" t="s">
        <v>2</v>
      </c>
    </row>
    <row r="224" spans="26:36" x14ac:dyDescent="0.25">
      <c r="Z224">
        <v>860</v>
      </c>
      <c r="AA224">
        <v>5063</v>
      </c>
      <c r="AB224" t="s">
        <v>357</v>
      </c>
      <c r="AC224">
        <v>1031</v>
      </c>
      <c r="AD224" t="s">
        <v>339</v>
      </c>
      <c r="AE224">
        <v>17.461777999999999</v>
      </c>
      <c r="AF224">
        <v>45.944527999999998</v>
      </c>
      <c r="AG224">
        <v>100.67</v>
      </c>
      <c r="AH224" s="5">
        <v>33916</v>
      </c>
      <c r="AI224" t="s">
        <v>12</v>
      </c>
      <c r="AJ224" t="s">
        <v>2</v>
      </c>
    </row>
    <row r="225" spans="26:36" x14ac:dyDescent="0.25">
      <c r="Z225">
        <v>864</v>
      </c>
      <c r="AA225">
        <v>5005</v>
      </c>
      <c r="AB225" t="s">
        <v>358</v>
      </c>
      <c r="AC225">
        <v>1031</v>
      </c>
      <c r="AD225" t="s">
        <v>339</v>
      </c>
      <c r="AE225">
        <v>18.418500000000002</v>
      </c>
      <c r="AF225">
        <v>45.688471999999997</v>
      </c>
      <c r="AG225">
        <v>83.99</v>
      </c>
      <c r="AH225" s="5">
        <v>38500</v>
      </c>
      <c r="AI225" t="s">
        <v>12</v>
      </c>
      <c r="AJ225" t="s">
        <v>2</v>
      </c>
    </row>
    <row r="226" spans="26:36" x14ac:dyDescent="0.25">
      <c r="Z226">
        <v>868</v>
      </c>
      <c r="AA226">
        <v>5130</v>
      </c>
      <c r="AB226" t="s">
        <v>359</v>
      </c>
      <c r="AC226">
        <v>1031</v>
      </c>
      <c r="AD226" t="s">
        <v>339</v>
      </c>
      <c r="AE226">
        <v>18.995028000000001</v>
      </c>
      <c r="AF226">
        <v>45.491028</v>
      </c>
      <c r="AG226">
        <v>75.2</v>
      </c>
      <c r="AH226" s="5">
        <v>252208</v>
      </c>
      <c r="AI226" t="s">
        <v>2</v>
      </c>
      <c r="AJ226" t="s">
        <v>2</v>
      </c>
    </row>
    <row r="227" spans="26:36" x14ac:dyDescent="0.25">
      <c r="Z227">
        <v>869</v>
      </c>
      <c r="AA227">
        <v>5070</v>
      </c>
      <c r="AB227" t="s">
        <v>360</v>
      </c>
      <c r="AC227">
        <v>1031</v>
      </c>
      <c r="AD227" t="s">
        <v>339</v>
      </c>
      <c r="AE227">
        <v>19.002056</v>
      </c>
      <c r="AF227">
        <v>45.355417000000003</v>
      </c>
      <c r="AG227">
        <v>76.19</v>
      </c>
      <c r="AH227" s="5">
        <v>253147</v>
      </c>
      <c r="AI227" t="s">
        <v>2</v>
      </c>
      <c r="AJ227" t="s">
        <v>2</v>
      </c>
    </row>
    <row r="228" spans="26:36" x14ac:dyDescent="0.25">
      <c r="Z228">
        <v>870</v>
      </c>
      <c r="AA228">
        <v>5024</v>
      </c>
      <c r="AB228" t="s">
        <v>361</v>
      </c>
      <c r="AC228">
        <v>1031</v>
      </c>
      <c r="AD228" t="s">
        <v>339</v>
      </c>
      <c r="AE228">
        <v>19.378250000000001</v>
      </c>
      <c r="AF228">
        <v>45.230443999999999</v>
      </c>
      <c r="AG228">
        <v>73.97</v>
      </c>
      <c r="AH228" s="5">
        <v>253737</v>
      </c>
      <c r="AI228" t="s">
        <v>2</v>
      </c>
      <c r="AJ228" t="s">
        <v>2</v>
      </c>
    </row>
    <row r="229" spans="26:36" x14ac:dyDescent="0.25">
      <c r="Z229">
        <v>886</v>
      </c>
      <c r="AA229">
        <v>10078000</v>
      </c>
      <c r="AB229" t="s">
        <v>7</v>
      </c>
      <c r="AC229">
        <v>1025</v>
      </c>
      <c r="AD229" t="s">
        <v>1</v>
      </c>
      <c r="AE229">
        <v>12.747199999999999</v>
      </c>
      <c r="AF229">
        <v>48.879800000000003</v>
      </c>
      <c r="AG229">
        <v>30816</v>
      </c>
      <c r="AH229" s="5">
        <v>37757.18</v>
      </c>
      <c r="AI229" t="s">
        <v>2</v>
      </c>
      <c r="AJ229" t="s">
        <v>2</v>
      </c>
    </row>
    <row r="230" spans="26:36" x14ac:dyDescent="0.25">
      <c r="Z230">
        <v>892</v>
      </c>
      <c r="AA230">
        <v>11405000</v>
      </c>
      <c r="AB230" t="s">
        <v>364</v>
      </c>
      <c r="AC230">
        <v>1025</v>
      </c>
      <c r="AD230" t="s">
        <v>1</v>
      </c>
      <c r="AE230">
        <v>9.9873999999999992</v>
      </c>
      <c r="AF230">
        <v>48.370800000000003</v>
      </c>
      <c r="AG230">
        <v>46824</v>
      </c>
      <c r="AH230" s="5">
        <v>2040.21</v>
      </c>
      <c r="AI230" t="s">
        <v>365</v>
      </c>
      <c r="AJ230" t="s">
        <v>2</v>
      </c>
    </row>
    <row r="231" spans="26:36" x14ac:dyDescent="0.25">
      <c r="Z231">
        <v>895</v>
      </c>
      <c r="AA231">
        <v>12006000</v>
      </c>
      <c r="AB231" t="s">
        <v>555</v>
      </c>
      <c r="AC231">
        <v>1025</v>
      </c>
      <c r="AD231" t="s">
        <v>1</v>
      </c>
      <c r="AE231">
        <v>10.888</v>
      </c>
      <c r="AF231">
        <v>48.408099999999997</v>
      </c>
      <c r="AG231">
        <v>45678</v>
      </c>
      <c r="AH231" s="5">
        <v>3802.87</v>
      </c>
      <c r="AI231" t="s">
        <v>62</v>
      </c>
      <c r="AJ231" t="s">
        <v>2</v>
      </c>
    </row>
    <row r="232" spans="26:36" x14ac:dyDescent="0.25">
      <c r="Z232">
        <v>900</v>
      </c>
      <c r="AA232">
        <v>14008006</v>
      </c>
      <c r="AB232" t="s">
        <v>366</v>
      </c>
      <c r="AC232">
        <v>1025</v>
      </c>
      <c r="AD232" t="s">
        <v>1</v>
      </c>
      <c r="AE232">
        <v>11.936299999999999</v>
      </c>
      <c r="AF232">
        <v>49.118299999999998</v>
      </c>
      <c r="AG232">
        <v>33364</v>
      </c>
      <c r="AH232" s="5">
        <v>5431.64</v>
      </c>
      <c r="AI232" t="s">
        <v>181</v>
      </c>
      <c r="AJ232" t="s">
        <v>2</v>
      </c>
    </row>
    <row r="233" spans="26:36" x14ac:dyDescent="0.25">
      <c r="Z233">
        <v>903</v>
      </c>
      <c r="AA233">
        <v>15207507</v>
      </c>
      <c r="AB233" t="s">
        <v>367</v>
      </c>
      <c r="AC233">
        <v>1025</v>
      </c>
      <c r="AD233" t="s">
        <v>1</v>
      </c>
      <c r="AE233">
        <v>12.175599999999999</v>
      </c>
      <c r="AF233">
        <v>49.222999999999999</v>
      </c>
      <c r="AG233">
        <v>33700</v>
      </c>
      <c r="AH233" s="5">
        <v>2590.4</v>
      </c>
      <c r="AI233" t="s">
        <v>171</v>
      </c>
      <c r="AJ233" t="s">
        <v>2</v>
      </c>
    </row>
    <row r="234" spans="26:36" x14ac:dyDescent="0.25">
      <c r="Z234">
        <v>904</v>
      </c>
      <c r="AA234">
        <v>16005701</v>
      </c>
      <c r="AB234" t="s">
        <v>556</v>
      </c>
      <c r="AC234">
        <v>1025</v>
      </c>
      <c r="AD234" t="s">
        <v>1</v>
      </c>
      <c r="AE234">
        <v>11.5969</v>
      </c>
      <c r="AF234">
        <v>48.145499999999998</v>
      </c>
      <c r="AG234">
        <v>50036</v>
      </c>
      <c r="AH234" s="5">
        <v>2814</v>
      </c>
      <c r="AI234" t="s">
        <v>179</v>
      </c>
      <c r="AJ234" t="s">
        <v>2</v>
      </c>
    </row>
    <row r="235" spans="26:36" x14ac:dyDescent="0.25">
      <c r="Z235">
        <v>906</v>
      </c>
      <c r="AA235">
        <v>16007004</v>
      </c>
      <c r="AB235" t="s">
        <v>368</v>
      </c>
      <c r="AC235">
        <v>1025</v>
      </c>
      <c r="AD235" t="s">
        <v>1</v>
      </c>
      <c r="AE235">
        <v>12.1332</v>
      </c>
      <c r="AF235">
        <v>48.527500000000003</v>
      </c>
      <c r="AG235">
        <v>38865</v>
      </c>
      <c r="AH235" s="5">
        <v>7915.42</v>
      </c>
      <c r="AI235" t="s">
        <v>179</v>
      </c>
      <c r="AJ235" t="s">
        <v>2</v>
      </c>
    </row>
    <row r="236" spans="26:36" x14ac:dyDescent="0.25">
      <c r="Z236">
        <v>1014</v>
      </c>
      <c r="AA236">
        <v>47290</v>
      </c>
      <c r="AB236" t="s">
        <v>369</v>
      </c>
      <c r="AC236">
        <v>1020</v>
      </c>
      <c r="AD236" t="s">
        <v>93</v>
      </c>
      <c r="AE236">
        <v>20.621409</v>
      </c>
      <c r="AF236">
        <v>43.465178000000002</v>
      </c>
      <c r="AG236">
        <v>329.89</v>
      </c>
      <c r="AH236" s="5">
        <v>6883</v>
      </c>
      <c r="AI236" t="s">
        <v>130</v>
      </c>
      <c r="AJ236" t="s">
        <v>2</v>
      </c>
    </row>
    <row r="237" spans="26:36" x14ac:dyDescent="0.25">
      <c r="Z237">
        <v>1021</v>
      </c>
      <c r="AA237">
        <v>5002427</v>
      </c>
      <c r="AB237" t="s">
        <v>370</v>
      </c>
      <c r="AC237">
        <v>1013</v>
      </c>
      <c r="AD237" t="s">
        <v>23</v>
      </c>
      <c r="AE237">
        <v>13.053879</v>
      </c>
      <c r="AF237">
        <v>47.798051000000001</v>
      </c>
      <c r="AG237">
        <v>413.07</v>
      </c>
      <c r="AH237" s="5">
        <v>4393.8999999999996</v>
      </c>
      <c r="AI237" t="s">
        <v>169</v>
      </c>
      <c r="AJ237" t="s">
        <v>2</v>
      </c>
    </row>
    <row r="238" spans="26:36" x14ac:dyDescent="0.25">
      <c r="Z238">
        <v>1308</v>
      </c>
      <c r="AA238">
        <v>2005</v>
      </c>
      <c r="AB238" t="s">
        <v>371</v>
      </c>
      <c r="AC238">
        <v>1005</v>
      </c>
      <c r="AD238" t="s">
        <v>9</v>
      </c>
      <c r="AE238">
        <v>15.018159000000001</v>
      </c>
      <c r="AF238">
        <v>46.586993</v>
      </c>
      <c r="AG238">
        <v>46.59</v>
      </c>
      <c r="AH238" s="5">
        <v>12059.98</v>
      </c>
      <c r="AI238" t="s">
        <v>12</v>
      </c>
      <c r="AJ238" t="s">
        <v>2</v>
      </c>
    </row>
    <row r="239" spans="26:36" x14ac:dyDescent="0.25">
      <c r="Z239">
        <v>1311</v>
      </c>
      <c r="AA239">
        <v>44006</v>
      </c>
      <c r="AB239" t="s">
        <v>372</v>
      </c>
      <c r="AC239">
        <v>1044</v>
      </c>
      <c r="AD239" t="s">
        <v>373</v>
      </c>
      <c r="AE239">
        <v>24.212222000000001</v>
      </c>
      <c r="AF239">
        <v>48.061110999999997</v>
      </c>
      <c r="AG239">
        <v>429.73</v>
      </c>
      <c r="AH239" s="5">
        <v>1070</v>
      </c>
      <c r="AI239" t="s">
        <v>128</v>
      </c>
      <c r="AJ239" t="s">
        <v>2</v>
      </c>
    </row>
    <row r="240" spans="26:36" x14ac:dyDescent="0.25">
      <c r="Z240">
        <v>1321</v>
      </c>
      <c r="AA240">
        <v>44090</v>
      </c>
      <c r="AB240" t="s">
        <v>375</v>
      </c>
      <c r="AC240">
        <v>1044</v>
      </c>
      <c r="AD240" t="s">
        <v>373</v>
      </c>
      <c r="AE240">
        <v>22.718056000000001</v>
      </c>
      <c r="AF240">
        <v>48.443610999999997</v>
      </c>
      <c r="AG240">
        <v>115.6</v>
      </c>
      <c r="AH240" s="5">
        <v>1360</v>
      </c>
      <c r="AI240" t="s">
        <v>152</v>
      </c>
      <c r="AJ240" t="s">
        <v>2</v>
      </c>
    </row>
    <row r="241" spans="26:36" x14ac:dyDescent="0.25">
      <c r="Z241">
        <v>1322</v>
      </c>
      <c r="AA241">
        <v>44093</v>
      </c>
      <c r="AB241" t="s">
        <v>374</v>
      </c>
      <c r="AC241">
        <v>1044</v>
      </c>
      <c r="AD241" t="s">
        <v>373</v>
      </c>
      <c r="AE241">
        <v>22.213611</v>
      </c>
      <c r="AF241">
        <v>48.454999999999998</v>
      </c>
      <c r="AG241">
        <v>96.58</v>
      </c>
      <c r="AH241" s="5">
        <v>2870</v>
      </c>
      <c r="AI241" t="s">
        <v>152</v>
      </c>
      <c r="AJ241" t="s">
        <v>2</v>
      </c>
    </row>
    <row r="242" spans="26:36" x14ac:dyDescent="0.25">
      <c r="Z242">
        <v>1324</v>
      </c>
      <c r="AA242">
        <v>44113</v>
      </c>
      <c r="AB242" t="s">
        <v>376</v>
      </c>
      <c r="AC242">
        <v>1044</v>
      </c>
      <c r="AD242" t="s">
        <v>373</v>
      </c>
      <c r="AE242">
        <v>22.501389</v>
      </c>
      <c r="AF242">
        <v>48.771110999999998</v>
      </c>
      <c r="AG242">
        <v>154.56</v>
      </c>
      <c r="AH242" s="5">
        <v>1280</v>
      </c>
      <c r="AI242" t="s">
        <v>151</v>
      </c>
      <c r="AJ242" t="s">
        <v>2</v>
      </c>
    </row>
    <row r="243" spans="26:36" x14ac:dyDescent="0.25">
      <c r="Z243">
        <v>1327</v>
      </c>
      <c r="AA243">
        <v>42148</v>
      </c>
      <c r="AB243" t="s">
        <v>377</v>
      </c>
      <c r="AC243">
        <v>1044</v>
      </c>
      <c r="AD243" t="s">
        <v>373</v>
      </c>
      <c r="AE243">
        <v>25.920556000000001</v>
      </c>
      <c r="AF243">
        <v>48.311110999999997</v>
      </c>
      <c r="AG243">
        <v>155.88999999999999</v>
      </c>
      <c r="AH243" s="5">
        <v>6890</v>
      </c>
      <c r="AI243" t="s">
        <v>308</v>
      </c>
      <c r="AJ243" t="s">
        <v>2</v>
      </c>
    </row>
    <row r="244" spans="26:36" x14ac:dyDescent="0.25">
      <c r="Z244">
        <v>1328</v>
      </c>
      <c r="AA244">
        <v>42187</v>
      </c>
      <c r="AB244" t="s">
        <v>378</v>
      </c>
      <c r="AC244">
        <v>1044</v>
      </c>
      <c r="AD244" t="s">
        <v>373</v>
      </c>
      <c r="AE244">
        <v>25.011944</v>
      </c>
      <c r="AF244">
        <v>48.116388999999998</v>
      </c>
      <c r="AG244">
        <v>474.09</v>
      </c>
      <c r="AH244" s="5">
        <v>1500</v>
      </c>
      <c r="AI244" t="s">
        <v>379</v>
      </c>
      <c r="AJ244" t="s">
        <v>2</v>
      </c>
    </row>
    <row r="245" spans="26:36" x14ac:dyDescent="0.25">
      <c r="Z245">
        <v>1696</v>
      </c>
      <c r="AA245">
        <v>5044</v>
      </c>
      <c r="AB245" t="s">
        <v>380</v>
      </c>
      <c r="AC245">
        <v>1031</v>
      </c>
      <c r="AD245" t="s">
        <v>339</v>
      </c>
      <c r="AE245">
        <v>16.443556000000001</v>
      </c>
      <c r="AF245">
        <v>46.514667000000003</v>
      </c>
      <c r="AG245">
        <v>156.29</v>
      </c>
      <c r="AH245" s="5">
        <v>10891</v>
      </c>
      <c r="AI245" t="s">
        <v>10</v>
      </c>
      <c r="AJ245" t="s">
        <v>2</v>
      </c>
    </row>
    <row r="246" spans="26:36" x14ac:dyDescent="0.25">
      <c r="Z246">
        <v>1697</v>
      </c>
      <c r="AA246">
        <v>5035</v>
      </c>
      <c r="AB246" t="s">
        <v>381</v>
      </c>
      <c r="AC246">
        <v>1031</v>
      </c>
      <c r="AD246" t="s">
        <v>339</v>
      </c>
      <c r="AE246">
        <v>16.693000000000001</v>
      </c>
      <c r="AF246">
        <v>46.419556</v>
      </c>
      <c r="AG246">
        <v>138.59</v>
      </c>
      <c r="AH246" s="5">
        <v>13148</v>
      </c>
      <c r="AI246" t="s">
        <v>10</v>
      </c>
      <c r="AJ246" t="s">
        <v>2</v>
      </c>
    </row>
    <row r="247" spans="26:36" x14ac:dyDescent="0.25">
      <c r="Z247">
        <v>1698</v>
      </c>
      <c r="AA247">
        <v>4860</v>
      </c>
      <c r="AB247" t="s">
        <v>382</v>
      </c>
      <c r="AC247">
        <v>1005</v>
      </c>
      <c r="AD247" t="s">
        <v>9</v>
      </c>
      <c r="AE247">
        <v>15.322939999999999</v>
      </c>
      <c r="AF247">
        <v>45.634819999999998</v>
      </c>
      <c r="AG247">
        <v>126.96</v>
      </c>
      <c r="AH247" s="5">
        <v>1966.3</v>
      </c>
      <c r="AI247" t="s">
        <v>383</v>
      </c>
      <c r="AJ247" t="s">
        <v>2</v>
      </c>
    </row>
    <row r="248" spans="26:36" x14ac:dyDescent="0.25">
      <c r="Z248">
        <v>1708</v>
      </c>
      <c r="AA248">
        <v>42804</v>
      </c>
      <c r="AB248" t="s">
        <v>384</v>
      </c>
      <c r="AC248">
        <v>1044</v>
      </c>
      <c r="AD248" t="s">
        <v>373</v>
      </c>
      <c r="AE248">
        <v>28.832232999999999</v>
      </c>
      <c r="AF248">
        <v>45.327925999999998</v>
      </c>
      <c r="AG248">
        <v>-0.18</v>
      </c>
      <c r="AH248" s="5">
        <v>813000</v>
      </c>
      <c r="AI248" t="s">
        <v>2</v>
      </c>
      <c r="AJ248" t="s">
        <v>2</v>
      </c>
    </row>
    <row r="249" spans="26:36" x14ac:dyDescent="0.25">
      <c r="Z249">
        <v>1734</v>
      </c>
      <c r="AA249" t="s">
        <v>387</v>
      </c>
      <c r="AB249" t="s">
        <v>387</v>
      </c>
      <c r="AC249">
        <v>1059</v>
      </c>
      <c r="AD249" t="s">
        <v>385</v>
      </c>
      <c r="AE249">
        <v>16.666111000000001</v>
      </c>
      <c r="AF249">
        <v>44.766388999999997</v>
      </c>
      <c r="AG249">
        <v>156.04</v>
      </c>
      <c r="AH249" s="5">
        <v>2008</v>
      </c>
      <c r="AI249" t="s">
        <v>386</v>
      </c>
      <c r="AJ249" t="s">
        <v>2</v>
      </c>
    </row>
    <row r="250" spans="26:36" x14ac:dyDescent="0.25">
      <c r="Z250">
        <v>1736</v>
      </c>
      <c r="AA250" t="s">
        <v>389</v>
      </c>
      <c r="AB250" t="s">
        <v>389</v>
      </c>
      <c r="AC250">
        <v>1059</v>
      </c>
      <c r="AD250" t="s">
        <v>385</v>
      </c>
      <c r="AE250">
        <v>17.273610999999999</v>
      </c>
      <c r="AF250">
        <v>44.34</v>
      </c>
      <c r="AG250">
        <v>342.51</v>
      </c>
      <c r="AH250" s="5">
        <v>3161</v>
      </c>
      <c r="AI250" t="s">
        <v>388</v>
      </c>
      <c r="AJ250" t="s">
        <v>2</v>
      </c>
    </row>
    <row r="251" spans="26:36" x14ac:dyDescent="0.25">
      <c r="Z251">
        <v>1740</v>
      </c>
      <c r="AA251" t="s">
        <v>391</v>
      </c>
      <c r="AB251" t="s">
        <v>391</v>
      </c>
      <c r="AC251">
        <v>1059</v>
      </c>
      <c r="AD251" t="s">
        <v>385</v>
      </c>
      <c r="AE251">
        <v>17.912500000000001</v>
      </c>
      <c r="AF251">
        <v>44.134721999999996</v>
      </c>
      <c r="AG251">
        <v>357.59</v>
      </c>
      <c r="AH251" s="5">
        <v>950</v>
      </c>
      <c r="AI251" t="s">
        <v>392</v>
      </c>
      <c r="AJ251" t="s">
        <v>2</v>
      </c>
    </row>
    <row r="252" spans="26:36" x14ac:dyDescent="0.25">
      <c r="Z252">
        <v>1976</v>
      </c>
      <c r="AA252">
        <v>6342200</v>
      </c>
      <c r="AB252" t="s">
        <v>395</v>
      </c>
      <c r="AC252">
        <v>1062</v>
      </c>
      <c r="AD252" t="s">
        <v>1</v>
      </c>
      <c r="AE252">
        <v>10.31</v>
      </c>
      <c r="AF252">
        <v>47.73</v>
      </c>
      <c r="AG252" t="s">
        <v>3</v>
      </c>
      <c r="AH252" s="5">
        <v>955</v>
      </c>
      <c r="AI252" t="s">
        <v>365</v>
      </c>
      <c r="AJ252" t="s">
        <v>2</v>
      </c>
    </row>
    <row r="253" spans="26:36" x14ac:dyDescent="0.25">
      <c r="Z253">
        <v>2026</v>
      </c>
      <c r="AA253">
        <v>6142551</v>
      </c>
      <c r="AB253" t="s">
        <v>396</v>
      </c>
      <c r="AC253">
        <v>1062</v>
      </c>
      <c r="AD253" t="s">
        <v>137</v>
      </c>
      <c r="AE253">
        <v>18.78</v>
      </c>
      <c r="AF253">
        <v>49.29</v>
      </c>
      <c r="AG253" t="s">
        <v>3</v>
      </c>
      <c r="AH253" s="5">
        <v>1036.6099999999999</v>
      </c>
      <c r="AI253" t="s">
        <v>397</v>
      </c>
      <c r="AJ253" t="s">
        <v>2</v>
      </c>
    </row>
    <row r="254" spans="26:36" x14ac:dyDescent="0.25">
      <c r="Z254">
        <v>2027</v>
      </c>
      <c r="AA254">
        <v>6144300</v>
      </c>
      <c r="AB254" t="s">
        <v>398</v>
      </c>
      <c r="AC254">
        <v>1062</v>
      </c>
      <c r="AD254" t="s">
        <v>137</v>
      </c>
      <c r="AE254">
        <v>21.34</v>
      </c>
      <c r="AF254">
        <v>48.6</v>
      </c>
      <c r="AG254" t="s">
        <v>3</v>
      </c>
      <c r="AH254" s="5">
        <v>4389.88</v>
      </c>
      <c r="AI254" t="s">
        <v>148</v>
      </c>
      <c r="AJ254" t="s">
        <v>2</v>
      </c>
    </row>
    <row r="255" spans="26:36" x14ac:dyDescent="0.25">
      <c r="Z255">
        <v>2028</v>
      </c>
      <c r="AA255">
        <v>6442100</v>
      </c>
      <c r="AB255" t="s">
        <v>399</v>
      </c>
      <c r="AC255">
        <v>1062</v>
      </c>
      <c r="AD255" t="s">
        <v>218</v>
      </c>
      <c r="AE255">
        <v>17.11</v>
      </c>
      <c r="AF255">
        <v>46.73</v>
      </c>
      <c r="AG255" t="s">
        <v>3</v>
      </c>
      <c r="AH255" s="5">
        <v>1596.67</v>
      </c>
      <c r="AI255" t="s">
        <v>400</v>
      </c>
      <c r="AJ255" t="s">
        <v>2</v>
      </c>
    </row>
    <row r="256" spans="26:36" x14ac:dyDescent="0.25">
      <c r="Z256">
        <v>2029</v>
      </c>
      <c r="AA256">
        <v>6842400</v>
      </c>
      <c r="AB256" t="s">
        <v>401</v>
      </c>
      <c r="AC256">
        <v>1062</v>
      </c>
      <c r="AD256" t="s">
        <v>200</v>
      </c>
      <c r="AE256">
        <v>23.24</v>
      </c>
      <c r="AF256">
        <v>43.84</v>
      </c>
      <c r="AG256" t="s">
        <v>3</v>
      </c>
      <c r="AH256" s="5">
        <v>585869.22</v>
      </c>
      <c r="AI256" t="s">
        <v>2</v>
      </c>
      <c r="AJ256" t="s">
        <v>2</v>
      </c>
    </row>
    <row r="257" spans="26:36" x14ac:dyDescent="0.25">
      <c r="Z257">
        <v>2030</v>
      </c>
      <c r="AA257">
        <v>6942200</v>
      </c>
      <c r="AB257" t="s">
        <v>402</v>
      </c>
      <c r="AC257">
        <v>1062</v>
      </c>
      <c r="AD257" t="s">
        <v>373</v>
      </c>
      <c r="AE257">
        <v>25.71</v>
      </c>
      <c r="AF257">
        <v>48.16</v>
      </c>
      <c r="AG257" t="s">
        <v>3</v>
      </c>
      <c r="AH257" s="5">
        <v>841.92</v>
      </c>
      <c r="AI257" t="s">
        <v>306</v>
      </c>
      <c r="AJ257" t="s">
        <v>2</v>
      </c>
    </row>
    <row r="258" spans="26:36" x14ac:dyDescent="0.25">
      <c r="Z258">
        <v>2031</v>
      </c>
      <c r="AA258">
        <v>42430</v>
      </c>
      <c r="AB258" t="s">
        <v>403</v>
      </c>
      <c r="AC258">
        <v>1062</v>
      </c>
      <c r="AD258" t="s">
        <v>265</v>
      </c>
      <c r="AE258">
        <v>23.920442000000001</v>
      </c>
      <c r="AF258">
        <v>46.170901000000001</v>
      </c>
      <c r="AG258" t="s">
        <v>3</v>
      </c>
      <c r="AH258" s="5">
        <v>3775</v>
      </c>
      <c r="AI258" t="s">
        <v>280</v>
      </c>
      <c r="AJ258" t="s">
        <v>2</v>
      </c>
    </row>
    <row r="259" spans="26:36" x14ac:dyDescent="0.25">
      <c r="Z259">
        <v>2032</v>
      </c>
      <c r="AA259">
        <v>44010</v>
      </c>
      <c r="AB259" t="s">
        <v>404</v>
      </c>
      <c r="AC259">
        <v>1062</v>
      </c>
      <c r="AD259" t="s">
        <v>265</v>
      </c>
      <c r="AE259">
        <v>23.033332999999999</v>
      </c>
      <c r="AF259">
        <v>45.8</v>
      </c>
      <c r="AG259" t="s">
        <v>3</v>
      </c>
      <c r="AH259" s="5">
        <v>1750</v>
      </c>
      <c r="AI259" t="s">
        <v>405</v>
      </c>
      <c r="AJ259" t="s">
        <v>2</v>
      </c>
    </row>
    <row r="260" spans="26:36" x14ac:dyDescent="0.25">
      <c r="Z260">
        <v>2034</v>
      </c>
      <c r="AA260">
        <v>44524</v>
      </c>
      <c r="AB260" t="s">
        <v>406</v>
      </c>
      <c r="AC260">
        <v>1062</v>
      </c>
      <c r="AD260" t="s">
        <v>265</v>
      </c>
      <c r="AE260">
        <v>21.933333000000001</v>
      </c>
      <c r="AF260">
        <v>47.05</v>
      </c>
      <c r="AG260" t="s">
        <v>3</v>
      </c>
      <c r="AH260" s="5">
        <v>6002.52</v>
      </c>
      <c r="AI260" t="s">
        <v>259</v>
      </c>
      <c r="AJ260" t="s">
        <v>2</v>
      </c>
    </row>
    <row r="261" spans="26:36" x14ac:dyDescent="0.25">
      <c r="Z261">
        <v>2036</v>
      </c>
      <c r="AA261" t="s">
        <v>407</v>
      </c>
      <c r="AB261" t="s">
        <v>557</v>
      </c>
      <c r="AC261">
        <v>1062</v>
      </c>
      <c r="AD261" t="s">
        <v>385</v>
      </c>
      <c r="AE261">
        <v>19.55</v>
      </c>
      <c r="AF261">
        <v>43.98</v>
      </c>
      <c r="AG261" t="s">
        <v>3</v>
      </c>
      <c r="AH261" s="5">
        <v>6298.27</v>
      </c>
      <c r="AI261" t="s">
        <v>408</v>
      </c>
      <c r="AJ261" t="s">
        <v>2</v>
      </c>
    </row>
    <row r="262" spans="26:36" x14ac:dyDescent="0.25">
      <c r="Z262">
        <v>2141</v>
      </c>
      <c r="AA262">
        <v>6242420</v>
      </c>
      <c r="AB262" t="s">
        <v>484</v>
      </c>
      <c r="AC262">
        <v>1062</v>
      </c>
      <c r="AD262" t="s">
        <v>23</v>
      </c>
      <c r="AE262">
        <v>15.56</v>
      </c>
      <c r="AF262">
        <v>48.44</v>
      </c>
      <c r="AG262" t="s">
        <v>3</v>
      </c>
      <c r="AH262" s="5">
        <v>305.89999999999998</v>
      </c>
      <c r="AI262" t="s">
        <v>485</v>
      </c>
      <c r="AJ262" t="s">
        <v>483</v>
      </c>
    </row>
    <row r="263" spans="26:36" x14ac:dyDescent="0.25">
      <c r="Z263">
        <v>2209</v>
      </c>
      <c r="AA263">
        <v>6442450</v>
      </c>
      <c r="AB263" t="s">
        <v>409</v>
      </c>
      <c r="AC263">
        <v>1062</v>
      </c>
      <c r="AD263" t="s">
        <v>218</v>
      </c>
      <c r="AE263">
        <v>18.329999999999998</v>
      </c>
      <c r="AF263">
        <v>47.73</v>
      </c>
      <c r="AG263" t="s">
        <v>3</v>
      </c>
      <c r="AH263" s="5">
        <v>171720</v>
      </c>
      <c r="AI263" t="s">
        <v>410</v>
      </c>
      <c r="AJ263" t="s">
        <v>2</v>
      </c>
    </row>
    <row r="264" spans="26:36" x14ac:dyDescent="0.25">
      <c r="Z264">
        <v>2532</v>
      </c>
      <c r="AA264">
        <v>6842200</v>
      </c>
      <c r="AB264" t="s">
        <v>495</v>
      </c>
      <c r="AC264">
        <v>1062</v>
      </c>
      <c r="AD264" t="s">
        <v>265</v>
      </c>
      <c r="AE264">
        <v>22.82</v>
      </c>
      <c r="AF264">
        <v>44.16</v>
      </c>
      <c r="AG264" t="s">
        <v>3</v>
      </c>
      <c r="AH264" s="5">
        <v>584900</v>
      </c>
      <c r="AI264" t="s">
        <v>410</v>
      </c>
      <c r="AJ264" t="s">
        <v>496</v>
      </c>
    </row>
    <row r="265" spans="26:36" x14ac:dyDescent="0.25">
      <c r="Z265">
        <v>2534</v>
      </c>
      <c r="AA265">
        <v>6842800</v>
      </c>
      <c r="AB265" t="s">
        <v>486</v>
      </c>
      <c r="AC265">
        <v>1062</v>
      </c>
      <c r="AD265" t="s">
        <v>265</v>
      </c>
      <c r="AE265">
        <v>25.95</v>
      </c>
      <c r="AF265">
        <v>43.86</v>
      </c>
      <c r="AG265" t="s">
        <v>3</v>
      </c>
      <c r="AH265" s="5">
        <v>669900</v>
      </c>
      <c r="AI265" t="s">
        <v>410</v>
      </c>
      <c r="AJ265" t="s">
        <v>487</v>
      </c>
    </row>
    <row r="266" spans="26:36" x14ac:dyDescent="0.25">
      <c r="Z266">
        <v>2535</v>
      </c>
      <c r="AA266">
        <v>6842900</v>
      </c>
      <c r="AB266" t="s">
        <v>482</v>
      </c>
      <c r="AC266">
        <v>1062</v>
      </c>
      <c r="AD266" t="s">
        <v>265</v>
      </c>
      <c r="AE266">
        <v>27.26</v>
      </c>
      <c r="AF266">
        <v>44.13</v>
      </c>
      <c r="AG266" t="s">
        <v>3</v>
      </c>
      <c r="AH266" s="5">
        <v>689700</v>
      </c>
      <c r="AI266" t="s">
        <v>410</v>
      </c>
      <c r="AJ266" t="s">
        <v>481</v>
      </c>
    </row>
    <row r="267" spans="26:36" x14ac:dyDescent="0.25">
      <c r="Z267">
        <v>2726</v>
      </c>
      <c r="AA267">
        <v>17850</v>
      </c>
      <c r="AB267" t="s">
        <v>199</v>
      </c>
      <c r="AC267">
        <v>1062</v>
      </c>
      <c r="AD267" t="s">
        <v>200</v>
      </c>
      <c r="AE267">
        <v>23.8612</v>
      </c>
      <c r="AF267">
        <v>43.685000000000002</v>
      </c>
      <c r="AG267" t="s">
        <v>3</v>
      </c>
      <c r="AH267" s="5">
        <v>4522.9399999999996</v>
      </c>
      <c r="AI267" t="s">
        <v>411</v>
      </c>
      <c r="AJ267" t="s">
        <v>2</v>
      </c>
    </row>
    <row r="268" spans="26:36" x14ac:dyDescent="0.25">
      <c r="Z268">
        <v>2732</v>
      </c>
      <c r="AA268">
        <v>22750</v>
      </c>
      <c r="AB268" t="s">
        <v>492</v>
      </c>
      <c r="AC268">
        <v>1062</v>
      </c>
      <c r="AD268" t="s">
        <v>200</v>
      </c>
      <c r="AE268">
        <v>24.722221999999999</v>
      </c>
      <c r="AF268">
        <v>43.141666999999998</v>
      </c>
      <c r="AG268" t="s">
        <v>3</v>
      </c>
      <c r="AH268" s="5">
        <v>5497.6</v>
      </c>
      <c r="AI268" t="s">
        <v>493</v>
      </c>
      <c r="AJ268" t="s">
        <v>491</v>
      </c>
    </row>
    <row r="269" spans="26:36" x14ac:dyDescent="0.25">
      <c r="Z269">
        <v>2744</v>
      </c>
      <c r="AA269">
        <v>42017</v>
      </c>
      <c r="AB269" t="s">
        <v>501</v>
      </c>
      <c r="AC269">
        <v>1062</v>
      </c>
      <c r="AD269" t="s">
        <v>200</v>
      </c>
      <c r="AE269">
        <v>23.95</v>
      </c>
      <c r="AF269">
        <v>43.75</v>
      </c>
      <c r="AG269" t="s">
        <v>3</v>
      </c>
      <c r="AH269" s="5">
        <v>799.71</v>
      </c>
      <c r="AI269" t="s">
        <v>490</v>
      </c>
      <c r="AJ269" t="s">
        <v>502</v>
      </c>
    </row>
    <row r="270" spans="26:36" x14ac:dyDescent="0.25">
      <c r="Z270">
        <v>2745</v>
      </c>
      <c r="AA270">
        <v>42024</v>
      </c>
      <c r="AB270" t="s">
        <v>494</v>
      </c>
      <c r="AC270">
        <v>1062</v>
      </c>
      <c r="AD270" t="s">
        <v>200</v>
      </c>
      <c r="AE270">
        <v>24.883333</v>
      </c>
      <c r="AF270">
        <v>43.7</v>
      </c>
      <c r="AG270" t="s">
        <v>3</v>
      </c>
      <c r="AH270" s="5">
        <v>5497.6</v>
      </c>
      <c r="AI270" t="s">
        <v>490</v>
      </c>
      <c r="AJ270" t="s">
        <v>491</v>
      </c>
    </row>
    <row r="271" spans="26:36" x14ac:dyDescent="0.25">
      <c r="Z271">
        <v>2746</v>
      </c>
      <c r="AA271">
        <v>42031</v>
      </c>
      <c r="AB271" t="s">
        <v>488</v>
      </c>
      <c r="AC271">
        <v>1062</v>
      </c>
      <c r="AD271" t="s">
        <v>265</v>
      </c>
      <c r="AE271">
        <v>26.066666999999999</v>
      </c>
      <c r="AF271">
        <v>44.066667000000002</v>
      </c>
      <c r="AG271" t="s">
        <v>3</v>
      </c>
      <c r="AH271" s="5">
        <v>3498.76</v>
      </c>
      <c r="AI271" t="s">
        <v>489</v>
      </c>
      <c r="AJ271" t="s">
        <v>487</v>
      </c>
    </row>
    <row r="272" spans="26:36" x14ac:dyDescent="0.25">
      <c r="Z272">
        <v>2747</v>
      </c>
      <c r="AA272">
        <v>42051</v>
      </c>
      <c r="AB272" t="s">
        <v>497</v>
      </c>
      <c r="AC272">
        <v>1062</v>
      </c>
      <c r="AD272" t="s">
        <v>265</v>
      </c>
      <c r="AE272">
        <v>27.983332999999998</v>
      </c>
      <c r="AF272">
        <v>45.283332999999999</v>
      </c>
      <c r="AG272" t="s">
        <v>3</v>
      </c>
      <c r="AH272" s="5">
        <v>5699.53</v>
      </c>
      <c r="AI272" t="s">
        <v>490</v>
      </c>
      <c r="AJ272" t="s">
        <v>498</v>
      </c>
    </row>
    <row r="273" spans="26:36" x14ac:dyDescent="0.25">
      <c r="Z273">
        <v>2748</v>
      </c>
      <c r="AA273">
        <v>42055</v>
      </c>
      <c r="AB273" t="s">
        <v>499</v>
      </c>
      <c r="AC273">
        <v>1062</v>
      </c>
      <c r="AD273" t="s">
        <v>373</v>
      </c>
      <c r="AE273">
        <v>28.483332999999998</v>
      </c>
      <c r="AF273">
        <v>45.283332999999999</v>
      </c>
      <c r="AG273" t="s">
        <v>3</v>
      </c>
      <c r="AH273" s="5">
        <v>805700</v>
      </c>
      <c r="AI273" t="s">
        <v>490</v>
      </c>
      <c r="AJ273" t="s">
        <v>500</v>
      </c>
    </row>
    <row r="274" spans="26:36" x14ac:dyDescent="0.25">
      <c r="Z274">
        <v>2818</v>
      </c>
      <c r="AA274" t="s">
        <v>142</v>
      </c>
      <c r="AB274" t="s">
        <v>142</v>
      </c>
      <c r="AC274">
        <v>1062</v>
      </c>
      <c r="AD274" t="s">
        <v>412</v>
      </c>
      <c r="AE274">
        <v>18.657613000000001</v>
      </c>
      <c r="AF274">
        <v>47.859834999999997</v>
      </c>
      <c r="AG274" t="s">
        <v>3</v>
      </c>
      <c r="AH274" s="5">
        <v>5325</v>
      </c>
      <c r="AI274" t="s">
        <v>142</v>
      </c>
      <c r="AJ274" t="s">
        <v>2</v>
      </c>
    </row>
    <row r="275" spans="26:36" x14ac:dyDescent="0.25">
      <c r="Z275">
        <v>2966</v>
      </c>
      <c r="AA275" t="s">
        <v>413</v>
      </c>
      <c r="AB275" t="s">
        <v>413</v>
      </c>
      <c r="AC275">
        <v>1062</v>
      </c>
      <c r="AD275" t="s">
        <v>385</v>
      </c>
      <c r="AE275">
        <v>16.703855999999998</v>
      </c>
      <c r="AF275">
        <v>44.973849999999999</v>
      </c>
      <c r="AG275" t="s">
        <v>3</v>
      </c>
      <c r="AH275" s="5">
        <v>3191</v>
      </c>
      <c r="AI275" t="s">
        <v>386</v>
      </c>
      <c r="AJ275" t="s">
        <v>2</v>
      </c>
    </row>
    <row r="276" spans="26:36" x14ac:dyDescent="0.25">
      <c r="Z276">
        <v>2969</v>
      </c>
      <c r="AA276" t="s">
        <v>416</v>
      </c>
      <c r="AB276" t="s">
        <v>416</v>
      </c>
      <c r="AC276">
        <v>1062</v>
      </c>
      <c r="AD276" t="s">
        <v>339</v>
      </c>
      <c r="AE276">
        <v>15.533889</v>
      </c>
      <c r="AF276">
        <v>45.544443999999999</v>
      </c>
      <c r="AG276" t="s">
        <v>3</v>
      </c>
      <c r="AH276" s="5">
        <v>3405</v>
      </c>
      <c r="AI276" t="s">
        <v>340</v>
      </c>
      <c r="AJ276" t="s">
        <v>2</v>
      </c>
    </row>
    <row r="277" spans="26:36" x14ac:dyDescent="0.25">
      <c r="Z277">
        <v>2970</v>
      </c>
      <c r="AA277" t="s">
        <v>417</v>
      </c>
      <c r="AB277" t="s">
        <v>417</v>
      </c>
      <c r="AC277">
        <v>1062</v>
      </c>
      <c r="AD277" t="s">
        <v>339</v>
      </c>
      <c r="AE277">
        <v>17.752701999999999</v>
      </c>
      <c r="AF277">
        <v>45.361185999999996</v>
      </c>
      <c r="AG277" t="s">
        <v>3</v>
      </c>
      <c r="AH277" s="5">
        <v>745</v>
      </c>
      <c r="AI277" t="s">
        <v>418</v>
      </c>
      <c r="AJ277" t="s">
        <v>2</v>
      </c>
    </row>
    <row r="278" spans="26:36" x14ac:dyDescent="0.25">
      <c r="Z278">
        <v>2971</v>
      </c>
      <c r="AA278" t="s">
        <v>419</v>
      </c>
      <c r="AB278" t="s">
        <v>419</v>
      </c>
      <c r="AC278">
        <v>1062</v>
      </c>
      <c r="AD278" t="s">
        <v>9</v>
      </c>
      <c r="AE278">
        <v>14.823055999999999</v>
      </c>
      <c r="AF278">
        <v>46.055556000000003</v>
      </c>
      <c r="AG278" t="s">
        <v>3</v>
      </c>
      <c r="AH278" s="5">
        <v>4821.43</v>
      </c>
      <c r="AI278" t="s">
        <v>14</v>
      </c>
      <c r="AJ278" t="s">
        <v>2</v>
      </c>
    </row>
    <row r="279" spans="26:36" x14ac:dyDescent="0.25">
      <c r="Z279">
        <v>2974</v>
      </c>
      <c r="AA279" t="s">
        <v>422</v>
      </c>
      <c r="AB279" t="s">
        <v>422</v>
      </c>
      <c r="AC279">
        <v>1062</v>
      </c>
      <c r="AD279" t="s">
        <v>9</v>
      </c>
      <c r="AE279">
        <v>14.952400000000001</v>
      </c>
      <c r="AF279">
        <v>46.321199999999997</v>
      </c>
      <c r="AG279" t="s">
        <v>3</v>
      </c>
      <c r="AH279" s="5">
        <v>457.3</v>
      </c>
      <c r="AI279" t="s">
        <v>20</v>
      </c>
      <c r="AJ279" t="s">
        <v>2</v>
      </c>
    </row>
    <row r="280" spans="26:36" x14ac:dyDescent="0.25">
      <c r="Z280">
        <v>2975</v>
      </c>
      <c r="AA280" t="s">
        <v>423</v>
      </c>
      <c r="AB280" t="s">
        <v>423</v>
      </c>
      <c r="AC280">
        <v>1062</v>
      </c>
      <c r="AD280" t="s">
        <v>385</v>
      </c>
      <c r="AE280">
        <v>17.396509999999999</v>
      </c>
      <c r="AF280">
        <v>44.158531000000004</v>
      </c>
      <c r="AG280" t="s">
        <v>3</v>
      </c>
      <c r="AH280" s="5">
        <v>1034</v>
      </c>
      <c r="AI280" t="s">
        <v>388</v>
      </c>
      <c r="AJ280" t="s">
        <v>2</v>
      </c>
    </row>
    <row r="281" spans="26:36" x14ac:dyDescent="0.25">
      <c r="Z281">
        <v>2976</v>
      </c>
      <c r="AA281" t="s">
        <v>424</v>
      </c>
      <c r="AB281" t="s">
        <v>424</v>
      </c>
      <c r="AC281">
        <v>1062</v>
      </c>
      <c r="AD281" t="s">
        <v>385</v>
      </c>
      <c r="AE281">
        <v>18.579889999999999</v>
      </c>
      <c r="AF281">
        <v>44.125749999999996</v>
      </c>
      <c r="AG281" t="s">
        <v>3</v>
      </c>
      <c r="AH281" s="5">
        <v>737</v>
      </c>
      <c r="AI281" t="s">
        <v>394</v>
      </c>
      <c r="AJ281" t="s">
        <v>2</v>
      </c>
    </row>
    <row r="282" spans="26:36" x14ac:dyDescent="0.25">
      <c r="Z282">
        <v>2977</v>
      </c>
      <c r="AA282" t="s">
        <v>425</v>
      </c>
      <c r="AB282" t="s">
        <v>425</v>
      </c>
      <c r="AC282">
        <v>1062</v>
      </c>
      <c r="AD282" t="s">
        <v>93</v>
      </c>
      <c r="AE282">
        <v>20.064126999999999</v>
      </c>
      <c r="AF282">
        <v>43.303417000000003</v>
      </c>
      <c r="AG282" t="s">
        <v>3</v>
      </c>
      <c r="AH282" s="5">
        <v>501</v>
      </c>
      <c r="AI282" t="s">
        <v>426</v>
      </c>
      <c r="AJ282" t="s">
        <v>2</v>
      </c>
    </row>
    <row r="283" spans="26:36" x14ac:dyDescent="0.25">
      <c r="Z283">
        <v>2978</v>
      </c>
      <c r="AA283" t="s">
        <v>427</v>
      </c>
      <c r="AB283" t="s">
        <v>427</v>
      </c>
      <c r="AC283">
        <v>1062</v>
      </c>
      <c r="AD283" t="s">
        <v>93</v>
      </c>
      <c r="AE283">
        <v>19.279444000000002</v>
      </c>
      <c r="AF283">
        <v>44.633056000000003</v>
      </c>
      <c r="AG283" t="s">
        <v>3</v>
      </c>
      <c r="AH283" s="5">
        <v>959</v>
      </c>
      <c r="AI283" t="s">
        <v>428</v>
      </c>
      <c r="AJ283" t="s">
        <v>2</v>
      </c>
    </row>
    <row r="284" spans="26:36" x14ac:dyDescent="0.25">
      <c r="Z284">
        <v>2979</v>
      </c>
      <c r="AA284" t="s">
        <v>429</v>
      </c>
      <c r="AB284" t="s">
        <v>429</v>
      </c>
      <c r="AC284">
        <v>1062</v>
      </c>
      <c r="AD284" t="s">
        <v>93</v>
      </c>
      <c r="AE284">
        <v>19.892222</v>
      </c>
      <c r="AF284">
        <v>44.268889000000001</v>
      </c>
      <c r="AG284" t="s">
        <v>3</v>
      </c>
      <c r="AH284" s="5">
        <v>340</v>
      </c>
      <c r="AI284" t="s">
        <v>108</v>
      </c>
      <c r="AJ284" t="s">
        <v>2</v>
      </c>
    </row>
    <row r="285" spans="26:36" x14ac:dyDescent="0.25">
      <c r="Z285">
        <v>2980</v>
      </c>
      <c r="AA285" t="s">
        <v>430</v>
      </c>
      <c r="AB285" t="s">
        <v>430</v>
      </c>
      <c r="AC285">
        <v>1062</v>
      </c>
      <c r="AD285" t="s">
        <v>93</v>
      </c>
      <c r="AE285">
        <v>20.085000000000001</v>
      </c>
      <c r="AF285">
        <v>44.338332999999999</v>
      </c>
      <c r="AG285" t="s">
        <v>3</v>
      </c>
      <c r="AH285" s="5">
        <v>995</v>
      </c>
      <c r="AI285" t="s">
        <v>108</v>
      </c>
      <c r="AJ285" t="s">
        <v>2</v>
      </c>
    </row>
    <row r="286" spans="26:36" x14ac:dyDescent="0.25">
      <c r="Z286">
        <v>2981</v>
      </c>
      <c r="AA286" t="s">
        <v>431</v>
      </c>
      <c r="AB286" t="s">
        <v>431</v>
      </c>
      <c r="AC286">
        <v>1062</v>
      </c>
      <c r="AD286" t="s">
        <v>93</v>
      </c>
      <c r="AE286">
        <v>20.024614</v>
      </c>
      <c r="AF286">
        <v>44.480880999999997</v>
      </c>
      <c r="AG286" t="s">
        <v>3</v>
      </c>
      <c r="AH286" s="5">
        <v>384.6</v>
      </c>
      <c r="AI286" t="s">
        <v>432</v>
      </c>
      <c r="AJ286" t="s">
        <v>2</v>
      </c>
    </row>
    <row r="287" spans="26:36" x14ac:dyDescent="0.25">
      <c r="Z287">
        <v>3021</v>
      </c>
      <c r="AA287" t="s">
        <v>433</v>
      </c>
      <c r="AB287" t="s">
        <v>434</v>
      </c>
      <c r="AC287">
        <v>1062</v>
      </c>
      <c r="AD287" t="s">
        <v>93</v>
      </c>
      <c r="AE287">
        <v>19.720081</v>
      </c>
      <c r="AF287">
        <v>43.233145</v>
      </c>
      <c r="AG287" t="s">
        <v>3</v>
      </c>
      <c r="AH287" s="5">
        <v>2762</v>
      </c>
      <c r="AI287" t="s">
        <v>335</v>
      </c>
      <c r="AJ287" t="s">
        <v>2</v>
      </c>
    </row>
    <row r="288" spans="26:36" x14ac:dyDescent="0.25">
      <c r="Z288">
        <v>3022</v>
      </c>
      <c r="AA288" t="s">
        <v>435</v>
      </c>
      <c r="AB288" t="s">
        <v>436</v>
      </c>
      <c r="AC288">
        <v>1062</v>
      </c>
      <c r="AD288" t="s">
        <v>93</v>
      </c>
      <c r="AE288">
        <v>19.523648999999999</v>
      </c>
      <c r="AF288">
        <v>43.581615999999997</v>
      </c>
      <c r="AG288" t="s">
        <v>3</v>
      </c>
      <c r="AH288" s="5">
        <v>3684</v>
      </c>
      <c r="AI288" t="s">
        <v>335</v>
      </c>
      <c r="AJ288" t="s">
        <v>2</v>
      </c>
    </row>
    <row r="289" spans="26:36" x14ac:dyDescent="0.25">
      <c r="Z289">
        <v>3023</v>
      </c>
      <c r="AA289" t="s">
        <v>437</v>
      </c>
      <c r="AB289" t="s">
        <v>438</v>
      </c>
      <c r="AC289">
        <v>1062</v>
      </c>
      <c r="AD289" t="s">
        <v>93</v>
      </c>
      <c r="AE289">
        <v>19.636986</v>
      </c>
      <c r="AF289">
        <v>43.381675000000001</v>
      </c>
      <c r="AG289" t="s">
        <v>3</v>
      </c>
      <c r="AH289" s="5">
        <v>155</v>
      </c>
      <c r="AI289" t="s">
        <v>439</v>
      </c>
      <c r="AJ289" t="s">
        <v>2</v>
      </c>
    </row>
    <row r="290" spans="26:36" x14ac:dyDescent="0.25">
      <c r="Z290">
        <v>3024</v>
      </c>
      <c r="AA290" t="s">
        <v>440</v>
      </c>
      <c r="AB290" t="s">
        <v>441</v>
      </c>
      <c r="AC290">
        <v>1062</v>
      </c>
      <c r="AD290" t="s">
        <v>93</v>
      </c>
      <c r="AE290">
        <v>19.490970000000001</v>
      </c>
      <c r="AF290">
        <v>44.449612000000002</v>
      </c>
      <c r="AG290" t="s">
        <v>3</v>
      </c>
      <c r="AH290" s="5">
        <v>313</v>
      </c>
      <c r="AI290" t="s">
        <v>428</v>
      </c>
      <c r="AJ290" t="s">
        <v>2</v>
      </c>
    </row>
    <row r="291" spans="26:36" x14ac:dyDescent="0.25">
      <c r="Z291">
        <v>4192</v>
      </c>
      <c r="AA291">
        <v>2250</v>
      </c>
      <c r="AB291" t="s">
        <v>558</v>
      </c>
      <c r="AC291">
        <v>1005</v>
      </c>
      <c r="AD291" t="s">
        <v>9</v>
      </c>
      <c r="AE291">
        <v>15.02594</v>
      </c>
      <c r="AF291">
        <v>46.577750000000002</v>
      </c>
      <c r="AG291">
        <v>334</v>
      </c>
      <c r="AH291" s="5">
        <v>552.6</v>
      </c>
      <c r="AI291" t="s">
        <v>442</v>
      </c>
      <c r="AJ291" t="s">
        <v>2</v>
      </c>
    </row>
    <row r="292" spans="26:36" x14ac:dyDescent="0.25">
      <c r="Z292">
        <v>4194</v>
      </c>
      <c r="AA292">
        <v>2390</v>
      </c>
      <c r="AB292" t="s">
        <v>558</v>
      </c>
      <c r="AC292">
        <v>1005</v>
      </c>
      <c r="AD292" t="s">
        <v>9</v>
      </c>
      <c r="AE292">
        <v>15.03725</v>
      </c>
      <c r="AF292">
        <v>46.567509999999999</v>
      </c>
      <c r="AG292">
        <v>344.75</v>
      </c>
      <c r="AH292" s="5">
        <v>231.56</v>
      </c>
      <c r="AI292" t="s">
        <v>443</v>
      </c>
      <c r="AJ292" t="s">
        <v>2</v>
      </c>
    </row>
    <row r="293" spans="26:36" x14ac:dyDescent="0.25">
      <c r="Z293">
        <v>4198</v>
      </c>
      <c r="AA293">
        <v>2640</v>
      </c>
      <c r="AB293" t="s">
        <v>445</v>
      </c>
      <c r="AC293">
        <v>1005</v>
      </c>
      <c r="AD293" t="s">
        <v>9</v>
      </c>
      <c r="AE293">
        <v>15.67041</v>
      </c>
      <c r="AF293">
        <v>46.319279999999999</v>
      </c>
      <c r="AG293">
        <v>240.22</v>
      </c>
      <c r="AH293" s="5">
        <v>303.20999999999998</v>
      </c>
      <c r="AI293" t="s">
        <v>444</v>
      </c>
      <c r="AJ293" t="s">
        <v>2</v>
      </c>
    </row>
    <row r="294" spans="26:36" x14ac:dyDescent="0.25">
      <c r="Z294">
        <v>4199</v>
      </c>
      <c r="AA294">
        <v>2652</v>
      </c>
      <c r="AB294" t="s">
        <v>446</v>
      </c>
      <c r="AC294">
        <v>1005</v>
      </c>
      <c r="AD294" t="s">
        <v>9</v>
      </c>
      <c r="AE294">
        <v>15.90297</v>
      </c>
      <c r="AF294">
        <v>46.36835</v>
      </c>
      <c r="AG294">
        <v>209.04</v>
      </c>
      <c r="AH294" s="5">
        <v>767.34</v>
      </c>
      <c r="AI294" t="s">
        <v>444</v>
      </c>
      <c r="AJ294" t="s">
        <v>2</v>
      </c>
    </row>
    <row r="295" spans="26:36" x14ac:dyDescent="0.25">
      <c r="Z295">
        <v>4202</v>
      </c>
      <c r="AA295">
        <v>2754</v>
      </c>
      <c r="AB295" t="s">
        <v>559</v>
      </c>
      <c r="AC295">
        <v>1005</v>
      </c>
      <c r="AD295" t="s">
        <v>9</v>
      </c>
      <c r="AE295">
        <v>15.878069999999999</v>
      </c>
      <c r="AF295">
        <v>46.363669999999999</v>
      </c>
      <c r="AG295">
        <v>214.07</v>
      </c>
      <c r="AH295" s="5">
        <v>189.16</v>
      </c>
      <c r="AI295" t="s">
        <v>447</v>
      </c>
      <c r="AJ295" t="s">
        <v>2</v>
      </c>
    </row>
    <row r="296" spans="26:36" x14ac:dyDescent="0.25">
      <c r="Z296">
        <v>4205</v>
      </c>
      <c r="AA296">
        <v>2900</v>
      </c>
      <c r="AB296" t="s">
        <v>560</v>
      </c>
      <c r="AC296">
        <v>1005</v>
      </c>
      <c r="AD296" t="s">
        <v>9</v>
      </c>
      <c r="AE296">
        <v>16.03396</v>
      </c>
      <c r="AF296">
        <v>46.41413</v>
      </c>
      <c r="AG296">
        <v>201.85</v>
      </c>
      <c r="AH296" s="5">
        <v>479.76</v>
      </c>
      <c r="AI296" t="s">
        <v>448</v>
      </c>
      <c r="AJ296" t="s">
        <v>2</v>
      </c>
    </row>
    <row r="297" spans="26:36" x14ac:dyDescent="0.25">
      <c r="Z297">
        <v>4216</v>
      </c>
      <c r="AA297">
        <v>4200</v>
      </c>
      <c r="AB297" t="s">
        <v>449</v>
      </c>
      <c r="AC297">
        <v>1005</v>
      </c>
      <c r="AD297" t="s">
        <v>9</v>
      </c>
      <c r="AE297">
        <v>14.32602</v>
      </c>
      <c r="AF297">
        <v>46.162030000000001</v>
      </c>
      <c r="AG297">
        <v>329.47</v>
      </c>
      <c r="AH297" s="5">
        <v>568.86</v>
      </c>
      <c r="AI297" t="s">
        <v>420</v>
      </c>
      <c r="AJ297" t="s">
        <v>2</v>
      </c>
    </row>
    <row r="298" spans="26:36" x14ac:dyDescent="0.25">
      <c r="Z298">
        <v>4218</v>
      </c>
      <c r="AA298">
        <v>4230</v>
      </c>
      <c r="AB298" t="s">
        <v>451</v>
      </c>
      <c r="AC298">
        <v>1005</v>
      </c>
      <c r="AD298" t="s">
        <v>9</v>
      </c>
      <c r="AE298">
        <v>14.29013</v>
      </c>
      <c r="AF298">
        <v>46.153019999999998</v>
      </c>
      <c r="AG298">
        <v>343.33</v>
      </c>
      <c r="AH298" s="5">
        <v>306.52</v>
      </c>
      <c r="AI298" t="s">
        <v>450</v>
      </c>
      <c r="AJ298" t="s">
        <v>2</v>
      </c>
    </row>
    <row r="299" spans="26:36" x14ac:dyDescent="0.25">
      <c r="Z299">
        <v>4224</v>
      </c>
      <c r="AA299">
        <v>4515</v>
      </c>
      <c r="AB299" t="s">
        <v>452</v>
      </c>
      <c r="AC299">
        <v>1005</v>
      </c>
      <c r="AD299" t="s">
        <v>9</v>
      </c>
      <c r="AE299">
        <v>14.616820000000001</v>
      </c>
      <c r="AF299">
        <v>46.144010000000002</v>
      </c>
      <c r="AG299">
        <v>299.04000000000002</v>
      </c>
      <c r="AH299" s="5">
        <v>161.41</v>
      </c>
      <c r="AI299" t="s">
        <v>453</v>
      </c>
      <c r="AJ299" t="s">
        <v>2</v>
      </c>
    </row>
    <row r="300" spans="26:36" x14ac:dyDescent="0.25">
      <c r="Z300">
        <v>4229</v>
      </c>
      <c r="AA300">
        <v>4695</v>
      </c>
      <c r="AB300" t="s">
        <v>455</v>
      </c>
      <c r="AC300">
        <v>1005</v>
      </c>
      <c r="AD300" t="s">
        <v>9</v>
      </c>
      <c r="AE300">
        <v>15.23025</v>
      </c>
      <c r="AF300">
        <v>45.988619999999997</v>
      </c>
      <c r="AG300">
        <v>208.49</v>
      </c>
      <c r="AH300" s="5">
        <v>271.20999999999998</v>
      </c>
      <c r="AI300" t="s">
        <v>454</v>
      </c>
      <c r="AJ300" t="s">
        <v>2</v>
      </c>
    </row>
    <row r="301" spans="26:36" x14ac:dyDescent="0.25">
      <c r="Z301">
        <v>4232</v>
      </c>
      <c r="AA301">
        <v>4750</v>
      </c>
      <c r="AB301" t="s">
        <v>421</v>
      </c>
      <c r="AC301">
        <v>1005</v>
      </c>
      <c r="AD301" t="s">
        <v>9</v>
      </c>
      <c r="AE301">
        <v>15.704280000000001</v>
      </c>
      <c r="AF301">
        <v>45.920909999999999</v>
      </c>
      <c r="AG301">
        <v>140.12</v>
      </c>
      <c r="AH301" s="5">
        <v>561.29999999999995</v>
      </c>
      <c r="AI301" t="s">
        <v>456</v>
      </c>
      <c r="AJ301" t="s">
        <v>2</v>
      </c>
    </row>
    <row r="302" spans="26:36" x14ac:dyDescent="0.25">
      <c r="Z302">
        <v>4235</v>
      </c>
      <c r="AA302">
        <v>4820</v>
      </c>
      <c r="AB302" t="s">
        <v>457</v>
      </c>
      <c r="AC302">
        <v>1005</v>
      </c>
      <c r="AD302" t="s">
        <v>9</v>
      </c>
      <c r="AE302">
        <v>14.851760000000001</v>
      </c>
      <c r="AF302">
        <v>45.463889999999999</v>
      </c>
      <c r="AG302">
        <v>219.31</v>
      </c>
      <c r="AH302" s="5">
        <v>467.31</v>
      </c>
      <c r="AI302" t="s">
        <v>340</v>
      </c>
      <c r="AJ302" t="s">
        <v>2</v>
      </c>
    </row>
    <row r="303" spans="26:36" x14ac:dyDescent="0.25">
      <c r="Z303">
        <v>4236</v>
      </c>
      <c r="AA303">
        <v>4828</v>
      </c>
      <c r="AB303" t="s">
        <v>458</v>
      </c>
      <c r="AC303">
        <v>1005</v>
      </c>
      <c r="AD303" t="s">
        <v>9</v>
      </c>
      <c r="AE303">
        <v>15.07558</v>
      </c>
      <c r="AF303">
        <v>45.484690000000001</v>
      </c>
      <c r="AG303">
        <v>180.84</v>
      </c>
      <c r="AH303" s="5">
        <v>1136.46</v>
      </c>
      <c r="AI303" t="s">
        <v>340</v>
      </c>
      <c r="AJ303" t="s">
        <v>2</v>
      </c>
    </row>
    <row r="304" spans="26:36" x14ac:dyDescent="0.25">
      <c r="Z304">
        <v>4241</v>
      </c>
      <c r="AA304">
        <v>5479</v>
      </c>
      <c r="AB304" t="s">
        <v>459</v>
      </c>
      <c r="AC304">
        <v>1005</v>
      </c>
      <c r="AD304" t="s">
        <v>9</v>
      </c>
      <c r="AE304">
        <v>14.446440000000001</v>
      </c>
      <c r="AF304">
        <v>46.045209999999997</v>
      </c>
      <c r="AG304">
        <v>296.63</v>
      </c>
      <c r="AH304" s="5">
        <v>154.5</v>
      </c>
      <c r="AI304" t="s">
        <v>460</v>
      </c>
      <c r="AJ304" t="s">
        <v>2</v>
      </c>
    </row>
    <row r="305" spans="26:36" x14ac:dyDescent="0.25">
      <c r="Z305">
        <v>4248</v>
      </c>
      <c r="AA305">
        <v>6140</v>
      </c>
      <c r="AB305" t="s">
        <v>461</v>
      </c>
      <c r="AC305">
        <v>1005</v>
      </c>
      <c r="AD305" t="s">
        <v>9</v>
      </c>
      <c r="AE305">
        <v>15.260020000000001</v>
      </c>
      <c r="AF305">
        <v>46.228070000000002</v>
      </c>
      <c r="AG305">
        <v>230.31</v>
      </c>
      <c r="AH305" s="5">
        <v>1191.8399999999999</v>
      </c>
      <c r="AI305" t="s">
        <v>20</v>
      </c>
      <c r="AJ305" t="s">
        <v>2</v>
      </c>
    </row>
    <row r="306" spans="26:36" x14ac:dyDescent="0.25">
      <c r="Z306">
        <v>4252</v>
      </c>
      <c r="AA306">
        <v>6550</v>
      </c>
      <c r="AB306" t="s">
        <v>462</v>
      </c>
      <c r="AC306">
        <v>1005</v>
      </c>
      <c r="AD306" t="s">
        <v>9</v>
      </c>
      <c r="AE306">
        <v>15.092879999999999</v>
      </c>
      <c r="AF306">
        <v>46.239220000000003</v>
      </c>
      <c r="AG306">
        <v>267.87</v>
      </c>
      <c r="AH306" s="5">
        <v>170.47</v>
      </c>
      <c r="AI306" t="s">
        <v>463</v>
      </c>
      <c r="AJ306" t="s">
        <v>2</v>
      </c>
    </row>
    <row r="307" spans="26:36" x14ac:dyDescent="0.25">
      <c r="Z307">
        <v>4254</v>
      </c>
      <c r="AA307">
        <v>6720</v>
      </c>
      <c r="AB307" t="s">
        <v>464</v>
      </c>
      <c r="AC307">
        <v>1005</v>
      </c>
      <c r="AD307" t="s">
        <v>9</v>
      </c>
      <c r="AE307">
        <v>15.28322</v>
      </c>
      <c r="AF307">
        <v>46.232030000000002</v>
      </c>
      <c r="AG307">
        <v>234.23</v>
      </c>
      <c r="AH307" s="5">
        <v>202.89</v>
      </c>
      <c r="AI307" t="s">
        <v>465</v>
      </c>
      <c r="AJ307" t="s">
        <v>2</v>
      </c>
    </row>
    <row r="308" spans="26:36" x14ac:dyDescent="0.25">
      <c r="Z308">
        <v>4255</v>
      </c>
      <c r="AA308">
        <v>6790</v>
      </c>
      <c r="AB308" t="s">
        <v>561</v>
      </c>
      <c r="AC308">
        <v>1005</v>
      </c>
      <c r="AD308" t="s">
        <v>9</v>
      </c>
      <c r="AE308">
        <v>15.2867</v>
      </c>
      <c r="AF308">
        <v>46.264690000000002</v>
      </c>
      <c r="AG308">
        <v>242.23</v>
      </c>
      <c r="AH308" s="5">
        <v>155.91999999999999</v>
      </c>
      <c r="AI308" t="s">
        <v>466</v>
      </c>
      <c r="AJ308" t="s">
        <v>2</v>
      </c>
    </row>
    <row r="309" spans="26:36" x14ac:dyDescent="0.25">
      <c r="Z309">
        <v>4257</v>
      </c>
      <c r="AA309">
        <v>7060</v>
      </c>
      <c r="AB309" t="s">
        <v>467</v>
      </c>
      <c r="AC309">
        <v>1005</v>
      </c>
      <c r="AD309" t="s">
        <v>9</v>
      </c>
      <c r="AE309">
        <v>15.0192</v>
      </c>
      <c r="AF309">
        <v>45.779409999999999</v>
      </c>
      <c r="AG309">
        <v>167.59</v>
      </c>
      <c r="AH309" s="5">
        <v>950.12</v>
      </c>
      <c r="AI309" t="s">
        <v>21</v>
      </c>
      <c r="AJ309" t="s">
        <v>2</v>
      </c>
    </row>
    <row r="310" spans="26:36" x14ac:dyDescent="0.25">
      <c r="Z310">
        <v>4258</v>
      </c>
      <c r="AA310">
        <v>7110</v>
      </c>
      <c r="AB310" t="s">
        <v>468</v>
      </c>
      <c r="AC310">
        <v>1005</v>
      </c>
      <c r="AD310" t="s">
        <v>9</v>
      </c>
      <c r="AE310">
        <v>15.285550000000001</v>
      </c>
      <c r="AF310">
        <v>45.867510000000003</v>
      </c>
      <c r="AG310">
        <v>148.66999999999999</v>
      </c>
      <c r="AH310" s="5">
        <v>1873.63</v>
      </c>
      <c r="AI310" t="s">
        <v>21</v>
      </c>
      <c r="AJ310" t="s">
        <v>2</v>
      </c>
    </row>
    <row r="311" spans="26:36" x14ac:dyDescent="0.25">
      <c r="Z311">
        <v>5214</v>
      </c>
      <c r="AA311">
        <v>45628</v>
      </c>
      <c r="AB311" t="s">
        <v>469</v>
      </c>
      <c r="AC311">
        <v>1076</v>
      </c>
      <c r="AD311" t="s">
        <v>385</v>
      </c>
      <c r="AE311">
        <v>17.18852</v>
      </c>
      <c r="AF311">
        <v>44.764679999999998</v>
      </c>
      <c r="AG311">
        <v>151.21</v>
      </c>
      <c r="AH311" s="5">
        <v>4588</v>
      </c>
      <c r="AI311" t="s">
        <v>388</v>
      </c>
      <c r="AJ311" t="s">
        <v>2</v>
      </c>
    </row>
    <row r="312" spans="26:36" x14ac:dyDescent="0.25">
      <c r="Z312">
        <v>5216</v>
      </c>
      <c r="AA312">
        <v>45745</v>
      </c>
      <c r="AB312" t="s">
        <v>414</v>
      </c>
      <c r="AC312">
        <v>1076</v>
      </c>
      <c r="AD312" t="s">
        <v>385</v>
      </c>
      <c r="AE312">
        <v>18.095683000000001</v>
      </c>
      <c r="AF312">
        <v>44.744472219999999</v>
      </c>
      <c r="AG312">
        <v>137.01</v>
      </c>
      <c r="AH312" s="5">
        <v>4588</v>
      </c>
      <c r="AI312" t="s">
        <v>390</v>
      </c>
      <c r="AJ312" t="s">
        <v>2</v>
      </c>
    </row>
    <row r="313" spans="26:36" x14ac:dyDescent="0.25">
      <c r="Z313">
        <v>5217</v>
      </c>
      <c r="AA313">
        <v>45616</v>
      </c>
      <c r="AB313" t="s">
        <v>472</v>
      </c>
      <c r="AC313">
        <v>1076</v>
      </c>
      <c r="AD313" t="s">
        <v>385</v>
      </c>
      <c r="AE313">
        <v>17.024121000000001</v>
      </c>
      <c r="AF313">
        <v>44.238878</v>
      </c>
      <c r="AG313">
        <v>461.53</v>
      </c>
      <c r="AI313" t="s">
        <v>473</v>
      </c>
      <c r="AJ313" t="s">
        <v>2</v>
      </c>
    </row>
    <row r="314" spans="26:36" x14ac:dyDescent="0.25">
      <c r="Z314">
        <v>5218</v>
      </c>
      <c r="AA314">
        <v>45620</v>
      </c>
      <c r="AB314" t="s">
        <v>475</v>
      </c>
      <c r="AC314">
        <v>1076</v>
      </c>
      <c r="AD314" t="s">
        <v>385</v>
      </c>
      <c r="AE314">
        <v>17.11525</v>
      </c>
      <c r="AF314">
        <v>44.292152780000002</v>
      </c>
      <c r="AG314">
        <v>435.1</v>
      </c>
      <c r="AH314" s="5">
        <v>1665</v>
      </c>
      <c r="AI314" t="s">
        <v>473</v>
      </c>
      <c r="AJ314" t="s">
        <v>2</v>
      </c>
    </row>
    <row r="315" spans="26:36" x14ac:dyDescent="0.25">
      <c r="Z315">
        <v>5219</v>
      </c>
      <c r="AA315">
        <v>45640</v>
      </c>
      <c r="AB315" t="s">
        <v>415</v>
      </c>
      <c r="AC315">
        <v>1076</v>
      </c>
      <c r="AD315" t="s">
        <v>385</v>
      </c>
      <c r="AE315">
        <v>17.272767999999999</v>
      </c>
      <c r="AF315">
        <v>44.747435289999999</v>
      </c>
      <c r="AG315">
        <v>166.22</v>
      </c>
      <c r="AH315" s="5">
        <v>778</v>
      </c>
      <c r="AI315" t="s">
        <v>415</v>
      </c>
      <c r="AJ315" t="s">
        <v>2</v>
      </c>
    </row>
    <row r="316" spans="26:36" x14ac:dyDescent="0.25">
      <c r="Z316">
        <v>5220</v>
      </c>
      <c r="AA316">
        <v>45521</v>
      </c>
      <c r="AB316" t="s">
        <v>478</v>
      </c>
      <c r="AC316">
        <v>1076</v>
      </c>
      <c r="AD316" t="s">
        <v>385</v>
      </c>
      <c r="AE316">
        <v>16.384198999999999</v>
      </c>
      <c r="AF316">
        <v>45.053559040000003</v>
      </c>
      <c r="AG316">
        <v>116.06</v>
      </c>
      <c r="AH316" s="5">
        <v>8507</v>
      </c>
      <c r="AI316" t="s">
        <v>345</v>
      </c>
      <c r="AJ316" t="s">
        <v>2</v>
      </c>
    </row>
  </sheetData>
  <sortState xmlns:xlrd2="http://schemas.microsoft.com/office/spreadsheetml/2017/richdata2" ref="A2:V585">
    <sortCondition ref="A2:A58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E96D-F7B8-4F7F-93D0-E927034F9852}">
  <dimension ref="A1:BN47"/>
  <sheetViews>
    <sheetView topLeftCell="O31" workbookViewId="0">
      <selection activeCell="X41" sqref="X41"/>
    </sheetView>
  </sheetViews>
  <sheetFormatPr defaultRowHeight="15" x14ac:dyDescent="0.25"/>
  <cols>
    <col min="13" max="13" width="13.42578125" customWidth="1"/>
    <col min="14" max="16" width="9.140625" customWidth="1"/>
  </cols>
  <sheetData>
    <row r="1" spans="1:66" s="9" customFormat="1" x14ac:dyDescent="0.25">
      <c r="A1" s="9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H1" s="9">
        <v>0</v>
      </c>
      <c r="AI1" s="9">
        <v>1</v>
      </c>
      <c r="AJ1" s="9">
        <v>2</v>
      </c>
      <c r="AK1" s="9">
        <v>3</v>
      </c>
      <c r="AL1" s="9">
        <v>4</v>
      </c>
      <c r="AM1" s="9">
        <v>5</v>
      </c>
      <c r="AN1" s="9">
        <v>6</v>
      </c>
      <c r="AO1" s="9">
        <v>7</v>
      </c>
      <c r="AP1" s="9">
        <v>8</v>
      </c>
      <c r="AQ1" s="9">
        <v>9</v>
      </c>
      <c r="AR1" s="9">
        <v>10</v>
      </c>
      <c r="AS1" s="9">
        <v>11</v>
      </c>
      <c r="AT1" s="9">
        <v>12</v>
      </c>
      <c r="AU1" s="9">
        <v>13</v>
      </c>
      <c r="AV1" s="9">
        <v>14</v>
      </c>
      <c r="AW1" s="9">
        <v>15</v>
      </c>
      <c r="AX1" s="9">
        <v>16</v>
      </c>
      <c r="AY1" s="9">
        <v>17</v>
      </c>
      <c r="AZ1" s="9">
        <v>18</v>
      </c>
      <c r="BA1" s="9">
        <v>19</v>
      </c>
      <c r="BB1" s="9">
        <v>20</v>
      </c>
      <c r="BC1" s="9">
        <v>21</v>
      </c>
      <c r="BD1" s="9">
        <v>22</v>
      </c>
      <c r="BE1" s="9">
        <v>23</v>
      </c>
      <c r="BF1" s="9">
        <v>24</v>
      </c>
      <c r="BG1" s="9">
        <v>25</v>
      </c>
      <c r="BH1" s="9">
        <v>26</v>
      </c>
      <c r="BI1" s="9">
        <v>27</v>
      </c>
      <c r="BJ1" s="9">
        <v>28</v>
      </c>
      <c r="BK1" s="9">
        <v>29</v>
      </c>
      <c r="BL1" s="9">
        <v>30</v>
      </c>
      <c r="BM1" s="9">
        <v>31</v>
      </c>
    </row>
    <row r="2" spans="1:66" x14ac:dyDescent="0.25">
      <c r="A2" t="s">
        <v>634</v>
      </c>
      <c r="B2" t="s">
        <v>619</v>
      </c>
      <c r="C2" t="s">
        <v>506</v>
      </c>
      <c r="D2" t="s">
        <v>620</v>
      </c>
      <c r="E2" t="s">
        <v>509</v>
      </c>
      <c r="F2" t="s">
        <v>508</v>
      </c>
      <c r="G2" s="29" t="s">
        <v>511</v>
      </c>
      <c r="H2" t="s">
        <v>512</v>
      </c>
      <c r="I2" t="s">
        <v>618</v>
      </c>
      <c r="J2" s="30" t="s">
        <v>514</v>
      </c>
      <c r="K2" t="s">
        <v>515</v>
      </c>
      <c r="L2" t="s">
        <v>516</v>
      </c>
      <c r="M2" t="s">
        <v>621</v>
      </c>
      <c r="N2" t="s">
        <v>622</v>
      </c>
      <c r="O2" t="s">
        <v>623</v>
      </c>
      <c r="P2" t="s">
        <v>624</v>
      </c>
      <c r="Q2" t="s">
        <v>627</v>
      </c>
      <c r="R2" t="s">
        <v>628</v>
      </c>
      <c r="S2" t="s">
        <v>629</v>
      </c>
      <c r="T2" t="s">
        <v>630</v>
      </c>
      <c r="U2" t="s">
        <v>653</v>
      </c>
      <c r="V2" t="s">
        <v>649</v>
      </c>
      <c r="W2" t="s">
        <v>650</v>
      </c>
      <c r="X2" t="s">
        <v>654</v>
      </c>
      <c r="Y2" t="s">
        <v>655</v>
      </c>
      <c r="Z2" s="29" t="s">
        <v>656</v>
      </c>
      <c r="AA2" t="s">
        <v>643</v>
      </c>
      <c r="AB2" t="s">
        <v>657</v>
      </c>
      <c r="AC2" t="s">
        <v>658</v>
      </c>
      <c r="AD2" t="s">
        <v>659</v>
      </c>
      <c r="AE2" t="s">
        <v>632</v>
      </c>
      <c r="AF2" t="s">
        <v>721</v>
      </c>
      <c r="AH2" t="s">
        <v>634</v>
      </c>
      <c r="AI2" t="s">
        <v>619</v>
      </c>
      <c r="AJ2" t="s">
        <v>506</v>
      </c>
      <c r="AK2" t="s">
        <v>620</v>
      </c>
      <c r="AL2" t="s">
        <v>509</v>
      </c>
      <c r="AM2" t="s">
        <v>508</v>
      </c>
      <c r="AN2" s="29" t="s">
        <v>511</v>
      </c>
      <c r="AO2" t="s">
        <v>512</v>
      </c>
      <c r="AP2" t="s">
        <v>618</v>
      </c>
      <c r="AQ2" s="30" t="s">
        <v>514</v>
      </c>
      <c r="AR2" t="s">
        <v>515</v>
      </c>
      <c r="AS2" t="s">
        <v>516</v>
      </c>
      <c r="AT2" t="s">
        <v>621</v>
      </c>
      <c r="AU2" t="s">
        <v>622</v>
      </c>
      <c r="AV2" t="s">
        <v>623</v>
      </c>
      <c r="AW2" t="s">
        <v>624</v>
      </c>
      <c r="AX2" t="s">
        <v>627</v>
      </c>
      <c r="AY2" t="s">
        <v>628</v>
      </c>
      <c r="AZ2" t="s">
        <v>629</v>
      </c>
      <c r="BA2" t="s">
        <v>630</v>
      </c>
      <c r="BB2" t="s">
        <v>653</v>
      </c>
      <c r="BC2" t="s">
        <v>649</v>
      </c>
      <c r="BD2" t="s">
        <v>650</v>
      </c>
      <c r="BE2" t="s">
        <v>654</v>
      </c>
      <c r="BF2" t="s">
        <v>655</v>
      </c>
      <c r="BG2" s="29" t="s">
        <v>656</v>
      </c>
      <c r="BH2" t="s">
        <v>643</v>
      </c>
      <c r="BI2" t="s">
        <v>657</v>
      </c>
      <c r="BJ2" t="s">
        <v>658</v>
      </c>
      <c r="BK2" t="s">
        <v>659</v>
      </c>
      <c r="BL2" t="s">
        <v>632</v>
      </c>
      <c r="BM2" t="s">
        <v>721</v>
      </c>
      <c r="BN2" t="s">
        <v>722</v>
      </c>
    </row>
    <row r="3" spans="1:66" x14ac:dyDescent="0.25">
      <c r="A3">
        <v>0</v>
      </c>
      <c r="B3">
        <v>429</v>
      </c>
      <c r="C3">
        <v>6342600</v>
      </c>
      <c r="D3" t="s">
        <v>608</v>
      </c>
      <c r="E3" s="7">
        <v>49.018000000000001</v>
      </c>
      <c r="F3" s="7">
        <v>12.144</v>
      </c>
      <c r="G3" s="29">
        <v>35399</v>
      </c>
      <c r="H3" t="s">
        <v>2</v>
      </c>
      <c r="I3" t="s">
        <v>2</v>
      </c>
      <c r="J3" s="31">
        <v>35216.199999999997</v>
      </c>
      <c r="K3">
        <v>12.125</v>
      </c>
      <c r="L3">
        <v>49.024999999999999</v>
      </c>
      <c r="M3" t="s">
        <v>569</v>
      </c>
      <c r="N3" t="s">
        <v>570</v>
      </c>
      <c r="O3" t="s">
        <v>571</v>
      </c>
      <c r="P3">
        <v>11689</v>
      </c>
      <c r="Q3" s="8">
        <v>0.87378470200000002</v>
      </c>
      <c r="R3" s="8">
        <v>0.96008062500000002</v>
      </c>
      <c r="S3" s="8">
        <v>0.90436921800000003</v>
      </c>
      <c r="T3" s="8">
        <v>1.0720520541</v>
      </c>
      <c r="U3">
        <v>429</v>
      </c>
      <c r="V3" s="7">
        <v>49.018000000000001</v>
      </c>
      <c r="W3" s="7">
        <v>12.144</v>
      </c>
      <c r="X3" s="7">
        <v>49.0221666666666</v>
      </c>
      <c r="Y3" s="7">
        <v>12.144</v>
      </c>
      <c r="Z3" s="29">
        <v>35399</v>
      </c>
      <c r="AA3" s="11">
        <v>35344.193780568501</v>
      </c>
      <c r="AB3" s="8">
        <v>0.15482420246746201</v>
      </c>
      <c r="AC3" s="8">
        <v>4.5999999999999996</v>
      </c>
      <c r="AD3" s="8">
        <v>9.3548242024674604</v>
      </c>
      <c r="AE3" s="11">
        <f>SQRT((X3-V3)^2+(Y3-W3)^2)*110*1000</f>
        <v>458.33333332588211</v>
      </c>
      <c r="AF3" s="8">
        <f>100*(ABS(1-AA3/Z3))</f>
        <v>0.15482420246758499</v>
      </c>
      <c r="AH3">
        <v>21</v>
      </c>
      <c r="AI3">
        <v>517</v>
      </c>
      <c r="AJ3">
        <v>6444200</v>
      </c>
      <c r="AK3" t="s">
        <v>612</v>
      </c>
      <c r="AL3" s="7">
        <v>47.183300000000003</v>
      </c>
      <c r="AM3" s="7">
        <v>20.2</v>
      </c>
      <c r="AN3" s="29">
        <v>75113</v>
      </c>
      <c r="AO3" t="s">
        <v>128</v>
      </c>
      <c r="AP3" t="s">
        <v>2</v>
      </c>
      <c r="AQ3" s="31">
        <v>74073.2</v>
      </c>
      <c r="AR3">
        <v>20.175000000000001</v>
      </c>
      <c r="AS3">
        <v>47.125</v>
      </c>
      <c r="AT3" t="s">
        <v>576</v>
      </c>
      <c r="AU3" t="s">
        <v>573</v>
      </c>
      <c r="AV3" t="s">
        <v>576</v>
      </c>
      <c r="AW3">
        <v>2557</v>
      </c>
      <c r="AX3" s="8">
        <v>0.84585935800000001</v>
      </c>
      <c r="AY3" s="8">
        <v>1.039476689</v>
      </c>
      <c r="AZ3" s="8">
        <v>0.86030052499999998</v>
      </c>
      <c r="BA3" s="8">
        <v>1.05181684422</v>
      </c>
      <c r="BB3">
        <v>517</v>
      </c>
      <c r="BC3" s="7">
        <v>47.183300000000003</v>
      </c>
      <c r="BD3" s="7">
        <v>20.2</v>
      </c>
      <c r="BE3" s="7">
        <v>47.172466666666601</v>
      </c>
      <c r="BF3" s="7">
        <v>20.2016666666666</v>
      </c>
      <c r="BG3" s="29">
        <v>75113</v>
      </c>
      <c r="BH3" s="11">
        <v>72672.390455939094</v>
      </c>
      <c r="BI3" s="8">
        <v>3.2492505212957798</v>
      </c>
      <c r="BJ3" s="8">
        <v>12.1007107229286</v>
      </c>
      <c r="BK3" s="8">
        <v>27.450671967152999</v>
      </c>
      <c r="BL3" s="11">
        <f>SQRT((BE3-BC3)^2+(BF3-BD3)^2)*110*1000</f>
        <v>1205.6867568198727</v>
      </c>
      <c r="BM3" s="8">
        <f>100*(ABS(1-BH3/BG3))</f>
        <v>3.2492505212957878</v>
      </c>
      <c r="BN3" t="s">
        <v>723</v>
      </c>
    </row>
    <row r="4" spans="1:66" x14ac:dyDescent="0.25">
      <c r="A4">
        <v>1</v>
      </c>
      <c r="B4">
        <v>436</v>
      </c>
      <c r="C4">
        <v>6342910</v>
      </c>
      <c r="D4" t="s">
        <v>608</v>
      </c>
      <c r="E4" s="7">
        <v>48.947000000000003</v>
      </c>
      <c r="F4" s="7">
        <v>12.015000000000001</v>
      </c>
      <c r="G4" s="29">
        <v>26448</v>
      </c>
      <c r="H4" t="s">
        <v>2</v>
      </c>
      <c r="I4" t="s">
        <v>2</v>
      </c>
      <c r="J4" s="31">
        <v>26781.3</v>
      </c>
      <c r="K4">
        <v>11.975</v>
      </c>
      <c r="L4">
        <v>48.975000000000001</v>
      </c>
      <c r="M4" t="s">
        <v>569</v>
      </c>
      <c r="N4" t="s">
        <v>572</v>
      </c>
      <c r="O4" t="s">
        <v>573</v>
      </c>
      <c r="P4">
        <v>10227</v>
      </c>
      <c r="Q4" s="8">
        <v>0.86566627699999998</v>
      </c>
      <c r="R4" s="8">
        <v>0.96948167299999999</v>
      </c>
      <c r="S4" s="8">
        <v>0.89435434400000002</v>
      </c>
      <c r="T4" s="8">
        <v>1.0771568292</v>
      </c>
      <c r="U4">
        <v>436</v>
      </c>
      <c r="V4" s="7">
        <v>48.947000000000003</v>
      </c>
      <c r="W4" s="7">
        <v>12.015000000000001</v>
      </c>
      <c r="X4" s="7">
        <v>48.946166666666599</v>
      </c>
      <c r="Y4" s="7">
        <v>12.0141666666666</v>
      </c>
      <c r="Z4" s="29">
        <v>26448</v>
      </c>
      <c r="AA4" s="11">
        <v>26394.505621586301</v>
      </c>
      <c r="AB4" s="8">
        <v>0.20226247131608299</v>
      </c>
      <c r="AC4" s="8">
        <v>1.3010764773832399</v>
      </c>
      <c r="AD4" s="8">
        <v>2.8044154260825702</v>
      </c>
      <c r="AE4" s="11">
        <f t="shared" ref="AE4:AE47" si="0">SQRT((X4-V4)^2+(Y4-W4)^2)*110*1000</f>
        <v>129.63624322819291</v>
      </c>
      <c r="AF4" s="8">
        <f t="shared" ref="AF4:AF47" si="1">100*(ABS(1-AA4/Z4))</f>
        <v>0.20226247131616137</v>
      </c>
      <c r="AH4">
        <v>24</v>
      </c>
      <c r="AI4">
        <v>551</v>
      </c>
      <c r="AJ4">
        <v>6444110</v>
      </c>
      <c r="AK4" t="s">
        <v>612</v>
      </c>
      <c r="AL4" s="7">
        <v>46.216700000000003</v>
      </c>
      <c r="AM4" s="7">
        <v>20.4833</v>
      </c>
      <c r="AN4" s="29">
        <v>30149</v>
      </c>
      <c r="AO4" t="s">
        <v>615</v>
      </c>
      <c r="AP4" t="s">
        <v>2</v>
      </c>
      <c r="AQ4" s="31">
        <v>29868.7</v>
      </c>
      <c r="AR4">
        <v>20.475000000000001</v>
      </c>
      <c r="AS4">
        <v>46.225000000000001</v>
      </c>
      <c r="AT4" t="s">
        <v>569</v>
      </c>
      <c r="AU4" t="s">
        <v>573</v>
      </c>
      <c r="AV4" t="s">
        <v>576</v>
      </c>
      <c r="AW4">
        <v>5114</v>
      </c>
      <c r="AX4" s="8">
        <v>0.64260474499999998</v>
      </c>
      <c r="AY4" s="8">
        <v>1.2910197919999999</v>
      </c>
      <c r="AZ4" s="8">
        <v>0.79395265400000004</v>
      </c>
      <c r="BA4" s="8">
        <v>0.97584755825000002</v>
      </c>
      <c r="BB4">
        <v>551</v>
      </c>
      <c r="BC4" s="7">
        <v>46.216700000000003</v>
      </c>
      <c r="BD4" s="7">
        <v>20.4833</v>
      </c>
      <c r="BE4" s="7">
        <v>46.195033333333299</v>
      </c>
      <c r="BF4" s="7">
        <v>20.479133333333301</v>
      </c>
      <c r="BG4" s="29">
        <v>30149</v>
      </c>
      <c r="BH4" s="11">
        <v>29877.961862051001</v>
      </c>
      <c r="BI4" s="8">
        <v>0.89899544909932605</v>
      </c>
      <c r="BJ4" s="8">
        <v>24.358292222567599</v>
      </c>
      <c r="BK4" s="8">
        <v>49.6155798942346</v>
      </c>
      <c r="BL4" s="11">
        <f>SQRT((BE4-BC4)^2+(BF4-BD4)^2)*110*1000</f>
        <v>2427.0037540648541</v>
      </c>
      <c r="BM4" s="8">
        <f>100*(ABS(1-BH4/BG4))</f>
        <v>0.89899544909947116</v>
      </c>
      <c r="BN4" t="s">
        <v>724</v>
      </c>
    </row>
    <row r="5" spans="1:66" x14ac:dyDescent="0.25">
      <c r="A5">
        <v>2</v>
      </c>
      <c r="B5">
        <v>439</v>
      </c>
      <c r="C5">
        <v>6342920</v>
      </c>
      <c r="D5" t="s">
        <v>608</v>
      </c>
      <c r="E5" s="7">
        <v>48.88</v>
      </c>
      <c r="F5" s="7">
        <v>12.747</v>
      </c>
      <c r="G5" s="29">
        <v>37687</v>
      </c>
      <c r="H5" t="s">
        <v>2</v>
      </c>
      <c r="I5" t="s">
        <v>2</v>
      </c>
      <c r="J5" s="31">
        <v>37622.5</v>
      </c>
      <c r="K5">
        <v>12.775</v>
      </c>
      <c r="L5">
        <v>48.875</v>
      </c>
      <c r="M5" t="s">
        <v>569</v>
      </c>
      <c r="N5" t="s">
        <v>574</v>
      </c>
      <c r="O5" t="s">
        <v>575</v>
      </c>
      <c r="P5">
        <v>11324</v>
      </c>
      <c r="Q5" s="8">
        <v>0.867188917</v>
      </c>
      <c r="R5" s="8">
        <v>0.94986067200000002</v>
      </c>
      <c r="S5" s="8">
        <v>0.90661011899999999</v>
      </c>
      <c r="T5" s="8">
        <v>1.0800197593</v>
      </c>
      <c r="U5">
        <v>439</v>
      </c>
      <c r="V5" s="7">
        <v>48.88</v>
      </c>
      <c r="W5" s="7">
        <v>12.747</v>
      </c>
      <c r="X5" s="7">
        <v>48.879166666666599</v>
      </c>
      <c r="Y5" s="7">
        <v>12.7461666666666</v>
      </c>
      <c r="Z5" s="29">
        <v>37687</v>
      </c>
      <c r="AA5" s="11">
        <v>37605.695525880503</v>
      </c>
      <c r="AB5" s="8">
        <v>0.21573612683285501</v>
      </c>
      <c r="AC5" s="8">
        <v>1.3010764773832399</v>
      </c>
      <c r="AD5" s="8">
        <v>2.81788908159935</v>
      </c>
      <c r="AE5" s="11">
        <f t="shared" si="0"/>
        <v>129.63624322819291</v>
      </c>
      <c r="AF5" s="8">
        <f t="shared" si="1"/>
        <v>0.21573612683285504</v>
      </c>
      <c r="AH5">
        <v>35</v>
      </c>
      <c r="AI5">
        <v>599</v>
      </c>
      <c r="AJ5">
        <v>6545800</v>
      </c>
      <c r="AK5" t="s">
        <v>616</v>
      </c>
      <c r="AL5" s="7">
        <v>44.981299999999997</v>
      </c>
      <c r="AM5" s="7">
        <v>19.618300000000001</v>
      </c>
      <c r="AN5" s="29">
        <v>87966</v>
      </c>
      <c r="AO5" t="s">
        <v>14</v>
      </c>
      <c r="AP5" t="s">
        <v>2</v>
      </c>
      <c r="AQ5" s="31">
        <v>85051.7</v>
      </c>
      <c r="AR5">
        <v>19.625</v>
      </c>
      <c r="AS5">
        <v>44.975000000000001</v>
      </c>
      <c r="AT5" t="s">
        <v>594</v>
      </c>
      <c r="AU5" t="s">
        <v>592</v>
      </c>
      <c r="AV5" t="s">
        <v>598</v>
      </c>
      <c r="AW5">
        <v>6923</v>
      </c>
      <c r="AX5" s="8">
        <v>0.77065138499999997</v>
      </c>
      <c r="AY5" s="8">
        <v>0.86118377400000001</v>
      </c>
      <c r="AZ5" s="8">
        <v>0.81849175600000001</v>
      </c>
      <c r="BA5" s="8">
        <v>0.98036330236000002</v>
      </c>
      <c r="BB5">
        <v>599</v>
      </c>
      <c r="BC5" s="7">
        <v>44.981299999999997</v>
      </c>
      <c r="BD5" s="7">
        <v>19.618300000000001</v>
      </c>
      <c r="BE5" s="7">
        <v>44.968799999999902</v>
      </c>
      <c r="BF5" s="7">
        <v>19.6008</v>
      </c>
      <c r="BG5" s="29">
        <v>87966</v>
      </c>
      <c r="BH5" s="11">
        <v>91748.754827307697</v>
      </c>
      <c r="BI5" s="8">
        <v>4.3002464899025696</v>
      </c>
      <c r="BJ5" s="8">
        <v>23.742417737037599</v>
      </c>
      <c r="BK5" s="8">
        <v>16.171455358421301</v>
      </c>
      <c r="BL5" s="11">
        <f>SQRT((BE5-BC5)^2+(BF5-BD5)^2)*110*1000</f>
        <v>2365.6394484429757</v>
      </c>
      <c r="BM5" s="8">
        <f>100*(ABS(1-BH5/BG5))</f>
        <v>4.3002464899025705</v>
      </c>
      <c r="BN5" t="s">
        <v>725</v>
      </c>
    </row>
    <row r="6" spans="1:66" x14ac:dyDescent="0.25">
      <c r="A6">
        <v>3</v>
      </c>
      <c r="B6">
        <v>442</v>
      </c>
      <c r="C6">
        <v>6142110</v>
      </c>
      <c r="D6" t="s">
        <v>609</v>
      </c>
      <c r="E6" s="7">
        <v>48.8</v>
      </c>
      <c r="F6" s="7">
        <v>16.86</v>
      </c>
      <c r="G6" s="29">
        <v>12284</v>
      </c>
      <c r="H6" t="s">
        <v>84</v>
      </c>
      <c r="I6" t="s">
        <v>2</v>
      </c>
      <c r="J6" s="31">
        <v>12743.7</v>
      </c>
      <c r="K6">
        <v>16.875</v>
      </c>
      <c r="L6">
        <v>48.774999999999999</v>
      </c>
      <c r="M6" t="s">
        <v>576</v>
      </c>
      <c r="N6" t="s">
        <v>577</v>
      </c>
      <c r="O6" t="s">
        <v>578</v>
      </c>
      <c r="P6">
        <v>8036</v>
      </c>
      <c r="Q6" s="8">
        <v>0.72793803099999999</v>
      </c>
      <c r="R6" s="8">
        <v>0.90062775900000003</v>
      </c>
      <c r="S6" s="8">
        <v>0.76530148399999998</v>
      </c>
      <c r="T6" s="8">
        <v>1.0951812964000001</v>
      </c>
      <c r="U6">
        <v>442</v>
      </c>
      <c r="V6" s="7">
        <v>48.8</v>
      </c>
      <c r="W6" s="7">
        <v>16.86</v>
      </c>
      <c r="X6" s="7">
        <v>48.798333333333296</v>
      </c>
      <c r="Y6" s="7">
        <v>16.858333333333299</v>
      </c>
      <c r="Z6" s="29">
        <v>12284</v>
      </c>
      <c r="AA6" s="11">
        <v>12281.172589804801</v>
      </c>
      <c r="AB6" s="8">
        <v>2.30170155908315E-2</v>
      </c>
      <c r="AC6" s="8">
        <v>2.6021529547664901</v>
      </c>
      <c r="AD6" s="8">
        <v>5.2273229251238202</v>
      </c>
      <c r="AE6" s="11">
        <f t="shared" si="0"/>
        <v>259.27248644035831</v>
      </c>
      <c r="AF6" s="8">
        <f t="shared" si="1"/>
        <v>2.3017015591009216E-2</v>
      </c>
      <c r="AH6">
        <v>38</v>
      </c>
      <c r="AI6">
        <v>615</v>
      </c>
      <c r="AJ6">
        <v>6742800</v>
      </c>
      <c r="AK6" t="s">
        <v>613</v>
      </c>
      <c r="AL6" s="7">
        <v>44.683300000000003</v>
      </c>
      <c r="AM6" s="7">
        <v>27.945</v>
      </c>
      <c r="AN6" s="29">
        <v>709100</v>
      </c>
      <c r="AO6" t="s">
        <v>2</v>
      </c>
      <c r="AP6" t="s">
        <v>2</v>
      </c>
      <c r="AQ6" s="31">
        <v>688044</v>
      </c>
      <c r="AR6">
        <v>27.925000000000001</v>
      </c>
      <c r="AS6">
        <v>44.625</v>
      </c>
      <c r="AT6" t="s">
        <v>569</v>
      </c>
      <c r="AU6" t="s">
        <v>586</v>
      </c>
      <c r="AV6" t="s">
        <v>602</v>
      </c>
      <c r="AW6">
        <v>10593</v>
      </c>
      <c r="AX6" s="8">
        <v>0.82399905100000004</v>
      </c>
      <c r="AY6" s="8">
        <v>1.038177656</v>
      </c>
      <c r="AZ6" s="8">
        <v>0.83414853</v>
      </c>
      <c r="BA6" s="8">
        <v>1.04485633239</v>
      </c>
      <c r="BB6">
        <v>615</v>
      </c>
      <c r="BC6" s="7">
        <v>44.683300000000003</v>
      </c>
      <c r="BD6" s="7">
        <v>27.945</v>
      </c>
      <c r="BE6" s="22">
        <v>44.753999999999998</v>
      </c>
      <c r="BF6" s="22">
        <v>27.876000000000001</v>
      </c>
      <c r="BG6" s="29">
        <v>709100</v>
      </c>
      <c r="BH6" s="23">
        <v>709861</v>
      </c>
      <c r="BI6" s="8">
        <v>2.07828135521549</v>
      </c>
      <c r="BJ6" s="8">
        <v>54.3111774867752</v>
      </c>
      <c r="BK6" s="8">
        <v>29.233870098603099</v>
      </c>
      <c r="BL6" s="11">
        <f>SQRT((BE6-BC6)^2+(BF6-BD6)^2)*110*1000</f>
        <v>10866.914419465629</v>
      </c>
      <c r="BM6" s="8">
        <f>100*(ABS(1-BH6/BG6))</f>
        <v>0.10731913693413642</v>
      </c>
      <c r="BN6" t="s">
        <v>727</v>
      </c>
    </row>
    <row r="7" spans="1:66" x14ac:dyDescent="0.25">
      <c r="A7">
        <v>4</v>
      </c>
      <c r="B7">
        <v>444</v>
      </c>
      <c r="C7">
        <v>6342500</v>
      </c>
      <c r="D7" t="s">
        <v>608</v>
      </c>
      <c r="E7" s="7">
        <v>48.753999999999998</v>
      </c>
      <c r="F7" s="7">
        <v>11.422000000000001</v>
      </c>
      <c r="G7" s="29">
        <v>20001</v>
      </c>
      <c r="H7" t="s">
        <v>2</v>
      </c>
      <c r="I7" t="s">
        <v>2</v>
      </c>
      <c r="J7" s="31">
        <v>20419.3</v>
      </c>
      <c r="K7">
        <v>11.425000000000001</v>
      </c>
      <c r="L7">
        <v>48.774999999999999</v>
      </c>
      <c r="M7" t="s">
        <v>569</v>
      </c>
      <c r="N7" t="s">
        <v>579</v>
      </c>
      <c r="O7" t="s">
        <v>580</v>
      </c>
      <c r="P7">
        <v>9497</v>
      </c>
      <c r="Q7" s="8">
        <v>0.86520533899999996</v>
      </c>
      <c r="R7" s="8">
        <v>0.97930256199999999</v>
      </c>
      <c r="S7" s="8">
        <v>0.89544360300000003</v>
      </c>
      <c r="T7" s="8">
        <v>1.0825177355</v>
      </c>
      <c r="U7">
        <v>444</v>
      </c>
      <c r="V7" s="7">
        <v>48.753999999999998</v>
      </c>
      <c r="W7" s="7">
        <v>11.422000000000001</v>
      </c>
      <c r="X7" s="7">
        <v>48.754833333333302</v>
      </c>
      <c r="Y7" s="7">
        <v>11.422000000000001</v>
      </c>
      <c r="Z7" s="29">
        <v>20001</v>
      </c>
      <c r="AA7" s="11">
        <v>19982.287381806698</v>
      </c>
      <c r="AB7" s="8">
        <v>9.3558413045746705E-2</v>
      </c>
      <c r="AC7" s="8">
        <v>0.92</v>
      </c>
      <c r="AD7" s="8">
        <v>1.9335584130457399</v>
      </c>
      <c r="AE7" s="11">
        <f t="shared" si="0"/>
        <v>91.666666663456908</v>
      </c>
      <c r="AF7" s="8">
        <f t="shared" si="1"/>
        <v>9.3558413045857769E-2</v>
      </c>
      <c r="AL7" s="7"/>
      <c r="AM7" s="7"/>
      <c r="AN7" s="29"/>
      <c r="AQ7" s="31"/>
      <c r="AX7" s="8"/>
      <c r="AY7" s="8"/>
      <c r="AZ7" s="8"/>
      <c r="BA7" s="8"/>
      <c r="BC7" s="7"/>
      <c r="BD7" s="7"/>
      <c r="BE7" s="7"/>
      <c r="BF7" s="7"/>
      <c r="BG7" s="29"/>
      <c r="BH7" s="11"/>
      <c r="BI7" s="8"/>
      <c r="BJ7" s="8"/>
      <c r="BK7" s="8"/>
      <c r="BL7" s="11"/>
      <c r="BM7" s="8"/>
    </row>
    <row r="8" spans="1:66" x14ac:dyDescent="0.25">
      <c r="A8">
        <v>5</v>
      </c>
      <c r="B8">
        <v>445</v>
      </c>
      <c r="C8">
        <v>6342800</v>
      </c>
      <c r="D8" t="s">
        <v>608</v>
      </c>
      <c r="E8" s="7">
        <v>48.676000000000002</v>
      </c>
      <c r="F8" s="7">
        <v>13.116</v>
      </c>
      <c r="G8" s="29">
        <v>47496</v>
      </c>
      <c r="H8" t="s">
        <v>2</v>
      </c>
      <c r="I8" t="s">
        <v>2</v>
      </c>
      <c r="J8" s="31">
        <v>47563.9</v>
      </c>
      <c r="K8">
        <v>13.125</v>
      </c>
      <c r="L8">
        <v>48.674999999999997</v>
      </c>
      <c r="M8" t="s">
        <v>569</v>
      </c>
      <c r="N8" t="s">
        <v>570</v>
      </c>
      <c r="O8" t="s">
        <v>571</v>
      </c>
      <c r="P8">
        <v>11689</v>
      </c>
      <c r="Q8" s="8">
        <v>0.86859061400000004</v>
      </c>
      <c r="R8" s="8">
        <v>0.96326896699999998</v>
      </c>
      <c r="S8" s="8">
        <v>0.89757138400000003</v>
      </c>
      <c r="T8" s="8">
        <v>1.0736724956000001</v>
      </c>
      <c r="U8">
        <v>445</v>
      </c>
      <c r="V8" s="7">
        <v>48.676000000000002</v>
      </c>
      <c r="W8" s="7">
        <v>13.116</v>
      </c>
      <c r="X8" s="7">
        <v>48.676000000000002</v>
      </c>
      <c r="Y8" s="7">
        <v>13.1135</v>
      </c>
      <c r="Z8" s="29">
        <v>47496</v>
      </c>
      <c r="AA8" s="11">
        <v>47488.1858734907</v>
      </c>
      <c r="AB8" s="8">
        <v>1.6452178097570099E-2</v>
      </c>
      <c r="AC8" s="8">
        <v>2.76</v>
      </c>
      <c r="AD8" s="8">
        <v>5.5364521780975702</v>
      </c>
      <c r="AE8" s="11">
        <f t="shared" si="0"/>
        <v>274.99999999994532</v>
      </c>
      <c r="AF8" s="8">
        <f t="shared" si="1"/>
        <v>1.6452178097736692E-2</v>
      </c>
      <c r="AL8" s="7"/>
      <c r="AM8" s="7"/>
      <c r="AN8" s="29"/>
      <c r="AQ8" s="31"/>
      <c r="AX8" s="8"/>
      <c r="AY8" s="8"/>
      <c r="AZ8" s="8"/>
      <c r="BA8" s="8"/>
      <c r="BC8" s="7"/>
      <c r="BD8" s="7"/>
      <c r="BE8" s="7"/>
      <c r="BF8" s="7"/>
      <c r="BG8" s="29"/>
      <c r="BH8" s="11"/>
      <c r="BI8" s="8"/>
      <c r="BJ8" s="8"/>
      <c r="BK8" s="8"/>
      <c r="BL8" s="11"/>
      <c r="BM8" s="8"/>
    </row>
    <row r="9" spans="1:66" x14ac:dyDescent="0.25">
      <c r="A9">
        <v>6</v>
      </c>
      <c r="B9">
        <v>449</v>
      </c>
      <c r="C9">
        <v>6142150</v>
      </c>
      <c r="D9" t="s">
        <v>610</v>
      </c>
      <c r="E9" s="7">
        <v>48.602699999999999</v>
      </c>
      <c r="F9" s="7">
        <v>16.938600000000001</v>
      </c>
      <c r="G9" s="29">
        <v>24129</v>
      </c>
      <c r="H9" t="s">
        <v>138</v>
      </c>
      <c r="I9" t="s">
        <v>2</v>
      </c>
      <c r="J9" s="31">
        <v>24093.9</v>
      </c>
      <c r="K9">
        <v>16.925000000000001</v>
      </c>
      <c r="L9">
        <v>48.625</v>
      </c>
      <c r="M9" t="s">
        <v>569</v>
      </c>
      <c r="N9" t="s">
        <v>581</v>
      </c>
      <c r="O9" t="s">
        <v>582</v>
      </c>
      <c r="P9">
        <v>9802</v>
      </c>
      <c r="Q9" s="8">
        <v>0.79662909800000004</v>
      </c>
      <c r="R9" s="8">
        <v>0.88917073999999996</v>
      </c>
      <c r="S9" s="8">
        <v>0.83513173200000002</v>
      </c>
      <c r="T9" s="8">
        <v>1.0435322170000001</v>
      </c>
      <c r="U9">
        <v>449</v>
      </c>
      <c r="V9" s="7">
        <v>48.602699999999999</v>
      </c>
      <c r="W9" s="7">
        <v>16.938600000000001</v>
      </c>
      <c r="X9" s="7">
        <v>48.602699999999999</v>
      </c>
      <c r="Y9" s="7">
        <v>16.937766666666601</v>
      </c>
      <c r="Z9" s="29">
        <v>24129</v>
      </c>
      <c r="AA9" s="11">
        <v>23996.7461697076</v>
      </c>
      <c r="AB9" s="8">
        <v>0.54811152676170705</v>
      </c>
      <c r="AC9" s="8">
        <v>0.92</v>
      </c>
      <c r="AD9" s="8">
        <v>2.3881115267616999</v>
      </c>
      <c r="AE9" s="11">
        <f t="shared" si="0"/>
        <v>91.666666674008468</v>
      </c>
      <c r="AF9" s="8">
        <f t="shared" si="1"/>
        <v>0.54811152676198516</v>
      </c>
      <c r="AL9" s="7"/>
      <c r="AM9" s="7"/>
      <c r="AN9" s="29"/>
      <c r="AQ9" s="31"/>
      <c r="AX9" s="8"/>
      <c r="AY9" s="8"/>
      <c r="AZ9" s="8"/>
      <c r="BA9" s="8"/>
      <c r="BC9" s="7"/>
      <c r="BD9" s="7"/>
      <c r="BE9" s="7"/>
      <c r="BF9" s="7"/>
      <c r="BG9" s="29"/>
      <c r="BH9" s="11"/>
      <c r="BI9" s="8"/>
      <c r="BJ9" s="8"/>
      <c r="BK9" s="8"/>
      <c r="BL9" s="11"/>
      <c r="BM9" s="8"/>
    </row>
    <row r="10" spans="1:66" x14ac:dyDescent="0.25">
      <c r="A10">
        <v>7</v>
      </c>
      <c r="B10">
        <v>450</v>
      </c>
      <c r="C10">
        <v>6342900</v>
      </c>
      <c r="D10" t="s">
        <v>611</v>
      </c>
      <c r="E10" s="7">
        <v>48.582000000000001</v>
      </c>
      <c r="F10" s="7">
        <v>13.504</v>
      </c>
      <c r="G10" s="29">
        <v>76653</v>
      </c>
      <c r="H10" t="s">
        <v>2</v>
      </c>
      <c r="I10" t="s">
        <v>2</v>
      </c>
      <c r="J10" s="31">
        <v>76461.2</v>
      </c>
      <c r="K10">
        <v>13.525</v>
      </c>
      <c r="L10">
        <v>48.575000000000003</v>
      </c>
      <c r="M10" t="s">
        <v>569</v>
      </c>
      <c r="N10" t="s">
        <v>570</v>
      </c>
      <c r="O10" t="s">
        <v>571</v>
      </c>
      <c r="P10">
        <v>11689</v>
      </c>
      <c r="Q10" s="8">
        <v>0.88607603300000004</v>
      </c>
      <c r="R10" s="8">
        <v>0.98893900599999995</v>
      </c>
      <c r="S10" s="8">
        <v>0.92806319100000001</v>
      </c>
      <c r="T10" s="8">
        <v>1.0876437128000001</v>
      </c>
      <c r="U10">
        <v>450</v>
      </c>
      <c r="V10" s="7">
        <v>48.582000000000001</v>
      </c>
      <c r="W10" s="7">
        <v>13.504</v>
      </c>
      <c r="X10" s="7">
        <v>48.582000000000001</v>
      </c>
      <c r="Y10" s="7">
        <v>13.502333333333301</v>
      </c>
      <c r="Z10" s="29">
        <v>76653</v>
      </c>
      <c r="AA10" s="11">
        <v>76414.747051489598</v>
      </c>
      <c r="AB10" s="8">
        <v>0.310820122513633</v>
      </c>
      <c r="AC10" s="8">
        <v>1.84</v>
      </c>
      <c r="AD10" s="8">
        <v>3.9908201225136302</v>
      </c>
      <c r="AE10" s="11">
        <f t="shared" si="0"/>
        <v>183.33333333687918</v>
      </c>
      <c r="AF10" s="8">
        <f t="shared" si="1"/>
        <v>0.31082012251366642</v>
      </c>
      <c r="AL10" s="7"/>
      <c r="AM10" s="7"/>
      <c r="AN10" s="29"/>
      <c r="AQ10" s="31"/>
      <c r="AX10" s="8"/>
      <c r="AY10" s="8"/>
      <c r="AZ10" s="8"/>
      <c r="BA10" s="8"/>
      <c r="BC10" s="7"/>
      <c r="BD10" s="7"/>
      <c r="BE10" s="7"/>
      <c r="BF10" s="7"/>
      <c r="BG10" s="29"/>
      <c r="BH10" s="11"/>
      <c r="BI10" s="8"/>
      <c r="BJ10" s="8"/>
      <c r="BK10" s="8"/>
      <c r="BL10" s="11"/>
      <c r="BM10" s="8"/>
    </row>
    <row r="11" spans="1:66" x14ac:dyDescent="0.25">
      <c r="A11">
        <v>8</v>
      </c>
      <c r="B11">
        <v>454</v>
      </c>
      <c r="C11">
        <v>6343900</v>
      </c>
      <c r="D11" t="s">
        <v>608</v>
      </c>
      <c r="E11" s="7">
        <v>48.561999999999998</v>
      </c>
      <c r="F11" s="7">
        <v>13.443</v>
      </c>
      <c r="G11" s="29">
        <v>26084</v>
      </c>
      <c r="H11" t="s">
        <v>50</v>
      </c>
      <c r="I11" t="s">
        <v>2</v>
      </c>
      <c r="J11" s="31">
        <v>25966.7</v>
      </c>
      <c r="K11">
        <v>13.425000000000001</v>
      </c>
      <c r="L11">
        <v>48.524999999999999</v>
      </c>
      <c r="M11" t="s">
        <v>569</v>
      </c>
      <c r="N11" t="s">
        <v>574</v>
      </c>
      <c r="O11" t="s">
        <v>575</v>
      </c>
      <c r="P11">
        <v>11324</v>
      </c>
      <c r="Q11" s="8">
        <v>0.90298198699999999</v>
      </c>
      <c r="R11" s="8">
        <v>1.0109209180000001</v>
      </c>
      <c r="S11" s="8">
        <v>0.917632224</v>
      </c>
      <c r="T11" s="8">
        <v>1.0500877018999999</v>
      </c>
      <c r="U11">
        <v>454</v>
      </c>
      <c r="V11" s="7">
        <v>48.561999999999998</v>
      </c>
      <c r="W11" s="7">
        <v>13.443</v>
      </c>
      <c r="X11" s="7">
        <v>48.560333333333297</v>
      </c>
      <c r="Y11" s="7">
        <v>13.4438333333333</v>
      </c>
      <c r="Z11" s="29">
        <v>26084</v>
      </c>
      <c r="AA11" s="11">
        <v>25949.840358586302</v>
      </c>
      <c r="AB11" s="8">
        <v>0.51433691693610895</v>
      </c>
      <c r="AC11" s="8">
        <v>2.0571825392998</v>
      </c>
      <c r="AD11" s="8">
        <v>4.62870199553572</v>
      </c>
      <c r="AE11" s="11">
        <f t="shared" si="0"/>
        <v>204.97289793921678</v>
      </c>
      <c r="AF11" s="8">
        <f t="shared" si="1"/>
        <v>0.51433691693643091</v>
      </c>
      <c r="AL11" s="7"/>
      <c r="AM11" s="7"/>
      <c r="AN11" s="29"/>
      <c r="AQ11" s="31"/>
      <c r="AX11" s="8"/>
      <c r="AY11" s="8"/>
      <c r="AZ11" s="8"/>
      <c r="BA11" s="8"/>
      <c r="BC11" s="7"/>
      <c r="BD11" s="7"/>
      <c r="BE11" s="7"/>
      <c r="BF11" s="7"/>
      <c r="BG11" s="29"/>
      <c r="BH11" s="11"/>
      <c r="BI11" s="8"/>
      <c r="BJ11" s="8"/>
      <c r="BK11" s="8"/>
      <c r="BL11" s="11"/>
      <c r="BM11" s="8"/>
    </row>
    <row r="12" spans="1:66" x14ac:dyDescent="0.25">
      <c r="A12">
        <v>9</v>
      </c>
      <c r="B12">
        <v>456</v>
      </c>
      <c r="C12">
        <v>6243850</v>
      </c>
      <c r="D12" t="s">
        <v>611</v>
      </c>
      <c r="E12" s="7">
        <v>48.436100000000003</v>
      </c>
      <c r="F12" s="7">
        <v>13.441700000000001</v>
      </c>
      <c r="G12" s="29">
        <v>25664</v>
      </c>
      <c r="H12" t="s">
        <v>50</v>
      </c>
      <c r="I12" t="s">
        <v>2</v>
      </c>
      <c r="J12" s="31">
        <v>24361.4</v>
      </c>
      <c r="K12">
        <v>13.425000000000001</v>
      </c>
      <c r="L12">
        <v>48.424999999999997</v>
      </c>
      <c r="M12" t="s">
        <v>569</v>
      </c>
      <c r="N12" t="s">
        <v>577</v>
      </c>
      <c r="O12" t="s">
        <v>573</v>
      </c>
      <c r="P12">
        <v>10227</v>
      </c>
      <c r="Q12" s="8">
        <v>0.90410880199999999</v>
      </c>
      <c r="R12" s="8">
        <v>1.01525321</v>
      </c>
      <c r="S12" s="8">
        <v>0.91985935500000005</v>
      </c>
      <c r="T12" s="8">
        <v>1.0503978031000001</v>
      </c>
      <c r="U12">
        <v>456</v>
      </c>
      <c r="V12" s="7">
        <v>48.436100000000003</v>
      </c>
      <c r="W12" s="7">
        <v>13.441700000000001</v>
      </c>
      <c r="X12" s="7">
        <v>48.436100000000003</v>
      </c>
      <c r="Y12" s="7">
        <v>13.4392</v>
      </c>
      <c r="Z12" s="29">
        <v>25664</v>
      </c>
      <c r="AA12" s="11">
        <v>24199.993150697399</v>
      </c>
      <c r="AB12" s="8">
        <v>5.7045154664219497</v>
      </c>
      <c r="AC12" s="8">
        <v>2.76</v>
      </c>
      <c r="AD12" s="8">
        <v>11.2245154664219</v>
      </c>
      <c r="AE12" s="11">
        <f t="shared" si="0"/>
        <v>275.00000000014069</v>
      </c>
      <c r="AF12" s="8">
        <f t="shared" si="1"/>
        <v>5.7045154664222331</v>
      </c>
      <c r="AL12" s="7"/>
      <c r="AM12" s="7"/>
      <c r="AN12" s="29"/>
      <c r="AQ12" s="31"/>
      <c r="AX12" s="8"/>
      <c r="AY12" s="8"/>
      <c r="AZ12" s="8"/>
      <c r="BA12" s="8"/>
      <c r="BC12" s="7"/>
      <c r="BD12" s="7"/>
      <c r="BE12" s="7"/>
      <c r="BF12" s="7"/>
      <c r="BG12" s="29"/>
      <c r="BH12" s="11"/>
      <c r="BI12" s="8"/>
      <c r="BJ12" s="8"/>
      <c r="BK12" s="8"/>
      <c r="BL12" s="11"/>
      <c r="BM12" s="8"/>
    </row>
    <row r="13" spans="1:66" x14ac:dyDescent="0.25">
      <c r="A13">
        <v>10</v>
      </c>
      <c r="B13">
        <v>460</v>
      </c>
      <c r="C13">
        <v>6144200</v>
      </c>
      <c r="D13" t="s">
        <v>610</v>
      </c>
      <c r="E13" s="7">
        <v>48.396099999999997</v>
      </c>
      <c r="F13" s="7">
        <v>21.7502</v>
      </c>
      <c r="G13" s="29">
        <v>11474</v>
      </c>
      <c r="H13" t="s">
        <v>156</v>
      </c>
      <c r="I13" t="s">
        <v>2</v>
      </c>
      <c r="J13" s="31">
        <v>11924.7</v>
      </c>
      <c r="K13">
        <v>21.774999999999999</v>
      </c>
      <c r="L13">
        <v>48.375</v>
      </c>
      <c r="M13" t="s">
        <v>569</v>
      </c>
      <c r="N13" t="s">
        <v>581</v>
      </c>
      <c r="O13" t="s">
        <v>582</v>
      </c>
      <c r="P13">
        <v>9802</v>
      </c>
      <c r="Q13" s="8">
        <v>0.80983878499999995</v>
      </c>
      <c r="R13" s="8">
        <v>1.0301576969999999</v>
      </c>
      <c r="S13" s="8">
        <v>0.82394610599999996</v>
      </c>
      <c r="T13" s="8">
        <v>0.93475563410999996</v>
      </c>
      <c r="U13">
        <v>460</v>
      </c>
      <c r="V13" s="7">
        <v>48.396099999999997</v>
      </c>
      <c r="W13" s="7">
        <v>21.7502</v>
      </c>
      <c r="X13" s="7">
        <v>48.3952666666666</v>
      </c>
      <c r="Y13" s="7">
        <v>21.7502</v>
      </c>
      <c r="Z13" s="29">
        <v>11474</v>
      </c>
      <c r="AA13" s="11">
        <v>11931.2309950653</v>
      </c>
      <c r="AB13" s="8">
        <v>3.9849311056769401</v>
      </c>
      <c r="AC13" s="8">
        <v>0.92</v>
      </c>
      <c r="AD13" s="8">
        <v>5.8249311056769404</v>
      </c>
      <c r="AE13" s="11">
        <f t="shared" si="0"/>
        <v>91.666666673617669</v>
      </c>
      <c r="AF13" s="8">
        <f t="shared" si="1"/>
        <v>3.9849311056763037</v>
      </c>
      <c r="AL13" s="7"/>
      <c r="AM13" s="7"/>
      <c r="AN13" s="29"/>
      <c r="AQ13" s="31"/>
      <c r="AX13" s="8"/>
      <c r="AY13" s="8"/>
      <c r="AZ13" s="8"/>
      <c r="BA13" s="8"/>
      <c r="BC13" s="7"/>
      <c r="BD13" s="7"/>
      <c r="BE13" s="7"/>
      <c r="BF13" s="7"/>
      <c r="BG13" s="29"/>
      <c r="BH13" s="11"/>
      <c r="BI13" s="8"/>
      <c r="BJ13" s="8"/>
      <c r="BK13" s="8"/>
      <c r="BL13" s="11"/>
      <c r="BM13" s="8"/>
    </row>
    <row r="14" spans="1:66" x14ac:dyDescent="0.25">
      <c r="A14">
        <v>11</v>
      </c>
      <c r="B14">
        <v>461</v>
      </c>
      <c r="C14">
        <v>6242401</v>
      </c>
      <c r="D14" t="s">
        <v>611</v>
      </c>
      <c r="E14" s="7">
        <v>48.383299999999998</v>
      </c>
      <c r="F14" s="7">
        <v>15.462199999999999</v>
      </c>
      <c r="G14" s="29">
        <v>95970</v>
      </c>
      <c r="H14" t="s">
        <v>2</v>
      </c>
      <c r="I14" t="s">
        <v>2</v>
      </c>
      <c r="J14" s="31">
        <v>95762.7</v>
      </c>
      <c r="K14">
        <v>15.425000000000001</v>
      </c>
      <c r="L14">
        <v>48.375</v>
      </c>
      <c r="M14" t="s">
        <v>569</v>
      </c>
      <c r="N14" t="s">
        <v>577</v>
      </c>
      <c r="O14" t="s">
        <v>583</v>
      </c>
      <c r="P14">
        <v>10228</v>
      </c>
      <c r="Q14" s="8">
        <v>0.90636629300000005</v>
      </c>
      <c r="R14" s="8">
        <v>0.98811799300000003</v>
      </c>
      <c r="S14" s="8">
        <v>0.92498591900000005</v>
      </c>
      <c r="T14" s="8">
        <v>1.05476291212</v>
      </c>
      <c r="U14">
        <v>461</v>
      </c>
      <c r="V14" s="7">
        <v>48.383299999999998</v>
      </c>
      <c r="W14" s="7">
        <v>15.462199999999999</v>
      </c>
      <c r="X14" s="7">
        <v>48.384133333333303</v>
      </c>
      <c r="Y14" s="7">
        <v>15.461366666666599</v>
      </c>
      <c r="Z14" s="29">
        <v>95970</v>
      </c>
      <c r="AA14" s="11">
        <v>95701.276350219196</v>
      </c>
      <c r="AB14" s="8">
        <v>0.28000797101260799</v>
      </c>
      <c r="AC14" s="8">
        <v>1.3010764773832399</v>
      </c>
      <c r="AD14" s="8">
        <v>2.8821609257790999</v>
      </c>
      <c r="AE14" s="11">
        <f t="shared" si="0"/>
        <v>129.6362432204555</v>
      </c>
      <c r="AF14" s="8">
        <f t="shared" si="1"/>
        <v>0.28000797101260799</v>
      </c>
      <c r="AL14" s="7"/>
      <c r="AM14" s="7"/>
      <c r="AN14" s="29"/>
      <c r="AQ14" s="31"/>
      <c r="AX14" s="8"/>
      <c r="AY14" s="8"/>
      <c r="AZ14" s="8"/>
      <c r="BA14" s="8"/>
      <c r="BC14" s="7"/>
      <c r="BD14" s="7"/>
      <c r="BE14" s="7"/>
      <c r="BF14" s="7"/>
      <c r="BG14" s="29"/>
      <c r="BH14" s="11"/>
      <c r="BI14" s="8"/>
      <c r="BJ14" s="8"/>
      <c r="BK14" s="8"/>
      <c r="BL14" s="11"/>
      <c r="BM14" s="8"/>
    </row>
    <row r="15" spans="1:66" x14ac:dyDescent="0.25">
      <c r="A15">
        <v>12</v>
      </c>
      <c r="B15">
        <v>464</v>
      </c>
      <c r="C15">
        <v>6242501</v>
      </c>
      <c r="D15" t="s">
        <v>611</v>
      </c>
      <c r="E15" s="7">
        <v>48.3337</v>
      </c>
      <c r="F15" s="7">
        <v>16.325700000000001</v>
      </c>
      <c r="G15" s="29">
        <v>101537</v>
      </c>
      <c r="H15" t="s">
        <v>2</v>
      </c>
      <c r="I15" t="s">
        <v>2</v>
      </c>
      <c r="J15" s="31">
        <v>101383.7</v>
      </c>
      <c r="K15">
        <v>16.324999999999999</v>
      </c>
      <c r="L15">
        <v>48.325000000000003</v>
      </c>
      <c r="M15" t="s">
        <v>584</v>
      </c>
      <c r="N15" t="s">
        <v>577</v>
      </c>
      <c r="O15" t="s">
        <v>585</v>
      </c>
      <c r="P15">
        <v>5113</v>
      </c>
      <c r="Q15" s="8">
        <v>0.92779435399999999</v>
      </c>
      <c r="R15" s="8">
        <v>1.0146811039999999</v>
      </c>
      <c r="S15" s="8">
        <v>0.93121375200000001</v>
      </c>
      <c r="T15" s="8">
        <v>1.0163270513</v>
      </c>
      <c r="U15">
        <v>464</v>
      </c>
      <c r="V15" s="7">
        <v>48.3337</v>
      </c>
      <c r="W15" s="7">
        <v>16.325700000000001</v>
      </c>
      <c r="X15" s="7">
        <v>48.3337</v>
      </c>
      <c r="Y15" s="7">
        <v>16.326533333333298</v>
      </c>
      <c r="Z15" s="29">
        <v>101537</v>
      </c>
      <c r="AA15" s="11">
        <v>101272.149062223</v>
      </c>
      <c r="AB15" s="8">
        <v>0.26084179932061002</v>
      </c>
      <c r="AC15" s="8">
        <v>0.92</v>
      </c>
      <c r="AD15" s="8">
        <v>2.1008417993206101</v>
      </c>
      <c r="AE15" s="11">
        <f t="shared" si="0"/>
        <v>91.666666662675311</v>
      </c>
      <c r="AF15" s="8">
        <f t="shared" si="1"/>
        <v>0.26084179932142071</v>
      </c>
      <c r="AL15" s="7"/>
      <c r="AM15" s="7"/>
      <c r="AN15" s="29"/>
      <c r="AQ15" s="31"/>
      <c r="AX15" s="8"/>
      <c r="AY15" s="8"/>
      <c r="AZ15" s="8"/>
      <c r="BA15" s="8"/>
      <c r="BC15" s="7"/>
      <c r="BD15" s="7"/>
      <c r="BE15" s="7"/>
      <c r="BF15" s="7"/>
      <c r="BG15" s="29"/>
      <c r="BH15" s="11"/>
      <c r="BI15" s="8"/>
      <c r="BJ15" s="8"/>
      <c r="BK15" s="8"/>
      <c r="BL15" s="11"/>
      <c r="BM15" s="8"/>
    </row>
    <row r="16" spans="1:66" x14ac:dyDescent="0.25">
      <c r="A16">
        <v>13</v>
      </c>
      <c r="B16">
        <v>465</v>
      </c>
      <c r="C16">
        <v>6242100</v>
      </c>
      <c r="D16" t="s">
        <v>611</v>
      </c>
      <c r="E16" s="7">
        <v>48.31</v>
      </c>
      <c r="F16" s="7">
        <v>14.3</v>
      </c>
      <c r="G16" s="29">
        <v>79490</v>
      </c>
      <c r="H16" t="s">
        <v>2</v>
      </c>
      <c r="I16" t="s">
        <v>2</v>
      </c>
      <c r="J16" s="31">
        <v>79360.100000000006</v>
      </c>
      <c r="K16">
        <v>14.324999999999999</v>
      </c>
      <c r="L16">
        <v>48.325000000000003</v>
      </c>
      <c r="M16" t="s">
        <v>569</v>
      </c>
      <c r="N16" t="s">
        <v>586</v>
      </c>
      <c r="O16" t="s">
        <v>587</v>
      </c>
      <c r="P16">
        <v>6210</v>
      </c>
      <c r="Q16" s="8">
        <v>0.84981644199999995</v>
      </c>
      <c r="R16" s="8">
        <v>1.0334107850000001</v>
      </c>
      <c r="S16" s="8">
        <v>0.91904841100000001</v>
      </c>
      <c r="T16" s="8">
        <v>1.1220068061399999</v>
      </c>
      <c r="U16">
        <v>465</v>
      </c>
      <c r="V16" s="7">
        <v>48.31</v>
      </c>
      <c r="W16" s="7">
        <v>14.3</v>
      </c>
      <c r="X16" s="7">
        <v>48.315833333333302</v>
      </c>
      <c r="Y16" s="7">
        <v>14.295</v>
      </c>
      <c r="Z16" s="29">
        <v>79490</v>
      </c>
      <c r="AA16" s="11">
        <v>79256.722065673806</v>
      </c>
      <c r="AB16" s="8">
        <v>0.29346827818110799</v>
      </c>
      <c r="AC16" s="8">
        <v>8.4819809007094502</v>
      </c>
      <c r="AD16" s="8">
        <v>17.257430079599999</v>
      </c>
      <c r="AE16" s="11">
        <f t="shared" si="0"/>
        <v>845.12490858242052</v>
      </c>
      <c r="AF16" s="8">
        <f t="shared" si="1"/>
        <v>0.29346827818114152</v>
      </c>
      <c r="AL16" s="7"/>
      <c r="AM16" s="7"/>
      <c r="AN16" s="29"/>
      <c r="AQ16" s="31"/>
      <c r="AX16" s="8"/>
      <c r="AY16" s="8"/>
      <c r="AZ16" s="8"/>
      <c r="BA16" s="8"/>
      <c r="BC16" s="7"/>
      <c r="BD16" s="7"/>
      <c r="BE16" s="7"/>
      <c r="BF16" s="7"/>
      <c r="BG16" s="29"/>
      <c r="BH16" s="11"/>
      <c r="BI16" s="8"/>
      <c r="BJ16" s="8"/>
      <c r="BK16" s="8"/>
      <c r="BL16" s="11"/>
      <c r="BM16" s="8"/>
    </row>
    <row r="17" spans="1:65" x14ac:dyDescent="0.25">
      <c r="A17">
        <v>14</v>
      </c>
      <c r="B17">
        <v>469</v>
      </c>
      <c r="C17">
        <v>6142620</v>
      </c>
      <c r="D17" t="s">
        <v>610</v>
      </c>
      <c r="E17" s="7">
        <v>48.161700000000003</v>
      </c>
      <c r="F17" s="7">
        <v>17.883400000000002</v>
      </c>
      <c r="G17" s="29">
        <v>11218</v>
      </c>
      <c r="H17" t="s">
        <v>139</v>
      </c>
      <c r="I17" t="s">
        <v>2</v>
      </c>
      <c r="J17" s="31">
        <v>10904.8</v>
      </c>
      <c r="K17">
        <v>17.875</v>
      </c>
      <c r="L17">
        <v>48.174999999999997</v>
      </c>
      <c r="M17" t="s">
        <v>569</v>
      </c>
      <c r="N17" t="s">
        <v>581</v>
      </c>
      <c r="O17" t="s">
        <v>582</v>
      </c>
      <c r="P17">
        <v>9802</v>
      </c>
      <c r="Q17" s="8">
        <v>0.74462687599999999</v>
      </c>
      <c r="R17" s="8">
        <v>0.99417222800000005</v>
      </c>
      <c r="S17" s="8">
        <v>0.74763435</v>
      </c>
      <c r="T17" s="8">
        <v>1.0386399851499999</v>
      </c>
      <c r="U17">
        <v>469</v>
      </c>
      <c r="V17" s="7">
        <v>48.161700000000003</v>
      </c>
      <c r="W17" s="7">
        <v>17.883400000000002</v>
      </c>
      <c r="X17" s="7">
        <v>48.159199999999998</v>
      </c>
      <c r="Y17" s="7">
        <v>17.882566666666602</v>
      </c>
      <c r="Z17" s="29">
        <v>11218</v>
      </c>
      <c r="AA17" s="11">
        <v>10435.2328355066</v>
      </c>
      <c r="AB17" s="8">
        <v>6.9777782536401496</v>
      </c>
      <c r="AC17" s="8">
        <v>2.9092954473549</v>
      </c>
      <c r="AD17" s="8">
        <v>12.7963691483499</v>
      </c>
      <c r="AE17" s="11">
        <f t="shared" si="0"/>
        <v>289.87545218492733</v>
      </c>
      <c r="AF17" s="8">
        <f t="shared" si="1"/>
        <v>6.9777782536405759</v>
      </c>
      <c r="AL17" s="7"/>
      <c r="AM17" s="7"/>
      <c r="AN17" s="29"/>
      <c r="AQ17" s="31"/>
      <c r="AX17" s="8"/>
      <c r="AY17" s="8"/>
      <c r="AZ17" s="8"/>
      <c r="BA17" s="8"/>
      <c r="BC17" s="7"/>
      <c r="BD17" s="7"/>
      <c r="BE17" s="7"/>
      <c r="BF17" s="7"/>
      <c r="BG17" s="29"/>
      <c r="BH17" s="11"/>
      <c r="BI17" s="8"/>
      <c r="BJ17" s="8"/>
      <c r="BK17" s="8"/>
      <c r="BL17" s="11"/>
      <c r="BM17" s="8"/>
    </row>
    <row r="18" spans="1:65" x14ac:dyDescent="0.25">
      <c r="A18">
        <v>15</v>
      </c>
      <c r="B18">
        <v>471</v>
      </c>
      <c r="C18">
        <v>6142200</v>
      </c>
      <c r="D18" t="s">
        <v>610</v>
      </c>
      <c r="E18" s="7">
        <v>48.1402</v>
      </c>
      <c r="F18" s="7">
        <v>17.1096</v>
      </c>
      <c r="G18" s="29">
        <v>131331</v>
      </c>
      <c r="H18" t="s">
        <v>2</v>
      </c>
      <c r="I18" t="s">
        <v>2</v>
      </c>
      <c r="J18" s="31">
        <v>130716.7</v>
      </c>
      <c r="K18">
        <v>17.074999999999999</v>
      </c>
      <c r="L18">
        <v>48.125</v>
      </c>
      <c r="M18" t="s">
        <v>569</v>
      </c>
      <c r="N18" t="s">
        <v>581</v>
      </c>
      <c r="O18" t="s">
        <v>582</v>
      </c>
      <c r="P18">
        <v>9802</v>
      </c>
      <c r="Q18" s="8">
        <v>0.89073311899999996</v>
      </c>
      <c r="R18" s="8">
        <v>0.97135555900000004</v>
      </c>
      <c r="S18" s="8">
        <v>0.92133995400000002</v>
      </c>
      <c r="T18" s="8">
        <v>1.0702235311599999</v>
      </c>
      <c r="U18">
        <v>471</v>
      </c>
      <c r="V18" s="7">
        <v>48.1402</v>
      </c>
      <c r="W18" s="7">
        <v>17.1096</v>
      </c>
      <c r="X18" s="7">
        <v>48.137700000000002</v>
      </c>
      <c r="Y18" s="7">
        <v>17.1096</v>
      </c>
      <c r="Z18" s="29">
        <v>131331</v>
      </c>
      <c r="AA18" s="11">
        <v>131093.41599355501</v>
      </c>
      <c r="AB18" s="8">
        <v>0.18090474179351901</v>
      </c>
      <c r="AC18" s="8">
        <v>2.76</v>
      </c>
      <c r="AD18" s="8">
        <v>5.7009047417935204</v>
      </c>
      <c r="AE18" s="11">
        <f t="shared" si="0"/>
        <v>274.99999999974989</v>
      </c>
      <c r="AF18" s="8">
        <f t="shared" si="1"/>
        <v>0.18090474179363047</v>
      </c>
      <c r="AL18" s="7"/>
      <c r="AM18" s="7"/>
      <c r="AN18" s="29"/>
      <c r="AQ18" s="31"/>
      <c r="AX18" s="8"/>
      <c r="AY18" s="8"/>
      <c r="AZ18" s="8"/>
      <c r="BA18" s="8"/>
      <c r="BC18" s="7"/>
      <c r="BD18" s="7"/>
      <c r="BE18" s="7"/>
      <c r="BF18" s="7"/>
      <c r="BG18" s="29"/>
      <c r="BH18" s="11"/>
      <c r="BI18" s="8"/>
      <c r="BJ18" s="8"/>
      <c r="BK18" s="8"/>
      <c r="BL18" s="11"/>
      <c r="BM18" s="8"/>
    </row>
    <row r="19" spans="1:65" x14ac:dyDescent="0.25">
      <c r="A19">
        <v>16</v>
      </c>
      <c r="B19">
        <v>475</v>
      </c>
      <c r="C19">
        <v>6343100</v>
      </c>
      <c r="D19" t="s">
        <v>608</v>
      </c>
      <c r="E19" s="7">
        <v>48.058999999999997</v>
      </c>
      <c r="F19" s="7">
        <v>12.233000000000001</v>
      </c>
      <c r="G19" s="29">
        <v>11983</v>
      </c>
      <c r="H19" t="s">
        <v>50</v>
      </c>
      <c r="I19" t="s">
        <v>2</v>
      </c>
      <c r="J19" s="31">
        <v>11894.5</v>
      </c>
      <c r="K19">
        <v>12.225</v>
      </c>
      <c r="L19">
        <v>48.075000000000003</v>
      </c>
      <c r="M19" t="s">
        <v>569</v>
      </c>
      <c r="N19" t="s">
        <v>574</v>
      </c>
      <c r="O19" t="s">
        <v>575</v>
      </c>
      <c r="P19">
        <v>11324</v>
      </c>
      <c r="Q19" s="8">
        <v>0.857052963</v>
      </c>
      <c r="R19" s="8">
        <v>1.063144036</v>
      </c>
      <c r="S19" s="8">
        <v>0.88565991700000002</v>
      </c>
      <c r="T19" s="8">
        <v>1.0580778071700001</v>
      </c>
      <c r="U19">
        <v>475</v>
      </c>
      <c r="V19" s="7">
        <v>48.058999999999997</v>
      </c>
      <c r="W19" s="7">
        <v>12.233000000000001</v>
      </c>
      <c r="X19" s="7">
        <v>48.059833333333302</v>
      </c>
      <c r="Y19" s="7">
        <v>12.233000000000001</v>
      </c>
      <c r="Z19" s="29">
        <v>11983</v>
      </c>
      <c r="AA19" s="11">
        <v>11920.226977075999</v>
      </c>
      <c r="AB19" s="8">
        <v>0.523850646114565</v>
      </c>
      <c r="AC19" s="8">
        <v>0.92</v>
      </c>
      <c r="AD19" s="8">
        <v>2.3638506461145599</v>
      </c>
      <c r="AE19" s="11">
        <f t="shared" si="0"/>
        <v>91.666666663456908</v>
      </c>
      <c r="AF19" s="8">
        <f t="shared" si="1"/>
        <v>0.52385064611533139</v>
      </c>
      <c r="AL19" s="7"/>
      <c r="AM19" s="7"/>
      <c r="AN19" s="29"/>
      <c r="AQ19" s="31"/>
      <c r="AX19" s="8"/>
      <c r="AY19" s="8"/>
      <c r="AZ19" s="8"/>
      <c r="BA19" s="8"/>
      <c r="BC19" s="7"/>
      <c r="BD19" s="7"/>
      <c r="BE19" s="7"/>
      <c r="BF19" s="7"/>
      <c r="BG19" s="29"/>
      <c r="BH19" s="11"/>
      <c r="BI19" s="8"/>
      <c r="BJ19" s="8"/>
      <c r="BK19" s="8"/>
      <c r="BL19" s="11"/>
      <c r="BM19" s="8"/>
    </row>
    <row r="20" spans="1:65" x14ac:dyDescent="0.25">
      <c r="A20">
        <v>17</v>
      </c>
      <c r="B20">
        <v>484</v>
      </c>
      <c r="C20">
        <v>6444310</v>
      </c>
      <c r="D20" t="s">
        <v>612</v>
      </c>
      <c r="E20" s="7">
        <v>47.883299999999998</v>
      </c>
      <c r="F20" s="7">
        <v>21.066700000000001</v>
      </c>
      <c r="G20" s="29">
        <v>62723</v>
      </c>
      <c r="H20" t="s">
        <v>128</v>
      </c>
      <c r="I20" t="s">
        <v>2</v>
      </c>
      <c r="J20" s="31">
        <v>62689.9</v>
      </c>
      <c r="K20">
        <v>21.074999999999999</v>
      </c>
      <c r="L20">
        <v>47.875</v>
      </c>
      <c r="M20" t="s">
        <v>576</v>
      </c>
      <c r="N20" t="s">
        <v>573</v>
      </c>
      <c r="O20" t="s">
        <v>576</v>
      </c>
      <c r="P20">
        <v>2557</v>
      </c>
      <c r="Q20" s="8">
        <v>0.87249511700000004</v>
      </c>
      <c r="R20" s="8">
        <v>0.99574983100000003</v>
      </c>
      <c r="S20" s="8">
        <v>0.87258899199999995</v>
      </c>
      <c r="T20" s="8">
        <v>0.99757791718</v>
      </c>
      <c r="U20">
        <v>484</v>
      </c>
      <c r="V20" s="7">
        <v>47.883299999999998</v>
      </c>
      <c r="W20" s="7">
        <v>21.066700000000001</v>
      </c>
      <c r="X20" s="7">
        <v>47.881633333333298</v>
      </c>
      <c r="Y20" s="7">
        <v>21.0650333333333</v>
      </c>
      <c r="Z20" s="29">
        <v>62723</v>
      </c>
      <c r="AA20" s="11">
        <v>62309.709902500203</v>
      </c>
      <c r="AB20" s="8">
        <v>0.65891315386665805</v>
      </c>
      <c r="AC20" s="8">
        <v>2.6021529547664901</v>
      </c>
      <c r="AD20" s="8">
        <v>5.8632190633996402</v>
      </c>
      <c r="AE20" s="11">
        <f t="shared" si="0"/>
        <v>259.27248644035831</v>
      </c>
      <c r="AF20" s="8">
        <f t="shared" si="1"/>
        <v>0.65891315386668037</v>
      </c>
      <c r="AL20" s="7"/>
      <c r="AM20" s="7"/>
      <c r="AN20" s="29"/>
      <c r="AQ20" s="31"/>
      <c r="AX20" s="8"/>
      <c r="AY20" s="8"/>
      <c r="AZ20" s="8"/>
      <c r="BA20" s="8"/>
      <c r="BC20" s="7"/>
      <c r="BD20" s="7"/>
      <c r="BE20" s="7"/>
      <c r="BF20" s="7"/>
      <c r="BG20" s="29"/>
      <c r="BH20" s="11"/>
      <c r="BI20" s="8"/>
      <c r="BJ20" s="8"/>
      <c r="BK20" s="8"/>
      <c r="BL20" s="11"/>
      <c r="BM20" s="8"/>
    </row>
    <row r="21" spans="1:65" x14ac:dyDescent="0.25">
      <c r="A21">
        <v>18</v>
      </c>
      <c r="B21">
        <v>488</v>
      </c>
      <c r="C21">
        <v>6744500</v>
      </c>
      <c r="D21" t="s">
        <v>613</v>
      </c>
      <c r="E21" s="7">
        <v>47.787199999999999</v>
      </c>
      <c r="F21" s="7">
        <v>22.876899999999999</v>
      </c>
      <c r="G21" s="29">
        <v>15385</v>
      </c>
      <c r="H21" t="s">
        <v>614</v>
      </c>
      <c r="I21" t="s">
        <v>2</v>
      </c>
      <c r="J21" s="31">
        <v>15286</v>
      </c>
      <c r="K21">
        <v>22.875</v>
      </c>
      <c r="L21">
        <v>47.774999999999999</v>
      </c>
      <c r="M21" t="s">
        <v>569</v>
      </c>
      <c r="N21" t="s">
        <v>588</v>
      </c>
      <c r="O21" t="s">
        <v>589</v>
      </c>
      <c r="P21">
        <v>9849</v>
      </c>
      <c r="Q21" s="8">
        <v>0.776682282</v>
      </c>
      <c r="R21" s="8">
        <v>1.1071652279999999</v>
      </c>
      <c r="S21" s="8">
        <v>0.81698622600000004</v>
      </c>
      <c r="T21" s="8">
        <v>0.93005448119</v>
      </c>
      <c r="U21">
        <v>488</v>
      </c>
      <c r="V21" s="7">
        <v>47.787199999999999</v>
      </c>
      <c r="W21" s="7">
        <v>22.876899999999999</v>
      </c>
      <c r="X21" s="7">
        <v>47.787199999999999</v>
      </c>
      <c r="Y21" s="7">
        <v>22.876066666666599</v>
      </c>
      <c r="Z21" s="29">
        <v>15385</v>
      </c>
      <c r="AA21" s="11">
        <v>15101.1773939595</v>
      </c>
      <c r="AB21" s="8">
        <v>1.8448008192423599</v>
      </c>
      <c r="AC21" s="8">
        <v>0.92</v>
      </c>
      <c r="AD21" s="8">
        <v>3.6848008192423598</v>
      </c>
      <c r="AE21" s="11">
        <f t="shared" si="0"/>
        <v>91.666666674008468</v>
      </c>
      <c r="AF21" s="8">
        <f t="shared" si="1"/>
        <v>1.8448008192427645</v>
      </c>
      <c r="AL21" s="7"/>
      <c r="AM21" s="7"/>
      <c r="AN21" s="29"/>
      <c r="AQ21" s="31"/>
      <c r="AX21" s="8"/>
      <c r="AY21" s="8"/>
      <c r="AZ21" s="8"/>
      <c r="BA21" s="8"/>
      <c r="BC21" s="7"/>
      <c r="BD21" s="7"/>
      <c r="BE21" s="7"/>
      <c r="BF21" s="7"/>
      <c r="BG21" s="29"/>
      <c r="BH21" s="11"/>
      <c r="BI21" s="8"/>
      <c r="BJ21" s="8"/>
      <c r="BK21" s="8"/>
      <c r="BL21" s="11"/>
      <c r="BM21" s="8"/>
    </row>
    <row r="22" spans="1:65" x14ac:dyDescent="0.25">
      <c r="A22">
        <v>19</v>
      </c>
      <c r="B22">
        <v>489</v>
      </c>
      <c r="C22">
        <v>6442500</v>
      </c>
      <c r="D22" t="s">
        <v>612</v>
      </c>
      <c r="E22" s="7">
        <v>47.78</v>
      </c>
      <c r="F22" s="7">
        <v>18.95</v>
      </c>
      <c r="G22" s="29">
        <v>183533</v>
      </c>
      <c r="H22" t="s">
        <v>2</v>
      </c>
      <c r="I22" t="s">
        <v>2</v>
      </c>
      <c r="J22" s="31">
        <v>183125.5</v>
      </c>
      <c r="K22">
        <v>18.925000000000001</v>
      </c>
      <c r="L22">
        <v>47.774999999999999</v>
      </c>
      <c r="M22" t="s">
        <v>569</v>
      </c>
      <c r="N22" t="s">
        <v>586</v>
      </c>
      <c r="O22" t="s">
        <v>590</v>
      </c>
      <c r="P22">
        <v>6209</v>
      </c>
      <c r="Q22" s="8">
        <v>0.85684885399999999</v>
      </c>
      <c r="R22" s="8">
        <v>1.0457885609999999</v>
      </c>
      <c r="S22" s="8">
        <v>0.896633024</v>
      </c>
      <c r="T22" s="8">
        <v>1.0878118822</v>
      </c>
      <c r="U22">
        <v>489</v>
      </c>
      <c r="V22" s="7">
        <v>47.78</v>
      </c>
      <c r="W22" s="7">
        <v>18.95</v>
      </c>
      <c r="X22" s="7">
        <v>47.775833333333303</v>
      </c>
      <c r="Y22" s="7">
        <v>18.954999999999998</v>
      </c>
      <c r="Z22" s="29">
        <v>183533</v>
      </c>
      <c r="AA22" s="11">
        <v>182832.36659919101</v>
      </c>
      <c r="AB22" s="8">
        <v>0.38174791498476401</v>
      </c>
      <c r="AC22" s="8">
        <v>7.1854297018341198</v>
      </c>
      <c r="AD22" s="8">
        <v>14.752607318653</v>
      </c>
      <c r="AE22" s="11">
        <f t="shared" si="0"/>
        <v>715.93955362692748</v>
      </c>
      <c r="AF22" s="8">
        <f t="shared" si="1"/>
        <v>0.38174791498476468</v>
      </c>
      <c r="AL22" s="7"/>
      <c r="AM22" s="7"/>
      <c r="AN22" s="29"/>
      <c r="AQ22" s="31"/>
      <c r="AX22" s="8"/>
      <c r="AY22" s="8"/>
      <c r="AZ22" s="8"/>
      <c r="BA22" s="8"/>
      <c r="BC22" s="7"/>
      <c r="BD22" s="7"/>
      <c r="BE22" s="7"/>
      <c r="BF22" s="7"/>
      <c r="BG22" s="29"/>
      <c r="BH22" s="11"/>
      <c r="BI22" s="8"/>
      <c r="BJ22" s="8"/>
      <c r="BK22" s="8"/>
      <c r="BL22" s="11"/>
      <c r="BM22" s="8"/>
    </row>
    <row r="23" spans="1:65" x14ac:dyDescent="0.25">
      <c r="A23">
        <v>20</v>
      </c>
      <c r="B23">
        <v>491</v>
      </c>
      <c r="C23">
        <v>6442450</v>
      </c>
      <c r="D23" t="s">
        <v>612</v>
      </c>
      <c r="E23" s="7">
        <v>47.73</v>
      </c>
      <c r="F23" s="7">
        <v>18.329999999999998</v>
      </c>
      <c r="G23" s="29">
        <v>171720</v>
      </c>
      <c r="H23" t="s">
        <v>2</v>
      </c>
      <c r="I23" t="s">
        <v>2</v>
      </c>
      <c r="J23" s="31">
        <v>171392.1</v>
      </c>
      <c r="K23">
        <v>18.324999999999999</v>
      </c>
      <c r="L23">
        <v>47.725000000000001</v>
      </c>
      <c r="M23" t="s">
        <v>569</v>
      </c>
      <c r="N23" t="s">
        <v>573</v>
      </c>
      <c r="O23" t="s">
        <v>576</v>
      </c>
      <c r="P23">
        <v>5114</v>
      </c>
      <c r="Q23" s="8">
        <v>0.86510317800000003</v>
      </c>
      <c r="R23" s="8">
        <v>1.049242418</v>
      </c>
      <c r="S23" s="8">
        <v>0.90337202299999997</v>
      </c>
      <c r="T23" s="8">
        <v>1.0802207642099999</v>
      </c>
      <c r="U23">
        <v>491</v>
      </c>
      <c r="V23" s="7">
        <v>47.73</v>
      </c>
      <c r="W23" s="7">
        <v>18.329999999999998</v>
      </c>
      <c r="X23" s="7">
        <v>47.736666666666601</v>
      </c>
      <c r="Y23" s="7">
        <v>18.329999999999998</v>
      </c>
      <c r="Z23" s="29">
        <v>171720</v>
      </c>
      <c r="AA23" s="11">
        <v>171047.54593280199</v>
      </c>
      <c r="AB23" s="8">
        <v>0.39159915397001199</v>
      </c>
      <c r="AC23" s="8">
        <v>7.36</v>
      </c>
      <c r="AD23" s="8">
        <v>15.111599153969999</v>
      </c>
      <c r="AE23" s="11">
        <f t="shared" si="0"/>
        <v>733.33333332641359</v>
      </c>
      <c r="AF23" s="8">
        <f t="shared" si="1"/>
        <v>0.39159915397042333</v>
      </c>
      <c r="AL23" s="7"/>
      <c r="AM23" s="7"/>
      <c r="AN23" s="29"/>
      <c r="AQ23" s="31"/>
      <c r="AX23" s="8"/>
      <c r="AY23" s="8"/>
      <c r="AZ23" s="8"/>
      <c r="BA23" s="8"/>
      <c r="BC23" s="7"/>
      <c r="BD23" s="7"/>
      <c r="BE23" s="7"/>
      <c r="BF23" s="7"/>
      <c r="BG23" s="29"/>
      <c r="BH23" s="11"/>
      <c r="BI23" s="8"/>
      <c r="BJ23" s="8"/>
      <c r="BK23" s="8"/>
      <c r="BL23" s="11"/>
      <c r="BM23" s="8"/>
    </row>
    <row r="24" spans="1:65" x14ac:dyDescent="0.25">
      <c r="A24">
        <v>21</v>
      </c>
      <c r="B24">
        <v>517</v>
      </c>
      <c r="C24">
        <v>6444200</v>
      </c>
      <c r="D24" t="s">
        <v>612</v>
      </c>
      <c r="E24" s="7">
        <v>47.183300000000003</v>
      </c>
      <c r="F24" s="7">
        <v>20.2</v>
      </c>
      <c r="G24" s="29">
        <v>75113</v>
      </c>
      <c r="H24" t="s">
        <v>128</v>
      </c>
      <c r="I24" t="s">
        <v>2</v>
      </c>
      <c r="J24" s="31">
        <v>74073.2</v>
      </c>
      <c r="K24">
        <v>20.175000000000001</v>
      </c>
      <c r="L24">
        <v>47.125</v>
      </c>
      <c r="M24" t="s">
        <v>576</v>
      </c>
      <c r="N24" t="s">
        <v>573</v>
      </c>
      <c r="O24" t="s">
        <v>576</v>
      </c>
      <c r="P24">
        <v>2557</v>
      </c>
      <c r="Q24" s="8">
        <v>0.84585935800000001</v>
      </c>
      <c r="R24" s="8">
        <v>1.039476689</v>
      </c>
      <c r="S24" s="8">
        <v>0.86030052499999998</v>
      </c>
      <c r="T24" s="8">
        <v>1.05181684422</v>
      </c>
      <c r="U24">
        <v>517</v>
      </c>
      <c r="V24" s="7">
        <v>47.183300000000003</v>
      </c>
      <c r="W24" s="7">
        <v>20.2</v>
      </c>
      <c r="X24" s="7">
        <v>47.172466666666601</v>
      </c>
      <c r="Y24" s="7">
        <v>20.2016666666666</v>
      </c>
      <c r="Z24" s="29">
        <v>75113</v>
      </c>
      <c r="AA24" s="11">
        <v>72672.390455939094</v>
      </c>
      <c r="AB24" s="8">
        <v>3.2492505212957798</v>
      </c>
      <c r="AC24" s="8">
        <v>12.1007107229286</v>
      </c>
      <c r="AD24" s="8">
        <v>27.450671967152999</v>
      </c>
      <c r="AE24" s="11">
        <f t="shared" si="0"/>
        <v>1205.6867568198727</v>
      </c>
      <c r="AF24" s="8">
        <f t="shared" si="1"/>
        <v>3.2492505212957878</v>
      </c>
      <c r="AL24" s="7"/>
      <c r="AM24" s="7"/>
      <c r="AN24" s="29"/>
      <c r="AQ24" s="31"/>
      <c r="AX24" s="8"/>
      <c r="AY24" s="8"/>
      <c r="AZ24" s="8"/>
      <c r="BA24" s="8"/>
      <c r="BC24" s="7"/>
      <c r="BD24" s="7"/>
      <c r="BE24" s="7"/>
      <c r="BF24" s="7"/>
      <c r="BG24" s="29"/>
      <c r="BH24" s="11"/>
      <c r="BI24" s="8"/>
      <c r="BJ24" s="8"/>
      <c r="BK24" s="8"/>
      <c r="BL24" s="11"/>
      <c r="BM24" s="8"/>
    </row>
    <row r="25" spans="1:65" x14ac:dyDescent="0.25">
      <c r="A25">
        <v>22</v>
      </c>
      <c r="B25">
        <v>529</v>
      </c>
      <c r="C25">
        <v>6742701</v>
      </c>
      <c r="D25" t="s">
        <v>613</v>
      </c>
      <c r="E25" s="7">
        <v>46.7258</v>
      </c>
      <c r="F25" s="7">
        <v>26.946100000000001</v>
      </c>
      <c r="G25" s="29">
        <v>11899</v>
      </c>
      <c r="H25" t="s">
        <v>306</v>
      </c>
      <c r="I25" t="s">
        <v>2</v>
      </c>
      <c r="J25" s="31">
        <v>11796.1</v>
      </c>
      <c r="K25">
        <v>26.925000000000001</v>
      </c>
      <c r="L25">
        <v>46.725000000000001</v>
      </c>
      <c r="M25" t="s">
        <v>569</v>
      </c>
      <c r="N25" t="s">
        <v>588</v>
      </c>
      <c r="O25" t="s">
        <v>589</v>
      </c>
      <c r="P25">
        <v>9849</v>
      </c>
      <c r="Q25" s="8">
        <v>0.76488588300000004</v>
      </c>
      <c r="R25" s="8">
        <v>1.1033399939999999</v>
      </c>
      <c r="S25" s="8">
        <v>0.80070872999999998</v>
      </c>
      <c r="T25" s="8">
        <v>0.93012523123000002</v>
      </c>
      <c r="U25">
        <v>529</v>
      </c>
      <c r="V25" s="7">
        <v>46.7258</v>
      </c>
      <c r="W25" s="7">
        <v>26.946100000000001</v>
      </c>
      <c r="X25" s="7">
        <v>46.7258</v>
      </c>
      <c r="Y25" s="7">
        <v>26.946100000000001</v>
      </c>
      <c r="Z25" s="29">
        <v>11899</v>
      </c>
      <c r="AA25" s="11">
        <v>11985.5137292606</v>
      </c>
      <c r="AB25" s="8">
        <v>0.72706722632671605</v>
      </c>
      <c r="AC25" s="8">
        <v>0</v>
      </c>
      <c r="AD25" s="8">
        <v>0.72706722632671605</v>
      </c>
      <c r="AE25" s="11">
        <f t="shared" si="0"/>
        <v>0</v>
      </c>
      <c r="AF25" s="8">
        <f t="shared" si="1"/>
        <v>0.72706722632658316</v>
      </c>
      <c r="AL25" s="7"/>
      <c r="AM25" s="7"/>
      <c r="AN25" s="29"/>
      <c r="AQ25" s="31"/>
      <c r="AX25" s="8"/>
      <c r="AY25" s="8"/>
      <c r="AZ25" s="8"/>
      <c r="BA25" s="8"/>
      <c r="BC25" s="7"/>
      <c r="BD25" s="7"/>
      <c r="BE25" s="7"/>
      <c r="BF25" s="7"/>
      <c r="BG25" s="29"/>
      <c r="BH25" s="11"/>
      <c r="BI25" s="8"/>
      <c r="BJ25" s="8"/>
      <c r="BK25" s="8"/>
      <c r="BL25" s="11"/>
      <c r="BM25" s="8"/>
    </row>
    <row r="26" spans="1:65" x14ac:dyDescent="0.25">
      <c r="A26">
        <v>23</v>
      </c>
      <c r="B26">
        <v>550</v>
      </c>
      <c r="C26">
        <v>6444100</v>
      </c>
      <c r="D26" t="s">
        <v>612</v>
      </c>
      <c r="E26" s="7">
        <v>46.25</v>
      </c>
      <c r="F26" s="7">
        <v>20.166699999999999</v>
      </c>
      <c r="G26" s="29">
        <v>138408</v>
      </c>
      <c r="H26" t="s">
        <v>128</v>
      </c>
      <c r="I26" t="s">
        <v>2</v>
      </c>
      <c r="J26" s="31">
        <v>139008.79999999999</v>
      </c>
      <c r="K26">
        <v>20.175000000000001</v>
      </c>
      <c r="L26">
        <v>46.274999999999999</v>
      </c>
      <c r="M26" t="s">
        <v>569</v>
      </c>
      <c r="N26" t="s">
        <v>586</v>
      </c>
      <c r="O26" t="s">
        <v>591</v>
      </c>
      <c r="P26">
        <v>6575</v>
      </c>
      <c r="Q26" s="8">
        <v>0.79136941299999997</v>
      </c>
      <c r="R26" s="8">
        <v>1.096889534</v>
      </c>
      <c r="S26" s="8">
        <v>0.81775729100000005</v>
      </c>
      <c r="T26" s="8">
        <v>0.96955768224000005</v>
      </c>
      <c r="U26">
        <v>550</v>
      </c>
      <c r="V26" s="7">
        <v>46.25</v>
      </c>
      <c r="W26" s="7">
        <v>20.166699999999999</v>
      </c>
      <c r="X26" s="7">
        <v>46.256666666666597</v>
      </c>
      <c r="Y26" s="7">
        <v>20.166699999999999</v>
      </c>
      <c r="Z26" s="29">
        <v>138408</v>
      </c>
      <c r="AA26" s="11">
        <v>138468.900702049</v>
      </c>
      <c r="AB26" s="8">
        <v>4.4000854032377697E-2</v>
      </c>
      <c r="AC26" s="8">
        <v>7.36</v>
      </c>
      <c r="AD26" s="8">
        <v>14.7640008540323</v>
      </c>
      <c r="AE26" s="11">
        <f t="shared" si="0"/>
        <v>733.333333325632</v>
      </c>
      <c r="AF26" s="8">
        <f t="shared" si="1"/>
        <v>4.4000854032288927E-2</v>
      </c>
      <c r="AL26" s="7"/>
      <c r="AM26" s="7"/>
      <c r="AN26" s="29"/>
      <c r="AQ26" s="31"/>
      <c r="AX26" s="8"/>
      <c r="AY26" s="8"/>
      <c r="AZ26" s="8"/>
      <c r="BA26" s="8"/>
      <c r="BC26" s="7"/>
      <c r="BD26" s="7"/>
      <c r="BE26" s="7"/>
      <c r="BF26" s="7"/>
      <c r="BG26" s="29"/>
      <c r="BH26" s="11"/>
      <c r="BI26" s="8"/>
      <c r="BJ26" s="8"/>
      <c r="BK26" s="8"/>
      <c r="BL26" s="11"/>
      <c r="BM26" s="8"/>
    </row>
    <row r="27" spans="1:65" x14ac:dyDescent="0.25">
      <c r="A27">
        <v>24</v>
      </c>
      <c r="B27">
        <v>551</v>
      </c>
      <c r="C27">
        <v>6444110</v>
      </c>
      <c r="D27" t="s">
        <v>612</v>
      </c>
      <c r="E27" s="7">
        <v>46.216700000000003</v>
      </c>
      <c r="F27" s="7">
        <v>20.4833</v>
      </c>
      <c r="G27" s="29">
        <v>30149</v>
      </c>
      <c r="H27" t="s">
        <v>615</v>
      </c>
      <c r="I27" t="s">
        <v>2</v>
      </c>
      <c r="J27" s="31">
        <v>29868.7</v>
      </c>
      <c r="K27">
        <v>20.475000000000001</v>
      </c>
      <c r="L27">
        <v>46.225000000000001</v>
      </c>
      <c r="M27" t="s">
        <v>569</v>
      </c>
      <c r="N27" t="s">
        <v>573</v>
      </c>
      <c r="O27" t="s">
        <v>576</v>
      </c>
      <c r="P27">
        <v>5114</v>
      </c>
      <c r="Q27" s="8">
        <v>0.64260474499999998</v>
      </c>
      <c r="R27" s="8">
        <v>1.2910197919999999</v>
      </c>
      <c r="S27" s="8">
        <v>0.79395265400000004</v>
      </c>
      <c r="T27" s="8">
        <v>0.97584755825000002</v>
      </c>
      <c r="U27">
        <v>551</v>
      </c>
      <c r="V27" s="7">
        <v>46.216700000000003</v>
      </c>
      <c r="W27" s="7">
        <v>20.4833</v>
      </c>
      <c r="X27" s="7">
        <v>46.195033333333299</v>
      </c>
      <c r="Y27" s="7">
        <v>20.479133333333301</v>
      </c>
      <c r="Z27" s="29">
        <v>30149</v>
      </c>
      <c r="AA27" s="11">
        <v>29877.961862051001</v>
      </c>
      <c r="AB27" s="8">
        <v>0.89899544909932605</v>
      </c>
      <c r="AC27" s="8">
        <v>24.358292222567599</v>
      </c>
      <c r="AD27" s="8">
        <v>49.6155798942346</v>
      </c>
      <c r="AE27" s="11">
        <f t="shared" si="0"/>
        <v>2427.0037540648541</v>
      </c>
      <c r="AF27" s="8">
        <f t="shared" si="1"/>
        <v>0.89899544909947116</v>
      </c>
      <c r="AL27" s="7"/>
      <c r="AM27" s="7"/>
      <c r="AN27" s="29"/>
      <c r="AQ27" s="31"/>
      <c r="AX27" s="8"/>
      <c r="AY27" s="8"/>
      <c r="AZ27" s="8"/>
      <c r="BA27" s="8"/>
      <c r="BC27" s="7"/>
      <c r="BD27" s="7"/>
      <c r="BE27" s="7"/>
      <c r="BF27" s="7"/>
      <c r="BG27" s="29"/>
      <c r="BH27" s="11"/>
      <c r="BI27" s="8"/>
      <c r="BJ27" s="8"/>
      <c r="BK27" s="8"/>
      <c r="BL27" s="11"/>
      <c r="BM27" s="8"/>
    </row>
    <row r="28" spans="1:65" x14ac:dyDescent="0.25">
      <c r="A28">
        <v>25</v>
      </c>
      <c r="B28">
        <v>553</v>
      </c>
      <c r="C28">
        <v>6744200</v>
      </c>
      <c r="D28" t="s">
        <v>613</v>
      </c>
      <c r="E28" s="7">
        <v>46.160800000000002</v>
      </c>
      <c r="F28" s="7">
        <v>21.3217</v>
      </c>
      <c r="G28" s="29">
        <v>27280</v>
      </c>
      <c r="H28" t="s">
        <v>615</v>
      </c>
      <c r="I28" t="s">
        <v>2</v>
      </c>
      <c r="J28" s="31">
        <v>27383.599999999999</v>
      </c>
      <c r="K28">
        <v>21.324999999999999</v>
      </c>
      <c r="L28">
        <v>46.174999999999997</v>
      </c>
      <c r="M28" t="s">
        <v>569</v>
      </c>
      <c r="N28" t="s">
        <v>588</v>
      </c>
      <c r="O28" t="s">
        <v>589</v>
      </c>
      <c r="P28">
        <v>9849</v>
      </c>
      <c r="Q28" s="8">
        <v>0.79404013799999995</v>
      </c>
      <c r="R28" s="8">
        <v>1.1218025439999999</v>
      </c>
      <c r="S28" s="8">
        <v>0.845739028</v>
      </c>
      <c r="T28" s="8">
        <v>0.93846011425999998</v>
      </c>
      <c r="U28">
        <v>553</v>
      </c>
      <c r="V28" s="7">
        <v>46.160800000000002</v>
      </c>
      <c r="W28" s="7">
        <v>21.3217</v>
      </c>
      <c r="X28" s="7">
        <v>46.160800000000002</v>
      </c>
      <c r="Y28" s="7">
        <v>21.3217</v>
      </c>
      <c r="Z28" s="29">
        <v>27280</v>
      </c>
      <c r="AA28" s="11">
        <v>27174.644374808799</v>
      </c>
      <c r="AB28" s="8">
        <v>0.38620097210840798</v>
      </c>
      <c r="AC28" s="8">
        <v>0</v>
      </c>
      <c r="AD28" s="8">
        <v>0.38620097210840798</v>
      </c>
      <c r="AE28" s="11">
        <f t="shared" si="0"/>
        <v>0</v>
      </c>
      <c r="AF28" s="8">
        <f t="shared" si="1"/>
        <v>0.38620097210850801</v>
      </c>
      <c r="AL28" s="7"/>
      <c r="AM28" s="7"/>
      <c r="AN28" s="29"/>
      <c r="AQ28" s="31"/>
      <c r="AX28" s="8"/>
      <c r="AY28" s="8"/>
      <c r="AZ28" s="8"/>
      <c r="BA28" s="8"/>
      <c r="BC28" s="7"/>
      <c r="BD28" s="7"/>
      <c r="BE28" s="7"/>
      <c r="BF28" s="7"/>
      <c r="BG28" s="29"/>
      <c r="BH28" s="11"/>
      <c r="BI28" s="8"/>
      <c r="BJ28" s="8"/>
      <c r="BK28" s="8"/>
      <c r="BL28" s="11"/>
      <c r="BM28" s="8"/>
    </row>
    <row r="29" spans="1:65" x14ac:dyDescent="0.25">
      <c r="A29">
        <v>26</v>
      </c>
      <c r="B29">
        <v>559</v>
      </c>
      <c r="C29">
        <v>6744201</v>
      </c>
      <c r="D29" t="s">
        <v>613</v>
      </c>
      <c r="E29" s="7">
        <v>46.037500000000001</v>
      </c>
      <c r="F29" s="7">
        <v>23.581700000000001</v>
      </c>
      <c r="G29" s="29">
        <v>18055</v>
      </c>
      <c r="H29" t="s">
        <v>615</v>
      </c>
      <c r="I29" t="s">
        <v>2</v>
      </c>
      <c r="J29" s="31">
        <v>19416.599999999999</v>
      </c>
      <c r="K29">
        <v>23.574999999999999</v>
      </c>
      <c r="L29">
        <v>46.024999999999999</v>
      </c>
      <c r="M29" t="s">
        <v>569</v>
      </c>
      <c r="N29" t="s">
        <v>588</v>
      </c>
      <c r="O29" t="s">
        <v>589</v>
      </c>
      <c r="P29">
        <v>9849</v>
      </c>
      <c r="Q29" s="8">
        <v>0.76821930199999999</v>
      </c>
      <c r="R29" s="8">
        <v>1.138683517</v>
      </c>
      <c r="S29" s="8">
        <v>0.81904614399999998</v>
      </c>
      <c r="T29" s="8">
        <v>0.95822828726999998</v>
      </c>
      <c r="U29">
        <v>559</v>
      </c>
      <c r="V29" s="7">
        <v>46.037500000000001</v>
      </c>
      <c r="W29" s="7">
        <v>23.581700000000001</v>
      </c>
      <c r="X29" s="7">
        <v>46.037500000000001</v>
      </c>
      <c r="Y29" s="7">
        <v>23.581700000000001</v>
      </c>
      <c r="Z29" s="29">
        <v>18055</v>
      </c>
      <c r="AA29" s="11">
        <v>17961.467104064399</v>
      </c>
      <c r="AB29" s="8">
        <v>0.51804428654429402</v>
      </c>
      <c r="AC29" s="8">
        <v>0</v>
      </c>
      <c r="AD29" s="8">
        <v>0.51804428654429402</v>
      </c>
      <c r="AE29" s="11">
        <f t="shared" si="0"/>
        <v>0</v>
      </c>
      <c r="AF29" s="8">
        <f t="shared" si="1"/>
        <v>0.51804428654445012</v>
      </c>
      <c r="AL29" s="7"/>
      <c r="AM29" s="7"/>
      <c r="AN29" s="29"/>
      <c r="AQ29" s="31"/>
      <c r="AX29" s="8"/>
      <c r="AY29" s="8"/>
      <c r="AZ29" s="8"/>
      <c r="BA29" s="8"/>
      <c r="BC29" s="7"/>
      <c r="BD29" s="7"/>
      <c r="BE29" s="7"/>
      <c r="BF29" s="7"/>
      <c r="BG29" s="29"/>
      <c r="BH29" s="11"/>
      <c r="BI29" s="8"/>
      <c r="BJ29" s="8"/>
      <c r="BK29" s="8"/>
      <c r="BL29" s="11"/>
      <c r="BM29" s="8"/>
    </row>
    <row r="30" spans="1:65" x14ac:dyDescent="0.25">
      <c r="A30">
        <v>27</v>
      </c>
      <c r="B30">
        <v>560</v>
      </c>
      <c r="C30">
        <v>6442600</v>
      </c>
      <c r="D30" t="s">
        <v>612</v>
      </c>
      <c r="E30" s="7">
        <v>46</v>
      </c>
      <c r="F30" s="7">
        <v>18.670000000000002</v>
      </c>
      <c r="G30" s="29">
        <v>209064</v>
      </c>
      <c r="H30" t="s">
        <v>2</v>
      </c>
      <c r="I30" t="s">
        <v>2</v>
      </c>
      <c r="J30" s="31">
        <v>208922.2</v>
      </c>
      <c r="K30">
        <v>18.675000000000001</v>
      </c>
      <c r="L30">
        <v>46.024999999999999</v>
      </c>
      <c r="M30" t="s">
        <v>569</v>
      </c>
      <c r="N30" t="s">
        <v>586</v>
      </c>
      <c r="O30" t="s">
        <v>591</v>
      </c>
      <c r="P30">
        <v>6575</v>
      </c>
      <c r="Q30" s="8">
        <v>0.83369680800000001</v>
      </c>
      <c r="R30" s="8">
        <v>1.0892167829999999</v>
      </c>
      <c r="S30" s="8">
        <v>0.87960829399999996</v>
      </c>
      <c r="T30" s="8">
        <v>1.07213150728</v>
      </c>
      <c r="U30">
        <v>560</v>
      </c>
      <c r="V30" s="7">
        <v>46</v>
      </c>
      <c r="W30" s="7">
        <v>18.670000000000002</v>
      </c>
      <c r="X30" s="7">
        <v>46.01</v>
      </c>
      <c r="Y30" s="7">
        <v>18.682500000000001</v>
      </c>
      <c r="Z30" s="29">
        <v>209064</v>
      </c>
      <c r="AA30" s="11">
        <v>208380.08263487299</v>
      </c>
      <c r="AB30" s="8">
        <v>0.32713301435300901</v>
      </c>
      <c r="AC30" s="8">
        <v>17.6726228953146</v>
      </c>
      <c r="AD30" s="8">
        <v>35.672378804982301</v>
      </c>
      <c r="AE30" s="11">
        <f t="shared" si="0"/>
        <v>1760.8591652938358</v>
      </c>
      <c r="AF30" s="8">
        <f t="shared" si="1"/>
        <v>0.32713301435303155</v>
      </c>
      <c r="AL30" s="7"/>
      <c r="AM30" s="7"/>
      <c r="AN30" s="29"/>
      <c r="AQ30" s="31"/>
      <c r="AX30" s="8"/>
      <c r="AY30" s="8"/>
      <c r="AZ30" s="8"/>
      <c r="BA30" s="8"/>
      <c r="BC30" s="7"/>
      <c r="BD30" s="7"/>
      <c r="BE30" s="7"/>
      <c r="BF30" s="7"/>
      <c r="BG30" s="29"/>
      <c r="BH30" s="11"/>
      <c r="BI30" s="8"/>
      <c r="BJ30" s="8"/>
      <c r="BK30" s="8"/>
      <c r="BL30" s="11"/>
      <c r="BM30" s="8"/>
    </row>
    <row r="31" spans="1:65" x14ac:dyDescent="0.25">
      <c r="A31">
        <v>28</v>
      </c>
      <c r="B31">
        <v>562</v>
      </c>
      <c r="C31">
        <v>6544100</v>
      </c>
      <c r="D31" t="s">
        <v>616</v>
      </c>
      <c r="E31" s="7">
        <v>45.932899999999997</v>
      </c>
      <c r="F31" s="7">
        <v>20.0825</v>
      </c>
      <c r="G31" s="29">
        <v>140130</v>
      </c>
      <c r="H31" t="s">
        <v>128</v>
      </c>
      <c r="I31" t="s">
        <v>2</v>
      </c>
      <c r="J31" s="31">
        <v>141735.79999999999</v>
      </c>
      <c r="K31">
        <v>20.074999999999999</v>
      </c>
      <c r="L31">
        <v>45.975000000000001</v>
      </c>
      <c r="M31" t="s">
        <v>569</v>
      </c>
      <c r="N31" t="s">
        <v>592</v>
      </c>
      <c r="O31" t="s">
        <v>593</v>
      </c>
      <c r="P31">
        <v>10593</v>
      </c>
      <c r="Q31" s="8">
        <v>0.76834261100000001</v>
      </c>
      <c r="R31" s="8">
        <v>1.1128132770000001</v>
      </c>
      <c r="S31" s="8">
        <v>0.79845817799999996</v>
      </c>
      <c r="T31" s="8">
        <v>0.98213370528999999</v>
      </c>
      <c r="U31">
        <v>562</v>
      </c>
      <c r="V31" s="7">
        <v>45.932899999999997</v>
      </c>
      <c r="W31" s="7">
        <v>20.0825</v>
      </c>
      <c r="X31" s="7">
        <v>45.936233333333298</v>
      </c>
      <c r="Y31" s="7">
        <v>20.091666666666601</v>
      </c>
      <c r="Z31" s="29">
        <v>140130</v>
      </c>
      <c r="AA31" s="11">
        <v>140234.23727397999</v>
      </c>
      <c r="AB31" s="8">
        <v>7.4386122872183102E-2</v>
      </c>
      <c r="AC31" s="8">
        <v>10.768323917862</v>
      </c>
      <c r="AD31" s="8">
        <v>21.611033958596199</v>
      </c>
      <c r="AE31" s="11">
        <f t="shared" si="0"/>
        <v>1072.9308251413784</v>
      </c>
      <c r="AF31" s="8">
        <f t="shared" si="1"/>
        <v>7.4386122871605842E-2</v>
      </c>
      <c r="AL31" s="7"/>
      <c r="AM31" s="7"/>
      <c r="AN31" s="29"/>
      <c r="AQ31" s="31"/>
      <c r="AX31" s="8"/>
      <c r="AY31" s="8"/>
      <c r="AZ31" s="8"/>
      <c r="BA31" s="8"/>
      <c r="BC31" s="7"/>
      <c r="BD31" s="7"/>
      <c r="BE31" s="7"/>
      <c r="BF31" s="7"/>
      <c r="BG31" s="29"/>
      <c r="BH31" s="11"/>
      <c r="BI31" s="8"/>
      <c r="BJ31" s="8"/>
      <c r="BK31" s="8"/>
      <c r="BL31" s="11"/>
      <c r="BM31" s="8"/>
    </row>
    <row r="32" spans="1:65" x14ac:dyDescent="0.25">
      <c r="A32">
        <v>29</v>
      </c>
      <c r="B32">
        <v>564</v>
      </c>
      <c r="C32">
        <v>6545050</v>
      </c>
      <c r="D32" t="s">
        <v>617</v>
      </c>
      <c r="E32" s="7">
        <v>45.8932</v>
      </c>
      <c r="F32" s="7">
        <v>15.6097</v>
      </c>
      <c r="G32" s="29">
        <v>10186</v>
      </c>
      <c r="H32" t="s">
        <v>14</v>
      </c>
      <c r="I32" t="s">
        <v>2</v>
      </c>
      <c r="J32" s="31">
        <v>9067.7999999999993</v>
      </c>
      <c r="K32">
        <v>15.625</v>
      </c>
      <c r="L32">
        <v>45.875</v>
      </c>
      <c r="M32" t="s">
        <v>569</v>
      </c>
      <c r="N32" t="s">
        <v>574</v>
      </c>
      <c r="O32" t="s">
        <v>575</v>
      </c>
      <c r="P32">
        <v>11324</v>
      </c>
      <c r="Q32" s="8">
        <v>0.75447983200000002</v>
      </c>
      <c r="R32" s="8">
        <v>0.82241038600000005</v>
      </c>
      <c r="S32" s="8">
        <v>0.83101418500000002</v>
      </c>
      <c r="T32" s="8">
        <v>0.98636635130000005</v>
      </c>
      <c r="U32">
        <v>564</v>
      </c>
      <c r="V32" s="7">
        <v>45.8932</v>
      </c>
      <c r="W32" s="7">
        <v>15.6097</v>
      </c>
      <c r="X32" s="7">
        <v>45.894033333333297</v>
      </c>
      <c r="Y32" s="7">
        <v>15.6097</v>
      </c>
      <c r="Z32" s="29">
        <v>10186</v>
      </c>
      <c r="AA32" s="11">
        <v>9929.2887033842999</v>
      </c>
      <c r="AB32" s="8">
        <v>2.52023656602878</v>
      </c>
      <c r="AC32" s="8">
        <v>0.92</v>
      </c>
      <c r="AD32" s="8">
        <v>4.3602365660287798</v>
      </c>
      <c r="AE32" s="11">
        <f t="shared" si="0"/>
        <v>91.666666662675311</v>
      </c>
      <c r="AF32" s="8">
        <f t="shared" si="1"/>
        <v>2.5202365660288661</v>
      </c>
      <c r="AL32" s="7"/>
      <c r="AM32" s="7"/>
      <c r="AN32" s="29"/>
      <c r="AQ32" s="31"/>
      <c r="AX32" s="8"/>
      <c r="AY32" s="8"/>
      <c r="AZ32" s="8"/>
      <c r="BA32" s="8"/>
      <c r="BC32" s="7"/>
      <c r="BD32" s="7"/>
      <c r="BE32" s="7"/>
      <c r="BF32" s="7"/>
      <c r="BG32" s="29"/>
      <c r="BH32" s="11"/>
      <c r="BI32" s="8"/>
      <c r="BJ32" s="8"/>
      <c r="BK32" s="8"/>
      <c r="BL32" s="11"/>
      <c r="BM32" s="8"/>
    </row>
    <row r="33" spans="1:65" x14ac:dyDescent="0.25">
      <c r="A33">
        <v>30</v>
      </c>
      <c r="B33">
        <v>566</v>
      </c>
      <c r="C33">
        <v>6542100</v>
      </c>
      <c r="D33" t="s">
        <v>616</v>
      </c>
      <c r="E33" s="7">
        <v>45.85</v>
      </c>
      <c r="F33" s="7">
        <v>18.87</v>
      </c>
      <c r="G33" s="29">
        <v>210245</v>
      </c>
      <c r="H33" t="s">
        <v>2</v>
      </c>
      <c r="I33" t="s">
        <v>2</v>
      </c>
      <c r="J33" s="31">
        <v>210774.5</v>
      </c>
      <c r="K33">
        <v>18.875</v>
      </c>
      <c r="L33">
        <v>45.825000000000003</v>
      </c>
      <c r="M33" t="s">
        <v>594</v>
      </c>
      <c r="N33" t="s">
        <v>592</v>
      </c>
      <c r="O33" t="s">
        <v>595</v>
      </c>
      <c r="P33">
        <v>6940</v>
      </c>
      <c r="Q33" s="8">
        <v>0.817399019</v>
      </c>
      <c r="R33" s="8">
        <v>1.141225274</v>
      </c>
      <c r="S33" s="8">
        <v>0.88558051400000004</v>
      </c>
      <c r="T33" s="8">
        <v>0.98248653530999996</v>
      </c>
      <c r="U33">
        <v>566</v>
      </c>
      <c r="V33" s="7">
        <v>45.85</v>
      </c>
      <c r="W33" s="7">
        <v>18.87</v>
      </c>
      <c r="X33" s="7">
        <v>45.85</v>
      </c>
      <c r="Y33" s="7">
        <v>18.856666666666602</v>
      </c>
      <c r="Z33" s="29">
        <v>210245</v>
      </c>
      <c r="AA33" s="11">
        <v>213013.481020545</v>
      </c>
      <c r="AB33" s="8">
        <v>1.3167880427813901</v>
      </c>
      <c r="AC33" s="8">
        <v>14.72</v>
      </c>
      <c r="AD33" s="8">
        <v>30.756788042781299</v>
      </c>
      <c r="AE33" s="11">
        <f t="shared" si="0"/>
        <v>1466.6666666739302</v>
      </c>
      <c r="AF33" s="8">
        <f t="shared" si="1"/>
        <v>1.3167880427810363</v>
      </c>
      <c r="AL33" s="7"/>
      <c r="AM33" s="7"/>
      <c r="AN33" s="29"/>
      <c r="AQ33" s="31"/>
      <c r="AX33" s="8"/>
      <c r="AY33" s="8"/>
      <c r="AZ33" s="8"/>
      <c r="BA33" s="8"/>
      <c r="BC33" s="7"/>
      <c r="BD33" s="7"/>
      <c r="BE33" s="7"/>
      <c r="BF33" s="7"/>
      <c r="BG33" s="29"/>
      <c r="BH33" s="11"/>
      <c r="BI33" s="8"/>
      <c r="BJ33" s="8"/>
      <c r="BK33" s="8"/>
      <c r="BL33" s="11"/>
      <c r="BM33" s="8"/>
    </row>
    <row r="34" spans="1:65" x14ac:dyDescent="0.25">
      <c r="A34">
        <v>31</v>
      </c>
      <c r="B34">
        <v>578</v>
      </c>
      <c r="C34">
        <v>6742700</v>
      </c>
      <c r="D34" t="s">
        <v>613</v>
      </c>
      <c r="E34" s="7">
        <v>45.555900000000001</v>
      </c>
      <c r="F34" s="7">
        <v>27.5122</v>
      </c>
      <c r="G34" s="29">
        <v>36030</v>
      </c>
      <c r="H34" t="s">
        <v>306</v>
      </c>
      <c r="I34" t="s">
        <v>2</v>
      </c>
      <c r="J34" s="31">
        <v>36463.4</v>
      </c>
      <c r="K34">
        <v>27.524999999999999</v>
      </c>
      <c r="L34">
        <v>45.575000000000003</v>
      </c>
      <c r="M34" t="s">
        <v>569</v>
      </c>
      <c r="N34" t="s">
        <v>592</v>
      </c>
      <c r="O34" t="s">
        <v>596</v>
      </c>
      <c r="P34">
        <v>10579</v>
      </c>
      <c r="Q34" s="8">
        <v>0.74920705700000001</v>
      </c>
      <c r="R34" s="8">
        <v>1.0932312049999999</v>
      </c>
      <c r="S34" s="8">
        <v>0.77337334800000002</v>
      </c>
      <c r="T34" s="8">
        <v>0.94665768319999999</v>
      </c>
      <c r="U34">
        <v>578</v>
      </c>
      <c r="V34" s="7">
        <v>45.555900000000001</v>
      </c>
      <c r="W34" s="7">
        <v>27.5122</v>
      </c>
      <c r="X34" s="7">
        <v>45.557566666666602</v>
      </c>
      <c r="Y34" s="7">
        <v>27.5122</v>
      </c>
      <c r="Z34" s="29">
        <v>36030</v>
      </c>
      <c r="AA34" s="11">
        <v>36210.612831509003</v>
      </c>
      <c r="AB34" s="8">
        <v>0.50128457260343295</v>
      </c>
      <c r="AC34" s="8">
        <v>1.84</v>
      </c>
      <c r="AD34" s="8">
        <v>4.1812845726034302</v>
      </c>
      <c r="AE34" s="11">
        <f t="shared" si="0"/>
        <v>183.33333332613222</v>
      </c>
      <c r="AF34" s="8">
        <f t="shared" si="1"/>
        <v>0.50128457260338877</v>
      </c>
      <c r="AL34" s="7"/>
      <c r="AM34" s="7"/>
      <c r="AN34" s="29"/>
      <c r="AQ34" s="31"/>
      <c r="AX34" s="8"/>
      <c r="AY34" s="8"/>
      <c r="AZ34" s="8"/>
      <c r="BA34" s="8"/>
      <c r="BC34" s="7"/>
      <c r="BD34" s="7"/>
      <c r="BE34" s="7"/>
      <c r="BF34" s="7"/>
      <c r="BG34" s="29"/>
      <c r="BH34" s="11"/>
      <c r="BI34" s="8"/>
      <c r="BJ34" s="8"/>
      <c r="BK34" s="8"/>
      <c r="BL34" s="11"/>
      <c r="BM34" s="8"/>
    </row>
    <row r="35" spans="1:65" x14ac:dyDescent="0.25">
      <c r="A35">
        <v>32</v>
      </c>
      <c r="B35">
        <v>579</v>
      </c>
      <c r="C35">
        <v>6542200</v>
      </c>
      <c r="D35" t="s">
        <v>616</v>
      </c>
      <c r="E35" s="7">
        <v>45.53</v>
      </c>
      <c r="F35" s="7">
        <v>19.079999999999998</v>
      </c>
      <c r="G35" s="29">
        <v>251593</v>
      </c>
      <c r="H35" t="s">
        <v>2</v>
      </c>
      <c r="I35" t="s">
        <v>2</v>
      </c>
      <c r="J35" s="31">
        <v>252057.8</v>
      </c>
      <c r="K35">
        <v>19.074999999999999</v>
      </c>
      <c r="L35">
        <v>45.524999999999999</v>
      </c>
      <c r="M35" t="s">
        <v>569</v>
      </c>
      <c r="N35" t="s">
        <v>577</v>
      </c>
      <c r="O35" t="s">
        <v>580</v>
      </c>
      <c r="P35">
        <v>9497</v>
      </c>
      <c r="Q35" s="8">
        <v>0.83186664799999999</v>
      </c>
      <c r="R35" s="8">
        <v>1.0742362249999999</v>
      </c>
      <c r="S35" s="8">
        <v>0.84995268800000001</v>
      </c>
      <c r="T35" s="8">
        <v>1.01560805333</v>
      </c>
      <c r="U35">
        <v>579</v>
      </c>
      <c r="V35" s="7">
        <v>45.53</v>
      </c>
      <c r="W35" s="7">
        <v>19.079999999999998</v>
      </c>
      <c r="X35" s="7">
        <v>45.527500000000003</v>
      </c>
      <c r="Y35" s="7">
        <v>19.078333333333301</v>
      </c>
      <c r="Z35" s="29">
        <v>251593</v>
      </c>
      <c r="AA35" s="11">
        <v>253995.84960655001</v>
      </c>
      <c r="AB35" s="8">
        <v>0.95505423702188996</v>
      </c>
      <c r="AC35" s="8">
        <v>3.3171071734268698</v>
      </c>
      <c r="AD35" s="8">
        <v>7.5892685838756302</v>
      </c>
      <c r="AE35" s="11">
        <f t="shared" si="0"/>
        <v>330.50886691918276</v>
      </c>
      <c r="AF35" s="8">
        <f t="shared" si="1"/>
        <v>0.95505423702169079</v>
      </c>
      <c r="AL35" s="7"/>
      <c r="AM35" s="7"/>
      <c r="AN35" s="29"/>
      <c r="AQ35" s="31"/>
      <c r="AX35" s="8"/>
      <c r="AY35" s="8"/>
      <c r="AZ35" s="8"/>
      <c r="BA35" s="8"/>
      <c r="BC35" s="7"/>
      <c r="BD35" s="7"/>
      <c r="BE35" s="7"/>
      <c r="BF35" s="7"/>
      <c r="BG35" s="29"/>
      <c r="BH35" s="11"/>
      <c r="BI35" s="8"/>
      <c r="BJ35" s="8"/>
      <c r="BK35" s="8"/>
      <c r="BL35" s="11"/>
      <c r="BM35" s="8"/>
    </row>
    <row r="36" spans="1:65" x14ac:dyDescent="0.25">
      <c r="A36">
        <v>33</v>
      </c>
      <c r="B36">
        <v>585</v>
      </c>
      <c r="C36">
        <v>6742451</v>
      </c>
      <c r="D36" t="s">
        <v>613</v>
      </c>
      <c r="E36" s="7">
        <v>45.384999999999998</v>
      </c>
      <c r="F36" s="7">
        <v>24.299399999999999</v>
      </c>
      <c r="G36" s="29">
        <v>13733</v>
      </c>
      <c r="H36" t="s">
        <v>311</v>
      </c>
      <c r="I36" t="s">
        <v>2</v>
      </c>
      <c r="J36" s="31">
        <v>13823</v>
      </c>
      <c r="K36">
        <v>24.274999999999999</v>
      </c>
      <c r="L36">
        <v>45.375</v>
      </c>
      <c r="M36" t="s">
        <v>569</v>
      </c>
      <c r="N36" t="s">
        <v>592</v>
      </c>
      <c r="O36" t="s">
        <v>596</v>
      </c>
      <c r="P36">
        <v>10579</v>
      </c>
      <c r="Q36" s="8">
        <v>0.77602879999999996</v>
      </c>
      <c r="R36" s="8">
        <v>1.115808197</v>
      </c>
      <c r="S36" s="8">
        <v>0.81517310899999995</v>
      </c>
      <c r="T36" s="8">
        <v>0.94910225433999995</v>
      </c>
      <c r="U36">
        <v>585</v>
      </c>
      <c r="V36" s="7">
        <v>45.384999999999998</v>
      </c>
      <c r="W36" s="7">
        <v>24.299399999999999</v>
      </c>
      <c r="X36" s="7">
        <v>45.385833333333302</v>
      </c>
      <c r="Y36" s="7">
        <v>24.298566666666598</v>
      </c>
      <c r="Z36" s="29">
        <v>13733</v>
      </c>
      <c r="AA36" s="11">
        <v>13844.447343627</v>
      </c>
      <c r="AB36" s="8">
        <v>0.81152948100946498</v>
      </c>
      <c r="AC36" s="8">
        <v>1.3010764773832399</v>
      </c>
      <c r="AD36" s="8">
        <v>3.4136824357759599</v>
      </c>
      <c r="AE36" s="11">
        <f t="shared" si="0"/>
        <v>129.6362432204555</v>
      </c>
      <c r="AF36" s="8">
        <f t="shared" si="1"/>
        <v>0.81152948100924327</v>
      </c>
      <c r="AL36" s="7"/>
      <c r="AM36" s="7"/>
      <c r="AN36" s="29"/>
      <c r="AQ36" s="31"/>
      <c r="AX36" s="8"/>
      <c r="AY36" s="8"/>
      <c r="AZ36" s="8"/>
      <c r="BA36" s="8"/>
      <c r="BC36" s="7"/>
      <c r="BD36" s="7"/>
      <c r="BE36" s="7"/>
      <c r="BF36" s="7"/>
      <c r="BG36" s="29"/>
      <c r="BH36" s="11"/>
      <c r="BI36" s="8"/>
      <c r="BJ36" s="8"/>
      <c r="BK36" s="8"/>
      <c r="BL36" s="11"/>
      <c r="BM36" s="8"/>
    </row>
    <row r="37" spans="1:65" x14ac:dyDescent="0.25">
      <c r="A37">
        <v>34</v>
      </c>
      <c r="B37">
        <v>591</v>
      </c>
      <c r="C37">
        <v>6742900</v>
      </c>
      <c r="D37" t="s">
        <v>613</v>
      </c>
      <c r="E37" s="7">
        <v>45.216700000000003</v>
      </c>
      <c r="F37" s="7">
        <v>28.716699999999999</v>
      </c>
      <c r="G37" s="29">
        <v>807000</v>
      </c>
      <c r="H37" t="s">
        <v>2</v>
      </c>
      <c r="I37" t="s">
        <v>2</v>
      </c>
      <c r="J37" s="31">
        <v>785727.7</v>
      </c>
      <c r="K37">
        <v>28.725000000000001</v>
      </c>
      <c r="L37">
        <v>45.225000000000001</v>
      </c>
      <c r="M37" t="s">
        <v>569</v>
      </c>
      <c r="N37" t="s">
        <v>592</v>
      </c>
      <c r="O37" t="s">
        <v>597</v>
      </c>
      <c r="P37">
        <v>9856</v>
      </c>
      <c r="Q37" s="8">
        <v>0.84383588099999995</v>
      </c>
      <c r="R37" s="8">
        <v>1.0365078700000001</v>
      </c>
      <c r="S37" s="8">
        <v>0.85045592599999997</v>
      </c>
      <c r="T37" s="8">
        <v>1.0262864543500001</v>
      </c>
      <c r="U37">
        <v>591</v>
      </c>
      <c r="V37" s="7">
        <v>45.216700000000003</v>
      </c>
      <c r="W37" s="7">
        <v>28.716699999999999</v>
      </c>
      <c r="X37" s="7">
        <v>45.2233666666666</v>
      </c>
      <c r="Y37" s="7">
        <v>28.716699999999999</v>
      </c>
      <c r="Z37" s="29">
        <v>807000</v>
      </c>
      <c r="AA37" s="11">
        <v>790513.86196172901</v>
      </c>
      <c r="AB37" s="8">
        <v>2.0428919502194298</v>
      </c>
      <c r="AC37" s="8">
        <v>7.36</v>
      </c>
      <c r="AD37" s="8">
        <v>16.762891950219402</v>
      </c>
      <c r="AE37" s="11">
        <f t="shared" si="0"/>
        <v>733.333333325632</v>
      </c>
      <c r="AF37" s="8">
        <f t="shared" si="1"/>
        <v>2.0428919502194498</v>
      </c>
      <c r="AL37" s="7"/>
      <c r="AM37" s="7"/>
      <c r="AN37" s="29"/>
      <c r="AQ37" s="31"/>
      <c r="AX37" s="8"/>
      <c r="AY37" s="8"/>
      <c r="AZ37" s="8"/>
      <c r="BA37" s="8"/>
      <c r="BC37" s="7"/>
      <c r="BD37" s="7"/>
      <c r="BE37" s="7"/>
      <c r="BF37" s="7"/>
      <c r="BG37" s="29"/>
      <c r="BH37" s="11"/>
      <c r="BI37" s="8"/>
      <c r="BJ37" s="8"/>
      <c r="BK37" s="8"/>
      <c r="BL37" s="11"/>
      <c r="BM37" s="8"/>
    </row>
    <row r="38" spans="1:65" x14ac:dyDescent="0.25">
      <c r="A38">
        <v>35</v>
      </c>
      <c r="B38">
        <v>599</v>
      </c>
      <c r="C38">
        <v>6545800</v>
      </c>
      <c r="D38" t="s">
        <v>616</v>
      </c>
      <c r="E38" s="7">
        <v>44.981299999999997</v>
      </c>
      <c r="F38" s="7">
        <v>19.618300000000001</v>
      </c>
      <c r="G38" s="29">
        <v>87966</v>
      </c>
      <c r="H38" t="s">
        <v>14</v>
      </c>
      <c r="I38" t="s">
        <v>2</v>
      </c>
      <c r="J38" s="31">
        <v>85051.7</v>
      </c>
      <c r="K38">
        <v>19.625</v>
      </c>
      <c r="L38">
        <v>44.975000000000001</v>
      </c>
      <c r="M38" t="s">
        <v>594</v>
      </c>
      <c r="N38" t="s">
        <v>592</v>
      </c>
      <c r="O38" t="s">
        <v>598</v>
      </c>
      <c r="P38">
        <v>6923</v>
      </c>
      <c r="Q38" s="8">
        <v>0.77065138499999997</v>
      </c>
      <c r="R38" s="8">
        <v>0.86118377400000001</v>
      </c>
      <c r="S38" s="8">
        <v>0.81849175600000001</v>
      </c>
      <c r="T38" s="8">
        <v>0.98036330236000002</v>
      </c>
      <c r="U38">
        <v>599</v>
      </c>
      <c r="V38" s="7">
        <v>44.981299999999997</v>
      </c>
      <c r="W38" s="7">
        <v>19.618300000000001</v>
      </c>
      <c r="X38" s="7">
        <v>44.968799999999902</v>
      </c>
      <c r="Y38" s="7">
        <v>19.6008</v>
      </c>
      <c r="Z38" s="29">
        <v>87966</v>
      </c>
      <c r="AA38" s="11">
        <v>91748.754827307697</v>
      </c>
      <c r="AB38" s="8">
        <v>4.3002464899025696</v>
      </c>
      <c r="AC38" s="8">
        <v>23.742417737037599</v>
      </c>
      <c r="AD38" s="8">
        <v>16.171455358421301</v>
      </c>
      <c r="AE38" s="11">
        <f t="shared" si="0"/>
        <v>2365.6394484429757</v>
      </c>
      <c r="AF38" s="8">
        <f t="shared" si="1"/>
        <v>4.3002464899025705</v>
      </c>
      <c r="AL38" s="7"/>
      <c r="AM38" s="7"/>
      <c r="AN38" s="29"/>
      <c r="AQ38" s="31"/>
      <c r="AX38" s="8"/>
      <c r="AY38" s="8"/>
      <c r="AZ38" s="8"/>
      <c r="BA38" s="8"/>
      <c r="BC38" s="7"/>
      <c r="BD38" s="7"/>
      <c r="BE38" s="7"/>
      <c r="BF38" s="7"/>
      <c r="BG38" s="29"/>
      <c r="BH38" s="11"/>
      <c r="BI38" s="8"/>
      <c r="BJ38" s="8"/>
      <c r="BK38" s="8"/>
      <c r="BL38" s="11"/>
      <c r="BM38" s="8"/>
    </row>
    <row r="39" spans="1:65" x14ac:dyDescent="0.25">
      <c r="A39">
        <v>36</v>
      </c>
      <c r="B39">
        <v>608</v>
      </c>
      <c r="C39">
        <v>6742201</v>
      </c>
      <c r="D39" t="s">
        <v>613</v>
      </c>
      <c r="E39" s="7">
        <v>44.814700000000002</v>
      </c>
      <c r="F39" s="7">
        <v>21.3794</v>
      </c>
      <c r="G39" s="29">
        <v>570896</v>
      </c>
      <c r="H39" t="s">
        <v>2</v>
      </c>
      <c r="I39" t="s">
        <v>2</v>
      </c>
      <c r="J39" s="31">
        <v>562077.6</v>
      </c>
      <c r="K39">
        <v>21.375</v>
      </c>
      <c r="L39">
        <v>44.825000000000003</v>
      </c>
      <c r="M39" t="s">
        <v>599</v>
      </c>
      <c r="N39" t="s">
        <v>588</v>
      </c>
      <c r="O39" t="s">
        <v>600</v>
      </c>
      <c r="P39">
        <v>6569</v>
      </c>
      <c r="Q39" s="8">
        <v>0.83635538300000001</v>
      </c>
      <c r="R39" s="8">
        <v>1.016091383</v>
      </c>
      <c r="S39" s="8">
        <v>0.84916373199999995</v>
      </c>
      <c r="T39" s="8">
        <v>1.0613925763700001</v>
      </c>
      <c r="U39">
        <v>608</v>
      </c>
      <c r="V39" s="7">
        <v>44.814700000000002</v>
      </c>
      <c r="W39" s="7">
        <v>21.3794</v>
      </c>
      <c r="X39" s="7">
        <v>44.813866666666598</v>
      </c>
      <c r="Y39" s="7">
        <v>21.3794</v>
      </c>
      <c r="Z39" s="29">
        <v>570896</v>
      </c>
      <c r="AA39" s="11">
        <v>567948.24502345396</v>
      </c>
      <c r="AB39" s="8">
        <v>0.51633834823596703</v>
      </c>
      <c r="AC39" s="8">
        <v>0.92</v>
      </c>
      <c r="AD39" s="8">
        <v>2.3563383482359601</v>
      </c>
      <c r="AE39" s="11">
        <f t="shared" si="0"/>
        <v>91.666666674399266</v>
      </c>
      <c r="AF39" s="8">
        <f t="shared" si="1"/>
        <v>0.51633834823611169</v>
      </c>
      <c r="AL39" s="7"/>
      <c r="AM39" s="7"/>
      <c r="AN39" s="29"/>
      <c r="AQ39" s="31"/>
      <c r="AX39" s="8"/>
      <c r="AY39" s="8"/>
      <c r="AZ39" s="8"/>
      <c r="BA39" s="8"/>
      <c r="BC39" s="7"/>
      <c r="BD39" s="7"/>
      <c r="BE39" s="7"/>
      <c r="BF39" s="7"/>
      <c r="BG39" s="29"/>
      <c r="BH39" s="11"/>
      <c r="BI39" s="8"/>
      <c r="BJ39" s="8"/>
      <c r="BK39" s="8"/>
      <c r="BL39" s="11"/>
      <c r="BM39" s="8"/>
    </row>
    <row r="40" spans="1:65" x14ac:dyDescent="0.25">
      <c r="A40">
        <v>37</v>
      </c>
      <c r="B40">
        <v>612</v>
      </c>
      <c r="C40">
        <v>6742200</v>
      </c>
      <c r="D40" t="s">
        <v>616</v>
      </c>
      <c r="E40" s="7">
        <v>44.7</v>
      </c>
      <c r="F40" s="7">
        <v>22.42</v>
      </c>
      <c r="G40" s="29">
        <v>576232</v>
      </c>
      <c r="H40" t="s">
        <v>2</v>
      </c>
      <c r="I40" t="s">
        <v>2</v>
      </c>
      <c r="J40" s="31">
        <v>567474.19999999995</v>
      </c>
      <c r="K40">
        <v>22.425000000000001</v>
      </c>
      <c r="L40">
        <v>44.725000000000001</v>
      </c>
      <c r="M40" t="s">
        <v>569</v>
      </c>
      <c r="N40" t="s">
        <v>591</v>
      </c>
      <c r="O40" t="s">
        <v>601</v>
      </c>
      <c r="P40">
        <v>3288</v>
      </c>
      <c r="Q40" s="8">
        <v>0.84501407699999997</v>
      </c>
      <c r="R40" s="8">
        <v>1.0515212309999999</v>
      </c>
      <c r="S40" s="8">
        <v>0.86059048699999996</v>
      </c>
      <c r="T40" s="8">
        <v>1.0439452683799999</v>
      </c>
      <c r="U40">
        <v>612</v>
      </c>
      <c r="V40" s="7">
        <v>44.7</v>
      </c>
      <c r="W40" s="7">
        <v>22.42</v>
      </c>
      <c r="X40" s="7">
        <v>44.703333333333298</v>
      </c>
      <c r="Y40" s="7">
        <v>22.4166666666666</v>
      </c>
      <c r="Z40" s="29">
        <v>576232</v>
      </c>
      <c r="AA40" s="11">
        <v>571932.74234811298</v>
      </c>
      <c r="AB40" s="8">
        <v>0.746098386046956</v>
      </c>
      <c r="AC40" s="8">
        <v>5.20430590953299</v>
      </c>
      <c r="AD40" s="8">
        <v>11.154710205112901</v>
      </c>
      <c r="AE40" s="11">
        <f t="shared" si="0"/>
        <v>518.54497287242657</v>
      </c>
      <c r="AF40" s="8">
        <f t="shared" si="1"/>
        <v>0.74609838604711154</v>
      </c>
      <c r="AL40" s="7"/>
      <c r="AM40" s="7"/>
      <c r="AN40" s="29"/>
      <c r="AQ40" s="31"/>
      <c r="AX40" s="8"/>
      <c r="AY40" s="8"/>
      <c r="AZ40" s="8"/>
      <c r="BA40" s="8"/>
      <c r="BC40" s="7"/>
      <c r="BD40" s="7"/>
      <c r="BE40" s="7"/>
      <c r="BF40" s="7"/>
      <c r="BG40" s="29"/>
      <c r="BH40" s="11"/>
      <c r="BI40" s="8"/>
      <c r="BJ40" s="8"/>
      <c r="BK40" s="8"/>
      <c r="BL40" s="11"/>
      <c r="BM40" s="8"/>
    </row>
    <row r="41" spans="1:65" x14ac:dyDescent="0.25">
      <c r="A41">
        <v>38</v>
      </c>
      <c r="B41">
        <v>615</v>
      </c>
      <c r="C41">
        <v>6742800</v>
      </c>
      <c r="D41" t="s">
        <v>613</v>
      </c>
      <c r="E41" s="7">
        <v>44.683300000000003</v>
      </c>
      <c r="F41" s="7">
        <v>27.945</v>
      </c>
      <c r="G41" s="29">
        <v>709100</v>
      </c>
      <c r="H41" t="s">
        <v>2</v>
      </c>
      <c r="I41" t="s">
        <v>2</v>
      </c>
      <c r="J41" s="31">
        <v>688044</v>
      </c>
      <c r="K41">
        <v>27.925000000000001</v>
      </c>
      <c r="L41">
        <v>44.625</v>
      </c>
      <c r="M41" t="s">
        <v>569</v>
      </c>
      <c r="N41" t="s">
        <v>586</v>
      </c>
      <c r="O41" t="s">
        <v>602</v>
      </c>
      <c r="P41">
        <v>10593</v>
      </c>
      <c r="Q41" s="8">
        <v>0.82399905100000004</v>
      </c>
      <c r="R41" s="8">
        <v>1.038177656</v>
      </c>
      <c r="S41" s="8">
        <v>0.83414853</v>
      </c>
      <c r="T41" s="8">
        <v>1.04485633239</v>
      </c>
      <c r="U41">
        <v>615</v>
      </c>
      <c r="V41" s="7">
        <v>44.683300000000003</v>
      </c>
      <c r="W41" s="7">
        <v>27.945</v>
      </c>
      <c r="X41" s="26">
        <v>44.753999999999998</v>
      </c>
      <c r="Y41" s="26">
        <v>27.876000000000001</v>
      </c>
      <c r="Z41" s="29">
        <v>709100</v>
      </c>
      <c r="AA41" s="23">
        <v>709861</v>
      </c>
      <c r="AB41" s="8">
        <v>2.07828135521549</v>
      </c>
      <c r="AC41" s="8">
        <v>54.3111774867752</v>
      </c>
      <c r="AD41" s="8">
        <v>29.233870098603099</v>
      </c>
      <c r="AE41" s="11">
        <f t="shared" si="0"/>
        <v>10866.914419465629</v>
      </c>
      <c r="AF41" s="8">
        <f t="shared" si="1"/>
        <v>0.10731913693413642</v>
      </c>
      <c r="AG41" t="s">
        <v>726</v>
      </c>
      <c r="AL41" s="7"/>
      <c r="AM41" s="7"/>
      <c r="AN41" s="29"/>
      <c r="AQ41" s="31"/>
      <c r="AX41" s="8"/>
      <c r="AY41" s="8"/>
      <c r="AZ41" s="8"/>
      <c r="BA41" s="8"/>
      <c r="BC41" s="7"/>
      <c r="BD41" s="7"/>
      <c r="BE41" s="7"/>
      <c r="BF41" s="7"/>
      <c r="BG41" s="29"/>
      <c r="BH41" s="11"/>
      <c r="BI41" s="8"/>
      <c r="BJ41" s="8"/>
      <c r="BK41" s="8"/>
      <c r="BL41" s="11"/>
      <c r="BM41" s="8"/>
    </row>
    <row r="42" spans="1:65" x14ac:dyDescent="0.25">
      <c r="A42">
        <v>39</v>
      </c>
      <c r="B42">
        <v>617</v>
      </c>
      <c r="C42">
        <v>6547500</v>
      </c>
      <c r="D42" t="s">
        <v>616</v>
      </c>
      <c r="E42" s="7">
        <v>44.58</v>
      </c>
      <c r="F42" s="7">
        <v>21.12</v>
      </c>
      <c r="G42" s="29">
        <v>34345</v>
      </c>
      <c r="H42" t="s">
        <v>110</v>
      </c>
      <c r="I42" t="s">
        <v>2</v>
      </c>
      <c r="J42" s="31">
        <v>37456.9</v>
      </c>
      <c r="K42">
        <v>21.125</v>
      </c>
      <c r="L42">
        <v>44.575000000000003</v>
      </c>
      <c r="M42" t="s">
        <v>594</v>
      </c>
      <c r="N42" t="s">
        <v>592</v>
      </c>
      <c r="O42" t="s">
        <v>595</v>
      </c>
      <c r="P42">
        <v>6940</v>
      </c>
      <c r="Q42" s="8">
        <v>0.81224965100000002</v>
      </c>
      <c r="R42" s="8">
        <v>0.90308631299999997</v>
      </c>
      <c r="S42" s="8">
        <v>0.86916906400000005</v>
      </c>
      <c r="T42" s="8">
        <v>1.0934943684</v>
      </c>
      <c r="U42">
        <v>617</v>
      </c>
      <c r="V42" s="7">
        <v>44.58</v>
      </c>
      <c r="W42" s="7">
        <v>21.12</v>
      </c>
      <c r="X42" s="7">
        <v>44.585833333333298</v>
      </c>
      <c r="Y42" s="7">
        <v>21.12</v>
      </c>
      <c r="Z42" s="29">
        <v>34345</v>
      </c>
      <c r="AA42" s="11">
        <v>37147.535273696798</v>
      </c>
      <c r="AB42" s="8">
        <v>8.1599512991610901</v>
      </c>
      <c r="AC42" s="8">
        <v>6.44</v>
      </c>
      <c r="AD42" s="8">
        <v>21.039951299161</v>
      </c>
      <c r="AE42" s="11">
        <f t="shared" si="0"/>
        <v>641.66666666295669</v>
      </c>
      <c r="AF42" s="8">
        <f t="shared" si="1"/>
        <v>8.1599512991608734</v>
      </c>
      <c r="AL42" s="7"/>
      <c r="AM42" s="7"/>
      <c r="AN42" s="29"/>
      <c r="AQ42" s="31"/>
      <c r="AX42" s="8"/>
      <c r="AY42" s="8"/>
      <c r="AZ42" s="8"/>
      <c r="BA42" s="8"/>
      <c r="BC42" s="7"/>
      <c r="BD42" s="7"/>
      <c r="BE42" s="7"/>
      <c r="BF42" s="7"/>
      <c r="BG42" s="29"/>
      <c r="BH42" s="11"/>
      <c r="BI42" s="8"/>
      <c r="BJ42" s="8"/>
      <c r="BK42" s="8"/>
      <c r="BL42" s="11"/>
      <c r="BM42" s="8"/>
    </row>
    <row r="43" spans="1:65" x14ac:dyDescent="0.25">
      <c r="A43">
        <v>40</v>
      </c>
      <c r="B43">
        <v>626</v>
      </c>
      <c r="C43">
        <v>6842200</v>
      </c>
      <c r="D43" t="s">
        <v>613</v>
      </c>
      <c r="E43" s="7">
        <v>44.16</v>
      </c>
      <c r="F43" s="7">
        <v>22.82</v>
      </c>
      <c r="G43" s="29">
        <v>584900</v>
      </c>
      <c r="H43" t="s">
        <v>2</v>
      </c>
      <c r="I43" t="s">
        <v>2</v>
      </c>
      <c r="J43" s="31">
        <v>575195.30000000005</v>
      </c>
      <c r="K43">
        <v>22.824999999999999</v>
      </c>
      <c r="L43">
        <v>44.125</v>
      </c>
      <c r="M43" t="s">
        <v>594</v>
      </c>
      <c r="N43" t="s">
        <v>586</v>
      </c>
      <c r="O43" t="s">
        <v>594</v>
      </c>
      <c r="P43">
        <v>2922</v>
      </c>
      <c r="Q43" s="8">
        <v>0.80467192600000004</v>
      </c>
      <c r="R43" s="8">
        <v>0.99056091400000001</v>
      </c>
      <c r="S43" s="8">
        <v>0.83238199999999996</v>
      </c>
      <c r="T43" s="8">
        <v>1.09984070341</v>
      </c>
      <c r="U43">
        <v>626</v>
      </c>
      <c r="V43" s="7">
        <v>44.16</v>
      </c>
      <c r="W43" s="7">
        <v>22.82</v>
      </c>
      <c r="X43" s="7">
        <v>44.154166666666598</v>
      </c>
      <c r="Y43" s="7">
        <v>22.8191666666666</v>
      </c>
      <c r="Z43" s="29">
        <v>584900</v>
      </c>
      <c r="AA43" s="11">
        <v>581126.69206142204</v>
      </c>
      <c r="AB43" s="8">
        <v>0.64512018098437096</v>
      </c>
      <c r="AC43" s="8">
        <v>6.5053823869162297</v>
      </c>
      <c r="AD43" s="8">
        <v>13.6558849548168</v>
      </c>
      <c r="AE43" s="11">
        <f t="shared" si="0"/>
        <v>648.18121609586649</v>
      </c>
      <c r="AF43" s="8">
        <f t="shared" si="1"/>
        <v>0.64512018098443757</v>
      </c>
      <c r="AL43" s="7"/>
      <c r="AM43" s="7"/>
      <c r="AN43" s="29"/>
      <c r="AQ43" s="31"/>
      <c r="AX43" s="8"/>
      <c r="AY43" s="8"/>
      <c r="AZ43" s="8"/>
      <c r="BA43" s="8"/>
      <c r="BC43" s="7"/>
      <c r="BD43" s="7"/>
      <c r="BE43" s="7"/>
      <c r="BF43" s="7"/>
      <c r="BG43" s="29"/>
      <c r="BH43" s="11"/>
      <c r="BI43" s="8"/>
      <c r="BJ43" s="8"/>
      <c r="BK43" s="8"/>
      <c r="BL43" s="11"/>
      <c r="BM43" s="8"/>
    </row>
    <row r="44" spans="1:65" x14ac:dyDescent="0.25">
      <c r="A44">
        <v>41</v>
      </c>
      <c r="B44">
        <v>627</v>
      </c>
      <c r="C44">
        <v>6842900</v>
      </c>
      <c r="D44" t="s">
        <v>613</v>
      </c>
      <c r="E44" s="7">
        <v>44.13</v>
      </c>
      <c r="F44" s="7">
        <v>27.26</v>
      </c>
      <c r="G44" s="29">
        <v>689700</v>
      </c>
      <c r="H44" t="s">
        <v>2</v>
      </c>
      <c r="I44" t="s">
        <v>2</v>
      </c>
      <c r="J44" s="31">
        <v>680260.5</v>
      </c>
      <c r="K44">
        <v>27.274999999999999</v>
      </c>
      <c r="L44">
        <v>44.125</v>
      </c>
      <c r="M44" t="s">
        <v>594</v>
      </c>
      <c r="N44" t="s">
        <v>586</v>
      </c>
      <c r="O44" t="s">
        <v>594</v>
      </c>
      <c r="P44">
        <v>2922</v>
      </c>
      <c r="Q44" s="8">
        <v>0.80318740200000005</v>
      </c>
      <c r="R44" s="8">
        <v>1.0243875309999999</v>
      </c>
      <c r="S44" s="8">
        <v>0.82405098200000004</v>
      </c>
      <c r="T44" s="8">
        <v>1.0847489824200001</v>
      </c>
      <c r="U44">
        <v>627</v>
      </c>
      <c r="V44" s="7">
        <v>44.13</v>
      </c>
      <c r="W44" s="7">
        <v>27.26</v>
      </c>
      <c r="X44" s="7">
        <v>44.124166666666603</v>
      </c>
      <c r="Y44" s="7">
        <v>27.260833333333299</v>
      </c>
      <c r="Z44" s="29">
        <v>689700</v>
      </c>
      <c r="AA44" s="11">
        <v>686677.42359892803</v>
      </c>
      <c r="AB44" s="8">
        <v>0.43824509222440899</v>
      </c>
      <c r="AC44" s="8">
        <v>6.5053823869162297</v>
      </c>
      <c r="AD44" s="8">
        <v>13.4490098660568</v>
      </c>
      <c r="AE44" s="11">
        <f t="shared" si="0"/>
        <v>648.18121609426373</v>
      </c>
      <c r="AF44" s="8">
        <f t="shared" si="1"/>
        <v>0.43824509222444297</v>
      </c>
      <c r="AL44" s="7"/>
      <c r="AM44" s="7"/>
      <c r="AN44" s="29"/>
      <c r="AQ44" s="31"/>
      <c r="AX44" s="8"/>
      <c r="AY44" s="8"/>
      <c r="AZ44" s="8"/>
      <c r="BA44" s="8"/>
      <c r="BC44" s="7"/>
      <c r="BD44" s="7"/>
      <c r="BE44" s="7"/>
      <c r="BF44" s="7"/>
      <c r="BG44" s="29"/>
      <c r="BH44" s="11"/>
      <c r="BI44" s="8"/>
      <c r="BJ44" s="8"/>
      <c r="BK44" s="8"/>
      <c r="BL44" s="11"/>
      <c r="BM44" s="8"/>
    </row>
    <row r="45" spans="1:65" x14ac:dyDescent="0.25">
      <c r="A45">
        <v>42</v>
      </c>
      <c r="B45">
        <v>632</v>
      </c>
      <c r="C45">
        <v>6842800</v>
      </c>
      <c r="D45" t="s">
        <v>613</v>
      </c>
      <c r="E45" s="7">
        <v>43.86</v>
      </c>
      <c r="F45" s="7">
        <v>25.95</v>
      </c>
      <c r="G45" s="29">
        <v>669900</v>
      </c>
      <c r="H45" t="s">
        <v>2</v>
      </c>
      <c r="I45" t="s">
        <v>2</v>
      </c>
      <c r="J45" s="31">
        <v>659920.5</v>
      </c>
      <c r="K45">
        <v>25.975000000000001</v>
      </c>
      <c r="L45">
        <v>43.875</v>
      </c>
      <c r="M45" t="s">
        <v>594</v>
      </c>
      <c r="N45" t="s">
        <v>586</v>
      </c>
      <c r="O45" t="s">
        <v>594</v>
      </c>
      <c r="P45">
        <v>2922</v>
      </c>
      <c r="Q45" s="8">
        <v>0.82472906499999998</v>
      </c>
      <c r="R45" s="8">
        <v>1.020668567</v>
      </c>
      <c r="S45" s="8">
        <v>0.84095136800000003</v>
      </c>
      <c r="T45" s="8">
        <v>1.0706841124299999</v>
      </c>
      <c r="U45">
        <v>632</v>
      </c>
      <c r="V45" s="7">
        <v>43.86</v>
      </c>
      <c r="W45" s="7">
        <v>25.95</v>
      </c>
      <c r="X45" s="7">
        <v>43.859166666666603</v>
      </c>
      <c r="Y45" s="7">
        <v>25.9516666666666</v>
      </c>
      <c r="Z45" s="29">
        <v>669900</v>
      </c>
      <c r="AA45" s="11">
        <v>665381.47064074897</v>
      </c>
      <c r="AB45" s="8">
        <v>0.67450803989411701</v>
      </c>
      <c r="AC45" s="8">
        <v>2.0571825392998</v>
      </c>
      <c r="AD45" s="8">
        <v>4.7888731184937301</v>
      </c>
      <c r="AE45" s="11">
        <f t="shared" si="0"/>
        <v>204.97289793414845</v>
      </c>
      <c r="AF45" s="8">
        <f t="shared" si="1"/>
        <v>0.67450803989417274</v>
      </c>
      <c r="AL45" s="7"/>
      <c r="AM45" s="7"/>
      <c r="AN45" s="29"/>
      <c r="AQ45" s="31"/>
      <c r="AX45" s="8"/>
      <c r="AY45" s="8"/>
      <c r="AZ45" s="8"/>
      <c r="BA45" s="8"/>
      <c r="BC45" s="7"/>
      <c r="BD45" s="7"/>
      <c r="BE45" s="7"/>
      <c r="BF45" s="7"/>
      <c r="BG45" s="29"/>
      <c r="BH45" s="11"/>
      <c r="BI45" s="8"/>
      <c r="BJ45" s="8"/>
      <c r="BK45" s="8"/>
      <c r="BL45" s="11"/>
      <c r="BM45" s="8"/>
    </row>
    <row r="46" spans="1:65" x14ac:dyDescent="0.25">
      <c r="A46">
        <v>43</v>
      </c>
      <c r="B46">
        <v>633</v>
      </c>
      <c r="C46">
        <v>6842400</v>
      </c>
      <c r="D46" t="s">
        <v>613</v>
      </c>
      <c r="E46" s="7">
        <v>43.84</v>
      </c>
      <c r="F46" s="7">
        <v>23.24</v>
      </c>
      <c r="G46" s="29">
        <v>588860</v>
      </c>
      <c r="H46" t="s">
        <v>2</v>
      </c>
      <c r="I46" t="s">
        <v>2</v>
      </c>
      <c r="J46" s="31">
        <v>580261.30000000005</v>
      </c>
      <c r="K46">
        <v>23.274999999999999</v>
      </c>
      <c r="L46">
        <v>43.825000000000003</v>
      </c>
      <c r="M46" t="s">
        <v>594</v>
      </c>
      <c r="N46" t="s">
        <v>586</v>
      </c>
      <c r="O46" t="s">
        <v>594</v>
      </c>
      <c r="P46">
        <v>2922</v>
      </c>
      <c r="Q46" s="8">
        <v>0.81421585900000004</v>
      </c>
      <c r="R46" s="8">
        <v>1.0003321380000001</v>
      </c>
      <c r="S46" s="8">
        <v>0.83512903100000002</v>
      </c>
      <c r="T46" s="8">
        <v>1.08563410744</v>
      </c>
      <c r="U46">
        <v>633</v>
      </c>
      <c r="V46" s="7">
        <v>43.84</v>
      </c>
      <c r="W46" s="7">
        <v>23.24</v>
      </c>
      <c r="X46" s="7">
        <v>43.838333333333303</v>
      </c>
      <c r="Y46" s="7">
        <v>23.24</v>
      </c>
      <c r="Z46" s="29">
        <v>588860</v>
      </c>
      <c r="AA46" s="11">
        <v>584380.14218556602</v>
      </c>
      <c r="AB46" s="8">
        <v>0.760767892951419</v>
      </c>
      <c r="AC46" s="8">
        <v>1.84</v>
      </c>
      <c r="AD46" s="8">
        <v>4.4407678929514196</v>
      </c>
      <c r="AE46" s="11">
        <f t="shared" si="0"/>
        <v>183.33333333707458</v>
      </c>
      <c r="AF46" s="8">
        <f t="shared" si="1"/>
        <v>0.76076789295146385</v>
      </c>
      <c r="AL46" s="7"/>
      <c r="AM46" s="7"/>
      <c r="AN46" s="29"/>
      <c r="AQ46" s="31"/>
      <c r="AX46" s="8"/>
      <c r="AY46" s="8"/>
      <c r="AZ46" s="8"/>
      <c r="BA46" s="8"/>
      <c r="BC46" s="7"/>
      <c r="BD46" s="7"/>
      <c r="BE46" s="7"/>
      <c r="BF46" s="7"/>
      <c r="BG46" s="29"/>
      <c r="BH46" s="11"/>
      <c r="BI46" s="8"/>
      <c r="BJ46" s="8"/>
      <c r="BK46" s="8"/>
      <c r="BL46" s="11"/>
      <c r="BM46" s="8"/>
    </row>
    <row r="47" spans="1:65" x14ac:dyDescent="0.25">
      <c r="A47">
        <v>44</v>
      </c>
      <c r="B47">
        <v>639</v>
      </c>
      <c r="C47">
        <v>6742500</v>
      </c>
      <c r="D47" t="s">
        <v>613</v>
      </c>
      <c r="E47" s="7">
        <v>43.627200000000002</v>
      </c>
      <c r="F47" s="7">
        <v>25.354399999999998</v>
      </c>
      <c r="G47" s="29">
        <v>658400</v>
      </c>
      <c r="H47" t="s">
        <v>2</v>
      </c>
      <c r="I47" t="s">
        <v>2</v>
      </c>
      <c r="J47" s="31">
        <v>641845</v>
      </c>
      <c r="K47">
        <v>25.324999999999999</v>
      </c>
      <c r="L47">
        <v>43.625</v>
      </c>
      <c r="M47" t="s">
        <v>569</v>
      </c>
      <c r="N47" t="s">
        <v>592</v>
      </c>
      <c r="O47" t="s">
        <v>593</v>
      </c>
      <c r="P47">
        <v>10585</v>
      </c>
      <c r="Q47" s="8">
        <v>0.86886758799999997</v>
      </c>
      <c r="R47" s="8">
        <v>1.0236771570000001</v>
      </c>
      <c r="S47" s="8">
        <v>0.87682397499999998</v>
      </c>
      <c r="T47" s="8">
        <v>1.0382461574499999</v>
      </c>
      <c r="U47">
        <v>639</v>
      </c>
      <c r="V47" s="7">
        <v>43.627200000000002</v>
      </c>
      <c r="W47" s="7">
        <v>25.354399999999998</v>
      </c>
      <c r="X47" s="7">
        <v>43.626366666666598</v>
      </c>
      <c r="Y47" s="7">
        <v>25.354399999999998</v>
      </c>
      <c r="Z47" s="29">
        <v>658400</v>
      </c>
      <c r="AA47" s="11">
        <v>647711.31125018303</v>
      </c>
      <c r="AB47" s="8">
        <v>1.62343389274255</v>
      </c>
      <c r="AC47" s="8">
        <v>0.92</v>
      </c>
      <c r="AD47" s="8">
        <v>3.4634338927425499</v>
      </c>
      <c r="AE47" s="11">
        <f t="shared" si="0"/>
        <v>91.666666674399266</v>
      </c>
      <c r="AF47" s="8">
        <f t="shared" si="1"/>
        <v>1.623433892742554</v>
      </c>
      <c r="AL47" s="7"/>
      <c r="AM47" s="7"/>
      <c r="AN47" s="29"/>
      <c r="AQ47" s="31"/>
      <c r="AX47" s="8"/>
      <c r="AY47" s="8"/>
      <c r="AZ47" s="8"/>
      <c r="BA47" s="8"/>
      <c r="BC47" s="7"/>
      <c r="BD47" s="7"/>
      <c r="BE47" s="7"/>
      <c r="BF47" s="7"/>
      <c r="BG47" s="29"/>
      <c r="BH47" s="11"/>
      <c r="BI47" s="8"/>
      <c r="BJ47" s="8"/>
      <c r="BK47" s="8"/>
      <c r="BL47" s="11"/>
      <c r="BM47" s="8"/>
    </row>
  </sheetData>
  <sortState xmlns:xlrd2="http://schemas.microsoft.com/office/spreadsheetml/2017/richdata2" ref="AH3:BN47">
    <sortCondition ref="BN3:BN47"/>
    <sortCondition ref="AH3:AH4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5EF-651C-4AD0-BA68-4E87DB70AD1E}">
  <dimension ref="A1:AB46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S32" sqref="S32"/>
    </sheetView>
  </sheetViews>
  <sheetFormatPr defaultRowHeight="15" x14ac:dyDescent="0.25"/>
  <sheetData>
    <row r="1" spans="1:28" x14ac:dyDescent="0.25">
      <c r="A1" t="s">
        <v>634</v>
      </c>
      <c r="B1" t="s">
        <v>619</v>
      </c>
      <c r="C1" t="s">
        <v>506</v>
      </c>
      <c r="D1" t="s">
        <v>620</v>
      </c>
      <c r="E1" t="s">
        <v>509</v>
      </c>
      <c r="F1" t="s">
        <v>508</v>
      </c>
      <c r="G1" t="s">
        <v>511</v>
      </c>
      <c r="H1" t="s">
        <v>512</v>
      </c>
      <c r="I1" t="s">
        <v>618</v>
      </c>
      <c r="J1" t="s">
        <v>514</v>
      </c>
      <c r="K1" t="s">
        <v>515</v>
      </c>
      <c r="L1" t="s">
        <v>516</v>
      </c>
      <c r="M1" t="s">
        <v>621</v>
      </c>
      <c r="N1" t="s">
        <v>622</v>
      </c>
      <c r="O1" t="s">
        <v>623</v>
      </c>
      <c r="P1" t="s">
        <v>624</v>
      </c>
      <c r="Q1" t="s">
        <v>627</v>
      </c>
      <c r="R1" t="s">
        <v>628</v>
      </c>
      <c r="S1" t="s">
        <v>629</v>
      </c>
      <c r="T1" t="s">
        <v>630</v>
      </c>
      <c r="U1" t="s">
        <v>654</v>
      </c>
      <c r="V1" t="s">
        <v>655</v>
      </c>
      <c r="W1" t="s">
        <v>728</v>
      </c>
      <c r="X1" t="s">
        <v>729</v>
      </c>
      <c r="Y1" t="s">
        <v>732</v>
      </c>
      <c r="Z1" t="s">
        <v>730</v>
      </c>
      <c r="AA1" t="s">
        <v>731</v>
      </c>
    </row>
    <row r="2" spans="1:28" x14ac:dyDescent="0.25">
      <c r="A2">
        <v>0</v>
      </c>
      <c r="B2">
        <v>429</v>
      </c>
      <c r="C2">
        <v>6342600</v>
      </c>
      <c r="D2" t="s">
        <v>608</v>
      </c>
      <c r="E2">
        <v>49.018000000000001</v>
      </c>
      <c r="F2">
        <v>12.144</v>
      </c>
      <c r="G2" s="29">
        <v>35399</v>
      </c>
      <c r="H2" t="s">
        <v>2</v>
      </c>
      <c r="I2" t="s">
        <v>2</v>
      </c>
      <c r="J2" s="34">
        <v>35216.199999999997</v>
      </c>
      <c r="K2">
        <v>12.125</v>
      </c>
      <c r="L2">
        <v>49.024999999999999</v>
      </c>
      <c r="M2" t="s">
        <v>569</v>
      </c>
      <c r="N2" t="s">
        <v>570</v>
      </c>
      <c r="O2" t="s">
        <v>571</v>
      </c>
      <c r="P2">
        <v>11689</v>
      </c>
      <c r="Q2">
        <v>0.87378470200000002</v>
      </c>
      <c r="R2">
        <v>0.96008062500000002</v>
      </c>
      <c r="S2">
        <v>0.90436921800000003</v>
      </c>
      <c r="T2">
        <v>1.072052054</v>
      </c>
      <c r="U2">
        <v>49.022199999999998</v>
      </c>
      <c r="V2">
        <v>12.144</v>
      </c>
      <c r="W2" s="33">
        <v>35344</v>
      </c>
      <c r="X2">
        <v>49.024999999999999</v>
      </c>
      <c r="Y2">
        <v>12.125</v>
      </c>
      <c r="Z2" s="32">
        <v>35216</v>
      </c>
      <c r="AA2">
        <v>0</v>
      </c>
      <c r="AB2" s="10"/>
    </row>
    <row r="3" spans="1:28" x14ac:dyDescent="0.25">
      <c r="A3">
        <v>1</v>
      </c>
      <c r="B3">
        <v>436</v>
      </c>
      <c r="C3">
        <v>6342910</v>
      </c>
      <c r="D3" t="s">
        <v>608</v>
      </c>
      <c r="E3">
        <v>48.947000000000003</v>
      </c>
      <c r="F3">
        <v>12.015000000000001</v>
      </c>
      <c r="G3" s="29">
        <v>26448</v>
      </c>
      <c r="H3" t="s">
        <v>2</v>
      </c>
      <c r="I3" t="s">
        <v>2</v>
      </c>
      <c r="J3" s="34">
        <v>26781.3</v>
      </c>
      <c r="K3">
        <v>11.975</v>
      </c>
      <c r="L3">
        <v>48.975000000000001</v>
      </c>
      <c r="M3" t="s">
        <v>569</v>
      </c>
      <c r="N3" t="s">
        <v>572</v>
      </c>
      <c r="O3" t="s">
        <v>573</v>
      </c>
      <c r="P3">
        <v>10227</v>
      </c>
      <c r="Q3">
        <v>0.86566627699999998</v>
      </c>
      <c r="R3">
        <v>0.96948167299999999</v>
      </c>
      <c r="S3">
        <v>0.89435434400000002</v>
      </c>
      <c r="T3">
        <v>1.077156829</v>
      </c>
      <c r="U3">
        <v>48.946199999999997</v>
      </c>
      <c r="V3">
        <v>12.014200000000001</v>
      </c>
      <c r="W3" s="33">
        <v>26395</v>
      </c>
      <c r="X3">
        <v>48.924999999999997</v>
      </c>
      <c r="Y3">
        <v>12.025</v>
      </c>
      <c r="Z3" s="32">
        <v>26335</v>
      </c>
      <c r="AA3">
        <v>1</v>
      </c>
      <c r="AB3" s="10"/>
    </row>
    <row r="4" spans="1:28" x14ac:dyDescent="0.25">
      <c r="A4">
        <v>2</v>
      </c>
      <c r="B4">
        <v>439</v>
      </c>
      <c r="C4">
        <v>6342920</v>
      </c>
      <c r="D4" t="s">
        <v>608</v>
      </c>
      <c r="E4">
        <v>48.88</v>
      </c>
      <c r="F4">
        <v>12.747</v>
      </c>
      <c r="G4" s="29">
        <v>37687</v>
      </c>
      <c r="H4" t="s">
        <v>2</v>
      </c>
      <c r="I4" t="s">
        <v>2</v>
      </c>
      <c r="J4" s="34">
        <v>37622.5</v>
      </c>
      <c r="K4">
        <v>12.775</v>
      </c>
      <c r="L4">
        <v>48.875</v>
      </c>
      <c r="M4" t="s">
        <v>569</v>
      </c>
      <c r="N4" t="s">
        <v>574</v>
      </c>
      <c r="O4" t="s">
        <v>575</v>
      </c>
      <c r="P4">
        <v>11324</v>
      </c>
      <c r="Q4">
        <v>0.867188917</v>
      </c>
      <c r="R4">
        <v>0.94986067200000002</v>
      </c>
      <c r="S4">
        <v>0.90661011899999999</v>
      </c>
      <c r="T4">
        <v>1.080019759</v>
      </c>
      <c r="U4">
        <v>48.879199999999997</v>
      </c>
      <c r="V4">
        <v>12.7462</v>
      </c>
      <c r="W4" s="33">
        <v>37606</v>
      </c>
      <c r="X4">
        <v>48.875</v>
      </c>
      <c r="Y4">
        <v>12.725</v>
      </c>
      <c r="Z4" s="32">
        <v>37602</v>
      </c>
      <c r="AA4">
        <v>1</v>
      </c>
      <c r="AB4" s="10"/>
    </row>
    <row r="5" spans="1:28" x14ac:dyDescent="0.25">
      <c r="A5">
        <v>3</v>
      </c>
      <c r="B5">
        <v>442</v>
      </c>
      <c r="C5">
        <v>6142110</v>
      </c>
      <c r="D5" t="s">
        <v>609</v>
      </c>
      <c r="E5">
        <v>48.8</v>
      </c>
      <c r="F5">
        <v>16.86</v>
      </c>
      <c r="G5" s="29">
        <v>12284</v>
      </c>
      <c r="H5" t="s">
        <v>84</v>
      </c>
      <c r="I5" t="s">
        <v>2</v>
      </c>
      <c r="J5" s="34">
        <v>12743.7</v>
      </c>
      <c r="K5">
        <v>16.875</v>
      </c>
      <c r="L5">
        <v>48.774999999999999</v>
      </c>
      <c r="M5" t="s">
        <v>576</v>
      </c>
      <c r="N5" t="s">
        <v>577</v>
      </c>
      <c r="O5" t="s">
        <v>578</v>
      </c>
      <c r="P5">
        <v>8036</v>
      </c>
      <c r="Q5">
        <v>0.72793803099999999</v>
      </c>
      <c r="R5">
        <v>0.90062775900000003</v>
      </c>
      <c r="S5">
        <v>0.76530148399999998</v>
      </c>
      <c r="T5">
        <v>1.095181296</v>
      </c>
      <c r="U5">
        <v>48.798299999999998</v>
      </c>
      <c r="V5">
        <v>16.8583</v>
      </c>
      <c r="W5" s="33">
        <v>12281</v>
      </c>
      <c r="X5">
        <v>48.825000000000003</v>
      </c>
      <c r="Y5">
        <v>16.824999999999999</v>
      </c>
      <c r="Z5" s="32">
        <v>12498</v>
      </c>
      <c r="AA5">
        <v>1</v>
      </c>
      <c r="AB5" s="10"/>
    </row>
    <row r="6" spans="1:28" x14ac:dyDescent="0.25">
      <c r="A6">
        <v>4</v>
      </c>
      <c r="B6">
        <v>444</v>
      </c>
      <c r="C6">
        <v>6342500</v>
      </c>
      <c r="D6" t="s">
        <v>608</v>
      </c>
      <c r="E6">
        <v>48.753999999999998</v>
      </c>
      <c r="F6">
        <v>11.422000000000001</v>
      </c>
      <c r="G6" s="29">
        <v>20001</v>
      </c>
      <c r="H6" t="s">
        <v>2</v>
      </c>
      <c r="I6" t="s">
        <v>2</v>
      </c>
      <c r="J6" s="34">
        <v>20419.3</v>
      </c>
      <c r="K6">
        <v>11.425000000000001</v>
      </c>
      <c r="L6">
        <v>48.774999999999999</v>
      </c>
      <c r="M6" t="s">
        <v>569</v>
      </c>
      <c r="N6" t="s">
        <v>579</v>
      </c>
      <c r="O6" t="s">
        <v>580</v>
      </c>
      <c r="P6">
        <v>9497</v>
      </c>
      <c r="Q6">
        <v>0.86520533899999996</v>
      </c>
      <c r="R6">
        <v>0.97930256199999999</v>
      </c>
      <c r="S6">
        <v>0.89544360300000003</v>
      </c>
      <c r="T6">
        <v>1.0825177349999999</v>
      </c>
      <c r="U6">
        <v>48.754800000000003</v>
      </c>
      <c r="V6">
        <v>11.422000000000001</v>
      </c>
      <c r="W6" s="33">
        <v>19982</v>
      </c>
      <c r="X6">
        <v>48.774999999999999</v>
      </c>
      <c r="Y6">
        <v>11.425000000000001</v>
      </c>
      <c r="Z6" s="32">
        <v>20419</v>
      </c>
      <c r="AA6">
        <v>0</v>
      </c>
      <c r="AB6" s="10"/>
    </row>
    <row r="7" spans="1:28" x14ac:dyDescent="0.25">
      <c r="A7">
        <v>5</v>
      </c>
      <c r="B7">
        <v>445</v>
      </c>
      <c r="C7">
        <v>6342800</v>
      </c>
      <c r="D7" t="s">
        <v>608</v>
      </c>
      <c r="E7">
        <v>48.676000000000002</v>
      </c>
      <c r="F7">
        <v>13.116</v>
      </c>
      <c r="G7" s="29">
        <v>47496</v>
      </c>
      <c r="H7" t="s">
        <v>2</v>
      </c>
      <c r="I7" t="s">
        <v>2</v>
      </c>
      <c r="J7" s="34">
        <v>47563.9</v>
      </c>
      <c r="K7">
        <v>13.125</v>
      </c>
      <c r="L7">
        <v>48.674999999999997</v>
      </c>
      <c r="M7" t="s">
        <v>569</v>
      </c>
      <c r="N7" t="s">
        <v>570</v>
      </c>
      <c r="O7" t="s">
        <v>571</v>
      </c>
      <c r="P7">
        <v>11689</v>
      </c>
      <c r="Q7">
        <v>0.86859061400000004</v>
      </c>
      <c r="R7">
        <v>0.96326896699999998</v>
      </c>
      <c r="S7">
        <v>0.89757138400000003</v>
      </c>
      <c r="T7">
        <v>1.0736724950000001</v>
      </c>
      <c r="U7">
        <v>48.676000000000002</v>
      </c>
      <c r="V7">
        <v>13.1135</v>
      </c>
      <c r="W7" s="33">
        <v>47488</v>
      </c>
      <c r="X7">
        <v>48.674999999999997</v>
      </c>
      <c r="Y7">
        <v>13.074999999999999</v>
      </c>
      <c r="Z7" s="32">
        <v>47462</v>
      </c>
      <c r="AA7">
        <v>1</v>
      </c>
      <c r="AB7" s="10"/>
    </row>
    <row r="8" spans="1:28" x14ac:dyDescent="0.25">
      <c r="A8">
        <v>6</v>
      </c>
      <c r="B8">
        <v>449</v>
      </c>
      <c r="C8">
        <v>6142150</v>
      </c>
      <c r="D8" t="s">
        <v>610</v>
      </c>
      <c r="E8">
        <v>48.602699999999999</v>
      </c>
      <c r="F8">
        <v>16.938600000000001</v>
      </c>
      <c r="G8" s="29">
        <v>24129</v>
      </c>
      <c r="H8" t="s">
        <v>138</v>
      </c>
      <c r="I8" t="s">
        <v>2</v>
      </c>
      <c r="J8" s="34">
        <v>24093.9</v>
      </c>
      <c r="K8">
        <v>16.925000000000001</v>
      </c>
      <c r="L8">
        <v>48.625</v>
      </c>
      <c r="M8" t="s">
        <v>569</v>
      </c>
      <c r="N8" t="s">
        <v>581</v>
      </c>
      <c r="O8" t="s">
        <v>582</v>
      </c>
      <c r="P8">
        <v>9802</v>
      </c>
      <c r="Q8">
        <v>0.79662909800000004</v>
      </c>
      <c r="R8">
        <v>0.88917073999999996</v>
      </c>
      <c r="S8">
        <v>0.83513173200000002</v>
      </c>
      <c r="T8">
        <v>1.04353221</v>
      </c>
      <c r="U8">
        <v>48.602699999999999</v>
      </c>
      <c r="V8">
        <v>16.937799999999999</v>
      </c>
      <c r="W8" s="33">
        <v>23997</v>
      </c>
      <c r="X8">
        <v>48.625</v>
      </c>
      <c r="Y8">
        <v>16.925000000000001</v>
      </c>
      <c r="Z8" s="32">
        <v>24094</v>
      </c>
      <c r="AA8">
        <v>0</v>
      </c>
      <c r="AB8" s="10"/>
    </row>
    <row r="9" spans="1:28" x14ac:dyDescent="0.25">
      <c r="A9">
        <v>7</v>
      </c>
      <c r="B9">
        <v>450</v>
      </c>
      <c r="C9">
        <v>6342900</v>
      </c>
      <c r="D9" t="s">
        <v>611</v>
      </c>
      <c r="E9">
        <v>48.582000000000001</v>
      </c>
      <c r="F9">
        <v>13.504</v>
      </c>
      <c r="G9" s="29">
        <v>76653</v>
      </c>
      <c r="H9" t="s">
        <v>2</v>
      </c>
      <c r="I9" t="s">
        <v>2</v>
      </c>
      <c r="J9" s="34">
        <v>76461.2</v>
      </c>
      <c r="K9">
        <v>13.525</v>
      </c>
      <c r="L9">
        <v>48.575000000000003</v>
      </c>
      <c r="M9" t="s">
        <v>569</v>
      </c>
      <c r="N9" t="s">
        <v>570</v>
      </c>
      <c r="O9" t="s">
        <v>571</v>
      </c>
      <c r="P9">
        <v>11689</v>
      </c>
      <c r="Q9">
        <v>0.88607603300000004</v>
      </c>
      <c r="R9">
        <v>0.98893900599999995</v>
      </c>
      <c r="S9">
        <v>0.92806319100000001</v>
      </c>
      <c r="T9">
        <v>1.087643712</v>
      </c>
      <c r="U9">
        <v>48.582000000000001</v>
      </c>
      <c r="V9">
        <v>13.5023</v>
      </c>
      <c r="W9" s="33">
        <v>76415</v>
      </c>
      <c r="X9">
        <v>48.575000000000003</v>
      </c>
      <c r="Y9">
        <v>13.525</v>
      </c>
      <c r="Z9" s="32">
        <v>76461</v>
      </c>
      <c r="AA9">
        <v>0</v>
      </c>
      <c r="AB9" s="10"/>
    </row>
    <row r="10" spans="1:28" x14ac:dyDescent="0.25">
      <c r="A10">
        <v>8</v>
      </c>
      <c r="B10">
        <v>454</v>
      </c>
      <c r="C10">
        <v>6343900</v>
      </c>
      <c r="D10" t="s">
        <v>608</v>
      </c>
      <c r="E10">
        <v>48.561999999999998</v>
      </c>
      <c r="F10">
        <v>13.443</v>
      </c>
      <c r="G10" s="29">
        <v>26084</v>
      </c>
      <c r="H10" t="s">
        <v>50</v>
      </c>
      <c r="I10" t="s">
        <v>2</v>
      </c>
      <c r="J10" s="34">
        <v>25966.7</v>
      </c>
      <c r="K10">
        <v>13.425000000000001</v>
      </c>
      <c r="L10">
        <v>48.524999999999999</v>
      </c>
      <c r="M10" t="s">
        <v>569</v>
      </c>
      <c r="N10" t="s">
        <v>574</v>
      </c>
      <c r="O10" t="s">
        <v>575</v>
      </c>
      <c r="P10">
        <v>11324</v>
      </c>
      <c r="Q10">
        <v>0.90298198699999999</v>
      </c>
      <c r="R10">
        <v>1.0109209180000001</v>
      </c>
      <c r="S10">
        <v>0.917632224</v>
      </c>
      <c r="T10">
        <v>1.050087701</v>
      </c>
      <c r="U10">
        <v>48.560299999999998</v>
      </c>
      <c r="V10">
        <v>13.4438</v>
      </c>
      <c r="W10" s="33">
        <v>25950</v>
      </c>
      <c r="X10">
        <v>48.524999999999999</v>
      </c>
      <c r="Y10">
        <v>13.425000000000001</v>
      </c>
      <c r="Z10" s="32">
        <v>25967</v>
      </c>
      <c r="AA10">
        <v>0</v>
      </c>
      <c r="AB10" s="10"/>
    </row>
    <row r="11" spans="1:28" x14ac:dyDescent="0.25">
      <c r="A11">
        <v>9</v>
      </c>
      <c r="B11">
        <v>456</v>
      </c>
      <c r="C11">
        <v>6243850</v>
      </c>
      <c r="D11" t="s">
        <v>611</v>
      </c>
      <c r="E11">
        <v>48.436100000000003</v>
      </c>
      <c r="F11">
        <v>13.441700000000001</v>
      </c>
      <c r="G11" s="29">
        <v>25664</v>
      </c>
      <c r="H11" t="s">
        <v>50</v>
      </c>
      <c r="I11" t="s">
        <v>2</v>
      </c>
      <c r="J11" s="34">
        <v>24361.4</v>
      </c>
      <c r="K11">
        <v>13.425000000000001</v>
      </c>
      <c r="L11">
        <v>48.424999999999997</v>
      </c>
      <c r="M11" t="s">
        <v>569</v>
      </c>
      <c r="N11" t="s">
        <v>577</v>
      </c>
      <c r="O11" t="s">
        <v>573</v>
      </c>
      <c r="P11">
        <v>10227</v>
      </c>
      <c r="Q11">
        <v>0.90410880199999999</v>
      </c>
      <c r="R11">
        <v>1.01525321</v>
      </c>
      <c r="S11">
        <v>0.91985935500000005</v>
      </c>
      <c r="T11">
        <v>1.0503978030000001</v>
      </c>
      <c r="U11">
        <v>48.436100000000003</v>
      </c>
      <c r="V11">
        <v>13.4392</v>
      </c>
      <c r="W11" s="33">
        <v>24200</v>
      </c>
      <c r="X11">
        <v>48.424999999999997</v>
      </c>
      <c r="Y11">
        <v>13.425000000000001</v>
      </c>
      <c r="Z11" s="32">
        <v>24361</v>
      </c>
      <c r="AA11">
        <v>0</v>
      </c>
      <c r="AB11" s="10"/>
    </row>
    <row r="12" spans="1:28" x14ac:dyDescent="0.25">
      <c r="A12">
        <v>10</v>
      </c>
      <c r="B12">
        <v>460</v>
      </c>
      <c r="C12">
        <v>6144200</v>
      </c>
      <c r="D12" t="s">
        <v>610</v>
      </c>
      <c r="E12">
        <v>48.396099999999997</v>
      </c>
      <c r="F12">
        <v>21.7502</v>
      </c>
      <c r="G12" s="29">
        <v>11474</v>
      </c>
      <c r="H12" t="s">
        <v>156</v>
      </c>
      <c r="I12" t="s">
        <v>2</v>
      </c>
      <c r="J12" s="34">
        <v>11924.7</v>
      </c>
      <c r="K12">
        <v>21.774999999999999</v>
      </c>
      <c r="L12">
        <v>48.375</v>
      </c>
      <c r="M12" t="s">
        <v>569</v>
      </c>
      <c r="N12" t="s">
        <v>581</v>
      </c>
      <c r="O12" t="s">
        <v>582</v>
      </c>
      <c r="P12">
        <v>9802</v>
      </c>
      <c r="Q12">
        <v>0.80983878499999995</v>
      </c>
      <c r="R12">
        <v>1.0301576969999999</v>
      </c>
      <c r="S12">
        <v>0.82394610599999996</v>
      </c>
      <c r="T12">
        <v>0.93475563399999995</v>
      </c>
      <c r="U12">
        <v>48.395299999999999</v>
      </c>
      <c r="V12">
        <v>21.7502</v>
      </c>
      <c r="W12" s="33">
        <v>11931</v>
      </c>
      <c r="X12">
        <v>48.375</v>
      </c>
      <c r="Y12">
        <v>21.774999999999999</v>
      </c>
      <c r="Z12" s="32">
        <v>11925</v>
      </c>
      <c r="AA12">
        <v>0</v>
      </c>
      <c r="AB12" s="10"/>
    </row>
    <row r="13" spans="1:28" x14ac:dyDescent="0.25">
      <c r="A13">
        <v>11</v>
      </c>
      <c r="B13">
        <v>461</v>
      </c>
      <c r="C13">
        <v>6242401</v>
      </c>
      <c r="D13" t="s">
        <v>611</v>
      </c>
      <c r="E13">
        <v>48.383299999999998</v>
      </c>
      <c r="F13">
        <v>15.462199999999999</v>
      </c>
      <c r="G13" s="29">
        <v>95970</v>
      </c>
      <c r="H13" t="s">
        <v>2</v>
      </c>
      <c r="I13" t="s">
        <v>2</v>
      </c>
      <c r="J13" s="34">
        <v>95762.7</v>
      </c>
      <c r="K13">
        <v>15.425000000000001</v>
      </c>
      <c r="L13">
        <v>48.375</v>
      </c>
      <c r="M13" t="s">
        <v>569</v>
      </c>
      <c r="N13" t="s">
        <v>577</v>
      </c>
      <c r="O13" t="s">
        <v>583</v>
      </c>
      <c r="P13">
        <v>10228</v>
      </c>
      <c r="Q13">
        <v>0.90636629300000005</v>
      </c>
      <c r="R13">
        <v>0.98811799300000003</v>
      </c>
      <c r="S13">
        <v>0.92498591900000005</v>
      </c>
      <c r="T13">
        <v>1.0547629119999999</v>
      </c>
      <c r="U13">
        <v>48.384099999999997</v>
      </c>
      <c r="V13">
        <v>15.461399999999999</v>
      </c>
      <c r="W13" s="33">
        <v>95701</v>
      </c>
      <c r="X13">
        <v>48.375</v>
      </c>
      <c r="Y13">
        <v>15.475</v>
      </c>
      <c r="Z13" s="32">
        <v>95783</v>
      </c>
      <c r="AA13">
        <v>1</v>
      </c>
      <c r="AB13" s="10"/>
    </row>
    <row r="14" spans="1:28" x14ac:dyDescent="0.25">
      <c r="A14">
        <v>12</v>
      </c>
      <c r="B14">
        <v>464</v>
      </c>
      <c r="C14">
        <v>6242501</v>
      </c>
      <c r="D14" t="s">
        <v>611</v>
      </c>
      <c r="E14">
        <v>48.3337</v>
      </c>
      <c r="F14">
        <v>16.325700000000001</v>
      </c>
      <c r="G14" s="29">
        <v>101537</v>
      </c>
      <c r="H14" t="s">
        <v>2</v>
      </c>
      <c r="I14" t="s">
        <v>2</v>
      </c>
      <c r="J14" s="34">
        <v>101383.7</v>
      </c>
      <c r="K14">
        <v>16.324999999999999</v>
      </c>
      <c r="L14">
        <v>48.325000000000003</v>
      </c>
      <c r="M14" t="s">
        <v>584</v>
      </c>
      <c r="N14" t="s">
        <v>577</v>
      </c>
      <c r="O14" t="s">
        <v>585</v>
      </c>
      <c r="P14">
        <v>5113</v>
      </c>
      <c r="Q14">
        <v>0.92779435399999999</v>
      </c>
      <c r="R14">
        <v>1.0146811039999999</v>
      </c>
      <c r="S14">
        <v>0.93121375200000001</v>
      </c>
      <c r="T14">
        <v>1.0163270499999999</v>
      </c>
      <c r="U14">
        <v>48.3337</v>
      </c>
      <c r="V14">
        <v>16.326499999999999</v>
      </c>
      <c r="W14" s="33">
        <v>101272</v>
      </c>
      <c r="X14">
        <v>48.325000000000003</v>
      </c>
      <c r="Y14">
        <v>16.324999999999999</v>
      </c>
      <c r="Z14" s="32">
        <v>101384</v>
      </c>
      <c r="AA14">
        <v>0</v>
      </c>
      <c r="AB14" s="10"/>
    </row>
    <row r="15" spans="1:28" x14ac:dyDescent="0.25">
      <c r="A15">
        <v>13</v>
      </c>
      <c r="B15">
        <v>465</v>
      </c>
      <c r="C15">
        <v>6242100</v>
      </c>
      <c r="D15" t="s">
        <v>611</v>
      </c>
      <c r="E15">
        <v>48.31</v>
      </c>
      <c r="F15">
        <v>14.3</v>
      </c>
      <c r="G15" s="29">
        <v>79490</v>
      </c>
      <c r="H15" t="s">
        <v>2</v>
      </c>
      <c r="I15" t="s">
        <v>2</v>
      </c>
      <c r="J15" s="34">
        <v>79360.100000000006</v>
      </c>
      <c r="K15">
        <v>14.324999999999999</v>
      </c>
      <c r="L15">
        <v>48.325000000000003</v>
      </c>
      <c r="M15" t="s">
        <v>569</v>
      </c>
      <c r="N15" t="s">
        <v>586</v>
      </c>
      <c r="O15" t="s">
        <v>587</v>
      </c>
      <c r="P15">
        <v>6210</v>
      </c>
      <c r="Q15">
        <v>0.84981644199999995</v>
      </c>
      <c r="R15">
        <v>1.0334107850000001</v>
      </c>
      <c r="S15">
        <v>0.91904841100000001</v>
      </c>
      <c r="T15">
        <v>1.1220068059999999</v>
      </c>
      <c r="U15">
        <v>48.315800000000003</v>
      </c>
      <c r="V15">
        <v>14.295</v>
      </c>
      <c r="W15" s="33">
        <v>79257</v>
      </c>
      <c r="X15">
        <v>48.325000000000003</v>
      </c>
      <c r="Y15">
        <v>14.275</v>
      </c>
      <c r="Z15" s="32">
        <v>79278</v>
      </c>
      <c r="AA15">
        <v>1</v>
      </c>
      <c r="AB15" s="10"/>
    </row>
    <row r="16" spans="1:28" x14ac:dyDescent="0.25">
      <c r="A16">
        <v>14</v>
      </c>
      <c r="B16">
        <v>469</v>
      </c>
      <c r="C16">
        <v>6142620</v>
      </c>
      <c r="D16" t="s">
        <v>610</v>
      </c>
      <c r="E16">
        <v>48.161700000000003</v>
      </c>
      <c r="F16">
        <v>17.883400000000002</v>
      </c>
      <c r="G16" s="29">
        <v>11218</v>
      </c>
      <c r="H16" t="s">
        <v>139</v>
      </c>
      <c r="I16" t="s">
        <v>2</v>
      </c>
      <c r="J16" s="34">
        <v>10904.8</v>
      </c>
      <c r="K16">
        <v>17.875</v>
      </c>
      <c r="L16">
        <v>48.174999999999997</v>
      </c>
      <c r="M16" t="s">
        <v>569</v>
      </c>
      <c r="N16" t="s">
        <v>581</v>
      </c>
      <c r="O16" t="s">
        <v>582</v>
      </c>
      <c r="P16">
        <v>9802</v>
      </c>
      <c r="Q16">
        <v>0.74462687599999999</v>
      </c>
      <c r="R16">
        <v>0.99417222800000005</v>
      </c>
      <c r="S16">
        <v>0.74763435</v>
      </c>
      <c r="T16">
        <v>1.0386399850000001</v>
      </c>
      <c r="U16">
        <v>48.159199999999998</v>
      </c>
      <c r="V16">
        <v>17.8826</v>
      </c>
      <c r="W16" s="33">
        <v>10435</v>
      </c>
      <c r="X16">
        <v>48.174999999999997</v>
      </c>
      <c r="Y16">
        <v>17.875</v>
      </c>
      <c r="Z16" s="32">
        <v>10905</v>
      </c>
      <c r="AA16">
        <v>0</v>
      </c>
      <c r="AB16" s="10"/>
    </row>
    <row r="17" spans="1:28" x14ac:dyDescent="0.25">
      <c r="A17">
        <v>15</v>
      </c>
      <c r="B17">
        <v>471</v>
      </c>
      <c r="C17">
        <v>6142200</v>
      </c>
      <c r="D17" t="s">
        <v>610</v>
      </c>
      <c r="E17">
        <v>48.1402</v>
      </c>
      <c r="F17">
        <v>17.1096</v>
      </c>
      <c r="G17" s="29">
        <v>131331</v>
      </c>
      <c r="H17" t="s">
        <v>2</v>
      </c>
      <c r="I17" t="s">
        <v>2</v>
      </c>
      <c r="J17" s="34">
        <v>130716.7</v>
      </c>
      <c r="K17">
        <v>17.074999999999999</v>
      </c>
      <c r="L17">
        <v>48.125</v>
      </c>
      <c r="M17" t="s">
        <v>569</v>
      </c>
      <c r="N17" t="s">
        <v>581</v>
      </c>
      <c r="O17" t="s">
        <v>582</v>
      </c>
      <c r="P17">
        <v>9802</v>
      </c>
      <c r="Q17">
        <v>0.89073311899999996</v>
      </c>
      <c r="R17">
        <v>0.97135555900000004</v>
      </c>
      <c r="S17">
        <v>0.92133995400000002</v>
      </c>
      <c r="T17">
        <v>1.0702235309999999</v>
      </c>
      <c r="U17">
        <v>48.137700000000002</v>
      </c>
      <c r="V17">
        <v>17.1096</v>
      </c>
      <c r="W17" s="33">
        <v>131093</v>
      </c>
      <c r="X17">
        <v>48.125</v>
      </c>
      <c r="Y17">
        <v>17.125</v>
      </c>
      <c r="Z17" s="32">
        <v>130758</v>
      </c>
      <c r="AA17">
        <v>1</v>
      </c>
      <c r="AB17" s="10"/>
    </row>
    <row r="18" spans="1:28" x14ac:dyDescent="0.25">
      <c r="A18">
        <v>16</v>
      </c>
      <c r="B18">
        <v>475</v>
      </c>
      <c r="C18">
        <v>6343100</v>
      </c>
      <c r="D18" t="s">
        <v>608</v>
      </c>
      <c r="E18">
        <v>48.058999999999997</v>
      </c>
      <c r="F18">
        <v>12.233000000000001</v>
      </c>
      <c r="G18" s="29">
        <v>11983</v>
      </c>
      <c r="H18" t="s">
        <v>50</v>
      </c>
      <c r="I18" t="s">
        <v>2</v>
      </c>
      <c r="J18" s="34">
        <v>11894.5</v>
      </c>
      <c r="K18">
        <v>12.225</v>
      </c>
      <c r="L18">
        <v>48.075000000000003</v>
      </c>
      <c r="M18" t="s">
        <v>569</v>
      </c>
      <c r="N18" t="s">
        <v>574</v>
      </c>
      <c r="O18" t="s">
        <v>575</v>
      </c>
      <c r="P18">
        <v>11324</v>
      </c>
      <c r="Q18">
        <v>0.857052963</v>
      </c>
      <c r="R18">
        <v>1.063144036</v>
      </c>
      <c r="S18">
        <v>0.88565991700000002</v>
      </c>
      <c r="T18">
        <v>1.0580778070000001</v>
      </c>
      <c r="U18">
        <v>48.059800000000003</v>
      </c>
      <c r="V18">
        <v>12.233000000000001</v>
      </c>
      <c r="W18" s="33">
        <v>11920</v>
      </c>
      <c r="X18">
        <v>48.075000000000003</v>
      </c>
      <c r="Y18">
        <v>12.225</v>
      </c>
      <c r="Z18" s="32">
        <v>11895</v>
      </c>
      <c r="AA18">
        <v>0</v>
      </c>
      <c r="AB18" s="10"/>
    </row>
    <row r="19" spans="1:28" x14ac:dyDescent="0.25">
      <c r="A19">
        <v>17</v>
      </c>
      <c r="B19">
        <v>484</v>
      </c>
      <c r="C19">
        <v>6444310</v>
      </c>
      <c r="D19" t="s">
        <v>612</v>
      </c>
      <c r="E19">
        <v>47.883299999999998</v>
      </c>
      <c r="F19">
        <v>21.066700000000001</v>
      </c>
      <c r="G19" s="29">
        <v>62723</v>
      </c>
      <c r="H19" t="s">
        <v>128</v>
      </c>
      <c r="I19" t="s">
        <v>2</v>
      </c>
      <c r="J19" s="34">
        <v>62689.9</v>
      </c>
      <c r="K19">
        <v>21.074999999999999</v>
      </c>
      <c r="L19">
        <v>47.875</v>
      </c>
      <c r="M19" t="s">
        <v>576</v>
      </c>
      <c r="N19" t="s">
        <v>573</v>
      </c>
      <c r="O19" t="s">
        <v>576</v>
      </c>
      <c r="P19">
        <v>2557</v>
      </c>
      <c r="Q19">
        <v>0.87249511700000004</v>
      </c>
      <c r="R19">
        <v>0.99574983100000003</v>
      </c>
      <c r="S19">
        <v>0.87258899199999995</v>
      </c>
      <c r="T19">
        <v>0.99757791699999998</v>
      </c>
      <c r="U19">
        <v>47.881599999999999</v>
      </c>
      <c r="V19">
        <v>21.065000000000001</v>
      </c>
      <c r="W19" s="33">
        <v>62310</v>
      </c>
      <c r="X19">
        <v>47.875</v>
      </c>
      <c r="Y19">
        <v>21.074999999999999</v>
      </c>
      <c r="Z19" s="32">
        <v>62690</v>
      </c>
      <c r="AA19">
        <v>0</v>
      </c>
      <c r="AB19" s="10"/>
    </row>
    <row r="20" spans="1:28" x14ac:dyDescent="0.25">
      <c r="A20">
        <v>18</v>
      </c>
      <c r="B20">
        <v>488</v>
      </c>
      <c r="C20">
        <v>6744500</v>
      </c>
      <c r="D20" t="s">
        <v>613</v>
      </c>
      <c r="E20">
        <v>47.787199999999999</v>
      </c>
      <c r="F20">
        <v>22.876899999999999</v>
      </c>
      <c r="G20" s="29">
        <v>15385</v>
      </c>
      <c r="H20" t="s">
        <v>614</v>
      </c>
      <c r="I20" t="s">
        <v>2</v>
      </c>
      <c r="J20" s="34">
        <v>15286</v>
      </c>
      <c r="K20">
        <v>22.875</v>
      </c>
      <c r="L20">
        <v>47.774999999999999</v>
      </c>
      <c r="M20" t="s">
        <v>569</v>
      </c>
      <c r="N20" t="s">
        <v>588</v>
      </c>
      <c r="O20" t="s">
        <v>589</v>
      </c>
      <c r="P20">
        <v>9849</v>
      </c>
      <c r="Q20">
        <v>0.776682282</v>
      </c>
      <c r="R20">
        <v>1.1071652279999999</v>
      </c>
      <c r="S20">
        <v>0.81698622600000004</v>
      </c>
      <c r="T20">
        <v>0.93005448099999999</v>
      </c>
      <c r="U20">
        <v>47.787199999999999</v>
      </c>
      <c r="V20">
        <v>22.876100000000001</v>
      </c>
      <c r="W20" s="33">
        <v>15101</v>
      </c>
      <c r="X20">
        <v>47.774999999999999</v>
      </c>
      <c r="Y20">
        <v>22.875</v>
      </c>
      <c r="Z20" s="32">
        <v>15286</v>
      </c>
      <c r="AA20">
        <v>0</v>
      </c>
      <c r="AB20" s="10"/>
    </row>
    <row r="21" spans="1:28" x14ac:dyDescent="0.25">
      <c r="A21">
        <v>19</v>
      </c>
      <c r="B21">
        <v>489</v>
      </c>
      <c r="C21">
        <v>6442500</v>
      </c>
      <c r="D21" t="s">
        <v>612</v>
      </c>
      <c r="E21">
        <v>47.78</v>
      </c>
      <c r="F21">
        <v>18.95</v>
      </c>
      <c r="G21" s="29">
        <v>183533</v>
      </c>
      <c r="H21" t="s">
        <v>2</v>
      </c>
      <c r="I21" t="s">
        <v>2</v>
      </c>
      <c r="J21" s="34">
        <v>183125.5</v>
      </c>
      <c r="K21">
        <v>18.925000000000001</v>
      </c>
      <c r="L21">
        <v>47.774999999999999</v>
      </c>
      <c r="M21" t="s">
        <v>569</v>
      </c>
      <c r="N21" t="s">
        <v>586</v>
      </c>
      <c r="O21" t="s">
        <v>590</v>
      </c>
      <c r="P21">
        <v>6209</v>
      </c>
      <c r="Q21">
        <v>0.85684885399999999</v>
      </c>
      <c r="R21">
        <v>1.0457885609999999</v>
      </c>
      <c r="S21">
        <v>0.896633024</v>
      </c>
      <c r="T21">
        <v>1.087811882</v>
      </c>
      <c r="U21">
        <v>47.775799999999997</v>
      </c>
      <c r="V21">
        <v>18.954999999999998</v>
      </c>
      <c r="W21" s="33">
        <v>182832</v>
      </c>
      <c r="X21">
        <v>47.774999999999999</v>
      </c>
      <c r="Y21">
        <v>18.975000000000001</v>
      </c>
      <c r="Z21" s="32">
        <v>183167</v>
      </c>
      <c r="AA21">
        <v>1</v>
      </c>
      <c r="AB21" s="10"/>
    </row>
    <row r="22" spans="1:28" x14ac:dyDescent="0.25">
      <c r="A22">
        <v>20</v>
      </c>
      <c r="B22">
        <v>491</v>
      </c>
      <c r="C22">
        <v>6442450</v>
      </c>
      <c r="D22" t="s">
        <v>612</v>
      </c>
      <c r="E22">
        <v>47.73</v>
      </c>
      <c r="F22">
        <v>18.329999999999998</v>
      </c>
      <c r="G22" s="29">
        <v>171720</v>
      </c>
      <c r="H22" t="s">
        <v>2</v>
      </c>
      <c r="I22" t="s">
        <v>2</v>
      </c>
      <c r="J22" s="34">
        <v>171392.1</v>
      </c>
      <c r="K22">
        <v>18.324999999999999</v>
      </c>
      <c r="L22">
        <v>47.725000000000001</v>
      </c>
      <c r="M22" t="s">
        <v>569</v>
      </c>
      <c r="N22" t="s">
        <v>573</v>
      </c>
      <c r="O22" t="s">
        <v>576</v>
      </c>
      <c r="P22">
        <v>5114</v>
      </c>
      <c r="Q22">
        <v>0.86510317800000003</v>
      </c>
      <c r="R22">
        <v>1.049242418</v>
      </c>
      <c r="S22">
        <v>0.90337202299999997</v>
      </c>
      <c r="T22">
        <v>1.0802207639999999</v>
      </c>
      <c r="U22">
        <v>47.736699999999999</v>
      </c>
      <c r="V22">
        <v>18.329999999999998</v>
      </c>
      <c r="W22" s="33">
        <v>171048</v>
      </c>
      <c r="X22">
        <v>47.725000000000001</v>
      </c>
      <c r="Y22">
        <v>18.324999999999999</v>
      </c>
      <c r="Z22" s="32">
        <v>171392</v>
      </c>
      <c r="AA22">
        <v>0</v>
      </c>
      <c r="AB22" s="10"/>
    </row>
    <row r="23" spans="1:28" x14ac:dyDescent="0.25">
      <c r="A23">
        <v>21</v>
      </c>
      <c r="B23">
        <v>517</v>
      </c>
      <c r="C23">
        <v>6444200</v>
      </c>
      <c r="D23" t="s">
        <v>612</v>
      </c>
      <c r="E23">
        <v>47.183300000000003</v>
      </c>
      <c r="F23">
        <v>20.2</v>
      </c>
      <c r="G23" s="29">
        <v>75113</v>
      </c>
      <c r="H23" t="s">
        <v>128</v>
      </c>
      <c r="I23" t="s">
        <v>2</v>
      </c>
      <c r="J23" s="34">
        <v>74073.2</v>
      </c>
      <c r="K23">
        <v>20.175000000000001</v>
      </c>
      <c r="L23">
        <v>47.125</v>
      </c>
      <c r="M23" t="s">
        <v>576</v>
      </c>
      <c r="N23" t="s">
        <v>573</v>
      </c>
      <c r="O23" t="s">
        <v>576</v>
      </c>
      <c r="P23">
        <v>2557</v>
      </c>
      <c r="Q23">
        <v>0.84585935800000001</v>
      </c>
      <c r="R23">
        <v>1.039476689</v>
      </c>
      <c r="S23">
        <v>0.86030052499999998</v>
      </c>
      <c r="T23">
        <v>1.051816844</v>
      </c>
      <c r="U23">
        <v>47.172499999999999</v>
      </c>
      <c r="V23">
        <v>20.201699999999999</v>
      </c>
      <c r="W23" s="33">
        <v>72672</v>
      </c>
      <c r="X23">
        <v>47.174999999999997</v>
      </c>
      <c r="Y23">
        <v>20.225000000000001</v>
      </c>
      <c r="Z23" s="32">
        <v>73125</v>
      </c>
      <c r="AA23">
        <v>1</v>
      </c>
      <c r="AB23" s="10"/>
    </row>
    <row r="24" spans="1:28" x14ac:dyDescent="0.25">
      <c r="A24">
        <v>22</v>
      </c>
      <c r="B24">
        <v>529</v>
      </c>
      <c r="C24">
        <v>6742701</v>
      </c>
      <c r="D24" t="s">
        <v>613</v>
      </c>
      <c r="E24">
        <v>46.7258</v>
      </c>
      <c r="F24">
        <v>26.946100000000001</v>
      </c>
      <c r="G24" s="29">
        <v>11899</v>
      </c>
      <c r="H24" t="s">
        <v>306</v>
      </c>
      <c r="I24" t="s">
        <v>2</v>
      </c>
      <c r="J24" s="34">
        <v>11796.1</v>
      </c>
      <c r="K24">
        <v>26.925000000000001</v>
      </c>
      <c r="L24">
        <v>46.725000000000001</v>
      </c>
      <c r="M24" t="s">
        <v>569</v>
      </c>
      <c r="N24" t="s">
        <v>588</v>
      </c>
      <c r="O24" t="s">
        <v>589</v>
      </c>
      <c r="P24">
        <v>9849</v>
      </c>
      <c r="Q24">
        <v>0.76488588300000004</v>
      </c>
      <c r="R24">
        <v>1.1033399939999999</v>
      </c>
      <c r="S24">
        <v>0.80070872999999998</v>
      </c>
      <c r="T24">
        <v>0.930125231</v>
      </c>
      <c r="U24">
        <v>46.7258</v>
      </c>
      <c r="V24">
        <v>26.946100000000001</v>
      </c>
      <c r="W24" s="33">
        <v>11986</v>
      </c>
      <c r="X24">
        <v>46.725000000000001</v>
      </c>
      <c r="Y24">
        <v>26.925000000000001</v>
      </c>
      <c r="Z24" s="32">
        <v>11796</v>
      </c>
      <c r="AA24">
        <v>0</v>
      </c>
      <c r="AB24" s="10"/>
    </row>
    <row r="25" spans="1:28" x14ac:dyDescent="0.25">
      <c r="A25">
        <v>23</v>
      </c>
      <c r="B25">
        <v>550</v>
      </c>
      <c r="C25">
        <v>6444100</v>
      </c>
      <c r="D25" t="s">
        <v>612</v>
      </c>
      <c r="E25">
        <v>46.25</v>
      </c>
      <c r="F25">
        <v>20.166699999999999</v>
      </c>
      <c r="G25" s="29">
        <v>138408</v>
      </c>
      <c r="H25" t="s">
        <v>128</v>
      </c>
      <c r="I25" t="s">
        <v>2</v>
      </c>
      <c r="J25" s="34">
        <v>139008.79999999999</v>
      </c>
      <c r="K25">
        <v>20.175000000000001</v>
      </c>
      <c r="L25">
        <v>46.274999999999999</v>
      </c>
      <c r="M25" t="s">
        <v>569</v>
      </c>
      <c r="N25" t="s">
        <v>586</v>
      </c>
      <c r="O25" t="s">
        <v>591</v>
      </c>
      <c r="P25">
        <v>6575</v>
      </c>
      <c r="Q25">
        <v>0.79136941299999997</v>
      </c>
      <c r="R25">
        <v>1.096889534</v>
      </c>
      <c r="S25">
        <v>0.81775729100000005</v>
      </c>
      <c r="T25">
        <v>0.96955768200000003</v>
      </c>
      <c r="U25">
        <v>46.256700000000002</v>
      </c>
      <c r="V25">
        <v>20.166699999999999</v>
      </c>
      <c r="W25" s="33">
        <v>138469</v>
      </c>
      <c r="X25">
        <v>46.274999999999999</v>
      </c>
      <c r="Y25">
        <v>20.175000000000001</v>
      </c>
      <c r="Z25" s="32">
        <v>139009</v>
      </c>
      <c r="AA25">
        <v>0</v>
      </c>
      <c r="AB25" s="10"/>
    </row>
    <row r="26" spans="1:28" x14ac:dyDescent="0.25">
      <c r="A26">
        <v>24</v>
      </c>
      <c r="B26">
        <v>551</v>
      </c>
      <c r="C26">
        <v>6444110</v>
      </c>
      <c r="D26" t="s">
        <v>612</v>
      </c>
      <c r="E26">
        <v>46.216700000000003</v>
      </c>
      <c r="F26">
        <v>20.4833</v>
      </c>
      <c r="G26" s="29">
        <v>30149</v>
      </c>
      <c r="H26" t="s">
        <v>615</v>
      </c>
      <c r="I26" t="s">
        <v>2</v>
      </c>
      <c r="J26" s="34">
        <v>29868.7</v>
      </c>
      <c r="K26">
        <v>20.475000000000001</v>
      </c>
      <c r="L26">
        <v>46.225000000000001</v>
      </c>
      <c r="M26" t="s">
        <v>569</v>
      </c>
      <c r="N26" t="s">
        <v>573</v>
      </c>
      <c r="O26" t="s">
        <v>576</v>
      </c>
      <c r="P26">
        <v>5114</v>
      </c>
      <c r="Q26">
        <v>0.64260474499999998</v>
      </c>
      <c r="R26">
        <v>1.2910197919999999</v>
      </c>
      <c r="S26">
        <v>0.79395265400000004</v>
      </c>
      <c r="T26">
        <v>0.975847558</v>
      </c>
      <c r="U26">
        <v>46.195</v>
      </c>
      <c r="V26">
        <v>20.479099999999999</v>
      </c>
      <c r="W26" s="33">
        <v>29878</v>
      </c>
      <c r="X26">
        <v>46.174999999999997</v>
      </c>
      <c r="Y26">
        <v>20.524999999999999</v>
      </c>
      <c r="Z26" s="32">
        <v>29804</v>
      </c>
      <c r="AA26">
        <v>1</v>
      </c>
      <c r="AB26" s="10"/>
    </row>
    <row r="27" spans="1:28" x14ac:dyDescent="0.25">
      <c r="A27">
        <v>25</v>
      </c>
      <c r="B27">
        <v>553</v>
      </c>
      <c r="C27">
        <v>6744200</v>
      </c>
      <c r="D27" t="s">
        <v>613</v>
      </c>
      <c r="E27">
        <v>46.160800000000002</v>
      </c>
      <c r="F27">
        <v>21.3217</v>
      </c>
      <c r="G27" s="29">
        <v>27280</v>
      </c>
      <c r="H27" t="s">
        <v>615</v>
      </c>
      <c r="I27" t="s">
        <v>2</v>
      </c>
      <c r="J27" s="34">
        <v>27383.599999999999</v>
      </c>
      <c r="K27">
        <v>21.324999999999999</v>
      </c>
      <c r="L27">
        <v>46.174999999999997</v>
      </c>
      <c r="M27" t="s">
        <v>569</v>
      </c>
      <c r="N27" t="s">
        <v>588</v>
      </c>
      <c r="O27" t="s">
        <v>589</v>
      </c>
      <c r="P27">
        <v>9849</v>
      </c>
      <c r="Q27">
        <v>0.79404013799999995</v>
      </c>
      <c r="R27">
        <v>1.1218025439999999</v>
      </c>
      <c r="S27">
        <v>0.845739028</v>
      </c>
      <c r="T27">
        <v>0.93846011399999996</v>
      </c>
      <c r="U27">
        <v>46.160800000000002</v>
      </c>
      <c r="V27">
        <v>21.3217</v>
      </c>
      <c r="W27" s="33">
        <v>27175</v>
      </c>
      <c r="X27">
        <v>46.174999999999997</v>
      </c>
      <c r="Y27">
        <v>21.324999999999999</v>
      </c>
      <c r="Z27" s="32">
        <v>27384</v>
      </c>
      <c r="AA27">
        <v>0</v>
      </c>
      <c r="AB27" s="10"/>
    </row>
    <row r="28" spans="1:28" x14ac:dyDescent="0.25">
      <c r="A28">
        <v>26</v>
      </c>
      <c r="B28">
        <v>559</v>
      </c>
      <c r="C28">
        <v>6744201</v>
      </c>
      <c r="D28" t="s">
        <v>613</v>
      </c>
      <c r="E28">
        <v>46.037500000000001</v>
      </c>
      <c r="F28">
        <v>23.581700000000001</v>
      </c>
      <c r="G28" s="29">
        <v>18055</v>
      </c>
      <c r="H28" t="s">
        <v>615</v>
      </c>
      <c r="I28" t="s">
        <v>2</v>
      </c>
      <c r="J28" s="34">
        <v>19416.599999999999</v>
      </c>
      <c r="K28">
        <v>23.574999999999999</v>
      </c>
      <c r="L28">
        <v>46.024999999999999</v>
      </c>
      <c r="M28" t="s">
        <v>569</v>
      </c>
      <c r="N28" t="s">
        <v>588</v>
      </c>
      <c r="O28" t="s">
        <v>589</v>
      </c>
      <c r="P28">
        <v>9849</v>
      </c>
      <c r="Q28">
        <v>0.76821930199999999</v>
      </c>
      <c r="R28">
        <v>1.138683517</v>
      </c>
      <c r="S28">
        <v>0.81904614399999998</v>
      </c>
      <c r="T28">
        <v>0.95822828699999996</v>
      </c>
      <c r="U28">
        <v>46.037500000000001</v>
      </c>
      <c r="V28">
        <v>23.581700000000001</v>
      </c>
      <c r="W28" s="33">
        <v>17961</v>
      </c>
      <c r="X28">
        <v>46.075000000000003</v>
      </c>
      <c r="Y28">
        <v>23.625</v>
      </c>
      <c r="Z28" s="32">
        <v>17562</v>
      </c>
      <c r="AA28">
        <v>1</v>
      </c>
      <c r="AB28" s="10"/>
    </row>
    <row r="29" spans="1:28" x14ac:dyDescent="0.25">
      <c r="A29">
        <v>27</v>
      </c>
      <c r="B29">
        <v>560</v>
      </c>
      <c r="C29">
        <v>6442600</v>
      </c>
      <c r="D29" t="s">
        <v>612</v>
      </c>
      <c r="E29">
        <v>46</v>
      </c>
      <c r="F29">
        <v>18.670000000000002</v>
      </c>
      <c r="G29" s="29">
        <v>209064</v>
      </c>
      <c r="H29" t="s">
        <v>2</v>
      </c>
      <c r="I29" t="s">
        <v>2</v>
      </c>
      <c r="J29" s="34">
        <v>208922.2</v>
      </c>
      <c r="K29">
        <v>18.675000000000001</v>
      </c>
      <c r="L29">
        <v>46.024999999999999</v>
      </c>
      <c r="M29" t="s">
        <v>569</v>
      </c>
      <c r="N29" t="s">
        <v>586</v>
      </c>
      <c r="O29" t="s">
        <v>591</v>
      </c>
      <c r="P29">
        <v>6575</v>
      </c>
      <c r="Q29">
        <v>0.83369680800000001</v>
      </c>
      <c r="R29">
        <v>1.0892167829999999</v>
      </c>
      <c r="S29">
        <v>0.87960829399999996</v>
      </c>
      <c r="T29">
        <v>1.0721315069999999</v>
      </c>
      <c r="U29">
        <v>46.01</v>
      </c>
      <c r="V29">
        <v>18.682500000000001</v>
      </c>
      <c r="W29" s="33">
        <v>208380</v>
      </c>
      <c r="X29">
        <v>46.024999999999999</v>
      </c>
      <c r="Y29">
        <v>18.725000000000001</v>
      </c>
      <c r="Z29" s="32">
        <v>208750</v>
      </c>
      <c r="AA29">
        <v>1</v>
      </c>
      <c r="AB29" s="10"/>
    </row>
    <row r="30" spans="1:28" x14ac:dyDescent="0.25">
      <c r="A30">
        <v>28</v>
      </c>
      <c r="B30">
        <v>562</v>
      </c>
      <c r="C30">
        <v>6544100</v>
      </c>
      <c r="D30" t="s">
        <v>616</v>
      </c>
      <c r="E30">
        <v>45.932899999999997</v>
      </c>
      <c r="F30">
        <v>20.0825</v>
      </c>
      <c r="G30" s="29">
        <v>140130</v>
      </c>
      <c r="H30" t="s">
        <v>128</v>
      </c>
      <c r="I30" t="s">
        <v>2</v>
      </c>
      <c r="J30" s="34">
        <v>141735.79999999999</v>
      </c>
      <c r="K30">
        <v>20.074999999999999</v>
      </c>
      <c r="L30">
        <v>45.975000000000001</v>
      </c>
      <c r="M30" t="s">
        <v>569</v>
      </c>
      <c r="N30" t="s">
        <v>592</v>
      </c>
      <c r="O30" t="s">
        <v>593</v>
      </c>
      <c r="P30">
        <v>10593</v>
      </c>
      <c r="Q30">
        <v>0.76834261100000001</v>
      </c>
      <c r="R30">
        <v>1.1128132770000001</v>
      </c>
      <c r="S30">
        <v>0.79845817799999996</v>
      </c>
      <c r="T30">
        <v>0.98213370499999997</v>
      </c>
      <c r="U30">
        <v>45.936199999999999</v>
      </c>
      <c r="V30">
        <v>20.091699999999999</v>
      </c>
      <c r="W30" s="33">
        <v>140234</v>
      </c>
      <c r="X30">
        <v>45.975000000000001</v>
      </c>
      <c r="Y30">
        <v>20.074999999999999</v>
      </c>
      <c r="Z30" s="32">
        <v>141736</v>
      </c>
      <c r="AA30">
        <v>0</v>
      </c>
      <c r="AB30" s="10"/>
    </row>
    <row r="31" spans="1:28" x14ac:dyDescent="0.25">
      <c r="A31">
        <v>29</v>
      </c>
      <c r="B31">
        <v>564</v>
      </c>
      <c r="C31">
        <v>6545050</v>
      </c>
      <c r="D31" t="s">
        <v>617</v>
      </c>
      <c r="E31">
        <v>45.8932</v>
      </c>
      <c r="F31">
        <v>15.6097</v>
      </c>
      <c r="G31" s="29">
        <v>10186</v>
      </c>
      <c r="H31" t="s">
        <v>14</v>
      </c>
      <c r="I31" t="s">
        <v>2</v>
      </c>
      <c r="J31" s="34">
        <v>9067.7999999999993</v>
      </c>
      <c r="K31">
        <v>15.625</v>
      </c>
      <c r="L31">
        <v>45.875</v>
      </c>
      <c r="M31" t="s">
        <v>569</v>
      </c>
      <c r="N31" t="s">
        <v>574</v>
      </c>
      <c r="O31" t="s">
        <v>575</v>
      </c>
      <c r="P31">
        <v>11324</v>
      </c>
      <c r="Q31">
        <v>0.75447983200000002</v>
      </c>
      <c r="R31">
        <v>0.82241038600000005</v>
      </c>
      <c r="S31">
        <v>0.83101418500000002</v>
      </c>
      <c r="T31">
        <v>0.98636635100000003</v>
      </c>
      <c r="U31">
        <v>45.893999999999998</v>
      </c>
      <c r="V31">
        <v>15.6097</v>
      </c>
      <c r="W31" s="33">
        <v>9929</v>
      </c>
      <c r="X31">
        <v>45.875</v>
      </c>
      <c r="Y31">
        <v>15.625</v>
      </c>
      <c r="Z31" s="32">
        <v>9068</v>
      </c>
      <c r="AA31">
        <v>0</v>
      </c>
      <c r="AB31" s="10"/>
    </row>
    <row r="32" spans="1:28" x14ac:dyDescent="0.25">
      <c r="A32">
        <v>30</v>
      </c>
      <c r="B32">
        <v>566</v>
      </c>
      <c r="C32">
        <v>6542100</v>
      </c>
      <c r="D32" t="s">
        <v>616</v>
      </c>
      <c r="E32">
        <v>45.85</v>
      </c>
      <c r="F32">
        <v>18.87</v>
      </c>
      <c r="G32" s="29">
        <v>210245</v>
      </c>
      <c r="H32" t="s">
        <v>2</v>
      </c>
      <c r="I32" t="s">
        <v>2</v>
      </c>
      <c r="J32" s="34">
        <v>210774.5</v>
      </c>
      <c r="K32">
        <v>18.875</v>
      </c>
      <c r="L32">
        <v>45.825000000000003</v>
      </c>
      <c r="M32" t="s">
        <v>594</v>
      </c>
      <c r="N32" t="s">
        <v>592</v>
      </c>
      <c r="O32" t="s">
        <v>595</v>
      </c>
      <c r="P32">
        <v>6940</v>
      </c>
      <c r="Q32">
        <v>0.817399019</v>
      </c>
      <c r="R32">
        <v>1.141225274</v>
      </c>
      <c r="S32">
        <v>0.88558051400000004</v>
      </c>
      <c r="T32">
        <v>0.98248653500000005</v>
      </c>
      <c r="U32">
        <v>45.85</v>
      </c>
      <c r="V32">
        <v>18.8567</v>
      </c>
      <c r="W32" s="33">
        <v>213013</v>
      </c>
      <c r="X32">
        <v>45.825000000000003</v>
      </c>
      <c r="Y32">
        <v>18.875</v>
      </c>
      <c r="Z32" s="32">
        <v>210775</v>
      </c>
      <c r="AA32">
        <v>0</v>
      </c>
      <c r="AB32" s="10"/>
    </row>
    <row r="33" spans="1:28" x14ac:dyDescent="0.25">
      <c r="A33">
        <v>31</v>
      </c>
      <c r="B33">
        <v>578</v>
      </c>
      <c r="C33">
        <v>6742700</v>
      </c>
      <c r="D33" t="s">
        <v>613</v>
      </c>
      <c r="E33">
        <v>45.555900000000001</v>
      </c>
      <c r="F33">
        <v>27.5122</v>
      </c>
      <c r="G33" s="29">
        <v>36030</v>
      </c>
      <c r="H33" t="s">
        <v>306</v>
      </c>
      <c r="I33" t="s">
        <v>2</v>
      </c>
      <c r="J33" s="34">
        <v>36463.4</v>
      </c>
      <c r="K33">
        <v>27.524999999999999</v>
      </c>
      <c r="L33">
        <v>45.575000000000003</v>
      </c>
      <c r="M33" t="s">
        <v>569</v>
      </c>
      <c r="N33" t="s">
        <v>592</v>
      </c>
      <c r="O33" t="s">
        <v>596</v>
      </c>
      <c r="P33">
        <v>10579</v>
      </c>
      <c r="Q33">
        <v>0.74920705700000001</v>
      </c>
      <c r="R33">
        <v>1.0932312049999999</v>
      </c>
      <c r="S33">
        <v>0.77337334800000002</v>
      </c>
      <c r="T33">
        <v>0.94665767999999995</v>
      </c>
      <c r="U33">
        <v>45.557600000000001</v>
      </c>
      <c r="V33">
        <v>27.5122</v>
      </c>
      <c r="W33" s="33">
        <v>36211</v>
      </c>
      <c r="X33">
        <v>45.575000000000003</v>
      </c>
      <c r="Y33">
        <v>27.524999999999999</v>
      </c>
      <c r="Z33" s="32">
        <v>36463</v>
      </c>
      <c r="AA33">
        <v>0</v>
      </c>
      <c r="AB33" s="10"/>
    </row>
    <row r="34" spans="1:28" x14ac:dyDescent="0.25">
      <c r="A34">
        <v>32</v>
      </c>
      <c r="B34">
        <v>579</v>
      </c>
      <c r="C34">
        <v>6542200</v>
      </c>
      <c r="D34" t="s">
        <v>616</v>
      </c>
      <c r="E34">
        <v>45.53</v>
      </c>
      <c r="F34">
        <v>19.079999999999998</v>
      </c>
      <c r="G34" s="29">
        <v>251593</v>
      </c>
      <c r="H34" t="s">
        <v>2</v>
      </c>
      <c r="I34" t="s">
        <v>2</v>
      </c>
      <c r="J34" s="34">
        <v>252057.8</v>
      </c>
      <c r="K34">
        <v>19.074999999999999</v>
      </c>
      <c r="L34">
        <v>45.524999999999999</v>
      </c>
      <c r="M34" t="s">
        <v>569</v>
      </c>
      <c r="N34" t="s">
        <v>577</v>
      </c>
      <c r="O34" t="s">
        <v>580</v>
      </c>
      <c r="P34">
        <v>9497</v>
      </c>
      <c r="Q34">
        <v>0.83186664799999999</v>
      </c>
      <c r="R34">
        <v>1.0742362249999999</v>
      </c>
      <c r="S34">
        <v>0.84995268800000001</v>
      </c>
      <c r="T34">
        <v>1.015608053</v>
      </c>
      <c r="U34">
        <v>45.527500000000003</v>
      </c>
      <c r="V34">
        <v>19.078299999999999</v>
      </c>
      <c r="W34" s="33">
        <v>253996</v>
      </c>
      <c r="X34">
        <v>45.524999999999999</v>
      </c>
      <c r="Y34">
        <v>19.074999999999999</v>
      </c>
      <c r="Z34" s="32">
        <v>252058</v>
      </c>
      <c r="AA34">
        <v>0</v>
      </c>
      <c r="AB34" s="10"/>
    </row>
    <row r="35" spans="1:28" x14ac:dyDescent="0.25">
      <c r="A35">
        <v>33</v>
      </c>
      <c r="B35">
        <v>585</v>
      </c>
      <c r="C35">
        <v>6742451</v>
      </c>
      <c r="D35" t="s">
        <v>613</v>
      </c>
      <c r="E35">
        <v>45.384999999999998</v>
      </c>
      <c r="F35">
        <v>24.299399999999999</v>
      </c>
      <c r="G35" s="29">
        <v>13733</v>
      </c>
      <c r="H35" t="s">
        <v>311</v>
      </c>
      <c r="I35" t="s">
        <v>2</v>
      </c>
      <c r="J35" s="34">
        <v>13823</v>
      </c>
      <c r="K35">
        <v>24.274999999999999</v>
      </c>
      <c r="L35">
        <v>45.375</v>
      </c>
      <c r="M35" t="s">
        <v>569</v>
      </c>
      <c r="N35" t="s">
        <v>592</v>
      </c>
      <c r="O35" t="s">
        <v>596</v>
      </c>
      <c r="P35">
        <v>10579</v>
      </c>
      <c r="Q35">
        <v>0.77602879999999996</v>
      </c>
      <c r="R35">
        <v>1.115808197</v>
      </c>
      <c r="S35">
        <v>0.81517310899999995</v>
      </c>
      <c r="T35">
        <v>0.94910225400000003</v>
      </c>
      <c r="U35">
        <v>45.385800000000003</v>
      </c>
      <c r="V35">
        <v>24.2986</v>
      </c>
      <c r="W35" s="33">
        <v>13844</v>
      </c>
      <c r="X35">
        <v>45.375</v>
      </c>
      <c r="Y35">
        <v>24.274999999999999</v>
      </c>
      <c r="Z35" s="32">
        <v>13823</v>
      </c>
      <c r="AA35">
        <v>0</v>
      </c>
      <c r="AB35" s="10"/>
    </row>
    <row r="36" spans="1:28" x14ac:dyDescent="0.25">
      <c r="A36">
        <v>34</v>
      </c>
      <c r="B36">
        <v>591</v>
      </c>
      <c r="C36">
        <v>6742900</v>
      </c>
      <c r="D36" t="s">
        <v>613</v>
      </c>
      <c r="E36">
        <v>45.216700000000003</v>
      </c>
      <c r="F36">
        <v>28.716699999999999</v>
      </c>
      <c r="G36" s="29">
        <v>807000</v>
      </c>
      <c r="H36" t="s">
        <v>2</v>
      </c>
      <c r="I36" t="s">
        <v>2</v>
      </c>
      <c r="J36" s="34">
        <v>785727.7</v>
      </c>
      <c r="K36">
        <v>28.725000000000001</v>
      </c>
      <c r="L36">
        <v>45.225000000000001</v>
      </c>
      <c r="M36" t="s">
        <v>569</v>
      </c>
      <c r="N36" t="s">
        <v>592</v>
      </c>
      <c r="O36" t="s">
        <v>597</v>
      </c>
      <c r="P36">
        <v>9856</v>
      </c>
      <c r="Q36">
        <v>0.84383588099999995</v>
      </c>
      <c r="R36">
        <v>1.0365078700000001</v>
      </c>
      <c r="S36">
        <v>0.85045592599999997</v>
      </c>
      <c r="T36">
        <v>1.0262864540000001</v>
      </c>
      <c r="U36">
        <v>45.223399999999998</v>
      </c>
      <c r="V36">
        <v>28.716699999999999</v>
      </c>
      <c r="W36" s="33">
        <v>790514</v>
      </c>
      <c r="X36">
        <v>45.225000000000001</v>
      </c>
      <c r="Y36">
        <v>28.725000000000001</v>
      </c>
      <c r="Z36" s="32">
        <v>785728</v>
      </c>
      <c r="AA36">
        <v>0</v>
      </c>
      <c r="AB36" s="10"/>
    </row>
    <row r="37" spans="1:28" x14ac:dyDescent="0.25">
      <c r="A37">
        <v>35</v>
      </c>
      <c r="B37">
        <v>599</v>
      </c>
      <c r="C37">
        <v>6545800</v>
      </c>
      <c r="D37" t="s">
        <v>616</v>
      </c>
      <c r="E37">
        <v>44.981299999999997</v>
      </c>
      <c r="F37">
        <v>19.618300000000001</v>
      </c>
      <c r="G37" s="29">
        <v>87966</v>
      </c>
      <c r="H37" t="s">
        <v>14</v>
      </c>
      <c r="I37" t="s">
        <v>2</v>
      </c>
      <c r="J37" s="34">
        <v>85051.7</v>
      </c>
      <c r="K37">
        <v>19.625</v>
      </c>
      <c r="L37">
        <v>44.975000000000001</v>
      </c>
      <c r="M37" t="s">
        <v>594</v>
      </c>
      <c r="N37" t="s">
        <v>592</v>
      </c>
      <c r="O37" t="s">
        <v>598</v>
      </c>
      <c r="P37">
        <v>6923</v>
      </c>
      <c r="Q37">
        <v>0.77065138499999997</v>
      </c>
      <c r="R37">
        <v>0.86118377400000001</v>
      </c>
      <c r="S37">
        <v>0.81849175600000001</v>
      </c>
      <c r="T37">
        <v>0.98036330199999999</v>
      </c>
      <c r="U37">
        <v>44.968800000000002</v>
      </c>
      <c r="V37">
        <v>19.6008</v>
      </c>
      <c r="W37" s="33">
        <v>91749</v>
      </c>
      <c r="X37">
        <v>44.975000000000001</v>
      </c>
      <c r="Y37">
        <v>19.625</v>
      </c>
      <c r="Z37" s="32">
        <v>85052</v>
      </c>
      <c r="AA37">
        <v>0</v>
      </c>
      <c r="AB37" s="10"/>
    </row>
    <row r="38" spans="1:28" x14ac:dyDescent="0.25">
      <c r="A38">
        <v>36</v>
      </c>
      <c r="B38">
        <v>608</v>
      </c>
      <c r="C38">
        <v>6742201</v>
      </c>
      <c r="D38" t="s">
        <v>613</v>
      </c>
      <c r="E38">
        <v>44.814700000000002</v>
      </c>
      <c r="F38">
        <v>21.3794</v>
      </c>
      <c r="G38" s="29">
        <v>570896</v>
      </c>
      <c r="H38" t="s">
        <v>2</v>
      </c>
      <c r="I38" t="s">
        <v>2</v>
      </c>
      <c r="J38" s="34">
        <v>562077.6</v>
      </c>
      <c r="K38">
        <v>21.375</v>
      </c>
      <c r="L38">
        <v>44.825000000000003</v>
      </c>
      <c r="M38" t="s">
        <v>599</v>
      </c>
      <c r="N38" t="s">
        <v>588</v>
      </c>
      <c r="O38" t="s">
        <v>600</v>
      </c>
      <c r="P38">
        <v>6569</v>
      </c>
      <c r="Q38">
        <v>0.83635538300000001</v>
      </c>
      <c r="R38">
        <v>1.016091383</v>
      </c>
      <c r="S38">
        <v>0.84916373199999995</v>
      </c>
      <c r="T38">
        <v>1.061392576</v>
      </c>
      <c r="U38">
        <v>44.813899999999997</v>
      </c>
      <c r="V38">
        <v>21.3794</v>
      </c>
      <c r="W38" s="33">
        <v>567948</v>
      </c>
      <c r="X38">
        <v>44.825000000000003</v>
      </c>
      <c r="Y38">
        <v>21.375</v>
      </c>
      <c r="Z38" s="32">
        <v>562078</v>
      </c>
      <c r="AA38">
        <v>0</v>
      </c>
      <c r="AB38" s="10"/>
    </row>
    <row r="39" spans="1:28" x14ac:dyDescent="0.25">
      <c r="A39">
        <v>37</v>
      </c>
      <c r="B39">
        <v>612</v>
      </c>
      <c r="C39">
        <v>6742200</v>
      </c>
      <c r="D39" t="s">
        <v>616</v>
      </c>
      <c r="E39">
        <v>44.7</v>
      </c>
      <c r="F39">
        <v>22.42</v>
      </c>
      <c r="G39" s="29">
        <v>576232</v>
      </c>
      <c r="H39" t="s">
        <v>2</v>
      </c>
      <c r="I39" t="s">
        <v>2</v>
      </c>
      <c r="J39" s="34">
        <v>567474.19999999995</v>
      </c>
      <c r="K39">
        <v>22.425000000000001</v>
      </c>
      <c r="L39">
        <v>44.725000000000001</v>
      </c>
      <c r="M39" t="s">
        <v>569</v>
      </c>
      <c r="N39" t="s">
        <v>591</v>
      </c>
      <c r="O39" t="s">
        <v>601</v>
      </c>
      <c r="P39">
        <v>3288</v>
      </c>
      <c r="Q39">
        <v>0.84501407699999997</v>
      </c>
      <c r="R39">
        <v>1.0515212309999999</v>
      </c>
      <c r="S39">
        <v>0.86059048699999996</v>
      </c>
      <c r="T39">
        <v>1.0439452680000001</v>
      </c>
      <c r="U39">
        <v>44.703299999999999</v>
      </c>
      <c r="V39">
        <v>22.416699999999999</v>
      </c>
      <c r="W39" s="33">
        <v>571933</v>
      </c>
      <c r="X39">
        <v>44.725000000000001</v>
      </c>
      <c r="Y39">
        <v>22.425000000000001</v>
      </c>
      <c r="Z39" s="32">
        <v>567474</v>
      </c>
      <c r="AA39">
        <v>0</v>
      </c>
      <c r="AB39" s="10"/>
    </row>
    <row r="40" spans="1:28" x14ac:dyDescent="0.25">
      <c r="A40">
        <v>38</v>
      </c>
      <c r="B40">
        <v>615</v>
      </c>
      <c r="C40">
        <v>6742800</v>
      </c>
      <c r="D40" t="s">
        <v>613</v>
      </c>
      <c r="E40">
        <v>44.683300000000003</v>
      </c>
      <c r="F40">
        <v>27.945</v>
      </c>
      <c r="G40" s="29">
        <v>709100</v>
      </c>
      <c r="H40" t="s">
        <v>2</v>
      </c>
      <c r="I40" t="s">
        <v>2</v>
      </c>
      <c r="J40" s="34">
        <v>688044</v>
      </c>
      <c r="K40">
        <v>27.925000000000001</v>
      </c>
      <c r="L40">
        <v>44.625</v>
      </c>
      <c r="M40" t="s">
        <v>569</v>
      </c>
      <c r="N40" t="s">
        <v>586</v>
      </c>
      <c r="O40" t="s">
        <v>602</v>
      </c>
      <c r="P40">
        <v>10593</v>
      </c>
      <c r="Q40">
        <v>0.82399905100000004</v>
      </c>
      <c r="R40">
        <v>1.038177656</v>
      </c>
      <c r="S40">
        <v>0.83414853</v>
      </c>
      <c r="T40">
        <v>1.0448563319999999</v>
      </c>
      <c r="U40">
        <v>44.753999999999998</v>
      </c>
      <c r="V40">
        <v>27.876000000000001</v>
      </c>
      <c r="W40" s="33">
        <v>709861</v>
      </c>
      <c r="X40">
        <v>44.725000000000001</v>
      </c>
      <c r="Y40">
        <v>27.875</v>
      </c>
      <c r="Z40" s="32">
        <v>703983</v>
      </c>
      <c r="AA40">
        <v>1</v>
      </c>
      <c r="AB40" s="10"/>
    </row>
    <row r="41" spans="1:28" x14ac:dyDescent="0.25">
      <c r="A41">
        <v>39</v>
      </c>
      <c r="B41">
        <v>617</v>
      </c>
      <c r="C41">
        <v>6547500</v>
      </c>
      <c r="D41" t="s">
        <v>616</v>
      </c>
      <c r="E41">
        <v>44.58</v>
      </c>
      <c r="F41">
        <v>21.12</v>
      </c>
      <c r="G41" s="29">
        <v>34345</v>
      </c>
      <c r="H41" t="s">
        <v>110</v>
      </c>
      <c r="I41" t="s">
        <v>2</v>
      </c>
      <c r="J41" s="34">
        <v>37456.9</v>
      </c>
      <c r="K41">
        <v>21.125</v>
      </c>
      <c r="L41">
        <v>44.575000000000003</v>
      </c>
      <c r="M41" t="s">
        <v>594</v>
      </c>
      <c r="N41" t="s">
        <v>592</v>
      </c>
      <c r="O41" t="s">
        <v>595</v>
      </c>
      <c r="P41">
        <v>6940</v>
      </c>
      <c r="Q41">
        <v>0.81224965100000002</v>
      </c>
      <c r="R41">
        <v>0.90308631299999997</v>
      </c>
      <c r="S41">
        <v>0.86916906400000005</v>
      </c>
      <c r="T41">
        <v>1.093494368</v>
      </c>
      <c r="U41">
        <v>44.585799999999999</v>
      </c>
      <c r="V41">
        <v>21.12</v>
      </c>
      <c r="W41" s="33">
        <v>37148</v>
      </c>
      <c r="X41">
        <v>44.575000000000003</v>
      </c>
      <c r="Y41">
        <v>21.125</v>
      </c>
      <c r="Z41" s="32">
        <v>37457</v>
      </c>
      <c r="AA41">
        <v>0</v>
      </c>
      <c r="AB41" s="10"/>
    </row>
    <row r="42" spans="1:28" x14ac:dyDescent="0.25">
      <c r="A42">
        <v>40</v>
      </c>
      <c r="B42">
        <v>626</v>
      </c>
      <c r="C42">
        <v>6842200</v>
      </c>
      <c r="D42" t="s">
        <v>613</v>
      </c>
      <c r="E42">
        <v>44.16</v>
      </c>
      <c r="F42">
        <v>22.82</v>
      </c>
      <c r="G42" s="29">
        <v>584900</v>
      </c>
      <c r="H42" t="s">
        <v>2</v>
      </c>
      <c r="I42" t="s">
        <v>2</v>
      </c>
      <c r="J42" s="34">
        <v>575195.30000000005</v>
      </c>
      <c r="K42">
        <v>22.824999999999999</v>
      </c>
      <c r="L42">
        <v>44.125</v>
      </c>
      <c r="M42" t="s">
        <v>594</v>
      </c>
      <c r="N42" t="s">
        <v>586</v>
      </c>
      <c r="O42" t="s">
        <v>594</v>
      </c>
      <c r="P42">
        <v>2922</v>
      </c>
      <c r="Q42">
        <v>0.80467192600000004</v>
      </c>
      <c r="R42">
        <v>0.99056091400000001</v>
      </c>
      <c r="S42">
        <v>0.83238199999999996</v>
      </c>
      <c r="T42">
        <v>1.0998407029999999</v>
      </c>
      <c r="U42">
        <v>44.154200000000003</v>
      </c>
      <c r="V42">
        <v>22.819199999999999</v>
      </c>
      <c r="W42" s="33">
        <v>581127</v>
      </c>
      <c r="X42">
        <v>44.174999999999997</v>
      </c>
      <c r="Y42">
        <v>22.824999999999999</v>
      </c>
      <c r="Z42" s="32">
        <v>575173</v>
      </c>
      <c r="AA42">
        <v>1</v>
      </c>
      <c r="AB42" s="10"/>
    </row>
    <row r="43" spans="1:28" x14ac:dyDescent="0.25">
      <c r="A43">
        <v>41</v>
      </c>
      <c r="B43">
        <v>627</v>
      </c>
      <c r="C43">
        <v>6842900</v>
      </c>
      <c r="D43" t="s">
        <v>613</v>
      </c>
      <c r="E43">
        <v>44.13</v>
      </c>
      <c r="F43">
        <v>27.26</v>
      </c>
      <c r="G43" s="29">
        <v>689700</v>
      </c>
      <c r="H43" t="s">
        <v>2</v>
      </c>
      <c r="I43" t="s">
        <v>2</v>
      </c>
      <c r="J43" s="34">
        <v>680260.5</v>
      </c>
      <c r="K43">
        <v>27.274999999999999</v>
      </c>
      <c r="L43">
        <v>44.125</v>
      </c>
      <c r="M43" t="s">
        <v>594</v>
      </c>
      <c r="N43" t="s">
        <v>586</v>
      </c>
      <c r="O43" t="s">
        <v>594</v>
      </c>
      <c r="P43">
        <v>2922</v>
      </c>
      <c r="Q43">
        <v>0.80318740200000005</v>
      </c>
      <c r="R43">
        <v>1.0243875309999999</v>
      </c>
      <c r="S43">
        <v>0.82405098200000004</v>
      </c>
      <c r="T43">
        <v>1.084748982</v>
      </c>
      <c r="U43">
        <v>44.124200000000002</v>
      </c>
      <c r="V43">
        <v>27.2608</v>
      </c>
      <c r="W43" s="33">
        <v>686677</v>
      </c>
      <c r="X43">
        <v>44.125</v>
      </c>
      <c r="Y43">
        <v>27.274999999999999</v>
      </c>
      <c r="Z43" s="32">
        <v>680261</v>
      </c>
      <c r="AA43">
        <v>0</v>
      </c>
      <c r="AB43" s="10"/>
    </row>
    <row r="44" spans="1:28" x14ac:dyDescent="0.25">
      <c r="A44">
        <v>42</v>
      </c>
      <c r="B44">
        <v>632</v>
      </c>
      <c r="C44">
        <v>6842800</v>
      </c>
      <c r="D44" t="s">
        <v>613</v>
      </c>
      <c r="E44">
        <v>43.86</v>
      </c>
      <c r="F44">
        <v>25.95</v>
      </c>
      <c r="G44" s="29">
        <v>669900</v>
      </c>
      <c r="H44" t="s">
        <v>2</v>
      </c>
      <c r="I44" t="s">
        <v>2</v>
      </c>
      <c r="J44" s="34">
        <v>659920.5</v>
      </c>
      <c r="K44">
        <v>25.975000000000001</v>
      </c>
      <c r="L44">
        <v>43.875</v>
      </c>
      <c r="M44" t="s">
        <v>594</v>
      </c>
      <c r="N44" t="s">
        <v>586</v>
      </c>
      <c r="O44" t="s">
        <v>594</v>
      </c>
      <c r="P44">
        <v>2922</v>
      </c>
      <c r="Q44">
        <v>0.82472906499999998</v>
      </c>
      <c r="R44">
        <v>1.020668567</v>
      </c>
      <c r="S44">
        <v>0.84095136800000003</v>
      </c>
      <c r="T44">
        <v>1.0706841119999999</v>
      </c>
      <c r="U44">
        <v>43.859200000000001</v>
      </c>
      <c r="V44">
        <v>25.951699999999999</v>
      </c>
      <c r="W44" s="33">
        <v>665381</v>
      </c>
      <c r="X44">
        <v>43.825000000000003</v>
      </c>
      <c r="Y44">
        <v>25.925000000000001</v>
      </c>
      <c r="Z44" s="32">
        <v>659697</v>
      </c>
      <c r="AA44">
        <v>1</v>
      </c>
      <c r="AB44" s="10"/>
    </row>
    <row r="45" spans="1:28" x14ac:dyDescent="0.25">
      <c r="A45">
        <v>43</v>
      </c>
      <c r="B45">
        <v>633</v>
      </c>
      <c r="C45">
        <v>6842400</v>
      </c>
      <c r="D45" t="s">
        <v>613</v>
      </c>
      <c r="E45">
        <v>43.84</v>
      </c>
      <c r="F45">
        <v>23.24</v>
      </c>
      <c r="G45" s="29">
        <v>588860</v>
      </c>
      <c r="H45" t="s">
        <v>2</v>
      </c>
      <c r="I45" t="s">
        <v>2</v>
      </c>
      <c r="J45" s="34">
        <v>580261.30000000005</v>
      </c>
      <c r="K45">
        <v>23.274999999999999</v>
      </c>
      <c r="L45">
        <v>43.825000000000003</v>
      </c>
      <c r="M45" t="s">
        <v>594</v>
      </c>
      <c r="N45" t="s">
        <v>586</v>
      </c>
      <c r="O45" t="s">
        <v>594</v>
      </c>
      <c r="P45">
        <v>2922</v>
      </c>
      <c r="Q45">
        <v>0.81421585900000004</v>
      </c>
      <c r="R45">
        <v>1.0003321380000001</v>
      </c>
      <c r="S45">
        <v>0.83512903100000002</v>
      </c>
      <c r="T45">
        <v>1.085634107</v>
      </c>
      <c r="U45">
        <v>43.838299999999997</v>
      </c>
      <c r="V45">
        <v>23.24</v>
      </c>
      <c r="W45" s="33">
        <v>584380</v>
      </c>
      <c r="X45">
        <v>43.825000000000003</v>
      </c>
      <c r="Y45">
        <v>23.225000000000001</v>
      </c>
      <c r="Z45" s="32">
        <v>578805</v>
      </c>
      <c r="AA45">
        <v>1</v>
      </c>
      <c r="AB45" s="10"/>
    </row>
    <row r="46" spans="1:28" x14ac:dyDescent="0.25">
      <c r="A46">
        <v>44</v>
      </c>
      <c r="B46">
        <v>639</v>
      </c>
      <c r="C46">
        <v>6742500</v>
      </c>
      <c r="D46" t="s">
        <v>613</v>
      </c>
      <c r="E46">
        <v>43.627200000000002</v>
      </c>
      <c r="F46">
        <v>25.354399999999998</v>
      </c>
      <c r="G46" s="29">
        <v>658400</v>
      </c>
      <c r="H46" t="s">
        <v>2</v>
      </c>
      <c r="I46" t="s">
        <v>2</v>
      </c>
      <c r="J46" s="34">
        <v>641845</v>
      </c>
      <c r="K46">
        <v>25.324999999999999</v>
      </c>
      <c r="L46">
        <v>43.625</v>
      </c>
      <c r="M46" t="s">
        <v>569</v>
      </c>
      <c r="N46" t="s">
        <v>592</v>
      </c>
      <c r="O46" t="s">
        <v>593</v>
      </c>
      <c r="P46">
        <v>10585</v>
      </c>
      <c r="Q46">
        <v>0.86886758799999997</v>
      </c>
      <c r="R46">
        <v>1.0236771570000001</v>
      </c>
      <c r="S46">
        <v>0.87682397499999998</v>
      </c>
      <c r="T46">
        <v>1.0382461569999999</v>
      </c>
      <c r="U46">
        <v>43.626399999999997</v>
      </c>
      <c r="V46">
        <v>25.354399999999998</v>
      </c>
      <c r="W46" s="33">
        <v>647711</v>
      </c>
      <c r="X46">
        <v>43.625</v>
      </c>
      <c r="Y46">
        <v>25.375</v>
      </c>
      <c r="Z46" s="32">
        <v>641867</v>
      </c>
      <c r="AA46">
        <v>1</v>
      </c>
      <c r="AB46" s="10"/>
    </row>
  </sheetData>
  <conditionalFormatting sqref="AA1:AA1048576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6"/>
  <sheetViews>
    <sheetView workbookViewId="0">
      <selection activeCell="J1" sqref="J1"/>
    </sheetView>
  </sheetViews>
  <sheetFormatPr defaultRowHeight="15" x14ac:dyDescent="0.25"/>
  <sheetData>
    <row r="1" spans="1:20" x14ac:dyDescent="0.25">
      <c r="A1" t="s">
        <v>619</v>
      </c>
      <c r="B1" t="s">
        <v>506</v>
      </c>
      <c r="C1" t="s">
        <v>620</v>
      </c>
      <c r="D1" t="s">
        <v>509</v>
      </c>
      <c r="E1" t="s">
        <v>508</v>
      </c>
      <c r="F1" t="s">
        <v>511</v>
      </c>
      <c r="G1" t="s">
        <v>512</v>
      </c>
      <c r="H1" t="s">
        <v>618</v>
      </c>
      <c r="I1" t="s">
        <v>514</v>
      </c>
      <c r="J1" t="s">
        <v>515</v>
      </c>
      <c r="K1" t="s">
        <v>516</v>
      </c>
      <c r="M1" t="s">
        <v>621</v>
      </c>
      <c r="N1" t="s">
        <v>622</v>
      </c>
      <c r="O1" t="s">
        <v>623</v>
      </c>
      <c r="P1" t="s">
        <v>624</v>
      </c>
      <c r="Q1" t="s">
        <v>627</v>
      </c>
      <c r="R1" t="s">
        <v>628</v>
      </c>
      <c r="S1" t="s">
        <v>629</v>
      </c>
      <c r="T1" t="s">
        <v>630</v>
      </c>
    </row>
    <row r="2" spans="1:20" x14ac:dyDescent="0.25">
      <c r="A2">
        <v>4814</v>
      </c>
      <c r="B2" t="s">
        <v>631</v>
      </c>
      <c r="C2" t="s">
        <v>625</v>
      </c>
      <c r="D2">
        <v>17.414255999999899</v>
      </c>
      <c r="E2">
        <v>75.845267000000007</v>
      </c>
      <c r="F2">
        <v>33916</v>
      </c>
      <c r="G2" t="s">
        <v>626</v>
      </c>
      <c r="H2" t="s">
        <v>603</v>
      </c>
      <c r="I2">
        <v>33435</v>
      </c>
      <c r="J2">
        <v>75.875</v>
      </c>
      <c r="K2">
        <v>17.425000000000001</v>
      </c>
      <c r="M2" t="s">
        <v>569</v>
      </c>
      <c r="N2" t="s">
        <v>604</v>
      </c>
      <c r="O2" t="s">
        <v>605</v>
      </c>
      <c r="P2">
        <v>5009</v>
      </c>
      <c r="Q2">
        <v>0.59797345800000001</v>
      </c>
      <c r="R2">
        <v>0.94523797399999998</v>
      </c>
      <c r="S2">
        <v>0.67237687099999999</v>
      </c>
      <c r="T2">
        <v>0.77352804600000002</v>
      </c>
    </row>
    <row r="3" spans="1:20" x14ac:dyDescent="0.25">
      <c r="A3">
        <v>4847</v>
      </c>
      <c r="B3" t="s">
        <v>631</v>
      </c>
      <c r="C3" t="s">
        <v>625</v>
      </c>
      <c r="D3">
        <v>16.737261</v>
      </c>
      <c r="E3">
        <v>77.122450000000001</v>
      </c>
      <c r="F3">
        <v>69863</v>
      </c>
      <c r="G3" t="s">
        <v>626</v>
      </c>
      <c r="H3" t="s">
        <v>603</v>
      </c>
      <c r="I3">
        <v>69427.399999999994</v>
      </c>
      <c r="J3">
        <v>77.125</v>
      </c>
      <c r="K3">
        <v>16.725000000000001</v>
      </c>
      <c r="M3" t="s">
        <v>569</v>
      </c>
      <c r="N3" t="s">
        <v>606</v>
      </c>
      <c r="O3" t="s">
        <v>607</v>
      </c>
      <c r="P3">
        <v>8503</v>
      </c>
      <c r="Q3">
        <v>0.62790014800000005</v>
      </c>
      <c r="R3">
        <v>0.98802578600000002</v>
      </c>
      <c r="S3">
        <v>0.64611654600000001</v>
      </c>
      <c r="T3">
        <v>0.88562596999999998</v>
      </c>
    </row>
    <row r="15" spans="1:20" x14ac:dyDescent="0.25">
      <c r="J15" s="1"/>
    </row>
    <row r="16" spans="1:20" x14ac:dyDescent="0.25"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Danube_EFAS1arcmin_cal.stations</vt:lpstr>
      <vt:lpstr>Sheet1</vt:lpstr>
      <vt:lpstr>compare_merit</vt:lpstr>
      <vt:lpstr>Danube_GloFAS3arcmin_cal.stat</vt:lpstr>
      <vt:lpstr>compare_glofas</vt:lpstr>
      <vt:lpstr>glofas_result</vt:lpstr>
      <vt:lpstr>Bhima_GloFAS3arcmin_cal.stat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Grimaldi</dc:creator>
  <cp:lastModifiedBy>BUREK Peter</cp:lastModifiedBy>
  <dcterms:created xsi:type="dcterms:W3CDTF">2024-03-02T06:15:01Z</dcterms:created>
  <dcterms:modified xsi:type="dcterms:W3CDTF">2024-03-12T19:08:29Z</dcterms:modified>
</cp:coreProperties>
</file>