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duardo.csa2\Downloads\"/>
    </mc:Choice>
  </mc:AlternateContent>
  <xr:revisionPtr revIDLastSave="0" documentId="8_{F3B5F38C-BFA7-4DD6-AD86-610D247A7F5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6" i="1"/>
  <c r="A2" i="1"/>
  <c r="A5" i="1"/>
  <c r="A13" i="1"/>
  <c r="A10" i="1"/>
  <c r="A16" i="1"/>
  <c r="A7" i="1"/>
  <c r="A1" i="1"/>
  <c r="A14" i="1" l="1"/>
</calcChain>
</file>

<file path=xl/sharedStrings.xml><?xml version="1.0" encoding="utf-8"?>
<sst xmlns="http://schemas.openxmlformats.org/spreadsheetml/2006/main" count="23" uniqueCount="23">
  <si>
    <t>20 DESKTOP</t>
  </si>
  <si>
    <t>https://www.kabum.com.br/produto/374535/computador-completo-intel-core-i5-16gb-ssd-480gb-microsoft-windows-10-e-office-365-monitor-19-5-easypc-all</t>
  </si>
  <si>
    <t>4 NOTEBOOK</t>
  </si>
  <si>
    <t>https://www.lenovo.com/br/pt/laptops/ideapad/serie-300/IdeaPad-3-15ITL6/p/82MDS00400?cid=br:sem|se|google|jussi_google_devices_pmax|||pt_BR82MDS00400|17858803823|||pmax||consumer&amp;gclid=EAIaIQobChMIofW8mev2-QIVDfaRCh1_OALvEAQYByABEgJ2A_D_BwE#tab-customize</t>
  </si>
  <si>
    <t>IMPRESSORA LASERJET</t>
  </si>
  <si>
    <t>https://www.amazon.com.br/Multifuncional-HP-Laser-MFP-135a/dp/B07SB827NV/ref=asc_df_B07SB827NV/?tag=googleshopp00-20&amp;linkCode=df0&amp;hvadid=379805758769&amp;hvpos=&amp;hvnetw=g&amp;hvrand=5667830756189589386&amp;hvpone=&amp;hvptwo=&amp;hvqmt=&amp;hvdev=c&amp;hvdvcmdl=&amp;hvlocint=&amp;hvlocphy=1001773&amp;hvtargid=pla-791340576663&amp;psc=1</t>
  </si>
  <si>
    <t>IMPRESSORA MULTIFUNCIONAL</t>
  </si>
  <si>
    <t>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</t>
  </si>
  <si>
    <t>PACOTE OFFICE BÁSICO</t>
  </si>
  <si>
    <t>ANTIVIRUS KASPERSKY</t>
  </si>
  <si>
    <t>R$ 349,99</t>
  </si>
  <si>
    <t>GOOGLE DRIVE 2TB ANUAL OU 10 TB: R$ 360 MÊS</t>
  </si>
  <si>
    <t>HD EXTERNO 2GB (OPCIONAL) R$416,00</t>
  </si>
  <si>
    <t>https://www.amazon.com.br/Portá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</t>
  </si>
  <si>
    <t>CONFIGURAÇÃO IPV4 REDE BÁSICA</t>
  </si>
  <si>
    <t>MÃO DE OBRA HORAS</t>
  </si>
  <si>
    <t>100 A CADA 70GB</t>
  </si>
  <si>
    <t>PREÇO BACKUP</t>
  </si>
  <si>
    <t>CONFIGURAÇÃO DE SOFTWARES</t>
  </si>
  <si>
    <t>VALOR TOTAL</t>
  </si>
  <si>
    <t>VALOR TOTAL MINHA MÃO DE OBRA</t>
  </si>
  <si>
    <t>LICENSA WINDOWS NOTEBOOK</t>
  </si>
  <si>
    <t>https://keypc.com.br/produto/windows-10-pro-32-64-bits-licena-vitalcia-nota-fiscal/?utm_source=Google+Shopping&amp;utm_medium=cpc&amp;utm_campaign=keypcFeedXML&amp;gclid=CjwKCAjwvNaYBhA3EiwACgndgp3JBc64T8Dtkj--4U902-r4UJKji1PRIy2BkoQOsVcKiIb7KtLYoRoCF7wQAvD_BwE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</si>
</sst>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theme="10"/>
      <name val="Calibri"/>
    </font>
    <font>
      <sz val="10"/>
      <color rgb="FF0F1111"/>
      <name val="Arial"/>
    </font>
    <font>
      <u/>
      <sz val="11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 applyFont="1" applyAlignment="1"/>
    <xf numFmtId="8" fontId="1" fillId="2" borderId="0" xfId="0" applyNumberFormat="1" applyFont="1" applyFill="1"/>
    <xf numFmtId="0" fontId="2" fillId="2" borderId="0" xfId="0" applyFont="1" applyFill="1"/>
    <xf numFmtId="0" fontId="3" fillId="3" borderId="0" xfId="0" applyFont="1" applyFill="1" applyAlignment="1"/>
    <xf numFmtId="8" fontId="4" fillId="2" borderId="0" xfId="0" applyNumberFormat="1" applyFont="1" applyFill="1"/>
    <xf numFmtId="0" fontId="5" fillId="3" borderId="0" xfId="0" applyFont="1" applyFill="1"/>
    <xf numFmtId="8" fontId="6" fillId="2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8" fontId="2" fillId="6" borderId="0" xfId="0" applyNumberFormat="1" applyFont="1" applyFill="1"/>
    <xf numFmtId="0" fontId="2" fillId="6" borderId="0" xfId="0" applyFont="1" applyFill="1" applyAlignment="1"/>
    <xf numFmtId="0" fontId="2" fillId="6" borderId="0" xfId="0" applyFont="1" applyFill="1"/>
    <xf numFmtId="0" fontId="7" fillId="3" borderId="0" xfId="1" applyFill="1"/>
    <xf numFmtId="0" fontId="7" fillId="0" borderId="0" xfId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Multifuncional-HP-Laser-MFP-135a/dp/B07SB827NV/ref=asc_df_B07SB827NV/?tag=googleshopp00-20&amp;linkCode=df0&amp;hvadid=379805758769&amp;hvpos=&amp;hvnetw=g&amp;hvrand=5667830756189589386&amp;hvpone=&amp;hvptwo=&amp;hvqmt=&amp;hvdev=c&amp;hvdvcmdl=&amp;hvlocint=&amp;hvlocphy=1001773&amp;hvtargid=pla-791340576663&amp;psc=1" TargetMode="External"/><Relationship Id="rId2" Type="http://schemas.openxmlformats.org/officeDocument/2006/relationships/hyperlink" Target="https://www.lenovo.com/br/pt/laptops/ideapad/serie-300/IdeaPad-3-15ITL6/p/82MDS00400?cid=br:sem%7Cse%7Cgoogle%7Cjussi_google_devices_pmax%7C%7C%7Cpt_BR82MDS00400%7C17858803823%7C%7C%7Cpmax%7C%7Cconsumer&amp;gclid=EAIaIQobChMIofW8mev2-QIVDfaRCh1_OALvEAQYByABEgJ2A_D_BwE" TargetMode="External"/><Relationship Id="rId1" Type="http://schemas.openxmlformats.org/officeDocument/2006/relationships/hyperlink" Target="https://www.kabum.com.br/produto/374535/computador-completo-intel-core-i5-16gb-ssd-480gb-microsoft-windows-10-e-office-365-monitor-19-5-easypc-all" TargetMode="External"/><Relationship Id="rId6" Type="http://schemas.openxmlformats.org/officeDocument/2006/relationships/hyperlink" Target="https://keypc.com.br/produto/windows-10-pro-32-64-bits-licena-vitalcia-nota-fiscal/?utm_source=Google+Shopping&amp;utm_medium=cpc&amp;utm_campaign=keypcFeedXML&amp;gclid=CjwKCAjwvNaYBhA3EiwACgndgp3JBc64T8Dtkj--4U902-r4UJKji1PRIy2BkoQOsVcKiIb7KtLYoRoCF7wQAvD_BwE" TargetMode="External"/><Relationship Id="rId5" Type="http://schemas.openxmlformats.org/officeDocument/2006/relationships/hyperlink" Target="https://www.amazon.com.br/Port&#225;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" TargetMode="External"/><Relationship Id="rId4" Type="http://schemas.openxmlformats.org/officeDocument/2006/relationships/hyperlink" Target="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12" sqref="A12"/>
    </sheetView>
  </sheetViews>
  <sheetFormatPr defaultColWidth="14.42578125" defaultRowHeight="15" customHeight="1" x14ac:dyDescent="0.25"/>
  <cols>
    <col min="1" max="1" width="17.42578125" customWidth="1"/>
    <col min="2" max="2" width="43.5703125" customWidth="1"/>
    <col min="3" max="26" width="8.7109375" customWidth="1"/>
  </cols>
  <sheetData>
    <row r="1" spans="1:3" x14ac:dyDescent="0.25">
      <c r="A1" s="1">
        <f>2639.99*20</f>
        <v>52799.799999999996</v>
      </c>
      <c r="B1" s="2" t="s">
        <v>0</v>
      </c>
      <c r="C1" s="3" t="s">
        <v>1</v>
      </c>
    </row>
    <row r="2" spans="1:3" x14ac:dyDescent="0.25">
      <c r="A2" s="4">
        <f>3689.99*4</f>
        <v>14759.96</v>
      </c>
      <c r="B2" s="2" t="s">
        <v>2</v>
      </c>
      <c r="C2" s="5" t="s">
        <v>3</v>
      </c>
    </row>
    <row r="3" spans="1:3" x14ac:dyDescent="0.25">
      <c r="A3" s="6">
        <v>1484.09</v>
      </c>
      <c r="B3" s="2" t="s">
        <v>4</v>
      </c>
      <c r="C3" s="5" t="s">
        <v>5</v>
      </c>
    </row>
    <row r="4" spans="1:3" x14ac:dyDescent="0.25">
      <c r="A4" s="6">
        <v>1239</v>
      </c>
      <c r="B4" s="2" t="s">
        <v>6</v>
      </c>
      <c r="C4" s="14" t="s">
        <v>7</v>
      </c>
    </row>
    <row r="5" spans="1:3" x14ac:dyDescent="0.25">
      <c r="A5" s="7">
        <f>79*4</f>
        <v>316</v>
      </c>
      <c r="B5" s="7" t="s">
        <v>21</v>
      </c>
      <c r="C5" s="15" t="s">
        <v>22</v>
      </c>
    </row>
    <row r="6" spans="1:3" x14ac:dyDescent="0.25">
      <c r="A6" s="7">
        <f>27.43*12*5</f>
        <v>1645.7999999999997</v>
      </c>
      <c r="B6" s="8" t="s">
        <v>8</v>
      </c>
    </row>
    <row r="7" spans="1:3" x14ac:dyDescent="0.25">
      <c r="A7" s="7">
        <f>59.9
*5</f>
        <v>299.5</v>
      </c>
      <c r="B7" s="8" t="s">
        <v>9</v>
      </c>
    </row>
    <row r="8" spans="1:3" x14ac:dyDescent="0.25">
      <c r="A8" s="8" t="s">
        <v>10</v>
      </c>
      <c r="B8" s="8" t="s">
        <v>11</v>
      </c>
    </row>
    <row r="9" spans="1:3" x14ac:dyDescent="0.25">
      <c r="A9" s="9"/>
      <c r="B9" s="9" t="s">
        <v>12</v>
      </c>
      <c r="C9" s="15" t="s">
        <v>13</v>
      </c>
    </row>
    <row r="10" spans="1:3" x14ac:dyDescent="0.25">
      <c r="A10" s="9">
        <f>50*24</f>
        <v>1200</v>
      </c>
      <c r="B10" s="9" t="s">
        <v>14</v>
      </c>
    </row>
    <row r="11" spans="1:3" x14ac:dyDescent="0.25">
      <c r="A11" s="10">
        <f>65*16*5</f>
        <v>5200</v>
      </c>
      <c r="B11" s="9" t="s">
        <v>15</v>
      </c>
    </row>
    <row r="12" spans="1:3" x14ac:dyDescent="0.25">
      <c r="A12" s="9" t="s">
        <v>16</v>
      </c>
      <c r="B12" s="9" t="s">
        <v>17</v>
      </c>
    </row>
    <row r="13" spans="1:3" x14ac:dyDescent="0.25">
      <c r="A13" s="9">
        <f>60*24</f>
        <v>1440</v>
      </c>
      <c r="B13" s="9" t="s">
        <v>18</v>
      </c>
    </row>
    <row r="14" spans="1:3" x14ac:dyDescent="0.25">
      <c r="A14" s="11">
        <f>SUM(A1:A13)</f>
        <v>80384.149999999994</v>
      </c>
      <c r="B14" s="12" t="s">
        <v>19</v>
      </c>
    </row>
    <row r="16" spans="1:3" x14ac:dyDescent="0.25">
      <c r="A16" s="13">
        <f>SUM(A10:A13)</f>
        <v>7840</v>
      </c>
      <c r="B16" s="12" t="s">
        <v>20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1" r:id="rId1" xr:uid="{00000000-0004-0000-0000-000000000000}"/>
    <hyperlink ref="C2" r:id="rId2" location="tab-customize" xr:uid="{00000000-0004-0000-0000-000001000000}"/>
    <hyperlink ref="C3" r:id="rId3" xr:uid="{00000000-0004-0000-0000-000002000000}"/>
    <hyperlink ref="C4" r:id="rId4" display="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" xr:uid="{3E5003C1-D042-4D5B-9E3F-F91A22D68CFD}"/>
    <hyperlink ref="C9" r:id="rId5" display="https://www.amazon.com.br/Portá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" xr:uid="{4BAC1530-5B0B-4FF1-BACD-D2E15EBA3F9E}"/>
    <hyperlink ref="C5" r:id="rId6" xr:uid="{E4A539F7-8B78-4281-8CB8-9477B684272A}"/>
  </hyperlink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CASAGRANDE DE SA</dc:creator>
  <cp:lastModifiedBy>EDUARDO CASAGRANDE DE SA</cp:lastModifiedBy>
  <dcterms:created xsi:type="dcterms:W3CDTF">2022-09-05T17:17:29Z</dcterms:created>
  <dcterms:modified xsi:type="dcterms:W3CDTF">2022-09-05T18:30:19Z</dcterms:modified>
</cp:coreProperties>
</file>