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caseyberger/Dropbox/Work/Projects/RotatingBosonsAMReX/nrrb/Notes/"/>
    </mc:Choice>
  </mc:AlternateContent>
  <xr:revisionPtr revIDLastSave="0" documentId="13_ncr:1_{9FC0A429-54BB-B342-90FD-75A781EFF321}" xr6:coauthVersionLast="36" xr6:coauthVersionMax="36" xr10:uidLastSave="{00000000-0000-0000-0000-000000000000}"/>
  <bookViews>
    <workbookView xWindow="33140" yWindow="-2440" windowWidth="24640" windowHeight="14740" activeTab="2" xr2:uid="{C7F88351-C24A-5C48-8B03-33C49566896C}"/>
  </bookViews>
  <sheets>
    <sheet name="second tests Summer 2020" sheetId="1" r:id="rId1"/>
    <sheet name="Ka and eta tests 2020" sheetId="3" r:id="rId2"/>
    <sheet name="Testing updated drift functions" sheetId="4" r:id="rId3"/>
  </sheets>
  <definedNames>
    <definedName name="Slicer_beta">#N/A</definedName>
    <definedName name="Slicer_beta2">#N/A</definedName>
    <definedName name="Slicer_beta21">#N/A</definedName>
    <definedName name="Slicer_dim">#N/A</definedName>
    <definedName name="Slicer_dim2">#N/A</definedName>
    <definedName name="Slicer_dim21">#N/A</definedName>
    <definedName name="Slicer_eps">#N/A</definedName>
    <definedName name="Slicer_eps2">#N/A</definedName>
    <definedName name="Slicer_eps21">#N/A</definedName>
    <definedName name="Slicer_lambda">#N/A</definedName>
    <definedName name="Slicer_lambda2">#N/A</definedName>
    <definedName name="Slicer_lambda21">#N/A</definedName>
    <definedName name="Slicer_mu">#N/A</definedName>
    <definedName name="Slicer_mu2">#N/A</definedName>
    <definedName name="Slicer_mu21">#N/A</definedName>
    <definedName name="Slicer_nL">#N/A</definedName>
    <definedName name="Slicer_nL2">#N/A</definedName>
    <definedName name="Slicer_nL21">#N/A</definedName>
    <definedName name="Slicer_Nt">#N/A</definedName>
    <definedName name="Slicer_Nt2">#N/A</definedName>
    <definedName name="Slicer_Nt21">#N/A</definedName>
    <definedName name="Slicer_Nx">#N/A</definedName>
    <definedName name="Slicer_Nx2">#N/A</definedName>
    <definedName name="Slicer_Nx21">#N/A</definedName>
    <definedName name="Slicer_Status">#N/A</definedName>
    <definedName name="Slicer_tL">#N/A</definedName>
    <definedName name="Slicer_tL2">#N/A</definedName>
    <definedName name="Slicer_tL21">#N/A</definedName>
    <definedName name="Slicer_wtr">#N/A</definedName>
    <definedName name="Slicer_wtr2">#N/A</definedName>
    <definedName name="Slicer_wtr21">#N/A</definedName>
    <definedName name="Slicer_wz">#N/A</definedName>
    <definedName name="Slicer_wz2">#N/A</definedName>
    <definedName name="Slicer_wz21">#N/A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4" l="1"/>
  <c r="C46" i="4"/>
  <c r="F45" i="4"/>
  <c r="C45" i="4"/>
  <c r="F44" i="4"/>
  <c r="C44" i="4"/>
  <c r="F43" i="4"/>
  <c r="C43" i="4"/>
  <c r="F42" i="4"/>
  <c r="C42" i="4"/>
  <c r="F41" i="4"/>
  <c r="C41" i="4"/>
  <c r="F40" i="4"/>
  <c r="C40" i="4"/>
  <c r="F39" i="4"/>
  <c r="C39" i="4"/>
  <c r="F38" i="4"/>
  <c r="C38" i="4"/>
  <c r="F37" i="4"/>
  <c r="C37" i="4"/>
  <c r="F36" i="4"/>
  <c r="C36" i="4"/>
  <c r="F35" i="4"/>
  <c r="C35" i="4"/>
  <c r="F34" i="4"/>
  <c r="C34" i="4"/>
  <c r="F33" i="4"/>
  <c r="C33" i="4"/>
  <c r="F32" i="4"/>
  <c r="C32" i="4"/>
  <c r="F31" i="4"/>
  <c r="C31" i="4"/>
  <c r="F30" i="4"/>
  <c r="C30" i="4"/>
  <c r="F29" i="4"/>
  <c r="C29" i="4"/>
  <c r="F28" i="4"/>
  <c r="C28" i="4"/>
  <c r="F27" i="4"/>
  <c r="C27" i="4"/>
  <c r="F26" i="4"/>
  <c r="C26" i="4"/>
  <c r="F25" i="4"/>
  <c r="C25" i="4"/>
  <c r="F24" i="4"/>
  <c r="C24" i="4"/>
  <c r="F5" i="4"/>
  <c r="F6" i="4"/>
  <c r="F7" i="4"/>
  <c r="F8" i="4"/>
  <c r="F9" i="4"/>
  <c r="F10" i="4"/>
  <c r="F11" i="4"/>
  <c r="F12" i="4"/>
  <c r="F13" i="4"/>
  <c r="F14" i="4"/>
  <c r="F15" i="4"/>
  <c r="F16" i="4"/>
  <c r="F17" i="4"/>
  <c r="F18" i="4"/>
  <c r="F19" i="4"/>
  <c r="F20" i="4"/>
  <c r="F21" i="4"/>
  <c r="F22" i="4"/>
  <c r="F23" i="4"/>
  <c r="F4" i="4"/>
  <c r="C23" i="4"/>
  <c r="C22" i="4"/>
  <c r="C21" i="4"/>
  <c r="C20" i="4"/>
  <c r="C19" i="4"/>
  <c r="C18" i="4"/>
  <c r="C17" i="4"/>
  <c r="C16" i="4"/>
  <c r="C15" i="4"/>
  <c r="C14" i="4"/>
  <c r="C11" i="4" l="1"/>
  <c r="C10" i="4"/>
  <c r="C9" i="4"/>
  <c r="C13" i="4"/>
  <c r="C12" i="4"/>
  <c r="C8" i="4"/>
  <c r="C7" i="4"/>
  <c r="C6" i="4"/>
  <c r="C5" i="4"/>
  <c r="C4" i="4"/>
  <c r="C3" i="4"/>
  <c r="G5" i="3"/>
  <c r="C5" i="3"/>
  <c r="G4" i="3"/>
  <c r="C4" i="3"/>
  <c r="G3" i="3"/>
  <c r="C3" i="3"/>
  <c r="G8" i="3"/>
  <c r="C8" i="3"/>
  <c r="G6" i="3"/>
  <c r="C6" i="3"/>
  <c r="G7" i="3"/>
  <c r="C7" i="3"/>
  <c r="G210" i="1" l="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F3" i="4"/>
</calcChain>
</file>

<file path=xl/sharedStrings.xml><?xml version="1.0" encoding="utf-8"?>
<sst xmlns="http://schemas.openxmlformats.org/spreadsheetml/2006/main" count="85" uniqueCount="16">
  <si>
    <t>dim</t>
  </si>
  <si>
    <t>Nx</t>
  </si>
  <si>
    <t>Nt</t>
  </si>
  <si>
    <t>nL</t>
  </si>
  <si>
    <t>eps</t>
  </si>
  <si>
    <t>tL</t>
  </si>
  <si>
    <t>beta</t>
  </si>
  <si>
    <t>m</t>
  </si>
  <si>
    <t>lambda</t>
  </si>
  <si>
    <t>mu</t>
  </si>
  <si>
    <t>wz</t>
  </si>
  <si>
    <t>dt</t>
  </si>
  <si>
    <t>wtr</t>
  </si>
  <si>
    <t>Status</t>
  </si>
  <si>
    <t>jobid</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</si>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</sst>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font>
    <font>
      <sz val="12"/>
      <color rgb="FF000000"/>
      <name val="Calibri"/>
      <family val="2"/>
    </font>
  </fonts>
  <fills count="6">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1" fillId="5" borderId="0" xfId="0" applyFont="1" applyFill="1"/>
    <xf numFmtId="0" fontId="2" fillId="0" borderId="0" xfId="0" applyFont="1"/>
  </cellXfs>
  <cellStyles count="1">
    <cellStyle name="Normal" xfId="0" builtinId="0"/>
  </cellStyles>
  <dxfs count="18">
    <dxf>
      <font>
        <strike val="0"/>
        <outline val="0"/>
        <shadow val="0"/>
        <u val="none"/>
        <vertAlign val="baseline"/>
        <sz val="12"/>
        <color rgb="FF000000"/>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numFmt numFmtId="0" formatCode="General"/>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0.xml"/><Relationship Id="rId18" Type="http://schemas.microsoft.com/office/2007/relationships/slicerCache" Target="slicerCaches/slicerCache15.xml"/><Relationship Id="rId26" Type="http://schemas.microsoft.com/office/2007/relationships/slicerCache" Target="slicerCaches/slicerCache23.xml"/><Relationship Id="rId39" Type="http://schemas.openxmlformats.org/officeDocument/2006/relationships/styles" Target="styles.xml"/><Relationship Id="rId21" Type="http://schemas.microsoft.com/office/2007/relationships/slicerCache" Target="slicerCaches/slicerCache18.xml"/><Relationship Id="rId34" Type="http://schemas.microsoft.com/office/2007/relationships/slicerCache" Target="slicerCaches/slicerCache31.xml"/><Relationship Id="rId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13.xml"/><Relationship Id="rId20" Type="http://schemas.microsoft.com/office/2007/relationships/slicerCache" Target="slicerCaches/slicerCache17.xml"/><Relationship Id="rId29" Type="http://schemas.microsoft.com/office/2007/relationships/slicerCache" Target="slicerCaches/slicerCache26.xml"/><Relationship Id="rId41"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microsoft.com/office/2007/relationships/slicerCache" Target="slicerCaches/slicerCache21.xml"/><Relationship Id="rId32" Type="http://schemas.microsoft.com/office/2007/relationships/slicerCache" Target="slicerCaches/slicerCache29.xml"/><Relationship Id="rId37" Type="http://schemas.microsoft.com/office/2007/relationships/slicerCache" Target="slicerCaches/slicerCache34.xml"/><Relationship Id="rId40" Type="http://schemas.openxmlformats.org/officeDocument/2006/relationships/sharedStrings" Target="sharedStrings.xml"/><Relationship Id="rId5" Type="http://schemas.microsoft.com/office/2007/relationships/slicerCache" Target="slicerCaches/slicerCache2.xml"/><Relationship Id="rId15" Type="http://schemas.microsoft.com/office/2007/relationships/slicerCache" Target="slicerCaches/slicerCache12.xml"/><Relationship Id="rId23" Type="http://schemas.microsoft.com/office/2007/relationships/slicerCache" Target="slicerCaches/slicerCache20.xml"/><Relationship Id="rId28" Type="http://schemas.microsoft.com/office/2007/relationships/slicerCache" Target="slicerCaches/slicerCache25.xml"/><Relationship Id="rId36" Type="http://schemas.microsoft.com/office/2007/relationships/slicerCache" Target="slicerCaches/slicerCache33.xml"/><Relationship Id="rId10" Type="http://schemas.microsoft.com/office/2007/relationships/slicerCache" Target="slicerCaches/slicerCache7.xml"/><Relationship Id="rId19" Type="http://schemas.microsoft.com/office/2007/relationships/slicerCache" Target="slicerCaches/slicerCache16.xml"/><Relationship Id="rId31" Type="http://schemas.microsoft.com/office/2007/relationships/slicerCache" Target="slicerCaches/slicerCache28.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microsoft.com/office/2007/relationships/slicerCache" Target="slicerCaches/slicerCache19.xml"/><Relationship Id="rId27" Type="http://schemas.microsoft.com/office/2007/relationships/slicerCache" Target="slicerCaches/slicerCache24.xml"/><Relationship Id="rId30" Type="http://schemas.microsoft.com/office/2007/relationships/slicerCache" Target="slicerCaches/slicerCache27.xml"/><Relationship Id="rId35" Type="http://schemas.microsoft.com/office/2007/relationships/slicerCache" Target="slicerCaches/slicerCache32.xml"/><Relationship Id="rId8" Type="http://schemas.microsoft.com/office/2007/relationships/slicerCache" Target="slicerCaches/slicerCache5.xml"/><Relationship Id="rId3" Type="http://schemas.openxmlformats.org/officeDocument/2006/relationships/worksheet" Target="worksheets/sheet3.xml"/><Relationship Id="rId12" Type="http://schemas.microsoft.com/office/2007/relationships/slicerCache" Target="slicerCaches/slicerCache9.xml"/><Relationship Id="rId17" Type="http://schemas.microsoft.com/office/2007/relationships/slicerCache" Target="slicerCaches/slicerCache14.xml"/><Relationship Id="rId25" Type="http://schemas.microsoft.com/office/2007/relationships/slicerCache" Target="slicerCaches/slicerCache22.xml"/><Relationship Id="rId33" Type="http://schemas.microsoft.com/office/2007/relationships/slicerCache" Target="slicerCaches/slicerCache30.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16" name="Nt">
              <a:extLst>
                <a:ext uri="{FF2B5EF4-FFF2-40B4-BE49-F238E27FC236}">
                  <a16:creationId xmlns:a16="http://schemas.microsoft.com/office/drawing/2014/main" id="{801D7461-9A3E-A448-84F7-1D06D9A45525}"/>
                </a:ext>
              </a:extLst>
            </xdr:cNvPr>
            <xdr:cNvGraphicFramePr/>
          </xdr:nvGraphicFramePr>
          <xdr:xfrm>
            <a:off x="0" y="0"/>
            <a:ext cx="0" cy="0"/>
          </xdr:xfrm>
          <a:graphic>
            <a:graphicData uri="http://schemas.microsoft.com/office/drawing/2010/slicer">
              <sle:slicer xmlns:sle="http://schemas.microsoft.com/office/drawing/2010/slicer" name="Nt"/>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17" name="Nx">
              <a:extLst>
                <a:ext uri="{FF2B5EF4-FFF2-40B4-BE49-F238E27FC236}">
                  <a16:creationId xmlns:a16="http://schemas.microsoft.com/office/drawing/2014/main" id="{CF9D2B69-5037-F442-ABBF-52CC249AF7D3}"/>
                </a:ext>
              </a:extLst>
            </xdr:cNvPr>
            <xdr:cNvGraphicFramePr/>
          </xdr:nvGraphicFramePr>
          <xdr:xfrm>
            <a:off x="0" y="0"/>
            <a:ext cx="0" cy="0"/>
          </xdr:xfrm>
          <a:graphic>
            <a:graphicData uri="http://schemas.microsoft.com/office/drawing/2010/slicer">
              <sle:slicer xmlns:sle="http://schemas.microsoft.com/office/drawing/2010/slicer" name="Nx"/>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18" name="beta">
              <a:extLst>
                <a:ext uri="{FF2B5EF4-FFF2-40B4-BE49-F238E27FC236}">
                  <a16:creationId xmlns:a16="http://schemas.microsoft.com/office/drawing/2014/main" id="{121364F2-40E1-9C4A-9C43-222846A1F543}"/>
                </a:ext>
              </a:extLst>
            </xdr:cNvPr>
            <xdr:cNvGraphicFramePr/>
          </xdr:nvGraphicFramePr>
          <xdr:xfrm>
            <a:off x="0" y="0"/>
            <a:ext cx="0" cy="0"/>
          </xdr:xfrm>
          <a:graphic>
            <a:graphicData uri="http://schemas.microsoft.com/office/drawing/2010/slicer">
              <sle:slicer xmlns:sle="http://schemas.microsoft.com/office/drawing/2010/slicer" name="beta"/>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19" name="eps">
              <a:extLst>
                <a:ext uri="{FF2B5EF4-FFF2-40B4-BE49-F238E27FC236}">
                  <a16:creationId xmlns:a16="http://schemas.microsoft.com/office/drawing/2014/main" id="{9171C3AE-71AE-AD49-BF1C-EF4EE4DE13B2}"/>
                </a:ext>
              </a:extLst>
            </xdr:cNvPr>
            <xdr:cNvGraphicFramePr/>
          </xdr:nvGraphicFramePr>
          <xdr:xfrm>
            <a:off x="0" y="0"/>
            <a:ext cx="0" cy="0"/>
          </xdr:xfrm>
          <a:graphic>
            <a:graphicData uri="http://schemas.microsoft.com/office/drawing/2010/slicer">
              <sle:slicer xmlns:sle="http://schemas.microsoft.com/office/drawing/2010/slicer" name="eps"/>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20" name="tL">
              <a:extLst>
                <a:ext uri="{FF2B5EF4-FFF2-40B4-BE49-F238E27FC236}">
                  <a16:creationId xmlns:a16="http://schemas.microsoft.com/office/drawing/2014/main" id="{87290F3B-0801-3743-ACEB-89BF78AD94B3}"/>
                </a:ext>
              </a:extLst>
            </xdr:cNvPr>
            <xdr:cNvGraphicFramePr/>
          </xdr:nvGraphicFramePr>
          <xdr:xfrm>
            <a:off x="0" y="0"/>
            <a:ext cx="0" cy="0"/>
          </xdr:xfrm>
          <a:graphic>
            <a:graphicData uri="http://schemas.microsoft.com/office/drawing/2010/slicer">
              <sle:slicer xmlns:sle="http://schemas.microsoft.com/office/drawing/2010/slicer" name="tL"/>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21" name="lambda">
              <a:extLst>
                <a:ext uri="{FF2B5EF4-FFF2-40B4-BE49-F238E27FC236}">
                  <a16:creationId xmlns:a16="http://schemas.microsoft.com/office/drawing/2014/main" id="{72FDD489-B5F2-9940-8294-DECCBCC421B1}"/>
                </a:ext>
              </a:extLst>
            </xdr:cNvPr>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22" name="mu">
              <a:extLst>
                <a:ext uri="{FF2B5EF4-FFF2-40B4-BE49-F238E27FC236}">
                  <a16:creationId xmlns:a16="http://schemas.microsoft.com/office/drawing/2014/main" id="{1587A0E0-BC4F-524F-8908-9BC096EFB18A}"/>
                </a:ext>
              </a:extLst>
            </xdr:cNvPr>
            <xdr:cNvGraphicFramePr/>
          </xdr:nvGraphicFramePr>
          <xdr:xfrm>
            <a:off x="0" y="0"/>
            <a:ext cx="0" cy="0"/>
          </xdr:xfrm>
          <a:graphic>
            <a:graphicData uri="http://schemas.microsoft.com/office/drawing/2010/slicer">
              <sle:slicer xmlns:sle="http://schemas.microsoft.com/office/drawing/2010/slicer" name="mu"/>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23" name="nL">
              <a:extLst>
                <a:ext uri="{FF2B5EF4-FFF2-40B4-BE49-F238E27FC236}">
                  <a16:creationId xmlns:a16="http://schemas.microsoft.com/office/drawing/2014/main" id="{06573014-19ED-8D46-B5F6-C135E8746C43}"/>
                </a:ext>
              </a:extLst>
            </xdr:cNvPr>
            <xdr:cNvGraphicFramePr/>
          </xdr:nvGraphicFramePr>
          <xdr:xfrm>
            <a:off x="0" y="0"/>
            <a:ext cx="0" cy="0"/>
          </xdr:xfrm>
          <a:graphic>
            <a:graphicData uri="http://schemas.microsoft.com/office/drawing/2010/slicer">
              <sle:slicer xmlns:sle="http://schemas.microsoft.com/office/drawing/2010/slicer" name="nL"/>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24" name="wtr">
              <a:extLst>
                <a:ext uri="{FF2B5EF4-FFF2-40B4-BE49-F238E27FC236}">
                  <a16:creationId xmlns:a16="http://schemas.microsoft.com/office/drawing/2014/main" id="{62E5BE71-583D-0345-91BA-9B89AA0B8EA9}"/>
                </a:ext>
              </a:extLst>
            </xdr:cNvPr>
            <xdr:cNvGraphicFramePr/>
          </xdr:nvGraphicFramePr>
          <xdr:xfrm>
            <a:off x="0" y="0"/>
            <a:ext cx="0" cy="0"/>
          </xdr:xfrm>
          <a:graphic>
            <a:graphicData uri="http://schemas.microsoft.com/office/drawing/2010/slicer">
              <sle:slicer xmlns:sle="http://schemas.microsoft.com/office/drawing/2010/slicer" name="wtr"/>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25" name="wz">
              <a:extLst>
                <a:ext uri="{FF2B5EF4-FFF2-40B4-BE49-F238E27FC236}">
                  <a16:creationId xmlns:a16="http://schemas.microsoft.com/office/drawing/2014/main" id="{A56ACCE5-9FA0-0043-BD26-2B7CD669AFED}"/>
                </a:ext>
              </a:extLst>
            </xdr:cNvPr>
            <xdr:cNvGraphicFramePr/>
          </xdr:nvGraphicFramePr>
          <xdr:xfrm>
            <a:off x="0" y="0"/>
            <a:ext cx="0" cy="0"/>
          </xdr:xfrm>
          <a:graphic>
            <a:graphicData uri="http://schemas.microsoft.com/office/drawing/2010/slicer">
              <sle:slicer xmlns:sle="http://schemas.microsoft.com/office/drawing/2010/slicer" name="wz"/>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2" name="dim">
              <a:extLst>
                <a:ext uri="{FF2B5EF4-FFF2-40B4-BE49-F238E27FC236}">
                  <a16:creationId xmlns:a16="http://schemas.microsoft.com/office/drawing/2014/main" id="{954E5EAA-9A29-7144-B90F-FB3DAB9B28CE}"/>
                </a:ext>
              </a:extLst>
            </xdr:cNvPr>
            <xdr:cNvGraphicFramePr/>
          </xdr:nvGraphicFramePr>
          <xdr:xfrm>
            <a:off x="0" y="0"/>
            <a:ext cx="0" cy="0"/>
          </xdr:xfrm>
          <a:graphic>
            <a:graphicData uri="http://schemas.microsoft.com/office/drawing/2010/slicer">
              <sle:slicer xmlns:sle="http://schemas.microsoft.com/office/drawing/2010/slicer" name="dim"/>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2" name="Nt 2">
              <a:extLst>
                <a:ext uri="{FF2B5EF4-FFF2-40B4-BE49-F238E27FC236}">
                  <a16:creationId xmlns:a16="http://schemas.microsoft.com/office/drawing/2014/main" id="{3004CCE4-C4EE-6549-BC7C-126512044487}"/>
                </a:ext>
              </a:extLst>
            </xdr:cNvPr>
            <xdr:cNvGraphicFramePr/>
          </xdr:nvGraphicFramePr>
          <xdr:xfrm>
            <a:off x="0" y="0"/>
            <a:ext cx="0" cy="0"/>
          </xdr:xfrm>
          <a:graphic>
            <a:graphicData uri="http://schemas.microsoft.com/office/drawing/2010/slicer">
              <sle:slicer xmlns:sle="http://schemas.microsoft.com/office/drawing/2010/slicer" name="Nt 2"/>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3" name="Nx 2">
              <a:extLst>
                <a:ext uri="{FF2B5EF4-FFF2-40B4-BE49-F238E27FC236}">
                  <a16:creationId xmlns:a16="http://schemas.microsoft.com/office/drawing/2014/main" id="{191EFA6A-03D4-D948-94D0-11D3D293F5DC}"/>
                </a:ext>
              </a:extLst>
            </xdr:cNvPr>
            <xdr:cNvGraphicFramePr/>
          </xdr:nvGraphicFramePr>
          <xdr:xfrm>
            <a:off x="0" y="0"/>
            <a:ext cx="0" cy="0"/>
          </xdr:xfrm>
          <a:graphic>
            <a:graphicData uri="http://schemas.microsoft.com/office/drawing/2010/slicer">
              <sle:slicer xmlns:sle="http://schemas.microsoft.com/office/drawing/2010/slicer" name="Nx 2"/>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4" name="beta 2">
              <a:extLst>
                <a:ext uri="{FF2B5EF4-FFF2-40B4-BE49-F238E27FC236}">
                  <a16:creationId xmlns:a16="http://schemas.microsoft.com/office/drawing/2014/main" id="{B5C56C2F-E292-F443-B1A2-D05FD4A48573}"/>
                </a:ext>
              </a:extLst>
            </xdr:cNvPr>
            <xdr:cNvGraphicFramePr/>
          </xdr:nvGraphicFramePr>
          <xdr:xfrm>
            <a:off x="0" y="0"/>
            <a:ext cx="0" cy="0"/>
          </xdr:xfrm>
          <a:graphic>
            <a:graphicData uri="http://schemas.microsoft.com/office/drawing/2010/slicer">
              <sle:slicer xmlns:sle="http://schemas.microsoft.com/office/drawing/2010/slicer" name="beta 2"/>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5" name="eps 2">
              <a:extLst>
                <a:ext uri="{FF2B5EF4-FFF2-40B4-BE49-F238E27FC236}">
                  <a16:creationId xmlns:a16="http://schemas.microsoft.com/office/drawing/2014/main" id="{AE404D17-C6EE-A646-B2FA-727A17DD1873}"/>
                </a:ext>
              </a:extLst>
            </xdr:cNvPr>
            <xdr:cNvGraphicFramePr/>
          </xdr:nvGraphicFramePr>
          <xdr:xfrm>
            <a:off x="0" y="0"/>
            <a:ext cx="0" cy="0"/>
          </xdr:xfrm>
          <a:graphic>
            <a:graphicData uri="http://schemas.microsoft.com/office/drawing/2010/slicer">
              <sle:slicer xmlns:sle="http://schemas.microsoft.com/office/drawing/2010/slicer" name="eps 2"/>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6" name="tL 2">
              <a:extLst>
                <a:ext uri="{FF2B5EF4-FFF2-40B4-BE49-F238E27FC236}">
                  <a16:creationId xmlns:a16="http://schemas.microsoft.com/office/drawing/2014/main" id="{B3AA5936-4EDC-5E40-8A7B-EE8DA9EC1A4E}"/>
                </a:ext>
              </a:extLst>
            </xdr:cNvPr>
            <xdr:cNvGraphicFramePr/>
          </xdr:nvGraphicFramePr>
          <xdr:xfrm>
            <a:off x="0" y="0"/>
            <a:ext cx="0" cy="0"/>
          </xdr:xfrm>
          <a:graphic>
            <a:graphicData uri="http://schemas.microsoft.com/office/drawing/2010/slicer">
              <sle:slicer xmlns:sle="http://schemas.microsoft.com/office/drawing/2010/slicer" name="tL 2"/>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7" name="lambda 2">
              <a:extLst>
                <a:ext uri="{FF2B5EF4-FFF2-40B4-BE49-F238E27FC236}">
                  <a16:creationId xmlns:a16="http://schemas.microsoft.com/office/drawing/2014/main" id="{3F5BBED4-B64A-9641-AE3C-9DB38413D02D}"/>
                </a:ext>
              </a:extLst>
            </xdr:cNvPr>
            <xdr:cNvGraphicFramePr/>
          </xdr:nvGraphicFramePr>
          <xdr:xfrm>
            <a:off x="0" y="0"/>
            <a:ext cx="0" cy="0"/>
          </xdr:xfrm>
          <a:graphic>
            <a:graphicData uri="http://schemas.microsoft.com/office/drawing/2010/slicer">
              <sle:slicer xmlns:sle="http://schemas.microsoft.com/office/drawing/2010/slicer" name="lambda 2"/>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8" name="mu 2">
              <a:extLst>
                <a:ext uri="{FF2B5EF4-FFF2-40B4-BE49-F238E27FC236}">
                  <a16:creationId xmlns:a16="http://schemas.microsoft.com/office/drawing/2014/main" id="{21D635F9-734E-FB48-875E-DECBFA69343D}"/>
                </a:ext>
              </a:extLst>
            </xdr:cNvPr>
            <xdr:cNvGraphicFramePr/>
          </xdr:nvGraphicFramePr>
          <xdr:xfrm>
            <a:off x="0" y="0"/>
            <a:ext cx="0" cy="0"/>
          </xdr:xfrm>
          <a:graphic>
            <a:graphicData uri="http://schemas.microsoft.com/office/drawing/2010/slicer">
              <sle:slicer xmlns:sle="http://schemas.microsoft.com/office/drawing/2010/slicer" name="mu 2"/>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9" name="nL 2">
              <a:extLst>
                <a:ext uri="{FF2B5EF4-FFF2-40B4-BE49-F238E27FC236}">
                  <a16:creationId xmlns:a16="http://schemas.microsoft.com/office/drawing/2014/main" id="{855F22E5-CBEE-E64A-9896-E50ED3FC8509}"/>
                </a:ext>
              </a:extLst>
            </xdr:cNvPr>
            <xdr:cNvGraphicFramePr/>
          </xdr:nvGraphicFramePr>
          <xdr:xfrm>
            <a:off x="0" y="0"/>
            <a:ext cx="0" cy="0"/>
          </xdr:xfrm>
          <a:graphic>
            <a:graphicData uri="http://schemas.microsoft.com/office/drawing/2010/slicer">
              <sle:slicer xmlns:sle="http://schemas.microsoft.com/office/drawing/2010/slicer" name="nL 2"/>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10" name="wtr 2">
              <a:extLst>
                <a:ext uri="{FF2B5EF4-FFF2-40B4-BE49-F238E27FC236}">
                  <a16:creationId xmlns:a16="http://schemas.microsoft.com/office/drawing/2014/main" id="{08B125F9-6012-954F-85E1-A9CB6622C4CF}"/>
                </a:ext>
              </a:extLst>
            </xdr:cNvPr>
            <xdr:cNvGraphicFramePr/>
          </xdr:nvGraphicFramePr>
          <xdr:xfrm>
            <a:off x="0" y="0"/>
            <a:ext cx="0" cy="0"/>
          </xdr:xfrm>
          <a:graphic>
            <a:graphicData uri="http://schemas.microsoft.com/office/drawing/2010/slicer">
              <sle:slicer xmlns:sle="http://schemas.microsoft.com/office/drawing/2010/slicer" name="wtr 2"/>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11" name="wz 2">
              <a:extLst>
                <a:ext uri="{FF2B5EF4-FFF2-40B4-BE49-F238E27FC236}">
                  <a16:creationId xmlns:a16="http://schemas.microsoft.com/office/drawing/2014/main" id="{655AA955-D425-D34F-86F1-A557AE58220E}"/>
                </a:ext>
              </a:extLst>
            </xdr:cNvPr>
            <xdr:cNvGraphicFramePr/>
          </xdr:nvGraphicFramePr>
          <xdr:xfrm>
            <a:off x="0" y="0"/>
            <a:ext cx="0" cy="0"/>
          </xdr:xfrm>
          <a:graphic>
            <a:graphicData uri="http://schemas.microsoft.com/office/drawing/2010/slicer">
              <sle:slicer xmlns:sle="http://schemas.microsoft.com/office/drawing/2010/slicer" name="wz 2"/>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12" name="dim 2">
              <a:extLst>
                <a:ext uri="{FF2B5EF4-FFF2-40B4-BE49-F238E27FC236}">
                  <a16:creationId xmlns:a16="http://schemas.microsoft.com/office/drawing/2014/main" id="{70094DA2-2A64-1043-91E7-63434254E1A3}"/>
                </a:ext>
              </a:extLst>
            </xdr:cNvPr>
            <xdr:cNvGraphicFramePr/>
          </xdr:nvGraphicFramePr>
          <xdr:xfrm>
            <a:off x="0" y="0"/>
            <a:ext cx="0" cy="0"/>
          </xdr:xfrm>
          <a:graphic>
            <a:graphicData uri="http://schemas.microsoft.com/office/drawing/2010/slicer">
              <sle:slicer xmlns:sle="http://schemas.microsoft.com/office/drawing/2010/slicer" name="dim 2"/>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2" name="Nt 3">
              <a:extLst>
                <a:ext uri="{FF2B5EF4-FFF2-40B4-BE49-F238E27FC236}">
                  <a16:creationId xmlns:a16="http://schemas.microsoft.com/office/drawing/2014/main" id="{C146D143-7116-0B4A-9244-80DAC92668AB}"/>
                </a:ext>
              </a:extLst>
            </xdr:cNvPr>
            <xdr:cNvGraphicFramePr/>
          </xdr:nvGraphicFramePr>
          <xdr:xfrm>
            <a:off x="0" y="0"/>
            <a:ext cx="0" cy="0"/>
          </xdr:xfrm>
          <a:graphic>
            <a:graphicData uri="http://schemas.microsoft.com/office/drawing/2010/slicer">
              <sle:slicer xmlns:sle="http://schemas.microsoft.com/office/drawing/2010/slicer" name="Nt 3"/>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3" name="Nx 3">
              <a:extLst>
                <a:ext uri="{FF2B5EF4-FFF2-40B4-BE49-F238E27FC236}">
                  <a16:creationId xmlns:a16="http://schemas.microsoft.com/office/drawing/2014/main" id="{43EF1A7F-04EF-DF49-AE9E-215F35CA2C4C}"/>
                </a:ext>
              </a:extLst>
            </xdr:cNvPr>
            <xdr:cNvGraphicFramePr/>
          </xdr:nvGraphicFramePr>
          <xdr:xfrm>
            <a:off x="0" y="0"/>
            <a:ext cx="0" cy="0"/>
          </xdr:xfrm>
          <a:graphic>
            <a:graphicData uri="http://schemas.microsoft.com/office/drawing/2010/slicer">
              <sle:slicer xmlns:sle="http://schemas.microsoft.com/office/drawing/2010/slicer" name="Nx 3"/>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4" name="beta 3">
              <a:extLst>
                <a:ext uri="{FF2B5EF4-FFF2-40B4-BE49-F238E27FC236}">
                  <a16:creationId xmlns:a16="http://schemas.microsoft.com/office/drawing/2014/main" id="{925AE2B6-61A1-DC48-9A3E-423005C0C353}"/>
                </a:ext>
              </a:extLst>
            </xdr:cNvPr>
            <xdr:cNvGraphicFramePr/>
          </xdr:nvGraphicFramePr>
          <xdr:xfrm>
            <a:off x="0" y="0"/>
            <a:ext cx="0" cy="0"/>
          </xdr:xfrm>
          <a:graphic>
            <a:graphicData uri="http://schemas.microsoft.com/office/drawing/2010/slicer">
              <sle:slicer xmlns:sle="http://schemas.microsoft.com/office/drawing/2010/slicer" name="beta 3"/>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5" name="eps 3">
              <a:extLst>
                <a:ext uri="{FF2B5EF4-FFF2-40B4-BE49-F238E27FC236}">
                  <a16:creationId xmlns:a16="http://schemas.microsoft.com/office/drawing/2014/main" id="{CE67188B-4F80-7C42-B9BB-92EB0EE56B8B}"/>
                </a:ext>
              </a:extLst>
            </xdr:cNvPr>
            <xdr:cNvGraphicFramePr/>
          </xdr:nvGraphicFramePr>
          <xdr:xfrm>
            <a:off x="0" y="0"/>
            <a:ext cx="0" cy="0"/>
          </xdr:xfrm>
          <a:graphic>
            <a:graphicData uri="http://schemas.microsoft.com/office/drawing/2010/slicer">
              <sle:slicer xmlns:sle="http://schemas.microsoft.com/office/drawing/2010/slicer" name="eps 3"/>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6" name="tL 3">
              <a:extLst>
                <a:ext uri="{FF2B5EF4-FFF2-40B4-BE49-F238E27FC236}">
                  <a16:creationId xmlns:a16="http://schemas.microsoft.com/office/drawing/2014/main" id="{A764B4BB-697F-424A-ACFF-3D793F8A5101}"/>
                </a:ext>
              </a:extLst>
            </xdr:cNvPr>
            <xdr:cNvGraphicFramePr/>
          </xdr:nvGraphicFramePr>
          <xdr:xfrm>
            <a:off x="0" y="0"/>
            <a:ext cx="0" cy="0"/>
          </xdr:xfrm>
          <a:graphic>
            <a:graphicData uri="http://schemas.microsoft.com/office/drawing/2010/slicer">
              <sle:slicer xmlns:sle="http://schemas.microsoft.com/office/drawing/2010/slicer" name="tL 3"/>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7" name="lambda 3">
              <a:extLst>
                <a:ext uri="{FF2B5EF4-FFF2-40B4-BE49-F238E27FC236}">
                  <a16:creationId xmlns:a16="http://schemas.microsoft.com/office/drawing/2014/main" id="{68E10E8E-89E8-C644-BC04-E23C59A1CFC7}"/>
                </a:ext>
              </a:extLst>
            </xdr:cNvPr>
            <xdr:cNvGraphicFramePr/>
          </xdr:nvGraphicFramePr>
          <xdr:xfrm>
            <a:off x="0" y="0"/>
            <a:ext cx="0" cy="0"/>
          </xdr:xfrm>
          <a:graphic>
            <a:graphicData uri="http://schemas.microsoft.com/office/drawing/2010/slicer">
              <sle:slicer xmlns:sle="http://schemas.microsoft.com/office/drawing/2010/slicer" name="lambda 3"/>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8" name="mu 3">
              <a:extLst>
                <a:ext uri="{FF2B5EF4-FFF2-40B4-BE49-F238E27FC236}">
                  <a16:creationId xmlns:a16="http://schemas.microsoft.com/office/drawing/2014/main" id="{8FD917FB-6FB7-3346-B10A-B11C2B375255}"/>
                </a:ext>
              </a:extLst>
            </xdr:cNvPr>
            <xdr:cNvGraphicFramePr/>
          </xdr:nvGraphicFramePr>
          <xdr:xfrm>
            <a:off x="0" y="0"/>
            <a:ext cx="0" cy="0"/>
          </xdr:xfrm>
          <a:graphic>
            <a:graphicData uri="http://schemas.microsoft.com/office/drawing/2010/slicer">
              <sle:slicer xmlns:sle="http://schemas.microsoft.com/office/drawing/2010/slicer" name="mu 3"/>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9" name="nL 3">
              <a:extLst>
                <a:ext uri="{FF2B5EF4-FFF2-40B4-BE49-F238E27FC236}">
                  <a16:creationId xmlns:a16="http://schemas.microsoft.com/office/drawing/2014/main" id="{BCA3DD26-11C5-F943-BA27-CE44D96E7920}"/>
                </a:ext>
              </a:extLst>
            </xdr:cNvPr>
            <xdr:cNvGraphicFramePr/>
          </xdr:nvGraphicFramePr>
          <xdr:xfrm>
            <a:off x="0" y="0"/>
            <a:ext cx="0" cy="0"/>
          </xdr:xfrm>
          <a:graphic>
            <a:graphicData uri="http://schemas.microsoft.com/office/drawing/2010/slicer">
              <sle:slicer xmlns:sle="http://schemas.microsoft.com/office/drawing/2010/slicer" name="nL 3"/>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10" name="wtr 3">
              <a:extLst>
                <a:ext uri="{FF2B5EF4-FFF2-40B4-BE49-F238E27FC236}">
                  <a16:creationId xmlns:a16="http://schemas.microsoft.com/office/drawing/2014/main" id="{84C90454-8D9F-BF42-A66E-7CF43789F88A}"/>
                </a:ext>
              </a:extLst>
            </xdr:cNvPr>
            <xdr:cNvGraphicFramePr/>
          </xdr:nvGraphicFramePr>
          <xdr:xfrm>
            <a:off x="0" y="0"/>
            <a:ext cx="0" cy="0"/>
          </xdr:xfrm>
          <a:graphic>
            <a:graphicData uri="http://schemas.microsoft.com/office/drawing/2010/slicer">
              <sle:slicer xmlns:sle="http://schemas.microsoft.com/office/drawing/2010/slicer" name="wtr 3"/>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11" name="wz 3">
              <a:extLst>
                <a:ext uri="{FF2B5EF4-FFF2-40B4-BE49-F238E27FC236}">
                  <a16:creationId xmlns:a16="http://schemas.microsoft.com/office/drawing/2014/main" id="{A6CE0AB4-2556-B147-BB0D-F5904D669328}"/>
                </a:ext>
              </a:extLst>
            </xdr:cNvPr>
            <xdr:cNvGraphicFramePr/>
          </xdr:nvGraphicFramePr>
          <xdr:xfrm>
            <a:off x="0" y="0"/>
            <a:ext cx="0" cy="0"/>
          </xdr:xfrm>
          <a:graphic>
            <a:graphicData uri="http://schemas.microsoft.com/office/drawing/2010/slicer">
              <sle:slicer xmlns:sle="http://schemas.microsoft.com/office/drawing/2010/slicer" name="wz 3"/>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12" name="dim 3">
              <a:extLst>
                <a:ext uri="{FF2B5EF4-FFF2-40B4-BE49-F238E27FC236}">
                  <a16:creationId xmlns:a16="http://schemas.microsoft.com/office/drawing/2014/main" id="{C2169675-5BFE-644E-A43D-03392BE19608}"/>
                </a:ext>
              </a:extLst>
            </xdr:cNvPr>
            <xdr:cNvGraphicFramePr/>
          </xdr:nvGraphicFramePr>
          <xdr:xfrm>
            <a:off x="0" y="0"/>
            <a:ext cx="0" cy="0"/>
          </xdr:xfrm>
          <a:graphic>
            <a:graphicData uri="http://schemas.microsoft.com/office/drawing/2010/slicer">
              <sle:slicer xmlns:sle="http://schemas.microsoft.com/office/drawing/2010/slicer" name="dim 3"/>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635000</xdr:colOff>
      <xdr:row>0</xdr:row>
      <xdr:rowOff>1003300</xdr:rowOff>
    </xdr:from>
    <xdr:to>
      <xdr:col>8</xdr:col>
      <xdr:colOff>812800</xdr:colOff>
      <xdr:row>0</xdr:row>
      <xdr:rowOff>2336800</xdr:rowOff>
    </xdr:to>
    <mc:AlternateContent xmlns:mc="http://schemas.openxmlformats.org/markup-compatibility/2006" xmlns:sle15="http://schemas.microsoft.com/office/drawing/2012/slicer">
      <mc:Choice Requires="sle15">
        <xdr:graphicFrame macro="">
          <xdr:nvGraphicFramePr>
            <xdr:cNvPr id="13" name="Status">
              <a:extLst>
                <a:ext uri="{FF2B5EF4-FFF2-40B4-BE49-F238E27FC236}">
                  <a16:creationId xmlns:a16="http://schemas.microsoft.com/office/drawing/2014/main" id="{BACFFD63-BDE2-0F4B-A456-231BD662C6E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588000" y="10033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 xr10:uid="{A35356EB-5E32-5F47-8D3C-41F75BD8A040}" sourceName="Nt">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 xr10:uid="{22CC0CB2-05DD-7F4F-AFA0-052B29B94868}" sourceName="wz">
  <extLst>
    <x:ext xmlns:x15="http://schemas.microsoft.com/office/spreadsheetml/2010/11/main" uri="{2F2917AC-EB37-4324-AD4E-5DD8C200BD13}">
      <x15:tableSlicerCache tableId="1" column="1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 xr10:uid="{8D476B49-69D0-0048-9E05-7B27931EEC4F}" sourceName="dim">
  <extLst>
    <x:ext xmlns:x15="http://schemas.microsoft.com/office/spreadsheetml/2010/11/main" uri="{2F2917AC-EB37-4324-AD4E-5DD8C200BD13}">
      <x15:tableSlicerCache tableId="1" column="13"/>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 xr10:uid="{E3540451-9FE7-6C4F-9B4F-FC5F2ABBEC4D}" sourceName="Nt">
  <extLst>
    <x:ext xmlns:x15="http://schemas.microsoft.com/office/spreadsheetml/2010/11/main" uri="{2F2917AC-EB37-4324-AD4E-5DD8C200BD13}">
      <x15:tableSlicerCache tableId="3"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 xr10:uid="{F816F1B6-CA21-E845-A8DC-85A327C472E4}" sourceName="Nx">
  <extLst>
    <x:ext xmlns:x15="http://schemas.microsoft.com/office/spreadsheetml/2010/11/main" uri="{2F2917AC-EB37-4324-AD4E-5DD8C200BD13}">
      <x15:tableSlicerCache tableId="3" column="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 xr10:uid="{D916CD35-6356-E74A-9559-1166A8EEC5F1}" sourceName="beta">
  <extLst>
    <x:ext xmlns:x15="http://schemas.microsoft.com/office/spreadsheetml/2010/11/main" uri="{2F2917AC-EB37-4324-AD4E-5DD8C200BD13}">
      <x15:tableSlicerCache tableId="3" column="4"/>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 xr10:uid="{9B6CE661-5D3F-C244-B9AB-E4F85FFF8C84}" sourceName="eps">
  <extLst>
    <x:ext xmlns:x15="http://schemas.microsoft.com/office/spreadsheetml/2010/11/main" uri="{2F2917AC-EB37-4324-AD4E-5DD8C200BD13}">
      <x15:tableSlicerCache tableId="3" column="6"/>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 xr10:uid="{BA240F39-D973-0843-9D35-5EC89E10CC5A}" sourceName="tL">
  <extLst>
    <x:ext xmlns:x15="http://schemas.microsoft.com/office/spreadsheetml/2010/11/main" uri="{2F2917AC-EB37-4324-AD4E-5DD8C200BD13}">
      <x15:tableSlicerCache tableId="3" column="15"/>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 xr10:uid="{19E60504-B197-C742-AA7B-DA636053CD05}" sourceName="lambda">
  <extLst>
    <x:ext xmlns:x15="http://schemas.microsoft.com/office/spreadsheetml/2010/11/main" uri="{2F2917AC-EB37-4324-AD4E-5DD8C200BD13}">
      <x15:tableSlicerCache tableId="3"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 xr10:uid="{3A9A5087-0240-EB47-A159-00C06374AEBB}" sourceName="mu">
  <extLst>
    <x:ext xmlns:x15="http://schemas.microsoft.com/office/spreadsheetml/2010/11/main" uri="{2F2917AC-EB37-4324-AD4E-5DD8C200BD13}">
      <x15:tableSlicerCache tableId="3" column="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 xr10:uid="{B1F5DC4E-EC52-3E46-8016-6CCC797CFDFF}" sourceName="nL">
  <extLst>
    <x:ext xmlns:x15="http://schemas.microsoft.com/office/spreadsheetml/2010/11/main" uri="{2F2917AC-EB37-4324-AD4E-5DD8C200BD13}">
      <x15:tableSlicerCache tableId="3"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 xr10:uid="{82079F15-51ED-6F4E-BA7C-9AC8FB60051D}" sourceName="Nx">
  <extLst>
    <x:ext xmlns:x15="http://schemas.microsoft.com/office/spreadsheetml/2010/11/main" uri="{2F2917AC-EB37-4324-AD4E-5DD8C200BD13}">
      <x15:tableSlicerCache tableId="1" column="3"/>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 xr10:uid="{BAE94DF0-D32B-3741-9A51-E13A027CB225}" sourceName="wtr">
  <extLst>
    <x:ext xmlns:x15="http://schemas.microsoft.com/office/spreadsheetml/2010/11/main" uri="{2F2917AC-EB37-4324-AD4E-5DD8C200BD13}">
      <x15:tableSlicerCache tableId="3" column="11"/>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 xr10:uid="{2CAC3041-851C-BF43-B765-32A0F2A9BA05}" sourceName="wz">
  <extLst>
    <x:ext xmlns:x15="http://schemas.microsoft.com/office/spreadsheetml/2010/11/main" uri="{2F2917AC-EB37-4324-AD4E-5DD8C200BD13}">
      <x15:tableSlicerCache tableId="3" column="12"/>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 xr10:uid="{3A12F25A-9EDD-D447-BB24-2091C5B98E18}" sourceName="dim">
  <extLst>
    <x:ext xmlns:x15="http://schemas.microsoft.com/office/spreadsheetml/2010/11/main" uri="{2F2917AC-EB37-4324-AD4E-5DD8C200BD13}">
      <x15:tableSlicerCache tableId="3" column="1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1" xr10:uid="{2CA9CC48-6BE0-0343-9F58-FB8ABDB9D508}" sourceName="Nt">
  <extLst>
    <x:ext xmlns:x15="http://schemas.microsoft.com/office/spreadsheetml/2010/11/main" uri="{2F2917AC-EB37-4324-AD4E-5DD8C200BD13}">
      <x15:tableSlicerCache tableId="2"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1" xr10:uid="{37EBB05D-A80F-8643-BCF1-F63EBB165789}" sourceName="Nx">
  <extLst>
    <x:ext xmlns:x15="http://schemas.microsoft.com/office/spreadsheetml/2010/11/main" uri="{2F2917AC-EB37-4324-AD4E-5DD8C200BD13}">
      <x15:tableSlicerCache tableId="2"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1" xr10:uid="{DFC79E4E-303D-F14C-836B-47F06BB623D9}" sourceName="beta">
  <extLst>
    <x:ext xmlns:x15="http://schemas.microsoft.com/office/spreadsheetml/2010/11/main" uri="{2F2917AC-EB37-4324-AD4E-5DD8C200BD13}">
      <x15:tableSlicerCache tableId="2"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1" xr10:uid="{69EBA1BC-A510-CA42-8E9B-4C502F18E030}" sourceName="eps">
  <extLst>
    <x:ext xmlns:x15="http://schemas.microsoft.com/office/spreadsheetml/2010/11/main" uri="{2F2917AC-EB37-4324-AD4E-5DD8C200BD13}">
      <x15:tableSlicerCache tableId="2" column="6"/>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1" xr10:uid="{648C3683-89CF-1B4E-B653-A72B9BA492AF}" sourceName="tL">
  <extLst>
    <x:ext xmlns:x15="http://schemas.microsoft.com/office/spreadsheetml/2010/11/main" uri="{2F2917AC-EB37-4324-AD4E-5DD8C200BD13}">
      <x15:tableSlicerCache tableId="2" column="1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1" xr10:uid="{688C4DFA-3C1B-C74F-97DC-1184F16E2B9C}" sourceName="lambda">
  <extLst>
    <x:ext xmlns:x15="http://schemas.microsoft.com/office/spreadsheetml/2010/11/main" uri="{2F2917AC-EB37-4324-AD4E-5DD8C200BD13}">
      <x15:tableSlicerCache tableId="2" column="7"/>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1" xr10:uid="{A8C8C77F-09D3-1C46-948C-E767850FEA7F}" sourceName="mu">
  <extLst>
    <x:ext xmlns:x15="http://schemas.microsoft.com/office/spreadsheetml/2010/11/main" uri="{2F2917AC-EB37-4324-AD4E-5DD8C200BD13}">
      <x15:tableSlicerCache tableId="2" column="9"/>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 xr10:uid="{2A7A4145-B3C5-2F4B-9F46-26F6B2654A9B}" sourceName="beta">
  <extLst>
    <x:ext xmlns:x15="http://schemas.microsoft.com/office/spreadsheetml/2010/11/main" uri="{2F2917AC-EB37-4324-AD4E-5DD8C200BD13}">
      <x15:tableSlicerCache tableId="1" column="4"/>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1" xr10:uid="{09DB6476-E80E-544A-813E-92BC1F64DF54}" sourceName="nL">
  <extLst>
    <x:ext xmlns:x15="http://schemas.microsoft.com/office/spreadsheetml/2010/11/main" uri="{2F2917AC-EB37-4324-AD4E-5DD8C200BD13}">
      <x15:tableSlicerCache tableId="2" column="10"/>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1" xr10:uid="{826D6EF1-9972-FC47-B57F-781C37013D99}" sourceName="wtr">
  <extLst>
    <x:ext xmlns:x15="http://schemas.microsoft.com/office/spreadsheetml/2010/11/main" uri="{2F2917AC-EB37-4324-AD4E-5DD8C200BD13}">
      <x15:tableSlicerCache tableId="2" column="11"/>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1" xr10:uid="{2B0FF85F-FD23-4840-AA06-21572A5EF7AD}" sourceName="wz">
  <extLst>
    <x:ext xmlns:x15="http://schemas.microsoft.com/office/spreadsheetml/2010/11/main" uri="{2F2917AC-EB37-4324-AD4E-5DD8C200BD13}">
      <x15:tableSlicerCache tableId="2" column="12"/>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1" xr10:uid="{E9E8DA20-1E34-E647-882C-C225EF124289}" sourceName="dim">
  <extLst>
    <x:ext xmlns:x15="http://schemas.microsoft.com/office/spreadsheetml/2010/11/main" uri="{2F2917AC-EB37-4324-AD4E-5DD8C200BD13}">
      <x15:tableSlicerCache tableId="2" column="13"/>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7067426-FD6E-E74E-BBB0-B7E23F9E7CE4}" sourceName="Status">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 xr10:uid="{02CFA2BF-6DE2-0B43-B5DE-015F4FB8B92C}" sourceName="eps">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 xr10:uid="{B28571F8-1BDA-0E4F-92CC-353243A63C1C}" sourceName="tL">
  <extLst>
    <x:ext xmlns:x15="http://schemas.microsoft.com/office/spreadsheetml/2010/11/main" uri="{2F2917AC-EB37-4324-AD4E-5DD8C200BD13}">
      <x15:tableSlicerCache tableId="1" column="1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 xr10:uid="{C37F5044-DF77-154B-9E6B-DFEE4FAA1571}" sourceName="lambda">
  <extLst>
    <x:ext xmlns:x15="http://schemas.microsoft.com/office/spreadsheetml/2010/11/main" uri="{2F2917AC-EB37-4324-AD4E-5DD8C200BD13}">
      <x15:tableSlicerCache tableId="1"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 xr10:uid="{83A8F072-C0BF-7041-8648-BD22FD3FDD40}" sourceName="mu">
  <extLst>
    <x:ext xmlns:x15="http://schemas.microsoft.com/office/spreadsheetml/2010/11/main" uri="{2F2917AC-EB37-4324-AD4E-5DD8C200BD13}">
      <x15:tableSlicerCache tableId="1"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 xr10:uid="{519F6EA9-D34A-1542-98F5-F9B503074D5D}" sourceName="nL">
  <extLst>
    <x:ext xmlns:x15="http://schemas.microsoft.com/office/spreadsheetml/2010/11/main" uri="{2F2917AC-EB37-4324-AD4E-5DD8C200BD13}">
      <x15:tableSlicerCache tableId="1" column="10"/>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 xr10:uid="{B4D8528E-75E8-0D47-8773-A133F0C32DE2}" sourceName="wtr">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xr10:uid="{2B88BF8B-DEF5-624D-94F1-0C78D31B90EB}" cache="Slicer_Nt" caption="Nt" columnCount="2" style="SlicerStyleDark5" rowHeight="251883"/>
  <slicer name="Nx" xr10:uid="{DA3F14FB-5622-194E-AF07-70D2746DB108}" cache="Slicer_Nx" caption="Nx" columnCount="2" style="SlicerStyleDark5" rowHeight="251883"/>
  <slicer name="beta" xr10:uid="{AFF77BCA-41FC-CE40-9C21-84E7E5C2ED3E}" cache="Slicer_beta" caption="beta" columnCount="2" style="SlicerStyleDark5" rowHeight="251883"/>
  <slicer name="eps" xr10:uid="{5D22F8F2-7867-A84C-A89C-D45DFBEF975C}" cache="Slicer_eps" caption="eps" columnCount="2" style="SlicerStyleDark2" rowHeight="251883"/>
  <slicer name="tL" xr10:uid="{DDCBB57D-FBBF-A542-AF04-7706F0E62587}" cache="Slicer_tL" caption="tL" columnCount="2" style="SlicerStyleDark2" rowHeight="251883"/>
  <slicer name="lambda" xr10:uid="{F90E8B21-7BC8-4B4A-925C-9DCBE9902883}" cache="Slicer_lambda" caption="lambda" columnCount="2" style="SlicerStyleDark6" rowHeight="251883"/>
  <slicer name="mu" xr10:uid="{BFD34D97-919C-DD49-954E-9242460258AB}" cache="Slicer_mu" caption="mu" columnCount="2" style="SlicerStyleDark6" rowHeight="251883"/>
  <slicer name="nL" xr10:uid="{98DA51D6-F002-AD44-9CEE-28649F18824F}" cache="Slicer_nL" caption="nL" columnCount="2" style="SlicerStyleDark2" rowHeight="251883"/>
  <slicer name="wtr" xr10:uid="{4346A612-C2D3-9B47-8565-833EAF33E44C}" cache="Slicer_wtr" caption="wtr" columnCount="2" style="SlicerStyleDark6" rowHeight="251883"/>
  <slicer name="wz" xr10:uid="{17379C71-60F4-764C-82B0-BB1B7C286294}" cache="Slicer_wz" caption="wz" columnCount="2" style="SlicerStyleDark6" rowHeight="251883"/>
  <slicer name="dim" xr10:uid="{F3598F06-B13D-294A-B238-D01222816FA4}" cache="Slicer_dim" caption="dim" columnCount="2"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2" xr10:uid="{F3D5A345-BD7E-AC4D-8A4D-D6D0EDAB9986}" cache="Slicer_Nt2" caption="Nt" columnCount="2" style="SlicerStyleDark5" rowHeight="251883"/>
  <slicer name="Nx 2" xr10:uid="{2099BDD6-E81B-8940-8640-66E41EE9A96C}" cache="Slicer_Nx2" caption="Nx" columnCount="2" style="SlicerStyleDark5" rowHeight="251883"/>
  <slicer name="beta 2" xr10:uid="{29AD6C0B-E687-1E46-86A0-FF4D17681CB7}" cache="Slicer_beta2" caption="beta" columnCount="2" style="SlicerStyleDark5" rowHeight="251883"/>
  <slicer name="eps 2" xr10:uid="{4B335DE2-7E45-C54F-A762-1742FCFAD49C}" cache="Slicer_eps2" caption="eps" columnCount="2" style="SlicerStyleDark2" rowHeight="251883"/>
  <slicer name="tL 2" xr10:uid="{9F63500E-43E4-7E4C-ADD3-1F8B2F3B732B}" cache="Slicer_tL2" caption="tL" columnCount="2" style="SlicerStyleDark2" rowHeight="251883"/>
  <slicer name="lambda 2" xr10:uid="{01A6CEAE-497E-DB40-B3D3-645053B21F84}" cache="Slicer_lambda2" caption="lambda" columnCount="2" style="SlicerStyleDark6" rowHeight="251883"/>
  <slicer name="mu 2" xr10:uid="{D9773B44-C613-5E47-90B5-50A1B0D9B0ED}" cache="Slicer_mu2" caption="mu" columnCount="2" style="SlicerStyleDark6" rowHeight="251883"/>
  <slicer name="nL 2" xr10:uid="{0D8FE605-93A3-5A4F-B16F-984CEDA7FBFA}" cache="Slicer_nL2" caption="nL" columnCount="2" style="SlicerStyleDark2" rowHeight="251883"/>
  <slicer name="wtr 2" xr10:uid="{7C6AC496-3FE8-B047-80C2-BE04B919AC74}" cache="Slicer_wtr2" caption="wtr" columnCount="2" style="SlicerStyleDark6" rowHeight="251883"/>
  <slicer name="wz 2" xr10:uid="{A535BBD3-796F-A147-8972-9BCF5896825A}" cache="Slicer_wz2" caption="wz" columnCount="2" style="SlicerStyleDark6" rowHeight="251883"/>
  <slicer name="dim 2" xr10:uid="{944BCDA8-392F-8041-9EE0-0182D97CA0CF}" cache="Slicer_dim2" caption="dim" columnCount="2" style="SlicerStyleDark5"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3" xr10:uid="{2E8E521C-AA62-F846-B9AF-1DF1E9120718}" cache="Slicer_Nt21" caption="Nt" columnCount="2" style="SlicerStyleDark5" rowHeight="251883"/>
  <slicer name="Nx 3" xr10:uid="{63EB5C71-3B7C-1542-A9EF-68608181B8FA}" cache="Slicer_Nx21" caption="Nx" columnCount="2" style="SlicerStyleDark5" rowHeight="251883"/>
  <slicer name="beta 3" xr10:uid="{130A1BA6-8F4C-E94F-B089-145BAE594103}" cache="Slicer_beta21" caption="beta" columnCount="2" style="SlicerStyleDark5" rowHeight="251883"/>
  <slicer name="eps 3" xr10:uid="{82842C94-8FFA-AE41-A3B6-2C53CB592591}" cache="Slicer_eps21" caption="eps" columnCount="2" style="SlicerStyleDark2" rowHeight="251883"/>
  <slicer name="tL 3" xr10:uid="{668104C1-281A-DB4E-8801-091A23E85320}" cache="Slicer_tL21" caption="tL" columnCount="2" style="SlicerStyleDark2" rowHeight="251883"/>
  <slicer name="lambda 3" xr10:uid="{031CC79C-0609-AD43-89A7-2E8D87108609}" cache="Slicer_lambda21" caption="lambda" columnCount="2" style="SlicerStyleDark6" rowHeight="251883"/>
  <slicer name="mu 3" xr10:uid="{CC8D1E13-03FB-EE4C-8359-53E8D0173547}" cache="Slicer_mu21" caption="mu" startItem="2" columnCount="2" style="SlicerStyleDark6" rowHeight="251883"/>
  <slicer name="nL 3" xr10:uid="{82268951-E1BC-1543-80EE-C0A8A62DDE31}" cache="Slicer_nL21" caption="nL" columnCount="2" style="SlicerStyleDark2" rowHeight="251883"/>
  <slicer name="wtr 3" xr10:uid="{D3950F56-F5E8-0E4A-A0FC-3450B2347223}" cache="Slicer_wtr21" caption="wtr" columnCount="2" style="SlicerStyleDark6" rowHeight="251883"/>
  <slicer name="wz 3" xr10:uid="{4683A498-28A9-724D-AF4B-188B44595BD8}" cache="Slicer_wz21" caption="wz" columnCount="2" style="SlicerStyleDark6" rowHeight="251883"/>
  <slicer name="dim 3" xr10:uid="{76213107-808A-394D-AE6D-69A3B429D8A9}" cache="Slicer_dim21" caption="dim" columnCount="2" style="SlicerStyleDark5" rowHeight="251883"/>
  <slicer name="Status" xr10:uid="{A76CDC96-EA1C-B541-B99E-20878B68D244}" cache="Slicer_Status" caption="Status"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5445C-339E-664C-9977-E8B9C9594D95}" name="Table1" displayName="Table1" ref="A2:M210" totalsRowShown="0">
  <autoFilter ref="A2:M210" xr:uid="{B48ACC55-F3CD-9A4B-8B20-097CD0960467}"/>
  <sortState ref="A3:M177">
    <sortCondition descending="1" ref="F2:F177"/>
  </sortState>
  <tableColumns count="13">
    <tableColumn id="2" xr3:uid="{925DA129-5BF1-D946-BD1F-E0308F4243EE}" name="Nt"/>
    <tableColumn id="3" xr3:uid="{77260AFD-11F4-BE44-9C04-29FE653A0A60}" name="Nx"/>
    <tableColumn id="4" xr3:uid="{6FEE791C-AB2E-1746-ABE0-23E785B7E127}" name="beta"/>
    <tableColumn id="13" xr3:uid="{22E9BD1C-3607-C84A-B9C3-09EF4C849636}" name="dim"/>
    <tableColumn id="5" xr3:uid="{ED60D9CC-7445-4F4C-8606-26FCE3A4DFC4}" name="dt"/>
    <tableColumn id="6" xr3:uid="{514ED287-2983-4F43-B33E-3B3B6F2C9CC2}" name="eps"/>
    <tableColumn id="15" xr3:uid="{CB7699E8-0D27-1542-8243-27A502B29BA4}" name="tL" dataDxfId="17">
      <calculatedColumnFormula>F3*K3</calculatedColumnFormula>
    </tableColumn>
    <tableColumn id="7" xr3:uid="{6C4A9A27-40BC-5A40-A662-7EB7DE45021F}" name="lambda"/>
    <tableColumn id="8" xr3:uid="{A2E09A4A-A7B6-9E48-9BFE-8AA48B478EF1}" name="m"/>
    <tableColumn id="9" xr3:uid="{5C39EAA5-3E94-0D4E-BB16-D27E08A59023}" name="mu"/>
    <tableColumn id="10" xr3:uid="{7C8F7B96-1B1A-6148-999A-59EE9C031648}" name="nL"/>
    <tableColumn id="11" xr3:uid="{BB7A4CBB-3191-5345-ADCE-81F702CFE143}" name="wtr"/>
    <tableColumn id="12" xr3:uid="{1A231669-DA7E-B147-AA11-65C794D3E0C3}" name="wz"/>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A91BAF-A2F9-5C4A-B568-69841A850942}" name="Table14" displayName="Table14" ref="A2:M8" totalsRowShown="0">
  <autoFilter ref="A2:M8" xr:uid="{B48ACC55-F3CD-9A4B-8B20-097CD0960467}"/>
  <sortState ref="A3:M7">
    <sortCondition descending="1" ref="F2:F7"/>
  </sortState>
  <tableColumns count="13">
    <tableColumn id="2" xr3:uid="{5DCA735E-4935-5349-9F2B-989C0CD308D6}" name="Nt"/>
    <tableColumn id="3" xr3:uid="{299EDB1B-26A9-F54B-9A70-ADC2C88BAA8C}" name="Nx"/>
    <tableColumn id="4" xr3:uid="{04A0970B-CA74-3B42-8785-5D50912B4F51}" name="beta">
      <calculatedColumnFormula>Table14[Nt]*Table14[dt]</calculatedColumnFormula>
    </tableColumn>
    <tableColumn id="13" xr3:uid="{0B1B7D8E-4406-6C4F-A263-23638E63B46E}" name="dim"/>
    <tableColumn id="5" xr3:uid="{1A259FEB-F025-D64D-AFA6-36E762874C99}" name="dt"/>
    <tableColumn id="6" xr3:uid="{60D69032-318B-DD4F-8B77-61F56A3EEFC6}" name="eps"/>
    <tableColumn id="15" xr3:uid="{87C8FE9A-46E3-FC47-B4FF-A966F659F135}" name="tL" dataDxfId="16">
      <calculatedColumnFormula>Table14[eps]*Table14[nL]</calculatedColumnFormula>
    </tableColumn>
    <tableColumn id="7" xr3:uid="{69862EFB-DD6A-804C-AEE4-AA804409710D}" name="lambda"/>
    <tableColumn id="8" xr3:uid="{34EEFCD8-6E6C-B941-B830-947C393A2051}" name="m"/>
    <tableColumn id="9" xr3:uid="{C8317EDD-6D17-C147-BBC5-36979C4C9EF9}" name="mu"/>
    <tableColumn id="10" xr3:uid="{3BF3F386-9BD2-F143-9254-5B8770C46AC7}" name="nL"/>
    <tableColumn id="11" xr3:uid="{E3B3632B-2679-A345-9ADE-56E6AEDA466D}" name="wtr"/>
    <tableColumn id="12" xr3:uid="{A99D388B-0483-ED40-9EB6-D3D5279B2CD2}" name="wz"/>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93967-7F43-8646-B237-74462FC7A100}" name="Table143" displayName="Table143" ref="A2:O46" totalsRowShown="0" dataDxfId="3">
  <autoFilter ref="A2:O46" xr:uid="{B48ACC55-F3CD-9A4B-8B20-097CD0960467}"/>
  <sortState ref="A3:M7">
    <sortCondition descending="1" ref="F2:F7"/>
  </sortState>
  <tableColumns count="15">
    <tableColumn id="2" xr3:uid="{36E8B953-B85F-D54C-8F14-1853981F80E3}" name="Nt" dataDxfId="15"/>
    <tableColumn id="3" xr3:uid="{6F7F14F3-F561-4F4A-8AFF-82DBCCF6B0E4}" name="Nx" dataDxfId="14"/>
    <tableColumn id="4" xr3:uid="{53641338-5B42-034C-A29C-CE28C106D802}" name="beta" dataDxfId="13">
      <calculatedColumnFormula>Table143[Nt]*Table143[dt]</calculatedColumnFormula>
    </tableColumn>
    <tableColumn id="13" xr3:uid="{0107E2E5-AC28-504C-8B60-CF83C105EED2}" name="dim" dataDxfId="12"/>
    <tableColumn id="5" xr3:uid="{1A0B1BB8-AEC6-4F4B-8FFA-E9B272B6F2D4}" name="dt" dataDxfId="11"/>
    <tableColumn id="6" xr3:uid="{F05E41FD-F569-304E-8F07-1BE0CF262EA8}" name="eps" dataDxfId="10"/>
    <tableColumn id="15" xr3:uid="{79406169-9E1C-7D43-A9F0-1B5EFA66A9F5}" name="tL" dataDxfId="9">
      <calculatedColumnFormula>Table143[eps]*Table143[nL]</calculatedColumnFormula>
    </tableColumn>
    <tableColumn id="7" xr3:uid="{1CA6FD7B-F5D0-7640-A8F9-6BEF36D6CFF1}" name="lambda" dataDxfId="8"/>
    <tableColumn id="8" xr3:uid="{374DE6DB-41FD-B04A-B3FC-A929CF84AB2D}" name="m" dataDxfId="7"/>
    <tableColumn id="9" xr3:uid="{51ECF7F4-1580-E040-8172-0AB1B4FF1355}" name="mu" dataDxfId="6"/>
    <tableColumn id="10" xr3:uid="{A24D337A-ED73-DF46-8FB1-CCCBDAB3DC2E}" name="nL" dataDxfId="5"/>
    <tableColumn id="11" xr3:uid="{F0E7CE1E-F45F-3940-A7C4-D84D501A970F}" name="wtr" dataDxfId="4"/>
    <tableColumn id="12" xr3:uid="{A0FFFA32-42F8-B34B-8FC9-AC2E65B291E3}" name="wz" dataDxfId="2"/>
    <tableColumn id="14" xr3:uid="{F7749B94-AAE2-624E-B419-89C82CDEE3AD}" name="jobid" dataDxfId="0"/>
    <tableColumn id="1" xr3:uid="{F38B9F1E-F870-944E-AF61-A6943BD5899A}" name="Status" data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3B0D-5B6B-BA40-BFFE-07FD39573E72}">
  <dimension ref="A1:M210"/>
  <sheetViews>
    <sheetView workbookViewId="0">
      <selection activeCell="A2" sqref="A2:XFD3"/>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v>8</v>
      </c>
      <c r="D3">
        <v>2</v>
      </c>
      <c r="E3">
        <v>0.05</v>
      </c>
      <c r="F3">
        <v>1</v>
      </c>
      <c r="G3">
        <f>F3*K3</f>
        <v>1000</v>
      </c>
      <c r="H3">
        <v>0</v>
      </c>
      <c r="I3">
        <v>1</v>
      </c>
      <c r="J3">
        <v>-1</v>
      </c>
      <c r="K3">
        <v>1000</v>
      </c>
      <c r="L3">
        <v>0</v>
      </c>
      <c r="M3">
        <v>0</v>
      </c>
    </row>
    <row r="4" spans="1:13" x14ac:dyDescent="0.2">
      <c r="A4">
        <v>160</v>
      </c>
      <c r="B4">
        <v>21</v>
      </c>
      <c r="C4">
        <v>8</v>
      </c>
      <c r="D4">
        <v>2</v>
      </c>
      <c r="E4">
        <v>0.05</v>
      </c>
      <c r="F4">
        <v>1E-3</v>
      </c>
      <c r="G4">
        <f t="shared" ref="G4:G67" si="0">F4*K4</f>
        <v>1000</v>
      </c>
      <c r="H4">
        <v>0</v>
      </c>
      <c r="I4">
        <v>1</v>
      </c>
      <c r="J4">
        <v>-7.4999999999999997E-2</v>
      </c>
      <c r="K4">
        <v>1000000</v>
      </c>
      <c r="L4">
        <v>0.2</v>
      </c>
      <c r="M4">
        <v>0.1</v>
      </c>
    </row>
    <row r="5" spans="1:13" x14ac:dyDescent="0.2">
      <c r="A5">
        <v>160</v>
      </c>
      <c r="B5">
        <v>21</v>
      </c>
      <c r="C5">
        <v>8</v>
      </c>
      <c r="D5">
        <v>2</v>
      </c>
      <c r="E5">
        <v>0.05</v>
      </c>
      <c r="F5">
        <v>0.1</v>
      </c>
      <c r="G5">
        <f t="shared" si="0"/>
        <v>1000</v>
      </c>
      <c r="H5">
        <v>0</v>
      </c>
      <c r="I5">
        <v>1</v>
      </c>
      <c r="J5">
        <v>-1</v>
      </c>
      <c r="K5">
        <v>10000</v>
      </c>
      <c r="L5">
        <v>0</v>
      </c>
      <c r="M5">
        <v>0</v>
      </c>
    </row>
    <row r="6" spans="1:13" x14ac:dyDescent="0.2">
      <c r="A6">
        <v>160</v>
      </c>
      <c r="B6">
        <v>21</v>
      </c>
      <c r="C6">
        <v>8</v>
      </c>
      <c r="D6">
        <v>2</v>
      </c>
      <c r="E6">
        <v>0.05</v>
      </c>
      <c r="F6">
        <v>0.1</v>
      </c>
      <c r="G6">
        <f t="shared" si="0"/>
        <v>100</v>
      </c>
      <c r="H6">
        <v>0</v>
      </c>
      <c r="I6">
        <v>1</v>
      </c>
      <c r="J6">
        <v>-0.4</v>
      </c>
      <c r="K6">
        <v>1000</v>
      </c>
      <c r="L6">
        <v>0</v>
      </c>
      <c r="M6">
        <v>0</v>
      </c>
    </row>
    <row r="7" spans="1:13" x14ac:dyDescent="0.2">
      <c r="A7">
        <v>160</v>
      </c>
      <c r="B7">
        <v>21</v>
      </c>
      <c r="C7">
        <v>8</v>
      </c>
      <c r="D7">
        <v>2</v>
      </c>
      <c r="E7">
        <v>0.05</v>
      </c>
      <c r="F7">
        <v>1</v>
      </c>
      <c r="G7">
        <f t="shared" si="0"/>
        <v>1000</v>
      </c>
      <c r="H7">
        <v>0</v>
      </c>
      <c r="I7">
        <v>1</v>
      </c>
      <c r="J7">
        <v>-0.7</v>
      </c>
      <c r="K7">
        <v>1000</v>
      </c>
      <c r="L7">
        <v>0</v>
      </c>
      <c r="M7">
        <v>0</v>
      </c>
    </row>
    <row r="8" spans="1:13" x14ac:dyDescent="0.2">
      <c r="A8">
        <v>160</v>
      </c>
      <c r="B8">
        <v>21</v>
      </c>
      <c r="C8">
        <v>8</v>
      </c>
      <c r="D8">
        <v>2</v>
      </c>
      <c r="E8">
        <v>0.05</v>
      </c>
      <c r="F8">
        <v>0.01</v>
      </c>
      <c r="G8">
        <f t="shared" si="0"/>
        <v>1000</v>
      </c>
      <c r="H8">
        <v>0</v>
      </c>
      <c r="I8">
        <v>1</v>
      </c>
      <c r="J8">
        <v>0</v>
      </c>
      <c r="K8">
        <v>100000</v>
      </c>
      <c r="L8">
        <v>0</v>
      </c>
      <c r="M8">
        <v>0</v>
      </c>
    </row>
    <row r="9" spans="1:13" x14ac:dyDescent="0.2">
      <c r="A9">
        <v>160</v>
      </c>
      <c r="B9">
        <v>41</v>
      </c>
      <c r="C9">
        <v>8</v>
      </c>
      <c r="D9">
        <v>2</v>
      </c>
      <c r="E9">
        <v>0.05</v>
      </c>
      <c r="F9">
        <v>1E-4</v>
      </c>
      <c r="G9">
        <f t="shared" si="0"/>
        <v>100</v>
      </c>
      <c r="H9">
        <v>0</v>
      </c>
      <c r="I9">
        <v>1</v>
      </c>
      <c r="J9">
        <v>-0.4</v>
      </c>
      <c r="K9">
        <v>1000000</v>
      </c>
      <c r="L9">
        <v>0</v>
      </c>
      <c r="M9">
        <v>0</v>
      </c>
    </row>
    <row r="10" spans="1:13" x14ac:dyDescent="0.2">
      <c r="A10">
        <v>160</v>
      </c>
      <c r="B10">
        <v>21</v>
      </c>
      <c r="C10">
        <v>8</v>
      </c>
      <c r="D10">
        <v>2</v>
      </c>
      <c r="E10">
        <v>0.05</v>
      </c>
      <c r="F10">
        <v>1E-3</v>
      </c>
      <c r="G10">
        <f t="shared" si="0"/>
        <v>1000</v>
      </c>
      <c r="H10">
        <v>0</v>
      </c>
      <c r="I10">
        <v>1</v>
      </c>
      <c r="J10">
        <v>0</v>
      </c>
      <c r="K10">
        <v>1000000</v>
      </c>
      <c r="L10">
        <v>0.1</v>
      </c>
      <c r="M10">
        <v>0.1</v>
      </c>
    </row>
    <row r="11" spans="1:13" x14ac:dyDescent="0.2">
      <c r="A11">
        <v>160</v>
      </c>
      <c r="B11">
        <v>21</v>
      </c>
      <c r="C11">
        <v>8</v>
      </c>
      <c r="D11">
        <v>2</v>
      </c>
      <c r="E11">
        <v>0.05</v>
      </c>
      <c r="F11">
        <v>1E-3</v>
      </c>
      <c r="G11">
        <f t="shared" si="0"/>
        <v>1000</v>
      </c>
      <c r="H11">
        <v>0</v>
      </c>
      <c r="I11">
        <v>1</v>
      </c>
      <c r="J11">
        <v>-1.2500000000000001E-2</v>
      </c>
      <c r="K11">
        <v>1000000</v>
      </c>
      <c r="L11">
        <v>0.2</v>
      </c>
      <c r="M11">
        <v>0.1</v>
      </c>
    </row>
    <row r="12" spans="1:13" x14ac:dyDescent="0.2">
      <c r="A12">
        <v>160</v>
      </c>
      <c r="B12">
        <v>41</v>
      </c>
      <c r="C12">
        <v>8</v>
      </c>
      <c r="D12">
        <v>2</v>
      </c>
      <c r="E12">
        <v>0.05</v>
      </c>
      <c r="F12">
        <v>1E-3</v>
      </c>
      <c r="G12">
        <f t="shared" si="0"/>
        <v>1000</v>
      </c>
      <c r="H12">
        <v>0</v>
      </c>
      <c r="I12">
        <v>1</v>
      </c>
      <c r="J12">
        <v>-0.2</v>
      </c>
      <c r="K12">
        <v>1000000</v>
      </c>
      <c r="L12">
        <v>0</v>
      </c>
      <c r="M12">
        <v>0</v>
      </c>
    </row>
    <row r="13" spans="1:13" x14ac:dyDescent="0.2">
      <c r="A13">
        <v>160</v>
      </c>
      <c r="B13">
        <v>21</v>
      </c>
      <c r="C13">
        <v>8</v>
      </c>
      <c r="D13">
        <v>2</v>
      </c>
      <c r="E13">
        <v>0.05</v>
      </c>
      <c r="F13">
        <v>0.5</v>
      </c>
      <c r="G13">
        <f t="shared" si="0"/>
        <v>500</v>
      </c>
      <c r="H13">
        <v>0</v>
      </c>
      <c r="I13">
        <v>1</v>
      </c>
      <c r="J13">
        <v>-0.8</v>
      </c>
      <c r="K13">
        <v>1000</v>
      </c>
      <c r="L13">
        <v>0</v>
      </c>
      <c r="M13">
        <v>0</v>
      </c>
    </row>
    <row r="14" spans="1:13" x14ac:dyDescent="0.2">
      <c r="A14">
        <v>160</v>
      </c>
      <c r="B14">
        <v>21</v>
      </c>
      <c r="C14">
        <v>8</v>
      </c>
      <c r="D14">
        <v>2</v>
      </c>
      <c r="E14">
        <v>0.05</v>
      </c>
      <c r="F14">
        <v>5.0000000000000001E-3</v>
      </c>
      <c r="G14">
        <f t="shared" si="0"/>
        <v>500</v>
      </c>
      <c r="H14">
        <v>0</v>
      </c>
      <c r="I14">
        <v>1</v>
      </c>
      <c r="J14">
        <v>-0.3</v>
      </c>
      <c r="K14">
        <v>100000</v>
      </c>
      <c r="L14">
        <v>0</v>
      </c>
      <c r="M14">
        <v>0</v>
      </c>
    </row>
    <row r="15" spans="1:13" x14ac:dyDescent="0.2">
      <c r="A15">
        <v>160</v>
      </c>
      <c r="B15">
        <v>41</v>
      </c>
      <c r="C15">
        <v>8</v>
      </c>
      <c r="D15">
        <v>2</v>
      </c>
      <c r="E15">
        <v>0.05</v>
      </c>
      <c r="F15">
        <v>1E-4</v>
      </c>
      <c r="G15">
        <f t="shared" si="0"/>
        <v>100</v>
      </c>
      <c r="H15">
        <v>0</v>
      </c>
      <c r="I15">
        <v>1</v>
      </c>
      <c r="J15">
        <v>-0.8</v>
      </c>
      <c r="K15">
        <v>1000000</v>
      </c>
      <c r="L15">
        <v>0</v>
      </c>
      <c r="M15">
        <v>0</v>
      </c>
    </row>
    <row r="16" spans="1:13" x14ac:dyDescent="0.2">
      <c r="A16">
        <v>160</v>
      </c>
      <c r="B16">
        <v>21</v>
      </c>
      <c r="C16">
        <v>8</v>
      </c>
      <c r="D16">
        <v>2</v>
      </c>
      <c r="E16">
        <v>0.05</v>
      </c>
      <c r="F16">
        <v>1E-3</v>
      </c>
      <c r="G16">
        <f t="shared" si="0"/>
        <v>100</v>
      </c>
      <c r="H16">
        <v>0</v>
      </c>
      <c r="I16">
        <v>1</v>
      </c>
      <c r="J16">
        <v>-0.3</v>
      </c>
      <c r="K16">
        <v>100000</v>
      </c>
      <c r="L16">
        <v>0</v>
      </c>
      <c r="M16">
        <v>0</v>
      </c>
    </row>
    <row r="17" spans="1:13" x14ac:dyDescent="0.2">
      <c r="A17">
        <v>160</v>
      </c>
      <c r="B17">
        <v>21</v>
      </c>
      <c r="C17">
        <v>8</v>
      </c>
      <c r="D17">
        <v>2</v>
      </c>
      <c r="E17">
        <v>0.05</v>
      </c>
      <c r="F17">
        <v>1E-3</v>
      </c>
      <c r="G17">
        <f t="shared" si="0"/>
        <v>1000</v>
      </c>
      <c r="H17">
        <v>0</v>
      </c>
      <c r="I17">
        <v>1</v>
      </c>
      <c r="J17">
        <v>-0.6</v>
      </c>
      <c r="K17">
        <v>1000000</v>
      </c>
      <c r="L17">
        <v>0</v>
      </c>
      <c r="M17">
        <v>0</v>
      </c>
    </row>
    <row r="18" spans="1:13" x14ac:dyDescent="0.2">
      <c r="A18">
        <v>160</v>
      </c>
      <c r="B18">
        <v>21</v>
      </c>
      <c r="C18">
        <v>8</v>
      </c>
      <c r="D18">
        <v>2</v>
      </c>
      <c r="E18">
        <v>0.05</v>
      </c>
      <c r="F18">
        <v>1E-4</v>
      </c>
      <c r="G18">
        <f t="shared" si="0"/>
        <v>100</v>
      </c>
      <c r="H18">
        <v>0</v>
      </c>
      <c r="I18">
        <v>1</v>
      </c>
      <c r="J18">
        <v>-0.2</v>
      </c>
      <c r="K18">
        <v>1000000</v>
      </c>
      <c r="L18">
        <v>0</v>
      </c>
      <c r="M18">
        <v>0</v>
      </c>
    </row>
    <row r="19" spans="1:13" x14ac:dyDescent="0.2">
      <c r="A19">
        <v>160</v>
      </c>
      <c r="B19">
        <v>21</v>
      </c>
      <c r="C19">
        <v>8</v>
      </c>
      <c r="D19">
        <v>2</v>
      </c>
      <c r="E19">
        <v>0.05</v>
      </c>
      <c r="F19">
        <v>5.0000000000000001E-3</v>
      </c>
      <c r="G19">
        <f t="shared" si="0"/>
        <v>500</v>
      </c>
      <c r="H19">
        <v>0</v>
      </c>
      <c r="I19">
        <v>1</v>
      </c>
      <c r="J19">
        <v>-0.6</v>
      </c>
      <c r="K19">
        <v>100000</v>
      </c>
      <c r="L19">
        <v>0</v>
      </c>
      <c r="M19">
        <v>0</v>
      </c>
    </row>
    <row r="20" spans="1:13" x14ac:dyDescent="0.2">
      <c r="A20">
        <v>160</v>
      </c>
      <c r="B20">
        <v>21</v>
      </c>
      <c r="C20">
        <v>8</v>
      </c>
      <c r="D20">
        <v>2</v>
      </c>
      <c r="E20">
        <v>0.05</v>
      </c>
      <c r="F20">
        <v>1E-3</v>
      </c>
      <c r="G20">
        <f t="shared" si="0"/>
        <v>1000</v>
      </c>
      <c r="H20">
        <v>0</v>
      </c>
      <c r="I20">
        <v>1</v>
      </c>
      <c r="J20">
        <v>-0.8</v>
      </c>
      <c r="K20">
        <v>1000000</v>
      </c>
      <c r="L20">
        <v>0</v>
      </c>
      <c r="M20">
        <v>0</v>
      </c>
    </row>
    <row r="21" spans="1:13" x14ac:dyDescent="0.2">
      <c r="A21">
        <v>160</v>
      </c>
      <c r="B21">
        <v>41</v>
      </c>
      <c r="C21">
        <v>8</v>
      </c>
      <c r="D21">
        <v>2</v>
      </c>
      <c r="E21">
        <v>0.05</v>
      </c>
      <c r="F21">
        <v>1E-3</v>
      </c>
      <c r="G21">
        <f t="shared" si="0"/>
        <v>1000</v>
      </c>
      <c r="H21">
        <v>0</v>
      </c>
      <c r="I21">
        <v>1</v>
      </c>
      <c r="J21">
        <v>-0.7</v>
      </c>
      <c r="K21">
        <v>1000000</v>
      </c>
      <c r="L21">
        <v>0</v>
      </c>
      <c r="M21">
        <v>0</v>
      </c>
    </row>
    <row r="22" spans="1:13" x14ac:dyDescent="0.2">
      <c r="A22">
        <v>160</v>
      </c>
      <c r="B22">
        <v>21</v>
      </c>
      <c r="C22">
        <v>8</v>
      </c>
      <c r="D22">
        <v>2</v>
      </c>
      <c r="E22">
        <v>0.05</v>
      </c>
      <c r="F22">
        <v>1E-3</v>
      </c>
      <c r="G22">
        <f t="shared" si="0"/>
        <v>1000</v>
      </c>
      <c r="H22">
        <v>0</v>
      </c>
      <c r="I22">
        <v>1</v>
      </c>
      <c r="J22">
        <v>-0.05</v>
      </c>
      <c r="K22">
        <v>1000000</v>
      </c>
      <c r="L22">
        <v>0.2</v>
      </c>
      <c r="M22">
        <v>0</v>
      </c>
    </row>
    <row r="23" spans="1:13" x14ac:dyDescent="0.2">
      <c r="A23">
        <v>160</v>
      </c>
      <c r="B23">
        <v>21</v>
      </c>
      <c r="C23">
        <v>8</v>
      </c>
      <c r="D23">
        <v>2</v>
      </c>
      <c r="E23">
        <v>0.05</v>
      </c>
      <c r="F23">
        <v>1E-3</v>
      </c>
      <c r="G23">
        <f t="shared" si="0"/>
        <v>1000</v>
      </c>
      <c r="H23">
        <v>0</v>
      </c>
      <c r="I23">
        <v>1</v>
      </c>
      <c r="J23">
        <v>-0.1</v>
      </c>
      <c r="K23">
        <v>1000000</v>
      </c>
      <c r="L23">
        <v>0.1</v>
      </c>
      <c r="M23">
        <v>0</v>
      </c>
    </row>
    <row r="24" spans="1:13" x14ac:dyDescent="0.2">
      <c r="A24">
        <v>160</v>
      </c>
      <c r="B24">
        <v>21</v>
      </c>
      <c r="C24">
        <v>8</v>
      </c>
      <c r="D24">
        <v>2</v>
      </c>
      <c r="E24">
        <v>0.05</v>
      </c>
      <c r="F24">
        <v>5.0000000000000001E-3</v>
      </c>
      <c r="G24">
        <f t="shared" si="0"/>
        <v>500</v>
      </c>
      <c r="H24">
        <v>0</v>
      </c>
      <c r="I24">
        <v>1</v>
      </c>
      <c r="J24">
        <v>-0.1</v>
      </c>
      <c r="K24">
        <v>100000</v>
      </c>
      <c r="L24">
        <v>0</v>
      </c>
      <c r="M24">
        <v>0</v>
      </c>
    </row>
    <row r="25" spans="1:13" x14ac:dyDescent="0.2">
      <c r="A25">
        <v>160</v>
      </c>
      <c r="B25">
        <v>21</v>
      </c>
      <c r="C25">
        <v>8</v>
      </c>
      <c r="D25">
        <v>2</v>
      </c>
      <c r="E25">
        <v>0.05</v>
      </c>
      <c r="F25">
        <v>0.5</v>
      </c>
      <c r="G25">
        <f t="shared" si="0"/>
        <v>500</v>
      </c>
      <c r="H25">
        <v>0</v>
      </c>
      <c r="I25">
        <v>1</v>
      </c>
      <c r="J25">
        <v>-0.1</v>
      </c>
      <c r="K25">
        <v>1000</v>
      </c>
      <c r="L25">
        <v>0</v>
      </c>
      <c r="M25">
        <v>0</v>
      </c>
    </row>
    <row r="26" spans="1:13" x14ac:dyDescent="0.2">
      <c r="A26">
        <v>160</v>
      </c>
      <c r="B26">
        <v>21</v>
      </c>
      <c r="C26">
        <v>8</v>
      </c>
      <c r="D26">
        <v>2</v>
      </c>
      <c r="E26">
        <v>0.05</v>
      </c>
      <c r="F26">
        <v>1E-3</v>
      </c>
      <c r="G26">
        <f t="shared" si="0"/>
        <v>1000</v>
      </c>
      <c r="H26">
        <v>0</v>
      </c>
      <c r="I26">
        <v>1</v>
      </c>
      <c r="J26">
        <v>-0.5</v>
      </c>
      <c r="K26">
        <v>1000000</v>
      </c>
      <c r="L26">
        <v>0.2</v>
      </c>
      <c r="M26">
        <v>0</v>
      </c>
    </row>
    <row r="27" spans="1:13" x14ac:dyDescent="0.2">
      <c r="A27">
        <v>160</v>
      </c>
      <c r="B27">
        <v>21</v>
      </c>
      <c r="C27">
        <v>8</v>
      </c>
      <c r="D27">
        <v>2</v>
      </c>
      <c r="E27">
        <v>0.05</v>
      </c>
      <c r="F27">
        <v>1E-3</v>
      </c>
      <c r="G27">
        <f t="shared" si="0"/>
        <v>1000</v>
      </c>
      <c r="H27">
        <v>0</v>
      </c>
      <c r="I27">
        <v>1</v>
      </c>
      <c r="J27">
        <v>-0.9</v>
      </c>
      <c r="K27">
        <v>1000000</v>
      </c>
      <c r="L27">
        <v>0</v>
      </c>
      <c r="M27">
        <v>0</v>
      </c>
    </row>
    <row r="28" spans="1:13" x14ac:dyDescent="0.2">
      <c r="A28">
        <v>160</v>
      </c>
      <c r="B28">
        <v>21</v>
      </c>
      <c r="C28">
        <v>8</v>
      </c>
      <c r="D28">
        <v>2</v>
      </c>
      <c r="E28">
        <v>0.05</v>
      </c>
      <c r="F28">
        <v>0.05</v>
      </c>
      <c r="G28">
        <f t="shared" si="0"/>
        <v>500</v>
      </c>
      <c r="H28">
        <v>0</v>
      </c>
      <c r="I28">
        <v>1</v>
      </c>
      <c r="J28">
        <v>0</v>
      </c>
      <c r="K28">
        <v>10000</v>
      </c>
      <c r="L28">
        <v>0</v>
      </c>
      <c r="M28">
        <v>0</v>
      </c>
    </row>
    <row r="29" spans="1:13" x14ac:dyDescent="0.2">
      <c r="A29">
        <v>160</v>
      </c>
      <c r="B29">
        <v>21</v>
      </c>
      <c r="C29">
        <v>8</v>
      </c>
      <c r="D29">
        <v>2</v>
      </c>
      <c r="E29">
        <v>0.05</v>
      </c>
      <c r="F29">
        <v>1E-4</v>
      </c>
      <c r="G29">
        <f t="shared" si="0"/>
        <v>100</v>
      </c>
      <c r="H29">
        <v>0</v>
      </c>
      <c r="I29">
        <v>1</v>
      </c>
      <c r="J29">
        <v>-0.5</v>
      </c>
      <c r="K29">
        <v>1000000</v>
      </c>
      <c r="L29">
        <v>0</v>
      </c>
      <c r="M29">
        <v>0</v>
      </c>
    </row>
    <row r="30" spans="1:13" x14ac:dyDescent="0.2">
      <c r="A30">
        <v>160</v>
      </c>
      <c r="B30">
        <v>41</v>
      </c>
      <c r="C30">
        <v>8</v>
      </c>
      <c r="D30">
        <v>2</v>
      </c>
      <c r="E30">
        <v>0.05</v>
      </c>
      <c r="F30">
        <v>1</v>
      </c>
      <c r="G30">
        <f t="shared" si="0"/>
        <v>1000</v>
      </c>
      <c r="H30">
        <v>0</v>
      </c>
      <c r="I30">
        <v>1</v>
      </c>
      <c r="J30">
        <v>-0.6</v>
      </c>
      <c r="K30">
        <v>1000</v>
      </c>
      <c r="L30">
        <v>0</v>
      </c>
      <c r="M30">
        <v>0</v>
      </c>
    </row>
    <row r="31" spans="1:13" x14ac:dyDescent="0.2">
      <c r="A31">
        <v>160</v>
      </c>
      <c r="B31">
        <v>21</v>
      </c>
      <c r="C31">
        <v>8</v>
      </c>
      <c r="D31">
        <v>2</v>
      </c>
      <c r="E31">
        <v>0.05</v>
      </c>
      <c r="F31">
        <v>1E-4</v>
      </c>
      <c r="G31">
        <f t="shared" si="0"/>
        <v>100</v>
      </c>
      <c r="H31">
        <v>0</v>
      </c>
      <c r="I31">
        <v>1</v>
      </c>
      <c r="J31">
        <v>-0.1</v>
      </c>
      <c r="K31">
        <v>1000000</v>
      </c>
      <c r="L31">
        <v>0</v>
      </c>
      <c r="M31">
        <v>0</v>
      </c>
    </row>
    <row r="32" spans="1:13" x14ac:dyDescent="0.2">
      <c r="A32">
        <v>160</v>
      </c>
      <c r="B32">
        <v>21</v>
      </c>
      <c r="C32">
        <v>8</v>
      </c>
      <c r="D32">
        <v>2</v>
      </c>
      <c r="E32">
        <v>0.05</v>
      </c>
      <c r="F32">
        <v>1E-3</v>
      </c>
      <c r="G32">
        <f t="shared" si="0"/>
        <v>100</v>
      </c>
      <c r="H32">
        <v>0</v>
      </c>
      <c r="I32">
        <v>1</v>
      </c>
      <c r="J32">
        <v>-0.6</v>
      </c>
      <c r="K32">
        <v>100000</v>
      </c>
      <c r="L32">
        <v>0</v>
      </c>
      <c r="M32">
        <v>0</v>
      </c>
    </row>
    <row r="33" spans="1:13" x14ac:dyDescent="0.2">
      <c r="A33">
        <v>160</v>
      </c>
      <c r="B33">
        <v>41</v>
      </c>
      <c r="C33">
        <v>8</v>
      </c>
      <c r="D33">
        <v>2</v>
      </c>
      <c r="E33">
        <v>0.05</v>
      </c>
      <c r="F33">
        <v>0.5</v>
      </c>
      <c r="G33">
        <f t="shared" si="0"/>
        <v>500</v>
      </c>
      <c r="H33">
        <v>0</v>
      </c>
      <c r="I33">
        <v>1</v>
      </c>
      <c r="J33">
        <v>-0.9</v>
      </c>
      <c r="K33">
        <v>1000</v>
      </c>
      <c r="L33">
        <v>0</v>
      </c>
      <c r="M33">
        <v>0</v>
      </c>
    </row>
    <row r="34" spans="1:13" x14ac:dyDescent="0.2">
      <c r="A34">
        <v>160</v>
      </c>
      <c r="B34">
        <v>21</v>
      </c>
      <c r="C34">
        <v>8</v>
      </c>
      <c r="D34">
        <v>2</v>
      </c>
      <c r="E34">
        <v>0.05</v>
      </c>
      <c r="F34">
        <v>0.05</v>
      </c>
      <c r="G34">
        <f t="shared" si="0"/>
        <v>500</v>
      </c>
      <c r="H34">
        <v>0</v>
      </c>
      <c r="I34">
        <v>1</v>
      </c>
      <c r="J34">
        <v>-0.7</v>
      </c>
      <c r="K34">
        <v>10000</v>
      </c>
      <c r="L34">
        <v>0</v>
      </c>
      <c r="M34">
        <v>0</v>
      </c>
    </row>
    <row r="35" spans="1:13" x14ac:dyDescent="0.2">
      <c r="A35">
        <v>160</v>
      </c>
      <c r="B35">
        <v>21</v>
      </c>
      <c r="C35">
        <v>8</v>
      </c>
      <c r="D35">
        <v>2</v>
      </c>
      <c r="E35">
        <v>0.05</v>
      </c>
      <c r="F35">
        <v>1</v>
      </c>
      <c r="G35">
        <f t="shared" si="0"/>
        <v>1000</v>
      </c>
      <c r="H35">
        <v>0</v>
      </c>
      <c r="I35">
        <v>1</v>
      </c>
      <c r="J35">
        <v>-0.4</v>
      </c>
      <c r="K35">
        <v>1000</v>
      </c>
      <c r="L35">
        <v>0</v>
      </c>
      <c r="M35">
        <v>0</v>
      </c>
    </row>
    <row r="36" spans="1:13" x14ac:dyDescent="0.2">
      <c r="A36">
        <v>160</v>
      </c>
      <c r="B36">
        <v>41</v>
      </c>
      <c r="C36">
        <v>8</v>
      </c>
      <c r="D36">
        <v>2</v>
      </c>
      <c r="E36">
        <v>0.05</v>
      </c>
      <c r="F36">
        <v>0.5</v>
      </c>
      <c r="G36">
        <f t="shared" si="0"/>
        <v>500</v>
      </c>
      <c r="H36">
        <v>0</v>
      </c>
      <c r="I36">
        <v>1</v>
      </c>
      <c r="J36">
        <v>-0.1</v>
      </c>
      <c r="K36">
        <v>1000</v>
      </c>
      <c r="L36">
        <v>0</v>
      </c>
      <c r="M36">
        <v>0</v>
      </c>
    </row>
    <row r="37" spans="1:13" x14ac:dyDescent="0.2">
      <c r="A37">
        <v>160</v>
      </c>
      <c r="B37">
        <v>21</v>
      </c>
      <c r="C37">
        <v>8</v>
      </c>
      <c r="D37">
        <v>2</v>
      </c>
      <c r="E37">
        <v>0.05</v>
      </c>
      <c r="F37">
        <v>1E-4</v>
      </c>
      <c r="G37">
        <f t="shared" si="0"/>
        <v>100</v>
      </c>
      <c r="H37">
        <v>0</v>
      </c>
      <c r="I37">
        <v>1</v>
      </c>
      <c r="J37">
        <v>-0.3</v>
      </c>
      <c r="K37">
        <v>1000000</v>
      </c>
      <c r="L37">
        <v>0</v>
      </c>
      <c r="M37">
        <v>0</v>
      </c>
    </row>
    <row r="38" spans="1:13" x14ac:dyDescent="0.2">
      <c r="A38">
        <v>160</v>
      </c>
      <c r="B38">
        <v>41</v>
      </c>
      <c r="C38">
        <v>8</v>
      </c>
      <c r="D38">
        <v>2</v>
      </c>
      <c r="E38">
        <v>0.05</v>
      </c>
      <c r="F38">
        <v>1E-3</v>
      </c>
      <c r="G38">
        <f t="shared" si="0"/>
        <v>1000</v>
      </c>
      <c r="H38">
        <v>0</v>
      </c>
      <c r="I38">
        <v>1</v>
      </c>
      <c r="J38">
        <v>-0.9</v>
      </c>
      <c r="K38">
        <v>1000000</v>
      </c>
      <c r="L38">
        <v>0</v>
      </c>
      <c r="M38">
        <v>0</v>
      </c>
    </row>
    <row r="39" spans="1:13" x14ac:dyDescent="0.2">
      <c r="A39">
        <v>160</v>
      </c>
      <c r="B39">
        <v>21</v>
      </c>
      <c r="C39">
        <v>8</v>
      </c>
      <c r="D39">
        <v>2</v>
      </c>
      <c r="E39">
        <v>0.05</v>
      </c>
      <c r="F39">
        <v>1E-3</v>
      </c>
      <c r="G39">
        <f t="shared" si="0"/>
        <v>1000</v>
      </c>
      <c r="H39">
        <v>0</v>
      </c>
      <c r="I39">
        <v>1</v>
      </c>
      <c r="J39">
        <v>0</v>
      </c>
      <c r="K39">
        <v>1000000</v>
      </c>
      <c r="L39">
        <v>0.1</v>
      </c>
      <c r="M39">
        <v>0</v>
      </c>
    </row>
    <row r="40" spans="1:13" x14ac:dyDescent="0.2">
      <c r="A40">
        <v>160</v>
      </c>
      <c r="B40">
        <v>21</v>
      </c>
      <c r="C40">
        <v>8</v>
      </c>
      <c r="D40">
        <v>2</v>
      </c>
      <c r="E40">
        <v>0.05</v>
      </c>
      <c r="F40">
        <v>5.0000000000000001E-3</v>
      </c>
      <c r="G40">
        <f t="shared" si="0"/>
        <v>500</v>
      </c>
      <c r="H40">
        <v>0</v>
      </c>
      <c r="I40">
        <v>1</v>
      </c>
      <c r="J40">
        <v>0</v>
      </c>
      <c r="K40">
        <v>100000</v>
      </c>
      <c r="L40">
        <v>0</v>
      </c>
      <c r="M40">
        <v>0</v>
      </c>
    </row>
    <row r="41" spans="1:13" x14ac:dyDescent="0.2">
      <c r="A41">
        <v>160</v>
      </c>
      <c r="B41">
        <v>21</v>
      </c>
      <c r="C41">
        <v>8</v>
      </c>
      <c r="D41">
        <v>2</v>
      </c>
      <c r="E41">
        <v>0.05</v>
      </c>
      <c r="F41">
        <v>0.1</v>
      </c>
      <c r="G41">
        <f t="shared" si="0"/>
        <v>100</v>
      </c>
      <c r="H41">
        <v>0</v>
      </c>
      <c r="I41">
        <v>1</v>
      </c>
      <c r="J41">
        <v>-0.2</v>
      </c>
      <c r="K41">
        <v>1000</v>
      </c>
      <c r="L41">
        <v>0</v>
      </c>
      <c r="M41">
        <v>0</v>
      </c>
    </row>
    <row r="42" spans="1:13" x14ac:dyDescent="0.2">
      <c r="A42">
        <v>160</v>
      </c>
      <c r="B42">
        <v>41</v>
      </c>
      <c r="C42">
        <v>8</v>
      </c>
      <c r="D42">
        <v>2</v>
      </c>
      <c r="E42">
        <v>0.05</v>
      </c>
      <c r="F42">
        <v>1E-4</v>
      </c>
      <c r="G42">
        <f t="shared" si="0"/>
        <v>100</v>
      </c>
      <c r="H42">
        <v>0</v>
      </c>
      <c r="I42">
        <v>1</v>
      </c>
      <c r="J42">
        <v>-0.1</v>
      </c>
      <c r="K42">
        <v>1000000</v>
      </c>
      <c r="L42">
        <v>0</v>
      </c>
      <c r="M42">
        <v>0</v>
      </c>
    </row>
    <row r="43" spans="1:13" x14ac:dyDescent="0.2">
      <c r="A43">
        <v>160</v>
      </c>
      <c r="B43">
        <v>21</v>
      </c>
      <c r="C43">
        <v>8</v>
      </c>
      <c r="D43">
        <v>2</v>
      </c>
      <c r="E43">
        <v>0.05</v>
      </c>
      <c r="F43">
        <v>5.0000000000000001E-3</v>
      </c>
      <c r="G43">
        <f t="shared" si="0"/>
        <v>500</v>
      </c>
      <c r="H43">
        <v>0</v>
      </c>
      <c r="I43">
        <v>1</v>
      </c>
      <c r="J43">
        <v>-1</v>
      </c>
      <c r="K43">
        <v>100000</v>
      </c>
      <c r="L43">
        <v>0</v>
      </c>
      <c r="M43">
        <v>0</v>
      </c>
    </row>
    <row r="44" spans="1:13" x14ac:dyDescent="0.2">
      <c r="A44">
        <v>160</v>
      </c>
      <c r="B44">
        <v>41</v>
      </c>
      <c r="C44">
        <v>8</v>
      </c>
      <c r="D44">
        <v>2</v>
      </c>
      <c r="E44">
        <v>0.05</v>
      </c>
      <c r="F44">
        <v>1</v>
      </c>
      <c r="G44">
        <f t="shared" si="0"/>
        <v>1000</v>
      </c>
      <c r="H44">
        <v>0</v>
      </c>
      <c r="I44">
        <v>1</v>
      </c>
      <c r="J44">
        <v>0</v>
      </c>
      <c r="K44">
        <v>1000</v>
      </c>
      <c r="L44">
        <v>0</v>
      </c>
      <c r="M44">
        <v>0</v>
      </c>
    </row>
    <row r="45" spans="1:13" x14ac:dyDescent="0.2">
      <c r="A45">
        <v>160</v>
      </c>
      <c r="B45">
        <v>41</v>
      </c>
      <c r="C45">
        <v>8</v>
      </c>
      <c r="D45">
        <v>2</v>
      </c>
      <c r="E45">
        <v>0.05</v>
      </c>
      <c r="F45">
        <v>1E-3</v>
      </c>
      <c r="G45">
        <f t="shared" si="0"/>
        <v>1000</v>
      </c>
      <c r="H45">
        <v>0</v>
      </c>
      <c r="I45">
        <v>1</v>
      </c>
      <c r="J45">
        <v>0</v>
      </c>
      <c r="K45">
        <v>1000000</v>
      </c>
      <c r="L45">
        <v>0</v>
      </c>
      <c r="M45">
        <v>0</v>
      </c>
    </row>
    <row r="46" spans="1:13" x14ac:dyDescent="0.2">
      <c r="A46">
        <v>160</v>
      </c>
      <c r="B46">
        <v>41</v>
      </c>
      <c r="C46">
        <v>8</v>
      </c>
      <c r="D46">
        <v>2</v>
      </c>
      <c r="E46">
        <v>0.05</v>
      </c>
      <c r="F46">
        <v>1</v>
      </c>
      <c r="G46">
        <f t="shared" si="0"/>
        <v>1000</v>
      </c>
      <c r="H46">
        <v>0</v>
      </c>
      <c r="I46">
        <v>1</v>
      </c>
      <c r="J46">
        <v>-0.3</v>
      </c>
      <c r="K46">
        <v>1000</v>
      </c>
      <c r="L46">
        <v>0</v>
      </c>
      <c r="M46">
        <v>0</v>
      </c>
    </row>
    <row r="47" spans="1:13" x14ac:dyDescent="0.2">
      <c r="A47">
        <v>160</v>
      </c>
      <c r="B47">
        <v>41</v>
      </c>
      <c r="C47">
        <v>8</v>
      </c>
      <c r="D47">
        <v>2</v>
      </c>
      <c r="E47">
        <v>0.05</v>
      </c>
      <c r="F47">
        <v>1E-4</v>
      </c>
      <c r="G47">
        <f t="shared" si="0"/>
        <v>100</v>
      </c>
      <c r="H47">
        <v>0</v>
      </c>
      <c r="I47">
        <v>1</v>
      </c>
      <c r="J47">
        <v>-0.3</v>
      </c>
      <c r="K47">
        <v>1000000</v>
      </c>
      <c r="L47">
        <v>0</v>
      </c>
      <c r="M47">
        <v>0</v>
      </c>
    </row>
    <row r="48" spans="1:13" x14ac:dyDescent="0.2">
      <c r="A48">
        <v>160</v>
      </c>
      <c r="B48">
        <v>21</v>
      </c>
      <c r="C48">
        <v>8</v>
      </c>
      <c r="D48">
        <v>2</v>
      </c>
      <c r="E48">
        <v>0.05</v>
      </c>
      <c r="F48">
        <v>0.01</v>
      </c>
      <c r="G48">
        <f t="shared" si="0"/>
        <v>1000</v>
      </c>
      <c r="H48">
        <v>0</v>
      </c>
      <c r="I48">
        <v>1</v>
      </c>
      <c r="J48">
        <v>-1</v>
      </c>
      <c r="K48">
        <v>100000</v>
      </c>
      <c r="L48">
        <v>0</v>
      </c>
      <c r="M48">
        <v>0</v>
      </c>
    </row>
    <row r="49" spans="1:13" x14ac:dyDescent="0.2">
      <c r="A49">
        <v>160</v>
      </c>
      <c r="B49">
        <v>21</v>
      </c>
      <c r="C49">
        <v>8</v>
      </c>
      <c r="D49">
        <v>2</v>
      </c>
      <c r="E49">
        <v>0.05</v>
      </c>
      <c r="F49">
        <v>0.01</v>
      </c>
      <c r="G49">
        <f t="shared" si="0"/>
        <v>100</v>
      </c>
      <c r="H49">
        <v>0</v>
      </c>
      <c r="I49">
        <v>1</v>
      </c>
      <c r="J49">
        <v>-0.6</v>
      </c>
      <c r="K49">
        <v>10000</v>
      </c>
      <c r="L49">
        <v>0</v>
      </c>
      <c r="M49">
        <v>0</v>
      </c>
    </row>
    <row r="50" spans="1:13" x14ac:dyDescent="0.2">
      <c r="A50">
        <v>160</v>
      </c>
      <c r="B50">
        <v>21</v>
      </c>
      <c r="C50">
        <v>8</v>
      </c>
      <c r="D50">
        <v>2</v>
      </c>
      <c r="E50">
        <v>0.05</v>
      </c>
      <c r="F50">
        <v>1E-3</v>
      </c>
      <c r="G50">
        <f t="shared" si="0"/>
        <v>100</v>
      </c>
      <c r="H50">
        <v>0</v>
      </c>
      <c r="I50">
        <v>1</v>
      </c>
      <c r="J50">
        <v>-0.7</v>
      </c>
      <c r="K50">
        <v>100000</v>
      </c>
      <c r="L50">
        <v>0</v>
      </c>
      <c r="M50">
        <v>0</v>
      </c>
    </row>
    <row r="51" spans="1:13" x14ac:dyDescent="0.2">
      <c r="A51">
        <v>160</v>
      </c>
      <c r="B51">
        <v>21</v>
      </c>
      <c r="C51">
        <v>8</v>
      </c>
      <c r="D51">
        <v>2</v>
      </c>
      <c r="E51">
        <v>0.05</v>
      </c>
      <c r="F51">
        <v>0.1</v>
      </c>
      <c r="G51">
        <f t="shared" si="0"/>
        <v>100</v>
      </c>
      <c r="H51">
        <v>0</v>
      </c>
      <c r="I51">
        <v>1</v>
      </c>
      <c r="J51">
        <v>-0.6</v>
      </c>
      <c r="K51">
        <v>1000</v>
      </c>
      <c r="L51">
        <v>0</v>
      </c>
      <c r="M51">
        <v>0</v>
      </c>
    </row>
    <row r="52" spans="1:13" x14ac:dyDescent="0.2">
      <c r="A52">
        <v>160</v>
      </c>
      <c r="B52">
        <v>21</v>
      </c>
      <c r="C52">
        <v>8</v>
      </c>
      <c r="D52">
        <v>2</v>
      </c>
      <c r="E52">
        <v>0.05</v>
      </c>
      <c r="F52">
        <v>1E-3</v>
      </c>
      <c r="G52">
        <f t="shared" si="0"/>
        <v>1000</v>
      </c>
      <c r="H52">
        <v>0</v>
      </c>
      <c r="I52">
        <v>1</v>
      </c>
      <c r="J52">
        <v>-0.05</v>
      </c>
      <c r="K52">
        <v>1000000</v>
      </c>
      <c r="L52">
        <v>0.1</v>
      </c>
      <c r="M52">
        <v>0.1</v>
      </c>
    </row>
    <row r="53" spans="1:13" x14ac:dyDescent="0.2">
      <c r="A53">
        <v>160</v>
      </c>
      <c r="B53">
        <v>21</v>
      </c>
      <c r="C53">
        <v>8</v>
      </c>
      <c r="D53">
        <v>2</v>
      </c>
      <c r="E53">
        <v>0.05</v>
      </c>
      <c r="F53">
        <v>0.1</v>
      </c>
      <c r="G53">
        <f t="shared" si="0"/>
        <v>100</v>
      </c>
      <c r="H53">
        <v>0</v>
      </c>
      <c r="I53">
        <v>1</v>
      </c>
      <c r="J53">
        <v>-0.8</v>
      </c>
      <c r="K53">
        <v>1000</v>
      </c>
      <c r="L53">
        <v>0</v>
      </c>
      <c r="M53">
        <v>0</v>
      </c>
    </row>
    <row r="54" spans="1:13" x14ac:dyDescent="0.2">
      <c r="A54">
        <v>160</v>
      </c>
      <c r="B54">
        <v>21</v>
      </c>
      <c r="C54">
        <v>8</v>
      </c>
      <c r="D54">
        <v>2</v>
      </c>
      <c r="E54">
        <v>0.05</v>
      </c>
      <c r="F54">
        <v>0.05</v>
      </c>
      <c r="G54">
        <f t="shared" si="0"/>
        <v>500</v>
      </c>
      <c r="H54">
        <v>0</v>
      </c>
      <c r="I54">
        <v>1</v>
      </c>
      <c r="J54">
        <v>-0.3</v>
      </c>
      <c r="K54">
        <v>10000</v>
      </c>
      <c r="L54">
        <v>0</v>
      </c>
      <c r="M54">
        <v>0</v>
      </c>
    </row>
    <row r="55" spans="1:13" x14ac:dyDescent="0.2">
      <c r="A55">
        <v>160</v>
      </c>
      <c r="B55">
        <v>21</v>
      </c>
      <c r="C55">
        <v>8</v>
      </c>
      <c r="D55">
        <v>2</v>
      </c>
      <c r="E55">
        <v>0.05</v>
      </c>
      <c r="F55">
        <v>0.5</v>
      </c>
      <c r="G55">
        <f t="shared" si="0"/>
        <v>500</v>
      </c>
      <c r="H55">
        <v>0</v>
      </c>
      <c r="I55">
        <v>1</v>
      </c>
      <c r="J55">
        <v>0</v>
      </c>
      <c r="K55">
        <v>1000</v>
      </c>
      <c r="L55">
        <v>0</v>
      </c>
      <c r="M55">
        <v>0</v>
      </c>
    </row>
    <row r="56" spans="1:13" x14ac:dyDescent="0.2">
      <c r="A56">
        <v>160</v>
      </c>
      <c r="B56">
        <v>21</v>
      </c>
      <c r="C56">
        <v>8</v>
      </c>
      <c r="D56">
        <v>2</v>
      </c>
      <c r="E56">
        <v>0.05</v>
      </c>
      <c r="F56">
        <v>0.05</v>
      </c>
      <c r="G56">
        <f t="shared" si="0"/>
        <v>500</v>
      </c>
      <c r="H56">
        <v>0</v>
      </c>
      <c r="I56">
        <v>1</v>
      </c>
      <c r="J56">
        <v>-0.2</v>
      </c>
      <c r="K56">
        <v>10000</v>
      </c>
      <c r="L56">
        <v>0</v>
      </c>
      <c r="M56">
        <v>0</v>
      </c>
    </row>
    <row r="57" spans="1:13" x14ac:dyDescent="0.2">
      <c r="A57">
        <v>160</v>
      </c>
      <c r="B57">
        <v>21</v>
      </c>
      <c r="C57">
        <v>8</v>
      </c>
      <c r="D57">
        <v>2</v>
      </c>
      <c r="E57">
        <v>0.05</v>
      </c>
      <c r="F57">
        <v>1E-4</v>
      </c>
      <c r="G57">
        <f t="shared" si="0"/>
        <v>100</v>
      </c>
      <c r="H57">
        <v>0</v>
      </c>
      <c r="I57">
        <v>1</v>
      </c>
      <c r="J57">
        <v>-0.7</v>
      </c>
      <c r="K57">
        <v>1000000</v>
      </c>
      <c r="L57">
        <v>0</v>
      </c>
      <c r="M57">
        <v>0</v>
      </c>
    </row>
    <row r="58" spans="1:13" x14ac:dyDescent="0.2">
      <c r="A58">
        <v>160</v>
      </c>
      <c r="B58">
        <v>21</v>
      </c>
      <c r="C58">
        <v>8</v>
      </c>
      <c r="D58">
        <v>2</v>
      </c>
      <c r="E58">
        <v>0.05</v>
      </c>
      <c r="F58">
        <v>0.1</v>
      </c>
      <c r="G58">
        <f t="shared" si="0"/>
        <v>100</v>
      </c>
      <c r="H58">
        <v>0</v>
      </c>
      <c r="I58">
        <v>1</v>
      </c>
      <c r="J58">
        <v>-0.7</v>
      </c>
      <c r="K58">
        <v>1000</v>
      </c>
      <c r="L58">
        <v>0</v>
      </c>
      <c r="M58">
        <v>0</v>
      </c>
    </row>
    <row r="59" spans="1:13" x14ac:dyDescent="0.2">
      <c r="A59">
        <v>160</v>
      </c>
      <c r="B59">
        <v>21</v>
      </c>
      <c r="C59">
        <v>8</v>
      </c>
      <c r="D59">
        <v>2</v>
      </c>
      <c r="E59">
        <v>0.05</v>
      </c>
      <c r="F59">
        <v>1E-3</v>
      </c>
      <c r="G59">
        <f t="shared" si="0"/>
        <v>1000</v>
      </c>
      <c r="H59">
        <v>0</v>
      </c>
      <c r="I59">
        <v>1</v>
      </c>
      <c r="J59">
        <v>-1.2500000000000001E-2</v>
      </c>
      <c r="K59">
        <v>1000000</v>
      </c>
      <c r="L59">
        <v>0.1</v>
      </c>
      <c r="M59">
        <v>0.1</v>
      </c>
    </row>
    <row r="60" spans="1:13" x14ac:dyDescent="0.2">
      <c r="A60">
        <v>160</v>
      </c>
      <c r="B60">
        <v>41</v>
      </c>
      <c r="C60">
        <v>8</v>
      </c>
      <c r="D60">
        <v>2</v>
      </c>
      <c r="E60">
        <v>0.05</v>
      </c>
      <c r="F60">
        <v>1E-3</v>
      </c>
      <c r="G60">
        <f t="shared" si="0"/>
        <v>1000</v>
      </c>
      <c r="H60">
        <v>0</v>
      </c>
      <c r="I60">
        <v>1</v>
      </c>
      <c r="J60">
        <v>-1</v>
      </c>
      <c r="K60">
        <v>1000000</v>
      </c>
      <c r="L60">
        <v>0</v>
      </c>
      <c r="M60">
        <v>0</v>
      </c>
    </row>
    <row r="61" spans="1:13" x14ac:dyDescent="0.2">
      <c r="A61">
        <v>160</v>
      </c>
      <c r="B61">
        <v>21</v>
      </c>
      <c r="C61">
        <v>8</v>
      </c>
      <c r="D61">
        <v>2</v>
      </c>
      <c r="E61">
        <v>0.05</v>
      </c>
      <c r="F61">
        <v>1E-4</v>
      </c>
      <c r="G61">
        <f t="shared" si="0"/>
        <v>100</v>
      </c>
      <c r="H61">
        <v>0</v>
      </c>
      <c r="I61">
        <v>1</v>
      </c>
      <c r="J61">
        <v>-0.8</v>
      </c>
      <c r="K61">
        <v>1000000</v>
      </c>
      <c r="L61">
        <v>0</v>
      </c>
      <c r="M61">
        <v>0</v>
      </c>
    </row>
    <row r="62" spans="1:13" x14ac:dyDescent="0.2">
      <c r="A62">
        <v>160</v>
      </c>
      <c r="B62">
        <v>41</v>
      </c>
      <c r="C62">
        <v>8</v>
      </c>
      <c r="D62">
        <v>2</v>
      </c>
      <c r="E62">
        <v>0.05</v>
      </c>
      <c r="F62">
        <v>0.1</v>
      </c>
      <c r="G62">
        <f t="shared" si="0"/>
        <v>100</v>
      </c>
      <c r="H62">
        <v>0</v>
      </c>
      <c r="I62">
        <v>1</v>
      </c>
      <c r="J62">
        <v>-0.7</v>
      </c>
      <c r="K62">
        <v>1000</v>
      </c>
      <c r="L62">
        <v>0</v>
      </c>
      <c r="M62">
        <v>0</v>
      </c>
    </row>
    <row r="63" spans="1:13" x14ac:dyDescent="0.2">
      <c r="A63">
        <v>160</v>
      </c>
      <c r="B63">
        <v>21</v>
      </c>
      <c r="C63">
        <v>8</v>
      </c>
      <c r="D63">
        <v>2</v>
      </c>
      <c r="E63">
        <v>0.05</v>
      </c>
      <c r="F63">
        <v>1E-4</v>
      </c>
      <c r="G63">
        <f t="shared" si="0"/>
        <v>100</v>
      </c>
      <c r="H63">
        <v>0</v>
      </c>
      <c r="I63">
        <v>1</v>
      </c>
      <c r="J63">
        <v>-1</v>
      </c>
      <c r="K63">
        <v>1000000</v>
      </c>
      <c r="L63">
        <v>0</v>
      </c>
      <c r="M63">
        <v>0</v>
      </c>
    </row>
    <row r="64" spans="1:13" x14ac:dyDescent="0.2">
      <c r="A64">
        <v>160</v>
      </c>
      <c r="B64">
        <v>41</v>
      </c>
      <c r="C64">
        <v>8</v>
      </c>
      <c r="D64">
        <v>2</v>
      </c>
      <c r="E64">
        <v>0.05</v>
      </c>
      <c r="F64">
        <v>0.1</v>
      </c>
      <c r="G64">
        <f t="shared" si="0"/>
        <v>100</v>
      </c>
      <c r="H64">
        <v>0</v>
      </c>
      <c r="I64">
        <v>1</v>
      </c>
      <c r="J64">
        <v>-0.6</v>
      </c>
      <c r="K64">
        <v>1000</v>
      </c>
      <c r="L64">
        <v>0</v>
      </c>
      <c r="M64">
        <v>0</v>
      </c>
    </row>
    <row r="65" spans="1:13" x14ac:dyDescent="0.2">
      <c r="A65">
        <v>160</v>
      </c>
      <c r="B65">
        <v>41</v>
      </c>
      <c r="C65">
        <v>8</v>
      </c>
      <c r="D65">
        <v>2</v>
      </c>
      <c r="E65">
        <v>0.05</v>
      </c>
      <c r="F65">
        <v>1E-3</v>
      </c>
      <c r="G65">
        <f t="shared" si="0"/>
        <v>1000</v>
      </c>
      <c r="H65">
        <v>0</v>
      </c>
      <c r="I65">
        <v>1</v>
      </c>
      <c r="J65">
        <v>-0.8</v>
      </c>
      <c r="K65">
        <v>1000000</v>
      </c>
      <c r="L65">
        <v>0</v>
      </c>
      <c r="M65">
        <v>0</v>
      </c>
    </row>
    <row r="66" spans="1:13" x14ac:dyDescent="0.2">
      <c r="A66">
        <v>160</v>
      </c>
      <c r="B66">
        <v>21</v>
      </c>
      <c r="C66">
        <v>8</v>
      </c>
      <c r="D66">
        <v>2</v>
      </c>
      <c r="E66">
        <v>0.05</v>
      </c>
      <c r="F66">
        <v>1E-3</v>
      </c>
      <c r="G66">
        <f t="shared" si="0"/>
        <v>1000</v>
      </c>
      <c r="H66">
        <v>0</v>
      </c>
      <c r="I66">
        <v>1</v>
      </c>
      <c r="J66">
        <v>-0.4</v>
      </c>
      <c r="K66">
        <v>1000000</v>
      </c>
      <c r="L66">
        <v>0</v>
      </c>
      <c r="M66">
        <v>0</v>
      </c>
    </row>
    <row r="67" spans="1:13" x14ac:dyDescent="0.2">
      <c r="A67">
        <v>160</v>
      </c>
      <c r="B67">
        <v>21</v>
      </c>
      <c r="C67">
        <v>8</v>
      </c>
      <c r="D67">
        <v>2</v>
      </c>
      <c r="E67">
        <v>0.05</v>
      </c>
      <c r="F67">
        <v>0.01</v>
      </c>
      <c r="G67">
        <f t="shared" si="0"/>
        <v>100</v>
      </c>
      <c r="H67">
        <v>0</v>
      </c>
      <c r="I67">
        <v>1</v>
      </c>
      <c r="J67">
        <v>-0.1</v>
      </c>
      <c r="K67">
        <v>10000</v>
      </c>
      <c r="L67">
        <v>0</v>
      </c>
      <c r="M67">
        <v>0</v>
      </c>
    </row>
    <row r="68" spans="1:13" x14ac:dyDescent="0.2">
      <c r="A68">
        <v>160</v>
      </c>
      <c r="B68">
        <v>21</v>
      </c>
      <c r="C68">
        <v>8</v>
      </c>
      <c r="D68">
        <v>2</v>
      </c>
      <c r="E68">
        <v>0.05</v>
      </c>
      <c r="F68">
        <v>0.5</v>
      </c>
      <c r="G68">
        <f t="shared" ref="G68:G131" si="1">F68*K68</f>
        <v>500</v>
      </c>
      <c r="H68">
        <v>0</v>
      </c>
      <c r="I68">
        <v>1</v>
      </c>
      <c r="J68">
        <v>-0.7</v>
      </c>
      <c r="K68">
        <v>1000</v>
      </c>
      <c r="L68">
        <v>0</v>
      </c>
      <c r="M68">
        <v>0</v>
      </c>
    </row>
    <row r="69" spans="1:13" x14ac:dyDescent="0.2">
      <c r="A69">
        <v>160</v>
      </c>
      <c r="B69">
        <v>21</v>
      </c>
      <c r="C69">
        <v>8</v>
      </c>
      <c r="D69">
        <v>2</v>
      </c>
      <c r="E69">
        <v>0.05</v>
      </c>
      <c r="F69">
        <v>1E-3</v>
      </c>
      <c r="G69">
        <f t="shared" si="1"/>
        <v>1000</v>
      </c>
      <c r="H69">
        <v>0</v>
      </c>
      <c r="I69">
        <v>1</v>
      </c>
      <c r="J69">
        <v>0</v>
      </c>
      <c r="K69">
        <v>1000000</v>
      </c>
      <c r="L69">
        <v>0.2</v>
      </c>
      <c r="M69">
        <v>0.1</v>
      </c>
    </row>
    <row r="70" spans="1:13" x14ac:dyDescent="0.2">
      <c r="A70">
        <v>160</v>
      </c>
      <c r="B70">
        <v>41</v>
      </c>
      <c r="C70">
        <v>8</v>
      </c>
      <c r="D70">
        <v>2</v>
      </c>
      <c r="E70">
        <v>0.05</v>
      </c>
      <c r="F70">
        <v>1E-4</v>
      </c>
      <c r="G70">
        <f t="shared" si="1"/>
        <v>100</v>
      </c>
      <c r="H70">
        <v>0</v>
      </c>
      <c r="I70">
        <v>1</v>
      </c>
      <c r="J70">
        <v>-0.2</v>
      </c>
      <c r="K70">
        <v>1000000</v>
      </c>
      <c r="L70">
        <v>0</v>
      </c>
      <c r="M70">
        <v>0</v>
      </c>
    </row>
    <row r="71" spans="1:13" x14ac:dyDescent="0.2">
      <c r="A71">
        <v>160</v>
      </c>
      <c r="B71">
        <v>21</v>
      </c>
      <c r="C71">
        <v>8</v>
      </c>
      <c r="D71">
        <v>2</v>
      </c>
      <c r="E71">
        <v>0.05</v>
      </c>
      <c r="F71">
        <v>1E-3</v>
      </c>
      <c r="G71">
        <f t="shared" si="1"/>
        <v>1000</v>
      </c>
      <c r="H71">
        <v>0</v>
      </c>
      <c r="I71">
        <v>1</v>
      </c>
      <c r="J71">
        <v>-0.1</v>
      </c>
      <c r="K71">
        <v>1000000</v>
      </c>
      <c r="L71">
        <v>0.1</v>
      </c>
      <c r="M71">
        <v>0.1</v>
      </c>
    </row>
    <row r="72" spans="1:13" x14ac:dyDescent="0.2">
      <c r="A72">
        <v>160</v>
      </c>
      <c r="B72">
        <v>21</v>
      </c>
      <c r="C72">
        <v>8</v>
      </c>
      <c r="D72">
        <v>2</v>
      </c>
      <c r="E72">
        <v>0.05</v>
      </c>
      <c r="F72">
        <v>0.01</v>
      </c>
      <c r="G72">
        <f t="shared" si="1"/>
        <v>100</v>
      </c>
      <c r="H72">
        <v>0</v>
      </c>
      <c r="I72">
        <v>1</v>
      </c>
      <c r="J72">
        <v>-0.7</v>
      </c>
      <c r="K72">
        <v>10000</v>
      </c>
      <c r="L72">
        <v>0</v>
      </c>
      <c r="M72">
        <v>0</v>
      </c>
    </row>
    <row r="73" spans="1:13" x14ac:dyDescent="0.2">
      <c r="A73">
        <v>160</v>
      </c>
      <c r="B73">
        <v>21</v>
      </c>
      <c r="C73">
        <v>8</v>
      </c>
      <c r="D73">
        <v>2</v>
      </c>
      <c r="E73">
        <v>0.05</v>
      </c>
      <c r="F73">
        <v>0.1</v>
      </c>
      <c r="G73">
        <f t="shared" si="1"/>
        <v>100</v>
      </c>
      <c r="H73">
        <v>0</v>
      </c>
      <c r="I73">
        <v>1</v>
      </c>
      <c r="J73">
        <v>-0.9</v>
      </c>
      <c r="K73">
        <v>1000</v>
      </c>
      <c r="L73">
        <v>0</v>
      </c>
      <c r="M73">
        <v>0</v>
      </c>
    </row>
    <row r="74" spans="1:13" x14ac:dyDescent="0.2">
      <c r="A74">
        <v>160</v>
      </c>
      <c r="B74">
        <v>41</v>
      </c>
      <c r="C74">
        <v>8</v>
      </c>
      <c r="D74">
        <v>2</v>
      </c>
      <c r="E74">
        <v>0.05</v>
      </c>
      <c r="F74">
        <v>0.1</v>
      </c>
      <c r="G74">
        <f t="shared" si="1"/>
        <v>100</v>
      </c>
      <c r="H74">
        <v>0</v>
      </c>
      <c r="I74">
        <v>1</v>
      </c>
      <c r="J74">
        <v>-0.3</v>
      </c>
      <c r="K74">
        <v>1000</v>
      </c>
      <c r="L74">
        <v>0</v>
      </c>
      <c r="M74">
        <v>0</v>
      </c>
    </row>
    <row r="75" spans="1:13" x14ac:dyDescent="0.2">
      <c r="A75">
        <v>160</v>
      </c>
      <c r="B75">
        <v>41</v>
      </c>
      <c r="C75">
        <v>8</v>
      </c>
      <c r="D75">
        <v>2</v>
      </c>
      <c r="E75">
        <v>0.05</v>
      </c>
      <c r="F75">
        <v>0.1</v>
      </c>
      <c r="G75">
        <f t="shared" si="1"/>
        <v>100</v>
      </c>
      <c r="H75">
        <v>0</v>
      </c>
      <c r="I75">
        <v>1</v>
      </c>
      <c r="J75">
        <v>-0.4</v>
      </c>
      <c r="K75">
        <v>1000</v>
      </c>
      <c r="L75">
        <v>0</v>
      </c>
      <c r="M75">
        <v>0</v>
      </c>
    </row>
    <row r="76" spans="1:13" x14ac:dyDescent="0.2">
      <c r="A76">
        <v>160</v>
      </c>
      <c r="B76">
        <v>21</v>
      </c>
      <c r="C76">
        <v>8</v>
      </c>
      <c r="D76">
        <v>2</v>
      </c>
      <c r="E76">
        <v>0.05</v>
      </c>
      <c r="F76">
        <v>0.01</v>
      </c>
      <c r="G76">
        <f t="shared" si="1"/>
        <v>1000</v>
      </c>
      <c r="H76">
        <v>0</v>
      </c>
      <c r="I76">
        <v>1</v>
      </c>
      <c r="J76">
        <v>-0.8</v>
      </c>
      <c r="K76">
        <v>100000</v>
      </c>
      <c r="L76">
        <v>0</v>
      </c>
      <c r="M76">
        <v>0</v>
      </c>
    </row>
    <row r="77" spans="1:13" x14ac:dyDescent="0.2">
      <c r="A77">
        <v>160</v>
      </c>
      <c r="B77">
        <v>21</v>
      </c>
      <c r="C77">
        <v>8</v>
      </c>
      <c r="D77">
        <v>2</v>
      </c>
      <c r="E77">
        <v>0.05</v>
      </c>
      <c r="F77">
        <v>1E-3</v>
      </c>
      <c r="G77">
        <f t="shared" si="1"/>
        <v>1000</v>
      </c>
      <c r="H77">
        <v>0</v>
      </c>
      <c r="I77">
        <v>1</v>
      </c>
      <c r="J77">
        <v>-0.7</v>
      </c>
      <c r="K77">
        <v>1000000</v>
      </c>
      <c r="L77">
        <v>0</v>
      </c>
      <c r="M77">
        <v>0</v>
      </c>
    </row>
    <row r="78" spans="1:13" x14ac:dyDescent="0.2">
      <c r="A78">
        <v>160</v>
      </c>
      <c r="B78">
        <v>41</v>
      </c>
      <c r="C78">
        <v>8</v>
      </c>
      <c r="D78">
        <v>2</v>
      </c>
      <c r="E78">
        <v>0.05</v>
      </c>
      <c r="F78">
        <v>1</v>
      </c>
      <c r="G78">
        <f t="shared" si="1"/>
        <v>1000</v>
      </c>
      <c r="H78">
        <v>0</v>
      </c>
      <c r="I78">
        <v>1</v>
      </c>
      <c r="J78">
        <v>-0.8</v>
      </c>
      <c r="K78">
        <v>1000</v>
      </c>
      <c r="L78">
        <v>0</v>
      </c>
      <c r="M78">
        <v>0</v>
      </c>
    </row>
    <row r="79" spans="1:13" x14ac:dyDescent="0.2">
      <c r="A79">
        <v>160</v>
      </c>
      <c r="B79">
        <v>21</v>
      </c>
      <c r="C79">
        <v>8</v>
      </c>
      <c r="D79">
        <v>2</v>
      </c>
      <c r="E79">
        <v>0.05</v>
      </c>
      <c r="F79">
        <v>0.1</v>
      </c>
      <c r="G79">
        <f t="shared" si="1"/>
        <v>100</v>
      </c>
      <c r="H79">
        <v>0</v>
      </c>
      <c r="I79">
        <v>1</v>
      </c>
      <c r="J79">
        <v>-0.3</v>
      </c>
      <c r="K79">
        <v>1000</v>
      </c>
      <c r="L79">
        <v>0</v>
      </c>
      <c r="M79">
        <v>0</v>
      </c>
    </row>
    <row r="80" spans="1:13" x14ac:dyDescent="0.2">
      <c r="A80">
        <v>160</v>
      </c>
      <c r="B80">
        <v>41</v>
      </c>
      <c r="C80">
        <v>8</v>
      </c>
      <c r="D80">
        <v>2</v>
      </c>
      <c r="E80">
        <v>0.05</v>
      </c>
      <c r="F80">
        <v>1</v>
      </c>
      <c r="G80">
        <f t="shared" si="1"/>
        <v>1000</v>
      </c>
      <c r="H80">
        <v>0</v>
      </c>
      <c r="I80">
        <v>1</v>
      </c>
      <c r="J80">
        <v>-0.4</v>
      </c>
      <c r="K80">
        <v>1000</v>
      </c>
      <c r="L80">
        <v>0</v>
      </c>
      <c r="M80">
        <v>0</v>
      </c>
    </row>
    <row r="81" spans="1:13" x14ac:dyDescent="0.2">
      <c r="A81">
        <v>160</v>
      </c>
      <c r="B81">
        <v>21</v>
      </c>
      <c r="C81">
        <v>8</v>
      </c>
      <c r="D81">
        <v>2</v>
      </c>
      <c r="E81">
        <v>0.05</v>
      </c>
      <c r="F81">
        <v>0.01</v>
      </c>
      <c r="G81">
        <f t="shared" si="1"/>
        <v>100</v>
      </c>
      <c r="H81">
        <v>0</v>
      </c>
      <c r="I81">
        <v>1</v>
      </c>
      <c r="J81">
        <v>0</v>
      </c>
      <c r="K81">
        <v>10000</v>
      </c>
      <c r="L81">
        <v>0</v>
      </c>
      <c r="M81">
        <v>0</v>
      </c>
    </row>
    <row r="82" spans="1:13" x14ac:dyDescent="0.2">
      <c r="A82">
        <v>160</v>
      </c>
      <c r="B82">
        <v>21</v>
      </c>
      <c r="C82">
        <v>8</v>
      </c>
      <c r="D82">
        <v>2</v>
      </c>
      <c r="E82">
        <v>0.05</v>
      </c>
      <c r="F82">
        <v>1E-3</v>
      </c>
      <c r="G82">
        <f t="shared" si="1"/>
        <v>1000</v>
      </c>
      <c r="H82">
        <v>0</v>
      </c>
      <c r="I82">
        <v>1</v>
      </c>
      <c r="J82">
        <v>-0.5</v>
      </c>
      <c r="K82">
        <v>1000000</v>
      </c>
      <c r="L82">
        <v>0.2</v>
      </c>
      <c r="M82">
        <v>0.1</v>
      </c>
    </row>
    <row r="83" spans="1:13" x14ac:dyDescent="0.2">
      <c r="A83">
        <v>160</v>
      </c>
      <c r="B83">
        <v>21</v>
      </c>
      <c r="C83">
        <v>8</v>
      </c>
      <c r="D83">
        <v>2</v>
      </c>
      <c r="E83">
        <v>0.05</v>
      </c>
      <c r="F83">
        <v>1E-3</v>
      </c>
      <c r="G83">
        <f t="shared" si="1"/>
        <v>1000</v>
      </c>
      <c r="H83">
        <v>0</v>
      </c>
      <c r="I83">
        <v>1</v>
      </c>
      <c r="J83">
        <v>-7.4999999999999997E-2</v>
      </c>
      <c r="K83">
        <v>1000000</v>
      </c>
      <c r="L83">
        <v>0.1</v>
      </c>
      <c r="M83">
        <v>0.1</v>
      </c>
    </row>
    <row r="84" spans="1:13" x14ac:dyDescent="0.2">
      <c r="A84">
        <v>160</v>
      </c>
      <c r="B84">
        <v>21</v>
      </c>
      <c r="C84">
        <v>8</v>
      </c>
      <c r="D84">
        <v>2</v>
      </c>
      <c r="E84">
        <v>0.05</v>
      </c>
      <c r="F84">
        <v>0.1</v>
      </c>
      <c r="G84">
        <f t="shared" si="1"/>
        <v>100</v>
      </c>
      <c r="H84">
        <v>0</v>
      </c>
      <c r="I84">
        <v>1</v>
      </c>
      <c r="J84">
        <v>-0.1</v>
      </c>
      <c r="K84">
        <v>1000</v>
      </c>
      <c r="L84">
        <v>0</v>
      </c>
      <c r="M84">
        <v>0</v>
      </c>
    </row>
    <row r="85" spans="1:13" x14ac:dyDescent="0.2">
      <c r="A85">
        <v>160</v>
      </c>
      <c r="B85">
        <v>21</v>
      </c>
      <c r="C85">
        <v>8</v>
      </c>
      <c r="D85">
        <v>2</v>
      </c>
      <c r="E85">
        <v>0.05</v>
      </c>
      <c r="F85">
        <v>0.05</v>
      </c>
      <c r="G85">
        <f t="shared" si="1"/>
        <v>500</v>
      </c>
      <c r="H85">
        <v>0</v>
      </c>
      <c r="I85">
        <v>1</v>
      </c>
      <c r="J85">
        <v>-0.5</v>
      </c>
      <c r="K85">
        <v>10000</v>
      </c>
      <c r="L85">
        <v>0</v>
      </c>
      <c r="M85">
        <v>0</v>
      </c>
    </row>
    <row r="86" spans="1:13" x14ac:dyDescent="0.2">
      <c r="A86">
        <v>160</v>
      </c>
      <c r="B86">
        <v>41</v>
      </c>
      <c r="C86">
        <v>8</v>
      </c>
      <c r="D86">
        <v>2</v>
      </c>
      <c r="E86">
        <v>0.05</v>
      </c>
      <c r="F86">
        <v>1E-4</v>
      </c>
      <c r="G86">
        <f t="shared" si="1"/>
        <v>100</v>
      </c>
      <c r="H86">
        <v>0</v>
      </c>
      <c r="I86">
        <v>1</v>
      </c>
      <c r="J86">
        <v>-0.5</v>
      </c>
      <c r="K86">
        <v>1000000</v>
      </c>
      <c r="L86">
        <v>0</v>
      </c>
      <c r="M86">
        <v>0</v>
      </c>
    </row>
    <row r="87" spans="1:13" x14ac:dyDescent="0.2">
      <c r="A87">
        <v>160</v>
      </c>
      <c r="B87">
        <v>21</v>
      </c>
      <c r="C87">
        <v>8</v>
      </c>
      <c r="D87">
        <v>2</v>
      </c>
      <c r="E87">
        <v>0.05</v>
      </c>
      <c r="F87">
        <v>0.1</v>
      </c>
      <c r="G87">
        <f t="shared" si="1"/>
        <v>1000</v>
      </c>
      <c r="H87">
        <v>0</v>
      </c>
      <c r="I87">
        <v>1</v>
      </c>
      <c r="J87">
        <v>-0.6</v>
      </c>
      <c r="K87">
        <v>10000</v>
      </c>
      <c r="L87">
        <v>0</v>
      </c>
      <c r="M87">
        <v>0</v>
      </c>
    </row>
    <row r="88" spans="1:13" x14ac:dyDescent="0.2">
      <c r="A88">
        <v>160</v>
      </c>
      <c r="B88">
        <v>21</v>
      </c>
      <c r="C88">
        <v>8</v>
      </c>
      <c r="D88">
        <v>2</v>
      </c>
      <c r="E88">
        <v>0.05</v>
      </c>
      <c r="F88">
        <v>1E-3</v>
      </c>
      <c r="G88">
        <f t="shared" si="1"/>
        <v>1000</v>
      </c>
      <c r="H88">
        <v>0</v>
      </c>
      <c r="I88">
        <v>1</v>
      </c>
      <c r="J88">
        <v>-1.2500000000000001E-2</v>
      </c>
      <c r="K88">
        <v>1000000</v>
      </c>
      <c r="L88">
        <v>0.1</v>
      </c>
      <c r="M88">
        <v>0</v>
      </c>
    </row>
    <row r="89" spans="1:13" x14ac:dyDescent="0.2">
      <c r="A89">
        <v>160</v>
      </c>
      <c r="B89">
        <v>21</v>
      </c>
      <c r="C89">
        <v>8</v>
      </c>
      <c r="D89">
        <v>2</v>
      </c>
      <c r="E89">
        <v>0.05</v>
      </c>
      <c r="F89">
        <v>1</v>
      </c>
      <c r="G89">
        <f t="shared" si="1"/>
        <v>1000</v>
      </c>
      <c r="H89">
        <v>0</v>
      </c>
      <c r="I89">
        <v>1</v>
      </c>
      <c r="J89">
        <v>-0.2</v>
      </c>
      <c r="K89">
        <v>1000</v>
      </c>
      <c r="L89">
        <v>0</v>
      </c>
      <c r="M89">
        <v>0</v>
      </c>
    </row>
    <row r="90" spans="1:13" x14ac:dyDescent="0.2">
      <c r="A90">
        <v>160</v>
      </c>
      <c r="B90">
        <v>21</v>
      </c>
      <c r="C90">
        <v>8</v>
      </c>
      <c r="D90">
        <v>2</v>
      </c>
      <c r="E90">
        <v>0.05</v>
      </c>
      <c r="F90">
        <v>1E-3</v>
      </c>
      <c r="G90">
        <f t="shared" si="1"/>
        <v>1000</v>
      </c>
      <c r="H90">
        <v>0</v>
      </c>
      <c r="I90">
        <v>1</v>
      </c>
      <c r="J90">
        <v>-0.1</v>
      </c>
      <c r="K90">
        <v>1000000</v>
      </c>
      <c r="L90">
        <v>0.2</v>
      </c>
      <c r="M90">
        <v>0.1</v>
      </c>
    </row>
    <row r="91" spans="1:13" x14ac:dyDescent="0.2">
      <c r="A91">
        <v>160</v>
      </c>
      <c r="B91">
        <v>21</v>
      </c>
      <c r="C91">
        <v>8</v>
      </c>
      <c r="D91">
        <v>2</v>
      </c>
      <c r="E91">
        <v>0.05</v>
      </c>
      <c r="F91">
        <v>0.1</v>
      </c>
      <c r="G91">
        <f t="shared" si="1"/>
        <v>1000</v>
      </c>
      <c r="H91">
        <v>0</v>
      </c>
      <c r="I91">
        <v>1</v>
      </c>
      <c r="J91">
        <v>-0.4</v>
      </c>
      <c r="K91">
        <v>10000</v>
      </c>
      <c r="L91">
        <v>0</v>
      </c>
      <c r="M91">
        <v>0</v>
      </c>
    </row>
    <row r="92" spans="1:13" x14ac:dyDescent="0.2">
      <c r="A92">
        <v>160</v>
      </c>
      <c r="B92">
        <v>41</v>
      </c>
      <c r="C92">
        <v>8</v>
      </c>
      <c r="D92">
        <v>2</v>
      </c>
      <c r="E92">
        <v>0.05</v>
      </c>
      <c r="F92">
        <v>1E-4</v>
      </c>
      <c r="G92">
        <f t="shared" si="1"/>
        <v>100</v>
      </c>
      <c r="H92">
        <v>0</v>
      </c>
      <c r="I92">
        <v>1</v>
      </c>
      <c r="J92">
        <v>0</v>
      </c>
      <c r="K92">
        <v>1000000</v>
      </c>
      <c r="L92">
        <v>0</v>
      </c>
      <c r="M92">
        <v>0</v>
      </c>
    </row>
    <row r="93" spans="1:13" x14ac:dyDescent="0.2">
      <c r="A93">
        <v>160</v>
      </c>
      <c r="B93">
        <v>41</v>
      </c>
      <c r="C93">
        <v>8</v>
      </c>
      <c r="D93">
        <v>2</v>
      </c>
      <c r="E93">
        <v>0.05</v>
      </c>
      <c r="F93">
        <v>0.5</v>
      </c>
      <c r="G93">
        <f t="shared" si="1"/>
        <v>500</v>
      </c>
      <c r="H93">
        <v>0</v>
      </c>
      <c r="I93">
        <v>1</v>
      </c>
      <c r="J93">
        <v>-0.2</v>
      </c>
      <c r="K93">
        <v>1000</v>
      </c>
      <c r="L93">
        <v>0</v>
      </c>
      <c r="M93">
        <v>0</v>
      </c>
    </row>
    <row r="94" spans="1:13" x14ac:dyDescent="0.2">
      <c r="A94">
        <v>160</v>
      </c>
      <c r="B94">
        <v>41</v>
      </c>
      <c r="C94">
        <v>8</v>
      </c>
      <c r="D94">
        <v>2</v>
      </c>
      <c r="E94">
        <v>0.05</v>
      </c>
      <c r="F94">
        <v>1E-3</v>
      </c>
      <c r="G94">
        <f t="shared" si="1"/>
        <v>1000</v>
      </c>
      <c r="H94">
        <v>0</v>
      </c>
      <c r="I94">
        <v>1</v>
      </c>
      <c r="J94">
        <v>-0.4</v>
      </c>
      <c r="K94">
        <v>1000000</v>
      </c>
      <c r="L94">
        <v>0</v>
      </c>
      <c r="M94">
        <v>0</v>
      </c>
    </row>
    <row r="95" spans="1:13" x14ac:dyDescent="0.2">
      <c r="A95">
        <v>160</v>
      </c>
      <c r="B95">
        <v>41</v>
      </c>
      <c r="C95">
        <v>8</v>
      </c>
      <c r="D95">
        <v>2</v>
      </c>
      <c r="E95">
        <v>0.05</v>
      </c>
      <c r="F95">
        <v>1E-4</v>
      </c>
      <c r="G95">
        <f t="shared" si="1"/>
        <v>100</v>
      </c>
      <c r="H95">
        <v>0</v>
      </c>
      <c r="I95">
        <v>1</v>
      </c>
      <c r="J95">
        <v>-0.6</v>
      </c>
      <c r="K95">
        <v>1000000</v>
      </c>
      <c r="L95">
        <v>0</v>
      </c>
      <c r="M95">
        <v>0</v>
      </c>
    </row>
    <row r="96" spans="1:13" x14ac:dyDescent="0.2">
      <c r="A96">
        <v>160</v>
      </c>
      <c r="B96">
        <v>21</v>
      </c>
      <c r="C96">
        <v>8</v>
      </c>
      <c r="D96">
        <v>2</v>
      </c>
      <c r="E96">
        <v>0.05</v>
      </c>
      <c r="F96">
        <v>1E-3</v>
      </c>
      <c r="G96">
        <f t="shared" si="1"/>
        <v>1000</v>
      </c>
      <c r="H96">
        <v>0</v>
      </c>
      <c r="I96">
        <v>1</v>
      </c>
      <c r="J96">
        <v>0</v>
      </c>
      <c r="K96">
        <v>1000000</v>
      </c>
      <c r="L96">
        <v>0.2</v>
      </c>
      <c r="M96">
        <v>0</v>
      </c>
    </row>
    <row r="97" spans="1:13" x14ac:dyDescent="0.2">
      <c r="A97">
        <v>160</v>
      </c>
      <c r="B97">
        <v>21</v>
      </c>
      <c r="C97">
        <v>8</v>
      </c>
      <c r="D97">
        <v>2</v>
      </c>
      <c r="E97">
        <v>0.05</v>
      </c>
      <c r="F97">
        <v>1E-3</v>
      </c>
      <c r="G97">
        <f t="shared" si="1"/>
        <v>100</v>
      </c>
      <c r="H97">
        <v>0</v>
      </c>
      <c r="I97">
        <v>1</v>
      </c>
      <c r="J97">
        <v>-1</v>
      </c>
      <c r="K97">
        <v>100000</v>
      </c>
      <c r="L97">
        <v>0</v>
      </c>
      <c r="M97">
        <v>0</v>
      </c>
    </row>
    <row r="98" spans="1:13" x14ac:dyDescent="0.2">
      <c r="A98">
        <v>160</v>
      </c>
      <c r="B98">
        <v>21</v>
      </c>
      <c r="C98">
        <v>8</v>
      </c>
      <c r="D98">
        <v>2</v>
      </c>
      <c r="E98">
        <v>0.05</v>
      </c>
      <c r="F98">
        <v>0.05</v>
      </c>
      <c r="G98">
        <f t="shared" si="1"/>
        <v>500</v>
      </c>
      <c r="H98">
        <v>0</v>
      </c>
      <c r="I98">
        <v>1</v>
      </c>
      <c r="J98">
        <v>-0.4</v>
      </c>
      <c r="K98">
        <v>10000</v>
      </c>
      <c r="L98">
        <v>0</v>
      </c>
      <c r="M98">
        <v>0</v>
      </c>
    </row>
    <row r="99" spans="1:13" x14ac:dyDescent="0.2">
      <c r="A99">
        <v>160</v>
      </c>
      <c r="B99">
        <v>21</v>
      </c>
      <c r="C99">
        <v>8</v>
      </c>
      <c r="D99">
        <v>2</v>
      </c>
      <c r="E99">
        <v>0.05</v>
      </c>
      <c r="F99">
        <v>0.1</v>
      </c>
      <c r="G99">
        <f t="shared" si="1"/>
        <v>100</v>
      </c>
      <c r="H99">
        <v>0</v>
      </c>
      <c r="I99">
        <v>1</v>
      </c>
      <c r="J99">
        <v>0</v>
      </c>
      <c r="K99">
        <v>1000</v>
      </c>
      <c r="L99">
        <v>0</v>
      </c>
      <c r="M99">
        <v>0</v>
      </c>
    </row>
    <row r="100" spans="1:13" x14ac:dyDescent="0.2">
      <c r="A100">
        <v>160</v>
      </c>
      <c r="B100">
        <v>21</v>
      </c>
      <c r="C100">
        <v>8</v>
      </c>
      <c r="D100">
        <v>2</v>
      </c>
      <c r="E100">
        <v>0.05</v>
      </c>
      <c r="F100">
        <v>0.5</v>
      </c>
      <c r="G100">
        <f t="shared" si="1"/>
        <v>500</v>
      </c>
      <c r="H100">
        <v>0</v>
      </c>
      <c r="I100">
        <v>1</v>
      </c>
      <c r="J100">
        <v>-0.6</v>
      </c>
      <c r="K100">
        <v>1000</v>
      </c>
      <c r="L100">
        <v>0</v>
      </c>
      <c r="M100">
        <v>0</v>
      </c>
    </row>
    <row r="101" spans="1:13" x14ac:dyDescent="0.2">
      <c r="A101">
        <v>160</v>
      </c>
      <c r="B101">
        <v>41</v>
      </c>
      <c r="C101">
        <v>8</v>
      </c>
      <c r="D101">
        <v>2</v>
      </c>
      <c r="E101">
        <v>0.05</v>
      </c>
      <c r="F101">
        <v>1</v>
      </c>
      <c r="G101">
        <f t="shared" si="1"/>
        <v>1000</v>
      </c>
      <c r="H101">
        <v>0</v>
      </c>
      <c r="I101">
        <v>1</v>
      </c>
      <c r="J101">
        <v>-0.2</v>
      </c>
      <c r="K101">
        <v>1000</v>
      </c>
      <c r="L101">
        <v>0</v>
      </c>
      <c r="M101">
        <v>0</v>
      </c>
    </row>
    <row r="102" spans="1:13" x14ac:dyDescent="0.2">
      <c r="A102">
        <v>160</v>
      </c>
      <c r="B102">
        <v>21</v>
      </c>
      <c r="C102">
        <v>8</v>
      </c>
      <c r="D102">
        <v>2</v>
      </c>
      <c r="E102">
        <v>0.05</v>
      </c>
      <c r="F102">
        <v>5.0000000000000001E-3</v>
      </c>
      <c r="G102">
        <f t="shared" si="1"/>
        <v>500</v>
      </c>
      <c r="H102">
        <v>0</v>
      </c>
      <c r="I102">
        <v>1</v>
      </c>
      <c r="J102">
        <v>-0.4</v>
      </c>
      <c r="K102">
        <v>100000</v>
      </c>
      <c r="L102">
        <v>0</v>
      </c>
      <c r="M102">
        <v>0</v>
      </c>
    </row>
    <row r="103" spans="1:13" x14ac:dyDescent="0.2">
      <c r="A103">
        <v>160</v>
      </c>
      <c r="B103">
        <v>21</v>
      </c>
      <c r="C103">
        <v>8</v>
      </c>
      <c r="D103">
        <v>2</v>
      </c>
      <c r="E103">
        <v>0.05</v>
      </c>
      <c r="F103">
        <v>0.01</v>
      </c>
      <c r="G103">
        <f t="shared" si="1"/>
        <v>100</v>
      </c>
      <c r="H103">
        <v>0</v>
      </c>
      <c r="I103">
        <v>1</v>
      </c>
      <c r="J103">
        <v>-0.5</v>
      </c>
      <c r="K103">
        <v>10000</v>
      </c>
      <c r="L103">
        <v>0</v>
      </c>
      <c r="M103">
        <v>0</v>
      </c>
    </row>
    <row r="104" spans="1:13" x14ac:dyDescent="0.2">
      <c r="A104">
        <v>160</v>
      </c>
      <c r="B104">
        <v>21</v>
      </c>
      <c r="C104">
        <v>8</v>
      </c>
      <c r="D104">
        <v>2</v>
      </c>
      <c r="E104">
        <v>0.05</v>
      </c>
      <c r="F104">
        <v>1E-4</v>
      </c>
      <c r="G104">
        <f t="shared" si="1"/>
        <v>100</v>
      </c>
      <c r="H104">
        <v>0</v>
      </c>
      <c r="I104">
        <v>1</v>
      </c>
      <c r="J104">
        <v>-0.6</v>
      </c>
      <c r="K104">
        <v>1000000</v>
      </c>
      <c r="L104">
        <v>0</v>
      </c>
      <c r="M104">
        <v>0</v>
      </c>
    </row>
    <row r="105" spans="1:13" x14ac:dyDescent="0.2">
      <c r="A105">
        <v>160</v>
      </c>
      <c r="B105">
        <v>41</v>
      </c>
      <c r="C105">
        <v>8</v>
      </c>
      <c r="D105">
        <v>2</v>
      </c>
      <c r="E105">
        <v>0.05</v>
      </c>
      <c r="F105">
        <v>0.5</v>
      </c>
      <c r="G105">
        <f t="shared" si="1"/>
        <v>500</v>
      </c>
      <c r="H105">
        <v>0</v>
      </c>
      <c r="I105">
        <v>1</v>
      </c>
      <c r="J105">
        <v>-0.4</v>
      </c>
      <c r="K105">
        <v>1000</v>
      </c>
      <c r="L105">
        <v>0</v>
      </c>
      <c r="M105">
        <v>0</v>
      </c>
    </row>
    <row r="106" spans="1:13" x14ac:dyDescent="0.2">
      <c r="A106">
        <v>160</v>
      </c>
      <c r="B106">
        <v>21</v>
      </c>
      <c r="C106">
        <v>8</v>
      </c>
      <c r="D106">
        <v>2</v>
      </c>
      <c r="E106">
        <v>0.05</v>
      </c>
      <c r="F106">
        <v>0.05</v>
      </c>
      <c r="G106">
        <f t="shared" si="1"/>
        <v>500</v>
      </c>
      <c r="H106">
        <v>0</v>
      </c>
      <c r="I106">
        <v>1</v>
      </c>
      <c r="J106">
        <v>-0.1</v>
      </c>
      <c r="K106">
        <v>10000</v>
      </c>
      <c r="L106">
        <v>0</v>
      </c>
      <c r="M106">
        <v>0</v>
      </c>
    </row>
    <row r="107" spans="1:13" x14ac:dyDescent="0.2">
      <c r="A107">
        <v>160</v>
      </c>
      <c r="B107">
        <v>41</v>
      </c>
      <c r="C107">
        <v>8</v>
      </c>
      <c r="D107">
        <v>2</v>
      </c>
      <c r="E107">
        <v>0.05</v>
      </c>
      <c r="F107">
        <v>1E-3</v>
      </c>
      <c r="G107">
        <f t="shared" si="1"/>
        <v>1000</v>
      </c>
      <c r="H107">
        <v>0</v>
      </c>
      <c r="I107">
        <v>1</v>
      </c>
      <c r="J107">
        <v>-0.6</v>
      </c>
      <c r="K107">
        <v>1000000</v>
      </c>
      <c r="L107">
        <v>0</v>
      </c>
      <c r="M107">
        <v>0</v>
      </c>
    </row>
    <row r="108" spans="1:13" x14ac:dyDescent="0.2">
      <c r="A108">
        <v>160</v>
      </c>
      <c r="B108">
        <v>21</v>
      </c>
      <c r="C108">
        <v>8</v>
      </c>
      <c r="D108">
        <v>2</v>
      </c>
      <c r="E108">
        <v>0.05</v>
      </c>
      <c r="F108">
        <v>0.01</v>
      </c>
      <c r="G108">
        <f t="shared" si="1"/>
        <v>100</v>
      </c>
      <c r="H108">
        <v>0</v>
      </c>
      <c r="I108">
        <v>1</v>
      </c>
      <c r="J108">
        <v>-0.2</v>
      </c>
      <c r="K108">
        <v>10000</v>
      </c>
      <c r="L108">
        <v>0</v>
      </c>
      <c r="M108">
        <v>0</v>
      </c>
    </row>
    <row r="109" spans="1:13" x14ac:dyDescent="0.2">
      <c r="A109">
        <v>160</v>
      </c>
      <c r="B109">
        <v>21</v>
      </c>
      <c r="C109">
        <v>8</v>
      </c>
      <c r="D109">
        <v>2</v>
      </c>
      <c r="E109">
        <v>0.05</v>
      </c>
      <c r="F109">
        <v>1E-3</v>
      </c>
      <c r="G109">
        <f t="shared" si="1"/>
        <v>1000</v>
      </c>
      <c r="H109">
        <v>0</v>
      </c>
      <c r="I109">
        <v>1</v>
      </c>
      <c r="J109">
        <v>-2.5000000000000001E-2</v>
      </c>
      <c r="K109">
        <v>1000000</v>
      </c>
      <c r="L109">
        <v>0.1</v>
      </c>
      <c r="M109">
        <v>0.1</v>
      </c>
    </row>
    <row r="110" spans="1:13" x14ac:dyDescent="0.2">
      <c r="A110">
        <v>160</v>
      </c>
      <c r="B110">
        <v>21</v>
      </c>
      <c r="C110">
        <v>8</v>
      </c>
      <c r="D110">
        <v>2</v>
      </c>
      <c r="E110">
        <v>0.05</v>
      </c>
      <c r="F110">
        <v>0.1</v>
      </c>
      <c r="G110">
        <f t="shared" si="1"/>
        <v>1000</v>
      </c>
      <c r="H110">
        <v>0</v>
      </c>
      <c r="I110">
        <v>1</v>
      </c>
      <c r="J110">
        <v>-0.7</v>
      </c>
      <c r="K110">
        <v>10000</v>
      </c>
      <c r="L110">
        <v>0</v>
      </c>
      <c r="M110">
        <v>0</v>
      </c>
    </row>
    <row r="111" spans="1:13" x14ac:dyDescent="0.2">
      <c r="A111">
        <v>160</v>
      </c>
      <c r="B111">
        <v>21</v>
      </c>
      <c r="C111">
        <v>8</v>
      </c>
      <c r="D111">
        <v>2</v>
      </c>
      <c r="E111">
        <v>0.05</v>
      </c>
      <c r="F111">
        <v>1E-3</v>
      </c>
      <c r="G111">
        <f t="shared" si="1"/>
        <v>1000</v>
      </c>
      <c r="H111">
        <v>0</v>
      </c>
      <c r="I111">
        <v>1</v>
      </c>
      <c r="J111">
        <v>-0.05</v>
      </c>
      <c r="K111">
        <v>1000000</v>
      </c>
      <c r="L111">
        <v>0.1</v>
      </c>
      <c r="M111">
        <v>0</v>
      </c>
    </row>
    <row r="112" spans="1:13" x14ac:dyDescent="0.2">
      <c r="A112">
        <v>160</v>
      </c>
      <c r="B112">
        <v>21</v>
      </c>
      <c r="C112">
        <v>8</v>
      </c>
      <c r="D112">
        <v>2</v>
      </c>
      <c r="E112">
        <v>0.05</v>
      </c>
      <c r="F112">
        <v>1E-3</v>
      </c>
      <c r="G112">
        <f t="shared" si="1"/>
        <v>1000</v>
      </c>
      <c r="H112">
        <v>0</v>
      </c>
      <c r="I112">
        <v>1</v>
      </c>
      <c r="J112">
        <v>-1</v>
      </c>
      <c r="K112">
        <v>1000000</v>
      </c>
      <c r="L112">
        <v>0</v>
      </c>
      <c r="M112">
        <v>0</v>
      </c>
    </row>
    <row r="113" spans="1:13" x14ac:dyDescent="0.2">
      <c r="A113">
        <v>160</v>
      </c>
      <c r="B113">
        <v>21</v>
      </c>
      <c r="C113">
        <v>8</v>
      </c>
      <c r="D113">
        <v>2</v>
      </c>
      <c r="E113">
        <v>0.05</v>
      </c>
      <c r="F113">
        <v>1</v>
      </c>
      <c r="G113">
        <f t="shared" si="1"/>
        <v>1000</v>
      </c>
      <c r="H113">
        <v>0</v>
      </c>
      <c r="I113">
        <v>1</v>
      </c>
      <c r="J113">
        <v>-0.5</v>
      </c>
      <c r="K113">
        <v>1000</v>
      </c>
      <c r="L113">
        <v>0</v>
      </c>
      <c r="M113">
        <v>0</v>
      </c>
    </row>
    <row r="114" spans="1:13" x14ac:dyDescent="0.2">
      <c r="A114">
        <v>160</v>
      </c>
      <c r="B114">
        <v>21</v>
      </c>
      <c r="C114">
        <v>8</v>
      </c>
      <c r="D114">
        <v>2</v>
      </c>
      <c r="E114">
        <v>0.05</v>
      </c>
      <c r="F114">
        <v>1</v>
      </c>
      <c r="G114">
        <f t="shared" si="1"/>
        <v>1000</v>
      </c>
      <c r="H114">
        <v>0</v>
      </c>
      <c r="I114">
        <v>1</v>
      </c>
      <c r="J114">
        <v>-0.6</v>
      </c>
      <c r="K114">
        <v>1000</v>
      </c>
      <c r="L114">
        <v>0</v>
      </c>
      <c r="M114">
        <v>0</v>
      </c>
    </row>
    <row r="115" spans="1:13" x14ac:dyDescent="0.2">
      <c r="A115">
        <v>160</v>
      </c>
      <c r="B115">
        <v>21</v>
      </c>
      <c r="C115">
        <v>8</v>
      </c>
      <c r="D115">
        <v>2</v>
      </c>
      <c r="E115">
        <v>0.05</v>
      </c>
      <c r="F115">
        <v>0.5</v>
      </c>
      <c r="G115">
        <f t="shared" si="1"/>
        <v>500</v>
      </c>
      <c r="H115">
        <v>0</v>
      </c>
      <c r="I115">
        <v>1</v>
      </c>
      <c r="J115">
        <v>-1</v>
      </c>
      <c r="K115">
        <v>1000</v>
      </c>
      <c r="L115">
        <v>0</v>
      </c>
      <c r="M115">
        <v>0</v>
      </c>
    </row>
    <row r="116" spans="1:13" x14ac:dyDescent="0.2">
      <c r="A116">
        <v>160</v>
      </c>
      <c r="B116">
        <v>21</v>
      </c>
      <c r="C116">
        <v>8</v>
      </c>
      <c r="D116">
        <v>2</v>
      </c>
      <c r="E116">
        <v>0.05</v>
      </c>
      <c r="F116">
        <v>0.1</v>
      </c>
      <c r="G116">
        <f t="shared" si="1"/>
        <v>1000</v>
      </c>
      <c r="H116">
        <v>0</v>
      </c>
      <c r="I116">
        <v>1</v>
      </c>
      <c r="J116">
        <v>-0.5</v>
      </c>
      <c r="K116">
        <v>10000</v>
      </c>
      <c r="L116">
        <v>0</v>
      </c>
      <c r="M116">
        <v>0</v>
      </c>
    </row>
    <row r="117" spans="1:13" x14ac:dyDescent="0.2">
      <c r="A117">
        <v>160</v>
      </c>
      <c r="B117">
        <v>21</v>
      </c>
      <c r="C117">
        <v>8</v>
      </c>
      <c r="D117">
        <v>2</v>
      </c>
      <c r="E117">
        <v>0.05</v>
      </c>
      <c r="F117">
        <v>5.0000000000000001E-3</v>
      </c>
      <c r="G117">
        <f t="shared" si="1"/>
        <v>500</v>
      </c>
      <c r="H117">
        <v>0</v>
      </c>
      <c r="I117">
        <v>1</v>
      </c>
      <c r="J117">
        <v>-0.5</v>
      </c>
      <c r="K117">
        <v>100000</v>
      </c>
      <c r="L117">
        <v>0</v>
      </c>
      <c r="M117">
        <v>0</v>
      </c>
    </row>
    <row r="118" spans="1:13" x14ac:dyDescent="0.2">
      <c r="A118">
        <v>160</v>
      </c>
      <c r="B118">
        <v>41</v>
      </c>
      <c r="C118">
        <v>8</v>
      </c>
      <c r="D118">
        <v>2</v>
      </c>
      <c r="E118">
        <v>0.05</v>
      </c>
      <c r="F118">
        <v>0.5</v>
      </c>
      <c r="G118">
        <f t="shared" si="1"/>
        <v>500</v>
      </c>
      <c r="H118">
        <v>0</v>
      </c>
      <c r="I118">
        <v>1</v>
      </c>
      <c r="J118">
        <v>-0.8</v>
      </c>
      <c r="K118">
        <v>1000</v>
      </c>
      <c r="L118">
        <v>0</v>
      </c>
      <c r="M118">
        <v>0</v>
      </c>
    </row>
    <row r="119" spans="1:13" x14ac:dyDescent="0.2">
      <c r="A119">
        <v>160</v>
      </c>
      <c r="B119">
        <v>41</v>
      </c>
      <c r="C119">
        <v>8</v>
      </c>
      <c r="D119">
        <v>2</v>
      </c>
      <c r="E119">
        <v>0.05</v>
      </c>
      <c r="F119">
        <v>0.5</v>
      </c>
      <c r="G119">
        <f t="shared" si="1"/>
        <v>500</v>
      </c>
      <c r="H119">
        <v>0</v>
      </c>
      <c r="I119">
        <v>1</v>
      </c>
      <c r="J119">
        <v>-0.6</v>
      </c>
      <c r="K119">
        <v>1000</v>
      </c>
      <c r="L119">
        <v>0</v>
      </c>
      <c r="M119">
        <v>0</v>
      </c>
    </row>
    <row r="120" spans="1:13" x14ac:dyDescent="0.2">
      <c r="A120">
        <v>160</v>
      </c>
      <c r="B120">
        <v>41</v>
      </c>
      <c r="C120">
        <v>8</v>
      </c>
      <c r="D120">
        <v>2</v>
      </c>
      <c r="E120">
        <v>0.05</v>
      </c>
      <c r="F120">
        <v>1</v>
      </c>
      <c r="G120">
        <f t="shared" si="1"/>
        <v>1000</v>
      </c>
      <c r="H120">
        <v>0</v>
      </c>
      <c r="I120">
        <v>1</v>
      </c>
      <c r="J120">
        <v>-0.1</v>
      </c>
      <c r="K120">
        <v>1000</v>
      </c>
      <c r="L120">
        <v>0</v>
      </c>
      <c r="M120">
        <v>0</v>
      </c>
    </row>
    <row r="121" spans="1:13" x14ac:dyDescent="0.2">
      <c r="A121">
        <v>160</v>
      </c>
      <c r="B121">
        <v>21</v>
      </c>
      <c r="C121">
        <v>8</v>
      </c>
      <c r="D121">
        <v>2</v>
      </c>
      <c r="E121">
        <v>0.05</v>
      </c>
      <c r="F121">
        <v>0.01</v>
      </c>
      <c r="G121">
        <f t="shared" si="1"/>
        <v>100</v>
      </c>
      <c r="H121">
        <v>0</v>
      </c>
      <c r="I121">
        <v>1</v>
      </c>
      <c r="J121">
        <v>-0.9</v>
      </c>
      <c r="K121">
        <v>10000</v>
      </c>
      <c r="L121">
        <v>0</v>
      </c>
      <c r="M121">
        <v>0</v>
      </c>
    </row>
    <row r="122" spans="1:13" x14ac:dyDescent="0.2">
      <c r="A122">
        <v>160</v>
      </c>
      <c r="B122">
        <v>21</v>
      </c>
      <c r="C122">
        <v>8</v>
      </c>
      <c r="D122">
        <v>2</v>
      </c>
      <c r="E122">
        <v>0.05</v>
      </c>
      <c r="F122">
        <v>5.0000000000000001E-3</v>
      </c>
      <c r="G122">
        <f t="shared" si="1"/>
        <v>500</v>
      </c>
      <c r="H122">
        <v>0</v>
      </c>
      <c r="I122">
        <v>1</v>
      </c>
      <c r="J122">
        <v>-0.9</v>
      </c>
      <c r="K122">
        <v>100000</v>
      </c>
      <c r="L122">
        <v>0</v>
      </c>
      <c r="M122">
        <v>0</v>
      </c>
    </row>
    <row r="123" spans="1:13" x14ac:dyDescent="0.2">
      <c r="A123">
        <v>160</v>
      </c>
      <c r="B123">
        <v>21</v>
      </c>
      <c r="C123">
        <v>8</v>
      </c>
      <c r="D123">
        <v>2</v>
      </c>
      <c r="E123">
        <v>0.05</v>
      </c>
      <c r="F123">
        <v>5.0000000000000001E-3</v>
      </c>
      <c r="G123">
        <f t="shared" si="1"/>
        <v>500</v>
      </c>
      <c r="H123">
        <v>0</v>
      </c>
      <c r="I123">
        <v>1</v>
      </c>
      <c r="J123">
        <v>-0.7</v>
      </c>
      <c r="K123">
        <v>100000</v>
      </c>
      <c r="L123">
        <v>0</v>
      </c>
      <c r="M123">
        <v>0</v>
      </c>
    </row>
    <row r="124" spans="1:13" x14ac:dyDescent="0.2">
      <c r="A124">
        <v>160</v>
      </c>
      <c r="B124">
        <v>41</v>
      </c>
      <c r="C124">
        <v>8</v>
      </c>
      <c r="D124">
        <v>2</v>
      </c>
      <c r="E124">
        <v>0.05</v>
      </c>
      <c r="F124">
        <v>1E-3</v>
      </c>
      <c r="G124">
        <f t="shared" si="1"/>
        <v>1000</v>
      </c>
      <c r="H124">
        <v>0</v>
      </c>
      <c r="I124">
        <v>1</v>
      </c>
      <c r="J124">
        <v>-0.1</v>
      </c>
      <c r="K124">
        <v>1000000</v>
      </c>
      <c r="L124">
        <v>0</v>
      </c>
      <c r="M124">
        <v>0</v>
      </c>
    </row>
    <row r="125" spans="1:13" x14ac:dyDescent="0.2">
      <c r="A125">
        <v>160</v>
      </c>
      <c r="B125">
        <v>21</v>
      </c>
      <c r="C125">
        <v>8</v>
      </c>
      <c r="D125">
        <v>2</v>
      </c>
      <c r="E125">
        <v>0.05</v>
      </c>
      <c r="F125">
        <v>1</v>
      </c>
      <c r="G125">
        <f t="shared" si="1"/>
        <v>1000</v>
      </c>
      <c r="H125">
        <v>0</v>
      </c>
      <c r="I125">
        <v>1</v>
      </c>
      <c r="J125">
        <v>-1</v>
      </c>
      <c r="K125">
        <v>1000</v>
      </c>
      <c r="L125">
        <v>0</v>
      </c>
      <c r="M125">
        <v>0</v>
      </c>
    </row>
    <row r="126" spans="1:13" x14ac:dyDescent="0.2">
      <c r="A126">
        <v>160</v>
      </c>
      <c r="B126">
        <v>21</v>
      </c>
      <c r="C126">
        <v>8</v>
      </c>
      <c r="D126">
        <v>2</v>
      </c>
      <c r="E126">
        <v>0.05</v>
      </c>
      <c r="F126">
        <v>1E-3</v>
      </c>
      <c r="G126">
        <f t="shared" si="1"/>
        <v>1000</v>
      </c>
      <c r="H126">
        <v>0</v>
      </c>
      <c r="I126">
        <v>1</v>
      </c>
      <c r="J126">
        <v>-2.5000000000000001E-2</v>
      </c>
      <c r="K126">
        <v>1000000</v>
      </c>
      <c r="L126">
        <v>0.2</v>
      </c>
      <c r="M126">
        <v>0.1</v>
      </c>
    </row>
    <row r="127" spans="1:13" x14ac:dyDescent="0.2">
      <c r="A127">
        <v>160</v>
      </c>
      <c r="B127">
        <v>41</v>
      </c>
      <c r="C127">
        <v>8</v>
      </c>
      <c r="D127">
        <v>2</v>
      </c>
      <c r="E127">
        <v>0.05</v>
      </c>
      <c r="F127">
        <v>1</v>
      </c>
      <c r="G127">
        <f t="shared" si="1"/>
        <v>1000</v>
      </c>
      <c r="H127">
        <v>0</v>
      </c>
      <c r="I127">
        <v>1</v>
      </c>
      <c r="J127">
        <v>-0.5</v>
      </c>
      <c r="K127">
        <v>1000</v>
      </c>
      <c r="L127">
        <v>0</v>
      </c>
      <c r="M127">
        <v>0</v>
      </c>
    </row>
    <row r="128" spans="1:13" x14ac:dyDescent="0.2">
      <c r="A128">
        <v>160</v>
      </c>
      <c r="B128">
        <v>21</v>
      </c>
      <c r="C128">
        <v>8</v>
      </c>
      <c r="D128">
        <v>2</v>
      </c>
      <c r="E128">
        <v>0.05</v>
      </c>
      <c r="F128">
        <v>1E-3</v>
      </c>
      <c r="G128">
        <f t="shared" si="1"/>
        <v>1000</v>
      </c>
      <c r="H128">
        <v>0</v>
      </c>
      <c r="I128">
        <v>1</v>
      </c>
      <c r="J128">
        <v>-2.5000000000000001E-2</v>
      </c>
      <c r="K128">
        <v>1000000</v>
      </c>
      <c r="L128">
        <v>0.1</v>
      </c>
      <c r="M128">
        <v>0</v>
      </c>
    </row>
    <row r="129" spans="1:13" x14ac:dyDescent="0.2">
      <c r="A129">
        <v>160</v>
      </c>
      <c r="B129">
        <v>21</v>
      </c>
      <c r="C129">
        <v>8</v>
      </c>
      <c r="D129">
        <v>2</v>
      </c>
      <c r="E129">
        <v>0.05</v>
      </c>
      <c r="F129">
        <v>5.0000000000000001E-3</v>
      </c>
      <c r="G129">
        <f t="shared" si="1"/>
        <v>500</v>
      </c>
      <c r="H129">
        <v>0</v>
      </c>
      <c r="I129">
        <v>1</v>
      </c>
      <c r="J129">
        <v>-0.2</v>
      </c>
      <c r="K129">
        <v>100000</v>
      </c>
      <c r="L129">
        <v>0</v>
      </c>
      <c r="M129">
        <v>0</v>
      </c>
    </row>
    <row r="130" spans="1:13" x14ac:dyDescent="0.2">
      <c r="A130">
        <v>160</v>
      </c>
      <c r="B130">
        <v>21</v>
      </c>
      <c r="C130">
        <v>8</v>
      </c>
      <c r="D130">
        <v>2</v>
      </c>
      <c r="E130">
        <v>0.05</v>
      </c>
      <c r="F130">
        <v>1</v>
      </c>
      <c r="G130">
        <f t="shared" si="1"/>
        <v>1000</v>
      </c>
      <c r="H130">
        <v>0</v>
      </c>
      <c r="I130">
        <v>1</v>
      </c>
      <c r="J130">
        <v>-0.3</v>
      </c>
      <c r="K130">
        <v>1000</v>
      </c>
      <c r="L130">
        <v>0</v>
      </c>
      <c r="M130">
        <v>0</v>
      </c>
    </row>
    <row r="131" spans="1:13" x14ac:dyDescent="0.2">
      <c r="A131">
        <v>160</v>
      </c>
      <c r="B131">
        <v>21</v>
      </c>
      <c r="C131">
        <v>8</v>
      </c>
      <c r="D131">
        <v>2</v>
      </c>
      <c r="E131">
        <v>0.05</v>
      </c>
      <c r="F131">
        <v>0.01</v>
      </c>
      <c r="G131">
        <f t="shared" si="1"/>
        <v>1000</v>
      </c>
      <c r="H131">
        <v>0</v>
      </c>
      <c r="I131">
        <v>1</v>
      </c>
      <c r="J131">
        <v>-0.4</v>
      </c>
      <c r="K131">
        <v>100000</v>
      </c>
      <c r="L131">
        <v>0</v>
      </c>
      <c r="M131">
        <v>0</v>
      </c>
    </row>
    <row r="132" spans="1:13" x14ac:dyDescent="0.2">
      <c r="A132">
        <v>160</v>
      </c>
      <c r="B132">
        <v>41</v>
      </c>
      <c r="C132">
        <v>8</v>
      </c>
      <c r="D132">
        <v>2</v>
      </c>
      <c r="E132">
        <v>0.05</v>
      </c>
      <c r="F132">
        <v>1</v>
      </c>
      <c r="G132">
        <f t="shared" ref="G132:G195" si="2">F132*K132</f>
        <v>1000</v>
      </c>
      <c r="H132">
        <v>0</v>
      </c>
      <c r="I132">
        <v>1</v>
      </c>
      <c r="J132">
        <v>-0.9</v>
      </c>
      <c r="K132">
        <v>1000</v>
      </c>
      <c r="L132">
        <v>0</v>
      </c>
      <c r="M132">
        <v>0</v>
      </c>
    </row>
    <row r="133" spans="1:13" x14ac:dyDescent="0.2">
      <c r="A133">
        <v>160</v>
      </c>
      <c r="B133">
        <v>41</v>
      </c>
      <c r="C133">
        <v>8</v>
      </c>
      <c r="D133">
        <v>2</v>
      </c>
      <c r="E133">
        <v>0.05</v>
      </c>
      <c r="F133">
        <v>0.1</v>
      </c>
      <c r="G133">
        <f t="shared" si="2"/>
        <v>100</v>
      </c>
      <c r="H133">
        <v>0</v>
      </c>
      <c r="I133">
        <v>1</v>
      </c>
      <c r="J133">
        <v>-0.8</v>
      </c>
      <c r="K133">
        <v>1000</v>
      </c>
      <c r="L133">
        <v>0</v>
      </c>
      <c r="M133">
        <v>0</v>
      </c>
    </row>
    <row r="134" spans="1:13" x14ac:dyDescent="0.2">
      <c r="A134">
        <v>160</v>
      </c>
      <c r="B134">
        <v>21</v>
      </c>
      <c r="C134">
        <v>8</v>
      </c>
      <c r="D134">
        <v>2</v>
      </c>
      <c r="E134">
        <v>0.05</v>
      </c>
      <c r="F134">
        <v>0.1</v>
      </c>
      <c r="G134">
        <f t="shared" si="2"/>
        <v>1000</v>
      </c>
      <c r="H134">
        <v>0</v>
      </c>
      <c r="I134">
        <v>1</v>
      </c>
      <c r="J134">
        <v>-0.9</v>
      </c>
      <c r="K134">
        <v>10000</v>
      </c>
      <c r="L134">
        <v>0</v>
      </c>
      <c r="M134">
        <v>0</v>
      </c>
    </row>
    <row r="135" spans="1:13" x14ac:dyDescent="0.2">
      <c r="A135">
        <v>160</v>
      </c>
      <c r="B135">
        <v>41</v>
      </c>
      <c r="C135">
        <v>8</v>
      </c>
      <c r="D135">
        <v>2</v>
      </c>
      <c r="E135">
        <v>0.05</v>
      </c>
      <c r="F135">
        <v>1E-4</v>
      </c>
      <c r="G135">
        <f t="shared" si="2"/>
        <v>100</v>
      </c>
      <c r="H135">
        <v>0</v>
      </c>
      <c r="I135">
        <v>1</v>
      </c>
      <c r="J135">
        <v>-0.9</v>
      </c>
      <c r="K135">
        <v>1000000</v>
      </c>
      <c r="L135">
        <v>0</v>
      </c>
      <c r="M135">
        <v>0</v>
      </c>
    </row>
    <row r="136" spans="1:13" x14ac:dyDescent="0.2">
      <c r="A136">
        <v>160</v>
      </c>
      <c r="B136">
        <v>41</v>
      </c>
      <c r="C136">
        <v>8</v>
      </c>
      <c r="D136">
        <v>2</v>
      </c>
      <c r="E136">
        <v>0.05</v>
      </c>
      <c r="F136">
        <v>0.5</v>
      </c>
      <c r="G136">
        <f t="shared" si="2"/>
        <v>500</v>
      </c>
      <c r="H136">
        <v>0</v>
      </c>
      <c r="I136">
        <v>1</v>
      </c>
      <c r="J136">
        <v>-0.5</v>
      </c>
      <c r="K136">
        <v>1000</v>
      </c>
      <c r="L136">
        <v>0</v>
      </c>
      <c r="M136">
        <v>0</v>
      </c>
    </row>
    <row r="137" spans="1:13" x14ac:dyDescent="0.2">
      <c r="A137">
        <v>160</v>
      </c>
      <c r="B137">
        <v>41</v>
      </c>
      <c r="C137">
        <v>8</v>
      </c>
      <c r="D137">
        <v>2</v>
      </c>
      <c r="E137">
        <v>0.05</v>
      </c>
      <c r="F137">
        <v>0.5</v>
      </c>
      <c r="G137">
        <f t="shared" si="2"/>
        <v>500</v>
      </c>
      <c r="H137">
        <v>0</v>
      </c>
      <c r="I137">
        <v>1</v>
      </c>
      <c r="J137">
        <v>0</v>
      </c>
      <c r="K137">
        <v>1000</v>
      </c>
      <c r="L137">
        <v>0</v>
      </c>
      <c r="M137">
        <v>0</v>
      </c>
    </row>
    <row r="138" spans="1:13" x14ac:dyDescent="0.2">
      <c r="A138">
        <v>160</v>
      </c>
      <c r="B138">
        <v>21</v>
      </c>
      <c r="C138">
        <v>8</v>
      </c>
      <c r="D138">
        <v>2</v>
      </c>
      <c r="E138">
        <v>0.05</v>
      </c>
      <c r="F138">
        <v>0.5</v>
      </c>
      <c r="G138">
        <f t="shared" si="2"/>
        <v>500</v>
      </c>
      <c r="H138">
        <v>0</v>
      </c>
      <c r="I138">
        <v>1</v>
      </c>
      <c r="J138">
        <v>-0.9</v>
      </c>
      <c r="K138">
        <v>1000</v>
      </c>
      <c r="L138">
        <v>0</v>
      </c>
      <c r="M138">
        <v>0</v>
      </c>
    </row>
    <row r="139" spans="1:13" x14ac:dyDescent="0.2">
      <c r="A139">
        <v>160</v>
      </c>
      <c r="B139">
        <v>21</v>
      </c>
      <c r="C139">
        <v>8</v>
      </c>
      <c r="D139">
        <v>2</v>
      </c>
      <c r="E139">
        <v>0.05</v>
      </c>
      <c r="F139">
        <v>1E-3</v>
      </c>
      <c r="G139">
        <f t="shared" si="2"/>
        <v>1000</v>
      </c>
      <c r="H139">
        <v>0</v>
      </c>
      <c r="I139">
        <v>1</v>
      </c>
      <c r="J139">
        <v>-0.5</v>
      </c>
      <c r="K139">
        <v>1000000</v>
      </c>
      <c r="L139">
        <v>0.1</v>
      </c>
      <c r="M139">
        <v>0.1</v>
      </c>
    </row>
    <row r="140" spans="1:13" x14ac:dyDescent="0.2">
      <c r="A140">
        <v>160</v>
      </c>
      <c r="B140">
        <v>21</v>
      </c>
      <c r="C140">
        <v>8</v>
      </c>
      <c r="D140">
        <v>2</v>
      </c>
      <c r="E140">
        <v>0.05</v>
      </c>
      <c r="F140">
        <v>5.0000000000000001E-3</v>
      </c>
      <c r="G140">
        <f t="shared" si="2"/>
        <v>500</v>
      </c>
      <c r="H140">
        <v>0</v>
      </c>
      <c r="I140">
        <v>1</v>
      </c>
      <c r="J140">
        <v>-0.8</v>
      </c>
      <c r="K140">
        <v>100000</v>
      </c>
      <c r="L140">
        <v>0</v>
      </c>
      <c r="M140">
        <v>0</v>
      </c>
    </row>
    <row r="141" spans="1:13" x14ac:dyDescent="0.2">
      <c r="A141">
        <v>160</v>
      </c>
      <c r="B141">
        <v>21</v>
      </c>
      <c r="C141">
        <v>8</v>
      </c>
      <c r="D141">
        <v>2</v>
      </c>
      <c r="E141">
        <v>0.05</v>
      </c>
      <c r="F141">
        <v>0.01</v>
      </c>
      <c r="G141">
        <f t="shared" si="2"/>
        <v>1000</v>
      </c>
      <c r="H141">
        <v>0</v>
      </c>
      <c r="I141">
        <v>1</v>
      </c>
      <c r="J141">
        <v>-0.1</v>
      </c>
      <c r="K141">
        <v>100000</v>
      </c>
      <c r="L141">
        <v>0</v>
      </c>
      <c r="M141">
        <v>0</v>
      </c>
    </row>
    <row r="142" spans="1:13" x14ac:dyDescent="0.2">
      <c r="A142">
        <v>160</v>
      </c>
      <c r="B142">
        <v>21</v>
      </c>
      <c r="C142">
        <v>8</v>
      </c>
      <c r="D142">
        <v>2</v>
      </c>
      <c r="E142">
        <v>0.05</v>
      </c>
      <c r="F142">
        <v>1E-3</v>
      </c>
      <c r="G142">
        <f t="shared" si="2"/>
        <v>1000</v>
      </c>
      <c r="H142">
        <v>0</v>
      </c>
      <c r="I142">
        <v>1</v>
      </c>
      <c r="J142">
        <v>0</v>
      </c>
      <c r="K142">
        <v>1000000</v>
      </c>
      <c r="L142">
        <v>0</v>
      </c>
      <c r="M142">
        <v>0</v>
      </c>
    </row>
    <row r="143" spans="1:13" x14ac:dyDescent="0.2">
      <c r="A143">
        <v>160</v>
      </c>
      <c r="B143">
        <v>21</v>
      </c>
      <c r="C143">
        <v>8</v>
      </c>
      <c r="D143">
        <v>2</v>
      </c>
      <c r="E143">
        <v>0.05</v>
      </c>
      <c r="F143">
        <v>1E-3</v>
      </c>
      <c r="G143">
        <f t="shared" si="2"/>
        <v>1000</v>
      </c>
      <c r="H143">
        <v>0</v>
      </c>
      <c r="I143">
        <v>1</v>
      </c>
      <c r="J143">
        <v>-2.5000000000000001E-2</v>
      </c>
      <c r="K143">
        <v>1000000</v>
      </c>
      <c r="L143">
        <v>0.2</v>
      </c>
      <c r="M143">
        <v>0</v>
      </c>
    </row>
    <row r="144" spans="1:13" x14ac:dyDescent="0.2">
      <c r="A144">
        <v>160</v>
      </c>
      <c r="B144">
        <v>21</v>
      </c>
      <c r="C144">
        <v>8</v>
      </c>
      <c r="D144">
        <v>2</v>
      </c>
      <c r="E144">
        <v>0.05</v>
      </c>
      <c r="F144">
        <v>1E-3</v>
      </c>
      <c r="G144">
        <f t="shared" si="2"/>
        <v>100</v>
      </c>
      <c r="H144">
        <v>0</v>
      </c>
      <c r="I144">
        <v>1</v>
      </c>
      <c r="J144">
        <v>-0.4</v>
      </c>
      <c r="K144">
        <v>100000</v>
      </c>
      <c r="L144">
        <v>0</v>
      </c>
      <c r="M144">
        <v>0</v>
      </c>
    </row>
    <row r="145" spans="1:13" x14ac:dyDescent="0.2">
      <c r="A145">
        <v>160</v>
      </c>
      <c r="B145">
        <v>21</v>
      </c>
      <c r="C145">
        <v>8</v>
      </c>
      <c r="D145">
        <v>2</v>
      </c>
      <c r="E145">
        <v>0.05</v>
      </c>
      <c r="F145">
        <v>0.01</v>
      </c>
      <c r="G145">
        <f t="shared" si="2"/>
        <v>1000</v>
      </c>
      <c r="H145">
        <v>0</v>
      </c>
      <c r="I145">
        <v>1</v>
      </c>
      <c r="J145">
        <v>-0.5</v>
      </c>
      <c r="K145">
        <v>100000</v>
      </c>
      <c r="L145">
        <v>0</v>
      </c>
      <c r="M145">
        <v>0</v>
      </c>
    </row>
    <row r="146" spans="1:13" x14ac:dyDescent="0.2">
      <c r="A146">
        <v>160</v>
      </c>
      <c r="B146">
        <v>41</v>
      </c>
      <c r="C146">
        <v>8</v>
      </c>
      <c r="D146">
        <v>2</v>
      </c>
      <c r="E146">
        <v>0.05</v>
      </c>
      <c r="F146">
        <v>0.1</v>
      </c>
      <c r="G146">
        <f t="shared" si="2"/>
        <v>100</v>
      </c>
      <c r="H146">
        <v>0</v>
      </c>
      <c r="I146">
        <v>1</v>
      </c>
      <c r="J146">
        <v>-0.2</v>
      </c>
      <c r="K146">
        <v>1000</v>
      </c>
      <c r="L146">
        <v>0</v>
      </c>
      <c r="M146">
        <v>0</v>
      </c>
    </row>
    <row r="147" spans="1:13" x14ac:dyDescent="0.2">
      <c r="A147">
        <v>160</v>
      </c>
      <c r="B147">
        <v>21</v>
      </c>
      <c r="C147">
        <v>8</v>
      </c>
      <c r="D147">
        <v>2</v>
      </c>
      <c r="E147">
        <v>0.05</v>
      </c>
      <c r="F147">
        <v>0.01</v>
      </c>
      <c r="G147">
        <f t="shared" si="2"/>
        <v>100</v>
      </c>
      <c r="H147">
        <v>0</v>
      </c>
      <c r="I147">
        <v>1</v>
      </c>
      <c r="J147">
        <v>-0.8</v>
      </c>
      <c r="K147">
        <v>10000</v>
      </c>
      <c r="L147">
        <v>0</v>
      </c>
      <c r="M147">
        <v>0</v>
      </c>
    </row>
    <row r="148" spans="1:13" x14ac:dyDescent="0.2">
      <c r="A148">
        <v>160</v>
      </c>
      <c r="B148">
        <v>21</v>
      </c>
      <c r="C148">
        <v>8</v>
      </c>
      <c r="D148">
        <v>2</v>
      </c>
      <c r="E148">
        <v>0.05</v>
      </c>
      <c r="F148">
        <v>1E-3</v>
      </c>
      <c r="G148">
        <f t="shared" si="2"/>
        <v>1000</v>
      </c>
      <c r="H148">
        <v>0</v>
      </c>
      <c r="I148">
        <v>1</v>
      </c>
      <c r="J148">
        <v>-0.5</v>
      </c>
      <c r="K148">
        <v>1000000</v>
      </c>
      <c r="L148">
        <v>0.1</v>
      </c>
      <c r="M148">
        <v>0</v>
      </c>
    </row>
    <row r="149" spans="1:13" x14ac:dyDescent="0.2">
      <c r="A149">
        <v>160</v>
      </c>
      <c r="B149">
        <v>21</v>
      </c>
      <c r="C149">
        <v>8</v>
      </c>
      <c r="D149">
        <v>2</v>
      </c>
      <c r="E149">
        <v>0.05</v>
      </c>
      <c r="F149">
        <v>0.1</v>
      </c>
      <c r="G149">
        <f t="shared" si="2"/>
        <v>1000</v>
      </c>
      <c r="H149">
        <v>0</v>
      </c>
      <c r="I149">
        <v>1</v>
      </c>
      <c r="J149">
        <v>-0.3</v>
      </c>
      <c r="K149">
        <v>10000</v>
      </c>
      <c r="L149">
        <v>0</v>
      </c>
      <c r="M149">
        <v>0</v>
      </c>
    </row>
    <row r="150" spans="1:13" x14ac:dyDescent="0.2">
      <c r="A150">
        <v>160</v>
      </c>
      <c r="B150">
        <v>21</v>
      </c>
      <c r="C150">
        <v>8</v>
      </c>
      <c r="D150">
        <v>2</v>
      </c>
      <c r="E150">
        <v>0.05</v>
      </c>
      <c r="F150">
        <v>1E-3</v>
      </c>
      <c r="G150">
        <f t="shared" si="2"/>
        <v>100</v>
      </c>
      <c r="H150">
        <v>0</v>
      </c>
      <c r="I150">
        <v>1</v>
      </c>
      <c r="J150">
        <v>-0.2</v>
      </c>
      <c r="K150">
        <v>100000</v>
      </c>
      <c r="L150">
        <v>0</v>
      </c>
      <c r="M150">
        <v>0</v>
      </c>
    </row>
    <row r="151" spans="1:13" x14ac:dyDescent="0.2">
      <c r="A151">
        <v>160</v>
      </c>
      <c r="B151">
        <v>21</v>
      </c>
      <c r="C151">
        <v>8</v>
      </c>
      <c r="D151">
        <v>2</v>
      </c>
      <c r="E151">
        <v>0.05</v>
      </c>
      <c r="F151">
        <v>0.01</v>
      </c>
      <c r="G151">
        <f t="shared" si="2"/>
        <v>100</v>
      </c>
      <c r="H151">
        <v>0</v>
      </c>
      <c r="I151">
        <v>1</v>
      </c>
      <c r="J151">
        <v>-1</v>
      </c>
      <c r="K151">
        <v>10000</v>
      </c>
      <c r="L151">
        <v>0</v>
      </c>
      <c r="M151">
        <v>0</v>
      </c>
    </row>
    <row r="152" spans="1:13" x14ac:dyDescent="0.2">
      <c r="A152">
        <v>160</v>
      </c>
      <c r="B152">
        <v>41</v>
      </c>
      <c r="C152">
        <v>8</v>
      </c>
      <c r="D152">
        <v>2</v>
      </c>
      <c r="E152">
        <v>0.05</v>
      </c>
      <c r="F152">
        <v>0.5</v>
      </c>
      <c r="G152">
        <f t="shared" si="2"/>
        <v>500</v>
      </c>
      <c r="H152">
        <v>0</v>
      </c>
      <c r="I152">
        <v>1</v>
      </c>
      <c r="J152">
        <v>-1</v>
      </c>
      <c r="K152">
        <v>1000</v>
      </c>
      <c r="L152">
        <v>0</v>
      </c>
      <c r="M152">
        <v>0</v>
      </c>
    </row>
    <row r="153" spans="1:13" x14ac:dyDescent="0.2">
      <c r="A153">
        <v>160</v>
      </c>
      <c r="B153">
        <v>41</v>
      </c>
      <c r="C153">
        <v>8</v>
      </c>
      <c r="D153">
        <v>2</v>
      </c>
      <c r="E153">
        <v>0.05</v>
      </c>
      <c r="F153">
        <v>1</v>
      </c>
      <c r="G153">
        <f t="shared" si="2"/>
        <v>1000</v>
      </c>
      <c r="H153">
        <v>0</v>
      </c>
      <c r="I153">
        <v>1</v>
      </c>
      <c r="J153">
        <v>-0.7</v>
      </c>
      <c r="K153">
        <v>1000</v>
      </c>
      <c r="L153">
        <v>0</v>
      </c>
      <c r="M153">
        <v>0</v>
      </c>
    </row>
    <row r="154" spans="1:13" x14ac:dyDescent="0.2">
      <c r="A154">
        <v>160</v>
      </c>
      <c r="B154">
        <v>21</v>
      </c>
      <c r="C154">
        <v>8</v>
      </c>
      <c r="D154">
        <v>2</v>
      </c>
      <c r="E154">
        <v>0.05</v>
      </c>
      <c r="F154">
        <v>0.01</v>
      </c>
      <c r="G154">
        <f t="shared" si="2"/>
        <v>1000</v>
      </c>
      <c r="H154">
        <v>0</v>
      </c>
      <c r="I154">
        <v>1</v>
      </c>
      <c r="J154">
        <v>-0.3</v>
      </c>
      <c r="K154">
        <v>100000</v>
      </c>
      <c r="L154">
        <v>0</v>
      </c>
      <c r="M154">
        <v>0</v>
      </c>
    </row>
    <row r="155" spans="1:13" x14ac:dyDescent="0.2">
      <c r="A155">
        <v>160</v>
      </c>
      <c r="B155">
        <v>21</v>
      </c>
      <c r="C155">
        <v>8</v>
      </c>
      <c r="D155">
        <v>2</v>
      </c>
      <c r="E155">
        <v>0.05</v>
      </c>
      <c r="F155">
        <v>1</v>
      </c>
      <c r="G155">
        <f t="shared" si="2"/>
        <v>1000</v>
      </c>
      <c r="H155">
        <v>0</v>
      </c>
      <c r="I155">
        <v>1</v>
      </c>
      <c r="J155">
        <v>-0.9</v>
      </c>
      <c r="K155">
        <v>1000</v>
      </c>
      <c r="L155">
        <v>0</v>
      </c>
      <c r="M155">
        <v>0</v>
      </c>
    </row>
    <row r="156" spans="1:13" x14ac:dyDescent="0.2">
      <c r="A156">
        <v>160</v>
      </c>
      <c r="B156">
        <v>21</v>
      </c>
      <c r="C156">
        <v>8</v>
      </c>
      <c r="D156">
        <v>2</v>
      </c>
      <c r="E156">
        <v>0.05</v>
      </c>
      <c r="F156">
        <v>1E-3</v>
      </c>
      <c r="G156">
        <f t="shared" si="2"/>
        <v>100</v>
      </c>
      <c r="H156">
        <v>0</v>
      </c>
      <c r="I156">
        <v>1</v>
      </c>
      <c r="J156">
        <v>-0.5</v>
      </c>
      <c r="K156">
        <v>100000</v>
      </c>
      <c r="L156">
        <v>0</v>
      </c>
      <c r="M156">
        <v>0</v>
      </c>
    </row>
    <row r="157" spans="1:13" x14ac:dyDescent="0.2">
      <c r="A157">
        <v>160</v>
      </c>
      <c r="B157">
        <v>21</v>
      </c>
      <c r="C157">
        <v>8</v>
      </c>
      <c r="D157">
        <v>2</v>
      </c>
      <c r="E157">
        <v>0.05</v>
      </c>
      <c r="F157">
        <v>0.1</v>
      </c>
      <c r="G157">
        <f t="shared" si="2"/>
        <v>100</v>
      </c>
      <c r="H157">
        <v>0</v>
      </c>
      <c r="I157">
        <v>1</v>
      </c>
      <c r="J157">
        <v>-1</v>
      </c>
      <c r="K157">
        <v>1000</v>
      </c>
      <c r="L157">
        <v>0</v>
      </c>
      <c r="M157">
        <v>0</v>
      </c>
    </row>
    <row r="158" spans="1:13" x14ac:dyDescent="0.2">
      <c r="A158">
        <v>160</v>
      </c>
      <c r="B158">
        <v>21</v>
      </c>
      <c r="C158">
        <v>8</v>
      </c>
      <c r="D158">
        <v>2</v>
      </c>
      <c r="E158">
        <v>0.05</v>
      </c>
      <c r="F158">
        <v>1E-3</v>
      </c>
      <c r="G158">
        <f t="shared" si="2"/>
        <v>100</v>
      </c>
      <c r="H158">
        <v>0</v>
      </c>
      <c r="I158">
        <v>1</v>
      </c>
      <c r="J158">
        <v>-0.9</v>
      </c>
      <c r="K158">
        <v>100000</v>
      </c>
      <c r="L158">
        <v>0</v>
      </c>
      <c r="M158">
        <v>0</v>
      </c>
    </row>
    <row r="159" spans="1:13" x14ac:dyDescent="0.2">
      <c r="A159">
        <v>160</v>
      </c>
      <c r="B159">
        <v>21</v>
      </c>
      <c r="C159">
        <v>8</v>
      </c>
      <c r="D159">
        <v>2</v>
      </c>
      <c r="E159">
        <v>0.05</v>
      </c>
      <c r="F159">
        <v>0.05</v>
      </c>
      <c r="G159">
        <f t="shared" si="2"/>
        <v>500</v>
      </c>
      <c r="H159">
        <v>0</v>
      </c>
      <c r="I159">
        <v>1</v>
      </c>
      <c r="J159">
        <v>-0.8</v>
      </c>
      <c r="K159">
        <v>10000</v>
      </c>
      <c r="L159">
        <v>0</v>
      </c>
      <c r="M159">
        <v>0</v>
      </c>
    </row>
    <row r="160" spans="1:13" x14ac:dyDescent="0.2">
      <c r="A160">
        <v>160</v>
      </c>
      <c r="B160">
        <v>21</v>
      </c>
      <c r="C160">
        <v>8</v>
      </c>
      <c r="D160">
        <v>2</v>
      </c>
      <c r="E160">
        <v>0.05</v>
      </c>
      <c r="F160">
        <v>1E-3</v>
      </c>
      <c r="G160">
        <f t="shared" si="2"/>
        <v>1000</v>
      </c>
      <c r="H160">
        <v>0</v>
      </c>
      <c r="I160">
        <v>1</v>
      </c>
      <c r="J160">
        <v>-0.5</v>
      </c>
      <c r="K160">
        <v>1000000</v>
      </c>
      <c r="L160">
        <v>0</v>
      </c>
      <c r="M160">
        <v>0</v>
      </c>
    </row>
    <row r="161" spans="1:13" x14ac:dyDescent="0.2">
      <c r="A161">
        <v>160</v>
      </c>
      <c r="B161">
        <v>21</v>
      </c>
      <c r="C161">
        <v>8</v>
      </c>
      <c r="D161">
        <v>2</v>
      </c>
      <c r="E161">
        <v>0.05</v>
      </c>
      <c r="F161">
        <v>0.01</v>
      </c>
      <c r="G161">
        <f t="shared" si="2"/>
        <v>1000</v>
      </c>
      <c r="H161">
        <v>0</v>
      </c>
      <c r="I161">
        <v>1</v>
      </c>
      <c r="J161">
        <v>-0.9</v>
      </c>
      <c r="K161">
        <v>100000</v>
      </c>
      <c r="L161">
        <v>0</v>
      </c>
      <c r="M161">
        <v>0</v>
      </c>
    </row>
    <row r="162" spans="1:13" x14ac:dyDescent="0.2">
      <c r="A162">
        <v>160</v>
      </c>
      <c r="B162">
        <v>21</v>
      </c>
      <c r="C162">
        <v>8</v>
      </c>
      <c r="D162">
        <v>2</v>
      </c>
      <c r="E162">
        <v>0.05</v>
      </c>
      <c r="F162">
        <v>0.1</v>
      </c>
      <c r="G162">
        <f t="shared" si="2"/>
        <v>1000</v>
      </c>
      <c r="H162">
        <v>0</v>
      </c>
      <c r="I162">
        <v>1</v>
      </c>
      <c r="J162">
        <v>-0.1</v>
      </c>
      <c r="K162">
        <v>10000</v>
      </c>
      <c r="L162">
        <v>0</v>
      </c>
      <c r="M162">
        <v>0</v>
      </c>
    </row>
    <row r="163" spans="1:13" x14ac:dyDescent="0.2">
      <c r="A163">
        <v>160</v>
      </c>
      <c r="B163">
        <v>21</v>
      </c>
      <c r="C163">
        <v>8</v>
      </c>
      <c r="D163">
        <v>2</v>
      </c>
      <c r="E163">
        <v>0.05</v>
      </c>
      <c r="F163">
        <v>0.5</v>
      </c>
      <c r="G163">
        <f t="shared" si="2"/>
        <v>500</v>
      </c>
      <c r="H163">
        <v>0</v>
      </c>
      <c r="I163">
        <v>1</v>
      </c>
      <c r="J163">
        <v>-0.2</v>
      </c>
      <c r="K163">
        <v>1000</v>
      </c>
      <c r="L163">
        <v>0</v>
      </c>
      <c r="M163">
        <v>0</v>
      </c>
    </row>
    <row r="164" spans="1:13" x14ac:dyDescent="0.2">
      <c r="A164">
        <v>160</v>
      </c>
      <c r="B164">
        <v>21</v>
      </c>
      <c r="C164">
        <v>8</v>
      </c>
      <c r="D164">
        <v>2</v>
      </c>
      <c r="E164">
        <v>0.05</v>
      </c>
      <c r="F164">
        <v>0.01</v>
      </c>
      <c r="G164">
        <f t="shared" si="2"/>
        <v>100</v>
      </c>
      <c r="H164">
        <v>0</v>
      </c>
      <c r="I164">
        <v>1</v>
      </c>
      <c r="J164">
        <v>-0.3</v>
      </c>
      <c r="K164">
        <v>10000</v>
      </c>
      <c r="L164">
        <v>0</v>
      </c>
      <c r="M164">
        <v>0</v>
      </c>
    </row>
    <row r="165" spans="1:13" x14ac:dyDescent="0.2">
      <c r="A165">
        <v>160</v>
      </c>
      <c r="B165">
        <v>21</v>
      </c>
      <c r="C165">
        <v>8</v>
      </c>
      <c r="D165">
        <v>2</v>
      </c>
      <c r="E165">
        <v>0.05</v>
      </c>
      <c r="F165">
        <v>1</v>
      </c>
      <c r="G165">
        <f t="shared" si="2"/>
        <v>1000</v>
      </c>
      <c r="H165">
        <v>0</v>
      </c>
      <c r="I165">
        <v>1</v>
      </c>
      <c r="J165">
        <v>-0.8</v>
      </c>
      <c r="K165">
        <v>1000</v>
      </c>
      <c r="L165">
        <v>0</v>
      </c>
      <c r="M165">
        <v>0</v>
      </c>
    </row>
    <row r="166" spans="1:13" x14ac:dyDescent="0.2">
      <c r="A166">
        <v>160</v>
      </c>
      <c r="B166">
        <v>41</v>
      </c>
      <c r="C166">
        <v>8</v>
      </c>
      <c r="D166">
        <v>2</v>
      </c>
      <c r="E166">
        <v>0.05</v>
      </c>
      <c r="F166">
        <v>0.1</v>
      </c>
      <c r="G166">
        <f t="shared" si="2"/>
        <v>100</v>
      </c>
      <c r="H166">
        <v>0</v>
      </c>
      <c r="I166">
        <v>1</v>
      </c>
      <c r="J166">
        <v>0</v>
      </c>
      <c r="K166">
        <v>1000</v>
      </c>
      <c r="L166">
        <v>0</v>
      </c>
      <c r="M166">
        <v>0</v>
      </c>
    </row>
    <row r="167" spans="1:13" x14ac:dyDescent="0.2">
      <c r="A167">
        <v>160</v>
      </c>
      <c r="B167">
        <v>21</v>
      </c>
      <c r="C167">
        <v>8</v>
      </c>
      <c r="D167">
        <v>2</v>
      </c>
      <c r="E167">
        <v>0.05</v>
      </c>
      <c r="F167">
        <v>1E-3</v>
      </c>
      <c r="G167">
        <f t="shared" si="2"/>
        <v>1000</v>
      </c>
      <c r="H167">
        <v>0</v>
      </c>
      <c r="I167">
        <v>1</v>
      </c>
      <c r="J167">
        <v>-0.2</v>
      </c>
      <c r="K167">
        <v>1000000</v>
      </c>
      <c r="L167">
        <v>0</v>
      </c>
      <c r="M167">
        <v>0</v>
      </c>
    </row>
    <row r="168" spans="1:13" x14ac:dyDescent="0.2">
      <c r="A168">
        <v>160</v>
      </c>
      <c r="B168">
        <v>21</v>
      </c>
      <c r="C168">
        <v>8</v>
      </c>
      <c r="D168">
        <v>2</v>
      </c>
      <c r="E168">
        <v>0.05</v>
      </c>
      <c r="F168">
        <v>0.5</v>
      </c>
      <c r="G168">
        <f t="shared" si="2"/>
        <v>500</v>
      </c>
      <c r="H168">
        <v>0</v>
      </c>
      <c r="I168">
        <v>1</v>
      </c>
      <c r="J168">
        <v>-0.4</v>
      </c>
      <c r="K168">
        <v>1000</v>
      </c>
      <c r="L168">
        <v>0</v>
      </c>
      <c r="M168">
        <v>0</v>
      </c>
    </row>
    <row r="169" spans="1:13" x14ac:dyDescent="0.2">
      <c r="A169">
        <v>160</v>
      </c>
      <c r="B169">
        <v>21</v>
      </c>
      <c r="C169">
        <v>8</v>
      </c>
      <c r="D169">
        <v>2</v>
      </c>
      <c r="E169">
        <v>0.05</v>
      </c>
      <c r="F169">
        <v>0.01</v>
      </c>
      <c r="G169">
        <f t="shared" si="2"/>
        <v>1000</v>
      </c>
      <c r="H169">
        <v>0</v>
      </c>
      <c r="I169">
        <v>1</v>
      </c>
      <c r="J169">
        <v>-0.7</v>
      </c>
      <c r="K169">
        <v>100000</v>
      </c>
      <c r="L169">
        <v>0</v>
      </c>
      <c r="M169">
        <v>0</v>
      </c>
    </row>
    <row r="170" spans="1:13" x14ac:dyDescent="0.2">
      <c r="A170">
        <v>160</v>
      </c>
      <c r="B170">
        <v>21</v>
      </c>
      <c r="C170">
        <v>8</v>
      </c>
      <c r="D170">
        <v>2</v>
      </c>
      <c r="E170">
        <v>0.05</v>
      </c>
      <c r="F170">
        <v>1E-3</v>
      </c>
      <c r="G170">
        <f t="shared" si="2"/>
        <v>1000</v>
      </c>
      <c r="H170">
        <v>0</v>
      </c>
      <c r="I170">
        <v>1</v>
      </c>
      <c r="J170">
        <v>-7.4999999999999997E-2</v>
      </c>
      <c r="K170">
        <v>1000000</v>
      </c>
      <c r="L170">
        <v>0.2</v>
      </c>
      <c r="M170">
        <v>0</v>
      </c>
    </row>
    <row r="171" spans="1:13" x14ac:dyDescent="0.2">
      <c r="A171">
        <v>160</v>
      </c>
      <c r="B171">
        <v>21</v>
      </c>
      <c r="C171">
        <v>8</v>
      </c>
      <c r="D171">
        <v>2</v>
      </c>
      <c r="E171">
        <v>0.05</v>
      </c>
      <c r="F171">
        <v>1E-3</v>
      </c>
      <c r="G171">
        <f t="shared" si="2"/>
        <v>1000</v>
      </c>
      <c r="H171">
        <v>0</v>
      </c>
      <c r="I171">
        <v>1</v>
      </c>
      <c r="J171">
        <v>-0.1</v>
      </c>
      <c r="K171">
        <v>1000000</v>
      </c>
      <c r="L171">
        <v>0.2</v>
      </c>
      <c r="M171">
        <v>0</v>
      </c>
    </row>
    <row r="172" spans="1:13" x14ac:dyDescent="0.2">
      <c r="A172">
        <v>160</v>
      </c>
      <c r="B172">
        <v>41</v>
      </c>
      <c r="C172">
        <v>8</v>
      </c>
      <c r="D172">
        <v>2</v>
      </c>
      <c r="E172">
        <v>0.05</v>
      </c>
      <c r="F172">
        <v>0.5</v>
      </c>
      <c r="G172">
        <f t="shared" si="2"/>
        <v>500</v>
      </c>
      <c r="H172">
        <v>0</v>
      </c>
      <c r="I172">
        <v>1</v>
      </c>
      <c r="J172">
        <v>-0.7</v>
      </c>
      <c r="K172">
        <v>1000</v>
      </c>
      <c r="L172">
        <v>0</v>
      </c>
      <c r="M172">
        <v>0</v>
      </c>
    </row>
    <row r="173" spans="1:13" x14ac:dyDescent="0.2">
      <c r="A173">
        <v>160</v>
      </c>
      <c r="B173">
        <v>21</v>
      </c>
      <c r="C173">
        <v>8</v>
      </c>
      <c r="D173">
        <v>2</v>
      </c>
      <c r="E173">
        <v>0.05</v>
      </c>
      <c r="F173">
        <v>0.1</v>
      </c>
      <c r="G173">
        <f t="shared" si="2"/>
        <v>1000</v>
      </c>
      <c r="H173">
        <v>0</v>
      </c>
      <c r="I173">
        <v>1</v>
      </c>
      <c r="J173">
        <v>-0.8</v>
      </c>
      <c r="K173">
        <v>10000</v>
      </c>
      <c r="L173">
        <v>0</v>
      </c>
      <c r="M173">
        <v>0</v>
      </c>
    </row>
    <row r="174" spans="1:13" x14ac:dyDescent="0.2">
      <c r="A174">
        <v>160</v>
      </c>
      <c r="B174">
        <v>41</v>
      </c>
      <c r="C174">
        <v>8</v>
      </c>
      <c r="D174">
        <v>2</v>
      </c>
      <c r="E174">
        <v>0.05</v>
      </c>
      <c r="F174">
        <v>1E-4</v>
      </c>
      <c r="G174">
        <f t="shared" si="2"/>
        <v>100</v>
      </c>
      <c r="H174">
        <v>0</v>
      </c>
      <c r="I174">
        <v>1</v>
      </c>
      <c r="J174">
        <v>-0.7</v>
      </c>
      <c r="K174">
        <v>1000000</v>
      </c>
      <c r="L174">
        <v>0</v>
      </c>
      <c r="M174">
        <v>0</v>
      </c>
    </row>
    <row r="175" spans="1:13" x14ac:dyDescent="0.2">
      <c r="A175">
        <v>160</v>
      </c>
      <c r="B175">
        <v>21</v>
      </c>
      <c r="C175">
        <v>8</v>
      </c>
      <c r="D175">
        <v>2</v>
      </c>
      <c r="E175">
        <v>0.05</v>
      </c>
      <c r="F175">
        <v>1E-3</v>
      </c>
      <c r="G175">
        <f t="shared" si="2"/>
        <v>1000</v>
      </c>
      <c r="H175">
        <v>0</v>
      </c>
      <c r="I175">
        <v>1</v>
      </c>
      <c r="J175">
        <v>-0.3</v>
      </c>
      <c r="K175">
        <v>1000000</v>
      </c>
      <c r="L175">
        <v>0.1</v>
      </c>
      <c r="M175">
        <v>0</v>
      </c>
    </row>
    <row r="176" spans="1:13" x14ac:dyDescent="0.2">
      <c r="A176">
        <v>160</v>
      </c>
      <c r="B176">
        <v>41</v>
      </c>
      <c r="C176">
        <v>8</v>
      </c>
      <c r="D176">
        <v>2</v>
      </c>
      <c r="E176">
        <v>0.05</v>
      </c>
      <c r="F176">
        <v>0.1</v>
      </c>
      <c r="G176">
        <f t="shared" si="2"/>
        <v>100</v>
      </c>
      <c r="H176">
        <v>0</v>
      </c>
      <c r="I176">
        <v>1</v>
      </c>
      <c r="J176">
        <v>-0.1</v>
      </c>
      <c r="K176">
        <v>1000</v>
      </c>
      <c r="L176">
        <v>0</v>
      </c>
      <c r="M176">
        <v>0</v>
      </c>
    </row>
    <row r="177" spans="1:13" x14ac:dyDescent="0.2">
      <c r="A177">
        <v>160</v>
      </c>
      <c r="B177">
        <v>21</v>
      </c>
      <c r="C177">
        <v>8</v>
      </c>
      <c r="D177">
        <v>2</v>
      </c>
      <c r="E177">
        <v>0.05</v>
      </c>
      <c r="F177">
        <v>0.01</v>
      </c>
      <c r="G177">
        <f t="shared" si="2"/>
        <v>1000</v>
      </c>
      <c r="H177">
        <v>0</v>
      </c>
      <c r="I177">
        <v>1</v>
      </c>
      <c r="J177">
        <v>-0.6</v>
      </c>
      <c r="K177">
        <v>100000</v>
      </c>
      <c r="L177">
        <v>0</v>
      </c>
      <c r="M177">
        <v>0</v>
      </c>
    </row>
    <row r="178" spans="1:13" x14ac:dyDescent="0.2">
      <c r="A178">
        <v>160</v>
      </c>
      <c r="B178">
        <v>21</v>
      </c>
      <c r="C178">
        <v>8</v>
      </c>
      <c r="D178">
        <v>2</v>
      </c>
      <c r="E178">
        <v>0.05</v>
      </c>
      <c r="F178">
        <v>1E-3</v>
      </c>
      <c r="G178">
        <f t="shared" si="2"/>
        <v>1000</v>
      </c>
      <c r="H178">
        <v>0</v>
      </c>
      <c r="I178">
        <v>1</v>
      </c>
      <c r="J178">
        <v>-0.1</v>
      </c>
      <c r="K178">
        <v>1000000</v>
      </c>
      <c r="L178">
        <v>0</v>
      </c>
      <c r="M178">
        <v>0</v>
      </c>
    </row>
    <row r="179" spans="1:13" x14ac:dyDescent="0.2">
      <c r="A179">
        <v>160</v>
      </c>
      <c r="B179">
        <v>21</v>
      </c>
      <c r="C179">
        <v>8</v>
      </c>
      <c r="D179">
        <v>2</v>
      </c>
      <c r="E179">
        <v>0.05</v>
      </c>
      <c r="F179">
        <v>1E-4</v>
      </c>
      <c r="G179">
        <f t="shared" si="2"/>
        <v>100</v>
      </c>
      <c r="H179">
        <v>0</v>
      </c>
      <c r="I179">
        <v>1</v>
      </c>
      <c r="J179">
        <v>-0.9</v>
      </c>
      <c r="K179">
        <v>1000000</v>
      </c>
      <c r="L179">
        <v>0</v>
      </c>
      <c r="M179">
        <v>0</v>
      </c>
    </row>
    <row r="180" spans="1:13" x14ac:dyDescent="0.2">
      <c r="A180">
        <v>160</v>
      </c>
      <c r="B180">
        <v>21</v>
      </c>
      <c r="C180">
        <v>8</v>
      </c>
      <c r="D180">
        <v>2</v>
      </c>
      <c r="E180">
        <v>0.05</v>
      </c>
      <c r="F180">
        <v>1E-3</v>
      </c>
      <c r="G180">
        <f t="shared" si="2"/>
        <v>100</v>
      </c>
      <c r="H180">
        <v>0</v>
      </c>
      <c r="I180">
        <v>1</v>
      </c>
      <c r="J180">
        <v>-0.1</v>
      </c>
      <c r="K180">
        <v>100000</v>
      </c>
      <c r="L180">
        <v>0</v>
      </c>
      <c r="M180">
        <v>0</v>
      </c>
    </row>
    <row r="181" spans="1:13" x14ac:dyDescent="0.2">
      <c r="A181">
        <v>160</v>
      </c>
      <c r="B181">
        <v>41</v>
      </c>
      <c r="C181">
        <v>8</v>
      </c>
      <c r="D181">
        <v>2</v>
      </c>
      <c r="E181">
        <v>0.05</v>
      </c>
      <c r="F181">
        <v>0.5</v>
      </c>
      <c r="G181">
        <f t="shared" si="2"/>
        <v>500</v>
      </c>
      <c r="H181">
        <v>0</v>
      </c>
      <c r="I181">
        <v>1</v>
      </c>
      <c r="J181">
        <v>-0.3</v>
      </c>
      <c r="K181">
        <v>1000</v>
      </c>
      <c r="L181">
        <v>0</v>
      </c>
      <c r="M181">
        <v>0</v>
      </c>
    </row>
    <row r="182" spans="1:13" x14ac:dyDescent="0.2">
      <c r="A182">
        <v>160</v>
      </c>
      <c r="B182">
        <v>21</v>
      </c>
      <c r="C182">
        <v>8</v>
      </c>
      <c r="D182">
        <v>2</v>
      </c>
      <c r="E182">
        <v>0.05</v>
      </c>
      <c r="F182">
        <v>1E-3</v>
      </c>
      <c r="G182">
        <f t="shared" si="2"/>
        <v>1000</v>
      </c>
      <c r="H182">
        <v>0</v>
      </c>
      <c r="I182">
        <v>1</v>
      </c>
      <c r="J182">
        <v>-1.2500000000000001E-2</v>
      </c>
      <c r="K182">
        <v>1000000</v>
      </c>
      <c r="L182">
        <v>0.2</v>
      </c>
      <c r="M182">
        <v>0</v>
      </c>
    </row>
    <row r="183" spans="1:13" x14ac:dyDescent="0.2">
      <c r="A183">
        <v>160</v>
      </c>
      <c r="B183">
        <v>21</v>
      </c>
      <c r="C183">
        <v>8</v>
      </c>
      <c r="D183">
        <v>2</v>
      </c>
      <c r="E183">
        <v>0.05</v>
      </c>
      <c r="F183">
        <v>0.05</v>
      </c>
      <c r="G183">
        <f t="shared" si="2"/>
        <v>500</v>
      </c>
      <c r="H183">
        <v>0</v>
      </c>
      <c r="I183">
        <v>1</v>
      </c>
      <c r="J183">
        <v>-0.6</v>
      </c>
      <c r="K183">
        <v>10000</v>
      </c>
      <c r="L183">
        <v>0</v>
      </c>
      <c r="M183">
        <v>0</v>
      </c>
    </row>
    <row r="184" spans="1:13" x14ac:dyDescent="0.2">
      <c r="A184">
        <v>160</v>
      </c>
      <c r="B184">
        <v>21</v>
      </c>
      <c r="C184">
        <v>8</v>
      </c>
      <c r="D184">
        <v>2</v>
      </c>
      <c r="E184">
        <v>0.05</v>
      </c>
      <c r="F184">
        <v>1E-3</v>
      </c>
      <c r="G184">
        <f t="shared" si="2"/>
        <v>1000</v>
      </c>
      <c r="H184">
        <v>0</v>
      </c>
      <c r="I184">
        <v>1</v>
      </c>
      <c r="J184">
        <v>-0.3</v>
      </c>
      <c r="K184">
        <v>1000000</v>
      </c>
      <c r="L184">
        <v>0.2</v>
      </c>
      <c r="M184">
        <v>0.1</v>
      </c>
    </row>
    <row r="185" spans="1:13" x14ac:dyDescent="0.2">
      <c r="A185">
        <v>160</v>
      </c>
      <c r="B185">
        <v>21</v>
      </c>
      <c r="C185">
        <v>8</v>
      </c>
      <c r="D185">
        <v>2</v>
      </c>
      <c r="E185">
        <v>0.05</v>
      </c>
      <c r="F185">
        <v>1E-4</v>
      </c>
      <c r="G185">
        <f t="shared" si="2"/>
        <v>100</v>
      </c>
      <c r="H185">
        <v>0</v>
      </c>
      <c r="I185">
        <v>1</v>
      </c>
      <c r="J185">
        <v>0</v>
      </c>
      <c r="K185">
        <v>1000000</v>
      </c>
      <c r="L185">
        <v>0</v>
      </c>
      <c r="M185">
        <v>0</v>
      </c>
    </row>
    <row r="186" spans="1:13" x14ac:dyDescent="0.2">
      <c r="A186">
        <v>160</v>
      </c>
      <c r="B186">
        <v>21</v>
      </c>
      <c r="C186">
        <v>8</v>
      </c>
      <c r="D186">
        <v>2</v>
      </c>
      <c r="E186">
        <v>0.05</v>
      </c>
      <c r="F186">
        <v>0.05</v>
      </c>
      <c r="G186">
        <f t="shared" si="2"/>
        <v>500</v>
      </c>
      <c r="H186">
        <v>0</v>
      </c>
      <c r="I186">
        <v>1</v>
      </c>
      <c r="J186">
        <v>-0.9</v>
      </c>
      <c r="K186">
        <v>10000</v>
      </c>
      <c r="L186">
        <v>0</v>
      </c>
      <c r="M186">
        <v>0</v>
      </c>
    </row>
    <row r="187" spans="1:13" x14ac:dyDescent="0.2">
      <c r="A187">
        <v>160</v>
      </c>
      <c r="B187">
        <v>41</v>
      </c>
      <c r="C187">
        <v>8</v>
      </c>
      <c r="D187">
        <v>2</v>
      </c>
      <c r="E187">
        <v>0.05</v>
      </c>
      <c r="F187">
        <v>1E-3</v>
      </c>
      <c r="G187">
        <f t="shared" si="2"/>
        <v>1000</v>
      </c>
      <c r="H187">
        <v>0</v>
      </c>
      <c r="I187">
        <v>1</v>
      </c>
      <c r="J187">
        <v>-0.3</v>
      </c>
      <c r="K187">
        <v>1000000</v>
      </c>
      <c r="L187">
        <v>0</v>
      </c>
      <c r="M187">
        <v>0</v>
      </c>
    </row>
    <row r="188" spans="1:13" x14ac:dyDescent="0.2">
      <c r="A188">
        <v>160</v>
      </c>
      <c r="B188">
        <v>21</v>
      </c>
      <c r="C188">
        <v>8</v>
      </c>
      <c r="D188">
        <v>2</v>
      </c>
      <c r="E188">
        <v>0.05</v>
      </c>
      <c r="F188">
        <v>0.5</v>
      </c>
      <c r="G188">
        <f t="shared" si="2"/>
        <v>500</v>
      </c>
      <c r="H188">
        <v>0</v>
      </c>
      <c r="I188">
        <v>1</v>
      </c>
      <c r="J188">
        <v>-0.5</v>
      </c>
      <c r="K188">
        <v>1000</v>
      </c>
      <c r="L188">
        <v>0</v>
      </c>
      <c r="M188">
        <v>0</v>
      </c>
    </row>
    <row r="189" spans="1:13" x14ac:dyDescent="0.2">
      <c r="A189">
        <v>160</v>
      </c>
      <c r="B189">
        <v>21</v>
      </c>
      <c r="C189">
        <v>8</v>
      </c>
      <c r="D189">
        <v>2</v>
      </c>
      <c r="E189">
        <v>0.05</v>
      </c>
      <c r="F189">
        <v>0.1</v>
      </c>
      <c r="G189">
        <f t="shared" si="2"/>
        <v>100</v>
      </c>
      <c r="H189">
        <v>0</v>
      </c>
      <c r="I189">
        <v>1</v>
      </c>
      <c r="J189">
        <v>-0.5</v>
      </c>
      <c r="K189">
        <v>1000</v>
      </c>
      <c r="L189">
        <v>0</v>
      </c>
      <c r="M189">
        <v>0</v>
      </c>
    </row>
    <row r="190" spans="1:13" x14ac:dyDescent="0.2">
      <c r="A190">
        <v>160</v>
      </c>
      <c r="B190">
        <v>21</v>
      </c>
      <c r="C190">
        <v>8</v>
      </c>
      <c r="D190">
        <v>2</v>
      </c>
      <c r="E190">
        <v>0.05</v>
      </c>
      <c r="F190">
        <v>1E-3</v>
      </c>
      <c r="G190">
        <f t="shared" si="2"/>
        <v>1000</v>
      </c>
      <c r="H190">
        <v>0</v>
      </c>
      <c r="I190">
        <v>1</v>
      </c>
      <c r="J190">
        <v>-0.3</v>
      </c>
      <c r="K190">
        <v>1000000</v>
      </c>
      <c r="L190">
        <v>0.1</v>
      </c>
      <c r="M190">
        <v>0.1</v>
      </c>
    </row>
    <row r="191" spans="1:13" x14ac:dyDescent="0.2">
      <c r="A191">
        <v>160</v>
      </c>
      <c r="B191">
        <v>21</v>
      </c>
      <c r="C191">
        <v>8</v>
      </c>
      <c r="D191">
        <v>2</v>
      </c>
      <c r="E191">
        <v>0.05</v>
      </c>
      <c r="F191">
        <v>1E-3</v>
      </c>
      <c r="G191">
        <f t="shared" si="2"/>
        <v>100</v>
      </c>
      <c r="H191">
        <v>0</v>
      </c>
      <c r="I191">
        <v>1</v>
      </c>
      <c r="J191">
        <v>-0.8</v>
      </c>
      <c r="K191">
        <v>100000</v>
      </c>
      <c r="L191">
        <v>0</v>
      </c>
      <c r="M191">
        <v>0</v>
      </c>
    </row>
    <row r="192" spans="1:13" x14ac:dyDescent="0.2">
      <c r="A192">
        <v>160</v>
      </c>
      <c r="B192">
        <v>21</v>
      </c>
      <c r="C192">
        <v>8</v>
      </c>
      <c r="D192">
        <v>2</v>
      </c>
      <c r="E192">
        <v>0.05</v>
      </c>
      <c r="F192">
        <v>1E-4</v>
      </c>
      <c r="G192">
        <f t="shared" si="2"/>
        <v>100</v>
      </c>
      <c r="H192">
        <v>0</v>
      </c>
      <c r="I192">
        <v>1</v>
      </c>
      <c r="J192">
        <v>-0.4</v>
      </c>
      <c r="K192">
        <v>1000000</v>
      </c>
      <c r="L192">
        <v>0</v>
      </c>
      <c r="M192">
        <v>0</v>
      </c>
    </row>
    <row r="193" spans="1:13" x14ac:dyDescent="0.2">
      <c r="A193">
        <v>160</v>
      </c>
      <c r="B193">
        <v>21</v>
      </c>
      <c r="C193">
        <v>8</v>
      </c>
      <c r="D193">
        <v>2</v>
      </c>
      <c r="E193">
        <v>0.05</v>
      </c>
      <c r="F193">
        <v>1E-3</v>
      </c>
      <c r="G193">
        <f t="shared" si="2"/>
        <v>1000</v>
      </c>
      <c r="H193">
        <v>0</v>
      </c>
      <c r="I193">
        <v>1</v>
      </c>
      <c r="J193">
        <v>-0.3</v>
      </c>
      <c r="K193">
        <v>1000000</v>
      </c>
      <c r="L193">
        <v>0.2</v>
      </c>
      <c r="M193">
        <v>0</v>
      </c>
    </row>
    <row r="194" spans="1:13" x14ac:dyDescent="0.2">
      <c r="A194">
        <v>160</v>
      </c>
      <c r="B194">
        <v>41</v>
      </c>
      <c r="C194">
        <v>8</v>
      </c>
      <c r="D194">
        <v>2</v>
      </c>
      <c r="E194">
        <v>0.05</v>
      </c>
      <c r="F194">
        <v>0.1</v>
      </c>
      <c r="G194">
        <f t="shared" si="2"/>
        <v>100</v>
      </c>
      <c r="H194">
        <v>0</v>
      </c>
      <c r="I194">
        <v>1</v>
      </c>
      <c r="J194">
        <v>-0.5</v>
      </c>
      <c r="K194">
        <v>1000</v>
      </c>
      <c r="L194">
        <v>0</v>
      </c>
      <c r="M194">
        <v>0</v>
      </c>
    </row>
    <row r="195" spans="1:13" x14ac:dyDescent="0.2">
      <c r="A195">
        <v>160</v>
      </c>
      <c r="B195">
        <v>21</v>
      </c>
      <c r="C195">
        <v>8</v>
      </c>
      <c r="D195">
        <v>2</v>
      </c>
      <c r="E195">
        <v>0.05</v>
      </c>
      <c r="F195">
        <v>1</v>
      </c>
      <c r="G195">
        <f t="shared" si="2"/>
        <v>1000</v>
      </c>
      <c r="H195">
        <v>0</v>
      </c>
      <c r="I195">
        <v>1</v>
      </c>
      <c r="J195">
        <v>0</v>
      </c>
      <c r="K195">
        <v>1000</v>
      </c>
      <c r="L195">
        <v>0</v>
      </c>
      <c r="M195">
        <v>0</v>
      </c>
    </row>
    <row r="196" spans="1:13" x14ac:dyDescent="0.2">
      <c r="A196">
        <v>160</v>
      </c>
      <c r="B196">
        <v>41</v>
      </c>
      <c r="C196">
        <v>8</v>
      </c>
      <c r="D196">
        <v>2</v>
      </c>
      <c r="E196">
        <v>0.05</v>
      </c>
      <c r="F196">
        <v>0.1</v>
      </c>
      <c r="G196">
        <f t="shared" ref="G196:G210" si="3">F196*K196</f>
        <v>100</v>
      </c>
      <c r="H196">
        <v>0</v>
      </c>
      <c r="I196">
        <v>1</v>
      </c>
      <c r="J196">
        <v>-1</v>
      </c>
      <c r="K196">
        <v>1000</v>
      </c>
      <c r="L196">
        <v>0</v>
      </c>
      <c r="M196">
        <v>0</v>
      </c>
    </row>
    <row r="197" spans="1:13" x14ac:dyDescent="0.2">
      <c r="A197">
        <v>160</v>
      </c>
      <c r="B197">
        <v>21</v>
      </c>
      <c r="C197">
        <v>8</v>
      </c>
      <c r="D197">
        <v>2</v>
      </c>
      <c r="E197">
        <v>0.05</v>
      </c>
      <c r="F197">
        <v>1E-3</v>
      </c>
      <c r="G197">
        <f t="shared" si="3"/>
        <v>1000</v>
      </c>
      <c r="H197">
        <v>0</v>
      </c>
      <c r="I197">
        <v>1</v>
      </c>
      <c r="J197">
        <v>-7.4999999999999997E-2</v>
      </c>
      <c r="K197">
        <v>1000000</v>
      </c>
      <c r="L197">
        <v>0.1</v>
      </c>
      <c r="M197">
        <v>0</v>
      </c>
    </row>
    <row r="198" spans="1:13" x14ac:dyDescent="0.2">
      <c r="A198">
        <v>160</v>
      </c>
      <c r="B198">
        <v>21</v>
      </c>
      <c r="C198">
        <v>8</v>
      </c>
      <c r="D198">
        <v>2</v>
      </c>
      <c r="E198">
        <v>0.05</v>
      </c>
      <c r="F198">
        <v>1</v>
      </c>
      <c r="G198">
        <f t="shared" si="3"/>
        <v>1000</v>
      </c>
      <c r="H198">
        <v>0</v>
      </c>
      <c r="I198">
        <v>1</v>
      </c>
      <c r="J198">
        <v>-0.1</v>
      </c>
      <c r="K198">
        <v>1000</v>
      </c>
      <c r="L198">
        <v>0</v>
      </c>
      <c r="M198">
        <v>0</v>
      </c>
    </row>
    <row r="199" spans="1:13" x14ac:dyDescent="0.2">
      <c r="A199">
        <v>160</v>
      </c>
      <c r="B199">
        <v>21</v>
      </c>
      <c r="C199">
        <v>8</v>
      </c>
      <c r="D199">
        <v>2</v>
      </c>
      <c r="E199">
        <v>0.05</v>
      </c>
      <c r="F199">
        <v>0.1</v>
      </c>
      <c r="G199">
        <f t="shared" si="3"/>
        <v>1000</v>
      </c>
      <c r="H199">
        <v>0</v>
      </c>
      <c r="I199">
        <v>1</v>
      </c>
      <c r="J199">
        <v>-0.2</v>
      </c>
      <c r="K199">
        <v>10000</v>
      </c>
      <c r="L199">
        <v>0</v>
      </c>
      <c r="M199">
        <v>0</v>
      </c>
    </row>
    <row r="200" spans="1:13" x14ac:dyDescent="0.2">
      <c r="A200">
        <v>160</v>
      </c>
      <c r="B200">
        <v>21</v>
      </c>
      <c r="C200">
        <v>8</v>
      </c>
      <c r="D200">
        <v>2</v>
      </c>
      <c r="E200">
        <v>0.05</v>
      </c>
      <c r="F200">
        <v>1E-3</v>
      </c>
      <c r="G200">
        <f t="shared" si="3"/>
        <v>1000</v>
      </c>
      <c r="H200">
        <v>0</v>
      </c>
      <c r="I200">
        <v>1</v>
      </c>
      <c r="J200">
        <v>-0.05</v>
      </c>
      <c r="K200">
        <v>1000000</v>
      </c>
      <c r="L200">
        <v>0.2</v>
      </c>
      <c r="M200">
        <v>0.1</v>
      </c>
    </row>
    <row r="201" spans="1:13" x14ac:dyDescent="0.2">
      <c r="A201">
        <v>160</v>
      </c>
      <c r="B201">
        <v>41</v>
      </c>
      <c r="C201">
        <v>8</v>
      </c>
      <c r="D201">
        <v>2</v>
      </c>
      <c r="E201">
        <v>0.05</v>
      </c>
      <c r="F201">
        <v>1E-4</v>
      </c>
      <c r="G201">
        <f t="shared" si="3"/>
        <v>100</v>
      </c>
      <c r="H201">
        <v>0</v>
      </c>
      <c r="I201">
        <v>1</v>
      </c>
      <c r="J201">
        <v>-1</v>
      </c>
      <c r="K201">
        <v>1000000</v>
      </c>
      <c r="L201">
        <v>0</v>
      </c>
      <c r="M201">
        <v>0</v>
      </c>
    </row>
    <row r="202" spans="1:13" x14ac:dyDescent="0.2">
      <c r="A202">
        <v>160</v>
      </c>
      <c r="B202">
        <v>21</v>
      </c>
      <c r="C202">
        <v>8</v>
      </c>
      <c r="D202">
        <v>2</v>
      </c>
      <c r="E202">
        <v>0.05</v>
      </c>
      <c r="F202">
        <v>1E-3</v>
      </c>
      <c r="G202">
        <f t="shared" si="3"/>
        <v>1000</v>
      </c>
      <c r="H202">
        <v>0</v>
      </c>
      <c r="I202">
        <v>1</v>
      </c>
      <c r="J202">
        <v>-0.3</v>
      </c>
      <c r="K202">
        <v>1000000</v>
      </c>
      <c r="L202">
        <v>0</v>
      </c>
      <c r="M202">
        <v>0</v>
      </c>
    </row>
    <row r="203" spans="1:13" x14ac:dyDescent="0.2">
      <c r="A203">
        <v>160</v>
      </c>
      <c r="B203">
        <v>21</v>
      </c>
      <c r="C203">
        <v>8</v>
      </c>
      <c r="D203">
        <v>2</v>
      </c>
      <c r="E203">
        <v>0.05</v>
      </c>
      <c r="F203">
        <v>0.1</v>
      </c>
      <c r="G203">
        <f t="shared" si="3"/>
        <v>1000</v>
      </c>
      <c r="H203">
        <v>0</v>
      </c>
      <c r="I203">
        <v>1</v>
      </c>
      <c r="J203">
        <v>0</v>
      </c>
      <c r="K203">
        <v>10000</v>
      </c>
      <c r="L203">
        <v>0</v>
      </c>
      <c r="M203">
        <v>0</v>
      </c>
    </row>
    <row r="204" spans="1:13" x14ac:dyDescent="0.2">
      <c r="A204">
        <v>160</v>
      </c>
      <c r="B204">
        <v>21</v>
      </c>
      <c r="C204">
        <v>8</v>
      </c>
      <c r="D204">
        <v>2</v>
      </c>
      <c r="E204">
        <v>0.05</v>
      </c>
      <c r="F204">
        <v>0.01</v>
      </c>
      <c r="G204">
        <f t="shared" si="3"/>
        <v>1000</v>
      </c>
      <c r="H204">
        <v>0</v>
      </c>
      <c r="I204">
        <v>1</v>
      </c>
      <c r="J204">
        <v>-0.2</v>
      </c>
      <c r="K204">
        <v>100000</v>
      </c>
      <c r="L204">
        <v>0</v>
      </c>
      <c r="M204">
        <v>0</v>
      </c>
    </row>
    <row r="205" spans="1:13" x14ac:dyDescent="0.2">
      <c r="A205">
        <v>160</v>
      </c>
      <c r="B205">
        <v>21</v>
      </c>
      <c r="C205">
        <v>8</v>
      </c>
      <c r="D205">
        <v>2</v>
      </c>
      <c r="E205">
        <v>0.05</v>
      </c>
      <c r="F205">
        <v>0.05</v>
      </c>
      <c r="G205">
        <f t="shared" si="3"/>
        <v>500</v>
      </c>
      <c r="H205">
        <v>0</v>
      </c>
      <c r="I205">
        <v>1</v>
      </c>
      <c r="J205">
        <v>-1</v>
      </c>
      <c r="K205">
        <v>10000</v>
      </c>
      <c r="L205">
        <v>0</v>
      </c>
      <c r="M205">
        <v>0</v>
      </c>
    </row>
    <row r="206" spans="1:13" x14ac:dyDescent="0.2">
      <c r="A206">
        <v>160</v>
      </c>
      <c r="B206">
        <v>41</v>
      </c>
      <c r="C206">
        <v>8</v>
      </c>
      <c r="D206">
        <v>2</v>
      </c>
      <c r="E206">
        <v>0.05</v>
      </c>
      <c r="F206">
        <v>1E-3</v>
      </c>
      <c r="G206">
        <f t="shared" si="3"/>
        <v>1000</v>
      </c>
      <c r="H206">
        <v>0</v>
      </c>
      <c r="I206">
        <v>1</v>
      </c>
      <c r="J206">
        <v>-0.5</v>
      </c>
      <c r="K206">
        <v>1000000</v>
      </c>
      <c r="L206">
        <v>0</v>
      </c>
      <c r="M206">
        <v>0</v>
      </c>
    </row>
    <row r="207" spans="1:13" x14ac:dyDescent="0.2">
      <c r="A207">
        <v>160</v>
      </c>
      <c r="B207">
        <v>21</v>
      </c>
      <c r="C207">
        <v>8</v>
      </c>
      <c r="D207">
        <v>2</v>
      </c>
      <c r="E207">
        <v>0.05</v>
      </c>
      <c r="F207">
        <v>0.5</v>
      </c>
      <c r="G207">
        <f t="shared" si="3"/>
        <v>500</v>
      </c>
      <c r="H207">
        <v>0</v>
      </c>
      <c r="I207">
        <v>1</v>
      </c>
      <c r="J207">
        <v>-0.3</v>
      </c>
      <c r="K207">
        <v>1000</v>
      </c>
      <c r="L207">
        <v>0</v>
      </c>
      <c r="M207">
        <v>0</v>
      </c>
    </row>
    <row r="208" spans="1:13" x14ac:dyDescent="0.2">
      <c r="A208">
        <v>160</v>
      </c>
      <c r="B208">
        <v>21</v>
      </c>
      <c r="C208">
        <v>8</v>
      </c>
      <c r="D208">
        <v>2</v>
      </c>
      <c r="E208">
        <v>0.05</v>
      </c>
      <c r="F208">
        <v>0.01</v>
      </c>
      <c r="G208">
        <f t="shared" si="3"/>
        <v>100</v>
      </c>
      <c r="H208">
        <v>0</v>
      </c>
      <c r="I208">
        <v>1</v>
      </c>
      <c r="J208">
        <v>-0.4</v>
      </c>
      <c r="K208">
        <v>10000</v>
      </c>
      <c r="L208">
        <v>0</v>
      </c>
      <c r="M208">
        <v>0</v>
      </c>
    </row>
    <row r="209" spans="1:13" x14ac:dyDescent="0.2">
      <c r="A209">
        <v>160</v>
      </c>
      <c r="B209">
        <v>21</v>
      </c>
      <c r="C209">
        <v>8</v>
      </c>
      <c r="D209">
        <v>2</v>
      </c>
      <c r="E209">
        <v>0.05</v>
      </c>
      <c r="F209">
        <v>1E-3</v>
      </c>
      <c r="G209">
        <f t="shared" si="3"/>
        <v>100</v>
      </c>
      <c r="H209">
        <v>0</v>
      </c>
      <c r="I209">
        <v>1</v>
      </c>
      <c r="J209">
        <v>0</v>
      </c>
      <c r="K209">
        <v>100000</v>
      </c>
      <c r="L209">
        <v>0</v>
      </c>
      <c r="M209">
        <v>0</v>
      </c>
    </row>
    <row r="210" spans="1:13" x14ac:dyDescent="0.2">
      <c r="A210">
        <v>160</v>
      </c>
      <c r="B210">
        <v>41</v>
      </c>
      <c r="C210">
        <v>8</v>
      </c>
      <c r="D210">
        <v>2</v>
      </c>
      <c r="E210">
        <v>0.05</v>
      </c>
      <c r="F210">
        <v>0.1</v>
      </c>
      <c r="G210">
        <f t="shared" si="3"/>
        <v>100</v>
      </c>
      <c r="H210">
        <v>0</v>
      </c>
      <c r="I210">
        <v>1</v>
      </c>
      <c r="J210">
        <v>-0.9</v>
      </c>
      <c r="K210">
        <v>1000</v>
      </c>
      <c r="L210">
        <v>0</v>
      </c>
      <c r="M210">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B83F-2D7B-A64D-98F4-965259993735}">
  <dimension ref="A1:M8"/>
  <sheetViews>
    <sheetView workbookViewId="0">
      <selection activeCell="I12" sqref="I12"/>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f>Table14[Nt]*Table14[dt]</f>
        <v>8</v>
      </c>
      <c r="D3">
        <v>2</v>
      </c>
      <c r="E3">
        <v>0.05</v>
      </c>
      <c r="F3">
        <v>0.01</v>
      </c>
      <c r="G3">
        <f>Table14[eps]*Table14[nL]</f>
        <v>100</v>
      </c>
      <c r="H3">
        <v>0</v>
      </c>
      <c r="I3">
        <v>1</v>
      </c>
      <c r="J3">
        <v>-0.1</v>
      </c>
      <c r="K3">
        <v>10000</v>
      </c>
      <c r="L3">
        <v>0</v>
      </c>
      <c r="M3">
        <v>0</v>
      </c>
    </row>
    <row r="4" spans="1:13" x14ac:dyDescent="0.2">
      <c r="A4">
        <v>160</v>
      </c>
      <c r="B4">
        <v>41</v>
      </c>
      <c r="C4">
        <f>Table14[Nt]*Table14[dt]</f>
        <v>8</v>
      </c>
      <c r="D4">
        <v>2</v>
      </c>
      <c r="E4">
        <v>0.05</v>
      </c>
      <c r="F4">
        <v>0.01</v>
      </c>
      <c r="G4">
        <f>Table14[eps]*Table14[nL]</f>
        <v>100</v>
      </c>
      <c r="H4">
        <v>0</v>
      </c>
      <c r="I4">
        <v>1</v>
      </c>
      <c r="J4">
        <v>-0.2</v>
      </c>
      <c r="K4">
        <v>10000</v>
      </c>
      <c r="L4">
        <v>0</v>
      </c>
      <c r="M4">
        <v>0</v>
      </c>
    </row>
    <row r="5" spans="1:13" x14ac:dyDescent="0.2">
      <c r="A5">
        <v>160</v>
      </c>
      <c r="B5">
        <v>41</v>
      </c>
      <c r="C5">
        <f>Table14[Nt]*Table14[dt]</f>
        <v>8</v>
      </c>
      <c r="D5">
        <v>2</v>
      </c>
      <c r="E5">
        <v>0.05</v>
      </c>
      <c r="F5">
        <v>0.01</v>
      </c>
      <c r="G5">
        <f>Table14[eps]*Table14[nL]</f>
        <v>100</v>
      </c>
      <c r="H5">
        <v>0</v>
      </c>
      <c r="I5">
        <v>1</v>
      </c>
      <c r="J5">
        <v>0</v>
      </c>
      <c r="K5">
        <v>10000</v>
      </c>
      <c r="L5">
        <v>0</v>
      </c>
      <c r="M5">
        <v>0</v>
      </c>
    </row>
    <row r="6" spans="1:13" x14ac:dyDescent="0.2">
      <c r="A6">
        <v>160</v>
      </c>
      <c r="B6">
        <v>41</v>
      </c>
      <c r="C6">
        <f>Table14[Nt]*Table14[dt]</f>
        <v>8</v>
      </c>
      <c r="D6">
        <v>2</v>
      </c>
      <c r="E6">
        <v>0.05</v>
      </c>
      <c r="F6">
        <v>1E-3</v>
      </c>
      <c r="G6">
        <f>Table14[eps]*Table14[nL]</f>
        <v>100</v>
      </c>
      <c r="H6">
        <v>0</v>
      </c>
      <c r="I6">
        <v>1</v>
      </c>
      <c r="J6">
        <v>-0.1</v>
      </c>
      <c r="K6">
        <v>100000</v>
      </c>
      <c r="L6">
        <v>0</v>
      </c>
      <c r="M6">
        <v>0</v>
      </c>
    </row>
    <row r="7" spans="1:13" x14ac:dyDescent="0.2">
      <c r="A7">
        <v>160</v>
      </c>
      <c r="B7">
        <v>41</v>
      </c>
      <c r="C7">
        <f>Table14[Nt]*Table14[dt]</f>
        <v>8</v>
      </c>
      <c r="D7">
        <v>2</v>
      </c>
      <c r="E7">
        <v>0.05</v>
      </c>
      <c r="F7">
        <v>1E-3</v>
      </c>
      <c r="G7">
        <f>Table14[eps]*Table14[nL]</f>
        <v>100</v>
      </c>
      <c r="H7">
        <v>0</v>
      </c>
      <c r="I7">
        <v>1</v>
      </c>
      <c r="J7">
        <v>-0.2</v>
      </c>
      <c r="K7">
        <v>100000</v>
      </c>
      <c r="L7">
        <v>0</v>
      </c>
      <c r="M7">
        <v>0</v>
      </c>
    </row>
    <row r="8" spans="1:13" x14ac:dyDescent="0.2">
      <c r="A8">
        <v>160</v>
      </c>
      <c r="B8">
        <v>41</v>
      </c>
      <c r="C8">
        <f>Table14[Nt]*Table14[dt]</f>
        <v>8</v>
      </c>
      <c r="D8">
        <v>2</v>
      </c>
      <c r="E8">
        <v>0.05</v>
      </c>
      <c r="F8">
        <v>1E-3</v>
      </c>
      <c r="G8">
        <f>Table14[eps]*Table14[nL]</f>
        <v>100</v>
      </c>
      <c r="H8">
        <v>0</v>
      </c>
      <c r="I8">
        <v>1</v>
      </c>
      <c r="J8">
        <v>0</v>
      </c>
      <c r="K8">
        <v>100000</v>
      </c>
      <c r="L8">
        <v>0</v>
      </c>
      <c r="M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F09-A9EA-234F-A0B4-81898E178F15}">
  <dimension ref="A1:O46"/>
  <sheetViews>
    <sheetView tabSelected="1" topLeftCell="A23" workbookViewId="0">
      <selection activeCell="L49" sqref="L49"/>
    </sheetView>
  </sheetViews>
  <sheetFormatPr baseColWidth="10" defaultRowHeight="16" x14ac:dyDescent="0.2"/>
  <cols>
    <col min="14" max="14" width="10.83203125" style="5"/>
  </cols>
  <sheetData>
    <row r="1" spans="1:15" ht="338" customHeight="1" x14ac:dyDescent="0.2"/>
    <row r="2" spans="1:15" x14ac:dyDescent="0.2">
      <c r="A2" s="2" t="s">
        <v>2</v>
      </c>
      <c r="B2" s="2" t="s">
        <v>1</v>
      </c>
      <c r="C2" s="2" t="s">
        <v>6</v>
      </c>
      <c r="D2" s="2" t="s">
        <v>0</v>
      </c>
      <c r="E2" s="2" t="s">
        <v>11</v>
      </c>
      <c r="F2" s="1" t="s">
        <v>4</v>
      </c>
      <c r="G2" s="1" t="s">
        <v>5</v>
      </c>
      <c r="H2" s="3" t="s">
        <v>8</v>
      </c>
      <c r="I2" s="3" t="s">
        <v>7</v>
      </c>
      <c r="J2" s="3" t="s">
        <v>9</v>
      </c>
      <c r="K2" s="1" t="s">
        <v>3</v>
      </c>
      <c r="L2" s="3" t="s">
        <v>12</v>
      </c>
      <c r="M2" s="3" t="s">
        <v>10</v>
      </c>
      <c r="N2" s="6" t="s">
        <v>14</v>
      </c>
      <c r="O2" s="4" t="s">
        <v>13</v>
      </c>
    </row>
    <row r="3" spans="1:15" x14ac:dyDescent="0.2">
      <c r="A3" s="5">
        <v>160</v>
      </c>
      <c r="B3" s="5">
        <v>41</v>
      </c>
      <c r="C3" s="5">
        <f>Table143[Nt]*Table143[dt]</f>
        <v>8</v>
      </c>
      <c r="D3" s="5">
        <v>2</v>
      </c>
      <c r="E3" s="5">
        <v>0.05</v>
      </c>
      <c r="F3" s="5">
        <f>Table143[[#This Row],[tL]]/Table143[[#This Row],[nL]]</f>
        <v>1E-4</v>
      </c>
      <c r="G3" s="5">
        <v>100</v>
      </c>
      <c r="H3" s="5">
        <v>0</v>
      </c>
      <c r="I3" s="5">
        <v>1</v>
      </c>
      <c r="J3" s="5">
        <v>-1</v>
      </c>
      <c r="K3" s="5">
        <v>1000000</v>
      </c>
      <c r="L3" s="5">
        <v>0</v>
      </c>
      <c r="M3" s="5">
        <v>0</v>
      </c>
      <c r="N3" s="7">
        <v>34724117</v>
      </c>
      <c r="O3" s="5" t="s">
        <v>15</v>
      </c>
    </row>
    <row r="4" spans="1:15" x14ac:dyDescent="0.2">
      <c r="A4" s="5">
        <v>160</v>
      </c>
      <c r="B4" s="5">
        <v>41</v>
      </c>
      <c r="C4" s="5">
        <f>Table143[Nt]*Table143[dt]</f>
        <v>8</v>
      </c>
      <c r="D4" s="5">
        <v>2</v>
      </c>
      <c r="E4" s="5">
        <v>0.05</v>
      </c>
      <c r="F4" s="5">
        <f>Table143[[#This Row],[tL]]/Table143[[#This Row],[nL]]</f>
        <v>1E-4</v>
      </c>
      <c r="G4" s="5">
        <v>100</v>
      </c>
      <c r="H4" s="5">
        <v>0</v>
      </c>
      <c r="I4" s="5">
        <v>1</v>
      </c>
      <c r="J4" s="5">
        <v>-0.9</v>
      </c>
      <c r="K4" s="5">
        <v>1000000</v>
      </c>
      <c r="L4" s="5">
        <v>0</v>
      </c>
      <c r="M4" s="5">
        <v>0</v>
      </c>
      <c r="N4" s="7">
        <v>34724098</v>
      </c>
      <c r="O4" s="5" t="s">
        <v>15</v>
      </c>
    </row>
    <row r="5" spans="1:15" x14ac:dyDescent="0.2">
      <c r="A5" s="5">
        <v>160</v>
      </c>
      <c r="B5" s="5">
        <v>41</v>
      </c>
      <c r="C5" s="5">
        <f>Table143[Nt]*Table143[dt]</f>
        <v>8</v>
      </c>
      <c r="D5" s="5">
        <v>2</v>
      </c>
      <c r="E5" s="5">
        <v>0.05</v>
      </c>
      <c r="F5" s="5">
        <f>Table143[[#This Row],[tL]]/Table143[[#This Row],[nL]]</f>
        <v>1E-4</v>
      </c>
      <c r="G5" s="5">
        <v>100</v>
      </c>
      <c r="H5" s="5">
        <v>0</v>
      </c>
      <c r="I5" s="5">
        <v>1</v>
      </c>
      <c r="J5" s="5">
        <v>-0.8</v>
      </c>
      <c r="K5" s="5">
        <v>1000000</v>
      </c>
      <c r="L5" s="5">
        <v>0</v>
      </c>
      <c r="M5" s="5">
        <v>0</v>
      </c>
      <c r="N5" s="7">
        <v>34724087</v>
      </c>
      <c r="O5" s="5" t="s">
        <v>15</v>
      </c>
    </row>
    <row r="6" spans="1:15" x14ac:dyDescent="0.2">
      <c r="A6" s="5">
        <v>160</v>
      </c>
      <c r="B6" s="5">
        <v>41</v>
      </c>
      <c r="C6" s="5">
        <f>Table143[Nt]*Table143[dt]</f>
        <v>8</v>
      </c>
      <c r="D6" s="5">
        <v>2</v>
      </c>
      <c r="E6" s="5">
        <v>0.05</v>
      </c>
      <c r="F6" s="5">
        <f>Table143[[#This Row],[tL]]/Table143[[#This Row],[nL]]</f>
        <v>1E-4</v>
      </c>
      <c r="G6" s="5">
        <v>100</v>
      </c>
      <c r="H6" s="5">
        <v>0</v>
      </c>
      <c r="I6" s="5">
        <v>1</v>
      </c>
      <c r="J6" s="5">
        <v>-0.7</v>
      </c>
      <c r="K6" s="5">
        <v>1000000</v>
      </c>
      <c r="L6" s="5">
        <v>0</v>
      </c>
      <c r="M6" s="5">
        <v>0</v>
      </c>
      <c r="N6" s="7">
        <v>34724083</v>
      </c>
      <c r="O6" s="5" t="s">
        <v>15</v>
      </c>
    </row>
    <row r="7" spans="1:15" x14ac:dyDescent="0.2">
      <c r="A7" s="5">
        <v>160</v>
      </c>
      <c r="B7" s="5">
        <v>41</v>
      </c>
      <c r="C7" s="5">
        <f>Table143[Nt]*Table143[dt]</f>
        <v>8</v>
      </c>
      <c r="D7" s="5">
        <v>2</v>
      </c>
      <c r="E7" s="5">
        <v>0.05</v>
      </c>
      <c r="F7" s="5">
        <f>Table143[[#This Row],[tL]]/Table143[[#This Row],[nL]]</f>
        <v>1E-4</v>
      </c>
      <c r="G7" s="5">
        <v>100</v>
      </c>
      <c r="H7" s="5">
        <v>0</v>
      </c>
      <c r="I7" s="5">
        <v>1</v>
      </c>
      <c r="J7" s="5">
        <v>-0.6</v>
      </c>
      <c r="K7" s="5">
        <v>1000000</v>
      </c>
      <c r="L7" s="5">
        <v>0</v>
      </c>
      <c r="M7" s="5">
        <v>0</v>
      </c>
      <c r="N7" s="7">
        <v>34724055</v>
      </c>
      <c r="O7" s="5" t="s">
        <v>15</v>
      </c>
    </row>
    <row r="8" spans="1:15" x14ac:dyDescent="0.2">
      <c r="A8" s="5">
        <v>160</v>
      </c>
      <c r="B8" s="5">
        <v>41</v>
      </c>
      <c r="C8" s="5">
        <f>Table143[Nt]*Table143[dt]</f>
        <v>8</v>
      </c>
      <c r="D8" s="5">
        <v>2</v>
      </c>
      <c r="E8" s="5">
        <v>0.05</v>
      </c>
      <c r="F8" s="5">
        <f>Table143[[#This Row],[tL]]/Table143[[#This Row],[nL]]</f>
        <v>1E-4</v>
      </c>
      <c r="G8" s="5">
        <v>100</v>
      </c>
      <c r="H8" s="5">
        <v>0</v>
      </c>
      <c r="I8" s="5">
        <v>1</v>
      </c>
      <c r="J8" s="5">
        <v>-0.5</v>
      </c>
      <c r="K8" s="5">
        <v>1000000</v>
      </c>
      <c r="L8" s="5">
        <v>0</v>
      </c>
      <c r="M8" s="5">
        <v>0</v>
      </c>
      <c r="N8" s="7">
        <v>34724050</v>
      </c>
      <c r="O8" s="5" t="s">
        <v>15</v>
      </c>
    </row>
    <row r="9" spans="1:15" x14ac:dyDescent="0.2">
      <c r="A9" s="5">
        <v>160</v>
      </c>
      <c r="B9" s="5">
        <v>41</v>
      </c>
      <c r="C9" s="5">
        <f>Table143[Nt]*Table143[dt]</f>
        <v>8</v>
      </c>
      <c r="D9" s="5">
        <v>2</v>
      </c>
      <c r="E9" s="5">
        <v>0.05</v>
      </c>
      <c r="F9" s="5">
        <f>Table143[[#This Row],[tL]]/Table143[[#This Row],[nL]]</f>
        <v>1E-4</v>
      </c>
      <c r="G9" s="5">
        <v>100</v>
      </c>
      <c r="H9" s="5">
        <v>0</v>
      </c>
      <c r="I9" s="5">
        <v>1</v>
      </c>
      <c r="J9" s="5">
        <v>-0.4</v>
      </c>
      <c r="K9" s="5">
        <v>1000000</v>
      </c>
      <c r="L9" s="5">
        <v>0</v>
      </c>
      <c r="M9" s="5">
        <v>0</v>
      </c>
      <c r="N9" s="7">
        <v>34724036</v>
      </c>
      <c r="O9" s="5" t="s">
        <v>15</v>
      </c>
    </row>
    <row r="10" spans="1:15" x14ac:dyDescent="0.2">
      <c r="A10" s="5">
        <v>160</v>
      </c>
      <c r="B10" s="5">
        <v>41</v>
      </c>
      <c r="C10" s="5">
        <f>Table143[Nt]*Table143[dt]</f>
        <v>8</v>
      </c>
      <c r="D10" s="5">
        <v>2</v>
      </c>
      <c r="E10" s="5">
        <v>0.05</v>
      </c>
      <c r="F10" s="5">
        <f>Table143[[#This Row],[tL]]/Table143[[#This Row],[nL]]</f>
        <v>1E-4</v>
      </c>
      <c r="G10" s="5">
        <v>100</v>
      </c>
      <c r="H10" s="5">
        <v>0</v>
      </c>
      <c r="I10" s="5">
        <v>1</v>
      </c>
      <c r="J10" s="5">
        <v>-0.3</v>
      </c>
      <c r="K10" s="5">
        <v>1000000</v>
      </c>
      <c r="L10" s="5">
        <v>0</v>
      </c>
      <c r="M10" s="5">
        <v>0</v>
      </c>
      <c r="N10" s="7">
        <v>34724029</v>
      </c>
      <c r="O10" s="5" t="s">
        <v>15</v>
      </c>
    </row>
    <row r="11" spans="1:15" x14ac:dyDescent="0.2">
      <c r="A11" s="5">
        <v>160</v>
      </c>
      <c r="B11" s="5">
        <v>41</v>
      </c>
      <c r="C11" s="5">
        <f>Table143[Nt]*Table143[dt]</f>
        <v>8</v>
      </c>
      <c r="D11" s="5">
        <v>2</v>
      </c>
      <c r="E11" s="5">
        <v>0.05</v>
      </c>
      <c r="F11" s="5">
        <f>Table143[[#This Row],[tL]]/Table143[[#This Row],[nL]]</f>
        <v>1E-4</v>
      </c>
      <c r="G11" s="5">
        <v>100</v>
      </c>
      <c r="H11" s="5">
        <v>0</v>
      </c>
      <c r="I11" s="5">
        <v>1</v>
      </c>
      <c r="J11" s="5">
        <v>-0.2</v>
      </c>
      <c r="K11" s="5">
        <v>1000000</v>
      </c>
      <c r="L11" s="5">
        <v>0</v>
      </c>
      <c r="M11" s="5">
        <v>0</v>
      </c>
      <c r="N11" s="7">
        <v>34724004</v>
      </c>
      <c r="O11" s="5" t="s">
        <v>15</v>
      </c>
    </row>
    <row r="12" spans="1:15" x14ac:dyDescent="0.2">
      <c r="A12" s="5">
        <v>160</v>
      </c>
      <c r="B12" s="5">
        <v>41</v>
      </c>
      <c r="C12" s="5">
        <f>Table143[Nt]*Table143[dt]</f>
        <v>8</v>
      </c>
      <c r="D12" s="5">
        <v>2</v>
      </c>
      <c r="E12" s="5">
        <v>0.05</v>
      </c>
      <c r="F12" s="5">
        <f>Table143[[#This Row],[tL]]/Table143[[#This Row],[nL]]</f>
        <v>1E-4</v>
      </c>
      <c r="G12" s="5">
        <v>100</v>
      </c>
      <c r="H12" s="5">
        <v>0</v>
      </c>
      <c r="I12" s="5">
        <v>1</v>
      </c>
      <c r="J12" s="5">
        <v>-0.1</v>
      </c>
      <c r="K12" s="5">
        <v>1000000</v>
      </c>
      <c r="L12" s="5">
        <v>0</v>
      </c>
      <c r="M12" s="5">
        <v>0</v>
      </c>
      <c r="N12" s="7">
        <v>34723955</v>
      </c>
      <c r="O12" s="5" t="s">
        <v>15</v>
      </c>
    </row>
    <row r="13" spans="1:15" x14ac:dyDescent="0.2">
      <c r="A13" s="5">
        <v>160</v>
      </c>
      <c r="B13" s="5">
        <v>41</v>
      </c>
      <c r="C13" s="5">
        <f>Table143[Nt]*Table143[dt]</f>
        <v>8</v>
      </c>
      <c r="D13" s="5">
        <v>2</v>
      </c>
      <c r="E13" s="5">
        <v>0.05</v>
      </c>
      <c r="F13" s="5">
        <f>Table143[[#This Row],[tL]]/Table143[[#This Row],[nL]]</f>
        <v>1E-4</v>
      </c>
      <c r="G13" s="5">
        <v>100</v>
      </c>
      <c r="H13" s="5">
        <v>0</v>
      </c>
      <c r="I13" s="5">
        <v>1</v>
      </c>
      <c r="J13" s="5">
        <v>0</v>
      </c>
      <c r="K13" s="5">
        <v>1000000</v>
      </c>
      <c r="L13" s="5">
        <v>0</v>
      </c>
      <c r="M13" s="5">
        <v>0</v>
      </c>
      <c r="N13" s="7">
        <v>34724120</v>
      </c>
      <c r="O13" s="5" t="s">
        <v>15</v>
      </c>
    </row>
    <row r="14" spans="1:15" x14ac:dyDescent="0.2">
      <c r="A14" s="5">
        <v>160</v>
      </c>
      <c r="B14" s="5">
        <v>41</v>
      </c>
      <c r="C14" s="5">
        <f>Table143[Nt]*Table143[dt]</f>
        <v>8</v>
      </c>
      <c r="D14" s="5">
        <v>2</v>
      </c>
      <c r="E14" s="5">
        <v>0.05</v>
      </c>
      <c r="F14" s="5">
        <f>Table143[[#This Row],[tL]]/Table143[[#This Row],[nL]]</f>
        <v>1E-3</v>
      </c>
      <c r="G14" s="5">
        <v>100</v>
      </c>
      <c r="H14" s="5">
        <v>0</v>
      </c>
      <c r="I14" s="5">
        <v>1</v>
      </c>
      <c r="J14" s="5">
        <v>-1</v>
      </c>
      <c r="K14" s="5">
        <v>100000</v>
      </c>
      <c r="L14" s="5">
        <v>0</v>
      </c>
      <c r="M14" s="5">
        <v>0</v>
      </c>
      <c r="N14" s="7">
        <v>34723901</v>
      </c>
      <c r="O14" s="5" t="s">
        <v>15</v>
      </c>
    </row>
    <row r="15" spans="1:15" x14ac:dyDescent="0.2">
      <c r="A15" s="5">
        <v>160</v>
      </c>
      <c r="B15" s="5">
        <v>41</v>
      </c>
      <c r="C15" s="5">
        <f>Table143[Nt]*Table143[dt]</f>
        <v>8</v>
      </c>
      <c r="D15" s="5">
        <v>2</v>
      </c>
      <c r="E15" s="5">
        <v>0.05</v>
      </c>
      <c r="F15" s="5">
        <f>Table143[[#This Row],[tL]]/Table143[[#This Row],[nL]]</f>
        <v>1E-3</v>
      </c>
      <c r="G15" s="5">
        <v>100</v>
      </c>
      <c r="H15" s="5">
        <v>0</v>
      </c>
      <c r="I15" s="5">
        <v>1</v>
      </c>
      <c r="J15" s="5">
        <v>-0.9</v>
      </c>
      <c r="K15" s="5">
        <v>100000</v>
      </c>
      <c r="L15" s="5">
        <v>0</v>
      </c>
      <c r="M15" s="5">
        <v>0</v>
      </c>
      <c r="N15" s="7">
        <v>34723896</v>
      </c>
      <c r="O15" s="5" t="s">
        <v>15</v>
      </c>
    </row>
    <row r="16" spans="1:15" x14ac:dyDescent="0.2">
      <c r="A16" s="5">
        <v>160</v>
      </c>
      <c r="B16" s="5">
        <v>41</v>
      </c>
      <c r="C16" s="5">
        <f>Table143[Nt]*Table143[dt]</f>
        <v>8</v>
      </c>
      <c r="D16" s="5">
        <v>2</v>
      </c>
      <c r="E16" s="5">
        <v>0.05</v>
      </c>
      <c r="F16" s="5">
        <f>Table143[[#This Row],[tL]]/Table143[[#This Row],[nL]]</f>
        <v>1E-3</v>
      </c>
      <c r="G16" s="5">
        <v>100</v>
      </c>
      <c r="H16" s="5">
        <v>0</v>
      </c>
      <c r="I16" s="5">
        <v>1</v>
      </c>
      <c r="J16" s="5">
        <v>-0.8</v>
      </c>
      <c r="K16" s="5">
        <v>100000</v>
      </c>
      <c r="L16" s="5">
        <v>0</v>
      </c>
      <c r="M16" s="5">
        <v>0</v>
      </c>
      <c r="N16" s="7">
        <v>34723893</v>
      </c>
      <c r="O16" s="5" t="s">
        <v>15</v>
      </c>
    </row>
    <row r="17" spans="1:15" x14ac:dyDescent="0.2">
      <c r="A17" s="5">
        <v>160</v>
      </c>
      <c r="B17" s="5">
        <v>41</v>
      </c>
      <c r="C17" s="5">
        <f>Table143[Nt]*Table143[dt]</f>
        <v>8</v>
      </c>
      <c r="D17" s="5">
        <v>2</v>
      </c>
      <c r="E17" s="5">
        <v>0.05</v>
      </c>
      <c r="F17" s="5">
        <f>Table143[[#This Row],[tL]]/Table143[[#This Row],[nL]]</f>
        <v>1E-3</v>
      </c>
      <c r="G17" s="5">
        <v>100</v>
      </c>
      <c r="H17" s="5">
        <v>0</v>
      </c>
      <c r="I17" s="5">
        <v>1</v>
      </c>
      <c r="J17" s="5">
        <v>-0.7</v>
      </c>
      <c r="K17" s="5">
        <v>100000</v>
      </c>
      <c r="L17" s="5">
        <v>0</v>
      </c>
      <c r="M17" s="5">
        <v>0</v>
      </c>
      <c r="N17" s="7">
        <v>34723874</v>
      </c>
      <c r="O17" s="5" t="s">
        <v>15</v>
      </c>
    </row>
    <row r="18" spans="1:15" x14ac:dyDescent="0.2">
      <c r="A18" s="5">
        <v>160</v>
      </c>
      <c r="B18" s="5">
        <v>41</v>
      </c>
      <c r="C18" s="5">
        <f>Table143[Nt]*Table143[dt]</f>
        <v>8</v>
      </c>
      <c r="D18" s="5">
        <v>2</v>
      </c>
      <c r="E18" s="5">
        <v>0.05</v>
      </c>
      <c r="F18" s="5">
        <f>Table143[[#This Row],[tL]]/Table143[[#This Row],[nL]]</f>
        <v>1E-3</v>
      </c>
      <c r="G18" s="5">
        <v>100</v>
      </c>
      <c r="H18" s="5">
        <v>0</v>
      </c>
      <c r="I18" s="5">
        <v>1</v>
      </c>
      <c r="J18" s="5">
        <v>-0.6</v>
      </c>
      <c r="K18" s="5">
        <v>100000</v>
      </c>
      <c r="L18" s="5">
        <v>0</v>
      </c>
      <c r="M18" s="5">
        <v>0</v>
      </c>
      <c r="N18" s="7">
        <v>34723845</v>
      </c>
      <c r="O18" s="5" t="s">
        <v>15</v>
      </c>
    </row>
    <row r="19" spans="1:15" x14ac:dyDescent="0.2">
      <c r="A19" s="5">
        <v>160</v>
      </c>
      <c r="B19" s="5">
        <v>41</v>
      </c>
      <c r="C19" s="5">
        <f>Table143[Nt]*Table143[dt]</f>
        <v>8</v>
      </c>
      <c r="D19" s="5">
        <v>2</v>
      </c>
      <c r="E19" s="5">
        <v>0.05</v>
      </c>
      <c r="F19" s="5">
        <f>Table143[[#This Row],[tL]]/Table143[[#This Row],[nL]]</f>
        <v>1E-3</v>
      </c>
      <c r="G19" s="5">
        <v>100</v>
      </c>
      <c r="H19" s="5">
        <v>0</v>
      </c>
      <c r="I19" s="5">
        <v>1</v>
      </c>
      <c r="J19" s="5">
        <v>-0.5</v>
      </c>
      <c r="K19" s="5">
        <v>100000</v>
      </c>
      <c r="L19" s="5">
        <v>0</v>
      </c>
      <c r="M19" s="5">
        <v>0</v>
      </c>
      <c r="N19" s="7">
        <v>34723840</v>
      </c>
      <c r="O19" s="5" t="s">
        <v>15</v>
      </c>
    </row>
    <row r="20" spans="1:15" x14ac:dyDescent="0.2">
      <c r="A20" s="5">
        <v>160</v>
      </c>
      <c r="B20" s="5">
        <v>41</v>
      </c>
      <c r="C20" s="5">
        <f>Table143[Nt]*Table143[dt]</f>
        <v>8</v>
      </c>
      <c r="D20" s="5">
        <v>2</v>
      </c>
      <c r="E20" s="5">
        <v>0.05</v>
      </c>
      <c r="F20" s="5">
        <f>Table143[[#This Row],[tL]]/Table143[[#This Row],[nL]]</f>
        <v>1E-3</v>
      </c>
      <c r="G20" s="5">
        <v>100</v>
      </c>
      <c r="H20" s="5">
        <v>0</v>
      </c>
      <c r="I20" s="5">
        <v>1</v>
      </c>
      <c r="J20" s="5">
        <v>-0.4</v>
      </c>
      <c r="K20" s="5">
        <v>100000</v>
      </c>
      <c r="L20" s="5">
        <v>0</v>
      </c>
      <c r="M20" s="5">
        <v>0</v>
      </c>
      <c r="N20" s="7">
        <v>34723779</v>
      </c>
      <c r="O20" s="5" t="s">
        <v>15</v>
      </c>
    </row>
    <row r="21" spans="1:15" x14ac:dyDescent="0.2">
      <c r="A21" s="5">
        <v>160</v>
      </c>
      <c r="B21" s="5">
        <v>41</v>
      </c>
      <c r="C21" s="5">
        <f>Table143[Nt]*Table143[dt]</f>
        <v>8</v>
      </c>
      <c r="D21" s="5">
        <v>2</v>
      </c>
      <c r="E21" s="5">
        <v>0.05</v>
      </c>
      <c r="F21" s="5">
        <f>Table143[[#This Row],[tL]]/Table143[[#This Row],[nL]]</f>
        <v>1E-3</v>
      </c>
      <c r="G21" s="5">
        <v>100</v>
      </c>
      <c r="H21" s="5">
        <v>0</v>
      </c>
      <c r="I21" s="5">
        <v>1</v>
      </c>
      <c r="J21" s="5">
        <v>-0.3</v>
      </c>
      <c r="K21" s="5">
        <v>100000</v>
      </c>
      <c r="L21" s="5">
        <v>0</v>
      </c>
      <c r="M21" s="5">
        <v>0</v>
      </c>
      <c r="N21" s="7">
        <v>34723760</v>
      </c>
      <c r="O21" s="5" t="s">
        <v>15</v>
      </c>
    </row>
    <row r="22" spans="1:15" x14ac:dyDescent="0.2">
      <c r="A22" s="5">
        <v>160</v>
      </c>
      <c r="B22" s="5">
        <v>41</v>
      </c>
      <c r="C22" s="5">
        <f>Table143[Nt]*Table143[dt]</f>
        <v>8</v>
      </c>
      <c r="D22" s="5">
        <v>2</v>
      </c>
      <c r="E22" s="5">
        <v>0.05</v>
      </c>
      <c r="F22" s="5">
        <f>Table143[[#This Row],[tL]]/Table143[[#This Row],[nL]]</f>
        <v>1E-3</v>
      </c>
      <c r="G22" s="5">
        <v>100</v>
      </c>
      <c r="H22" s="5">
        <v>0</v>
      </c>
      <c r="I22" s="5">
        <v>1</v>
      </c>
      <c r="J22" s="5">
        <v>-0.2</v>
      </c>
      <c r="K22" s="5">
        <v>100000</v>
      </c>
      <c r="L22" s="5">
        <v>0</v>
      </c>
      <c r="M22" s="5">
        <v>0</v>
      </c>
      <c r="N22" s="7">
        <v>34723742</v>
      </c>
      <c r="O22" s="5" t="s">
        <v>15</v>
      </c>
    </row>
    <row r="23" spans="1:15" x14ac:dyDescent="0.2">
      <c r="A23" s="5">
        <v>160</v>
      </c>
      <c r="B23" s="5">
        <v>41</v>
      </c>
      <c r="C23" s="5">
        <f>Table143[Nt]*Table143[dt]</f>
        <v>8</v>
      </c>
      <c r="D23" s="5">
        <v>2</v>
      </c>
      <c r="E23" s="5">
        <v>0.05</v>
      </c>
      <c r="F23" s="5">
        <f>Table143[[#This Row],[tL]]/Table143[[#This Row],[nL]]</f>
        <v>1E-3</v>
      </c>
      <c r="G23" s="5">
        <v>100</v>
      </c>
      <c r="H23" s="5">
        <v>0</v>
      </c>
      <c r="I23" s="5">
        <v>1</v>
      </c>
      <c r="J23" s="5">
        <v>-0.1</v>
      </c>
      <c r="K23" s="5">
        <v>100000</v>
      </c>
      <c r="L23" s="5">
        <v>0</v>
      </c>
      <c r="M23" s="5">
        <v>0</v>
      </c>
      <c r="N23" s="7">
        <v>34723720</v>
      </c>
      <c r="O23" s="5" t="s">
        <v>15</v>
      </c>
    </row>
    <row r="24" spans="1:15" x14ac:dyDescent="0.2">
      <c r="A24" s="5">
        <v>160</v>
      </c>
      <c r="B24" s="5">
        <v>41</v>
      </c>
      <c r="C24" s="5">
        <f>Table143[Nt]*Table143[dt]</f>
        <v>8</v>
      </c>
      <c r="D24" s="5">
        <v>2</v>
      </c>
      <c r="E24" s="5">
        <v>0.05</v>
      </c>
      <c r="F24" s="5">
        <f>Table143[[#This Row],[tL]]/Table143[[#This Row],[nL]]</f>
        <v>1E-3</v>
      </c>
      <c r="G24" s="5">
        <v>100</v>
      </c>
      <c r="H24" s="5">
        <v>0</v>
      </c>
      <c r="I24" s="5">
        <v>1</v>
      </c>
      <c r="J24" s="5">
        <v>0</v>
      </c>
      <c r="K24" s="5">
        <v>100000</v>
      </c>
      <c r="L24" s="5">
        <v>0</v>
      </c>
      <c r="M24" s="5">
        <v>0</v>
      </c>
      <c r="N24" s="7">
        <v>34723907</v>
      </c>
      <c r="O24" s="5" t="s">
        <v>15</v>
      </c>
    </row>
    <row r="25" spans="1:15" x14ac:dyDescent="0.2">
      <c r="A25" s="5">
        <v>160</v>
      </c>
      <c r="B25" s="5">
        <v>21</v>
      </c>
      <c r="C25" s="5">
        <f>Table143[Nt]*Table143[dt]</f>
        <v>8</v>
      </c>
      <c r="D25" s="5">
        <v>2</v>
      </c>
      <c r="E25" s="5">
        <v>0.05</v>
      </c>
      <c r="F25" s="5">
        <f>Table143[[#This Row],[tL]]/Table143[[#This Row],[nL]]</f>
        <v>1E-4</v>
      </c>
      <c r="G25" s="5">
        <v>100</v>
      </c>
      <c r="H25" s="5">
        <v>0</v>
      </c>
      <c r="I25" s="5">
        <v>1</v>
      </c>
      <c r="J25" s="5">
        <v>-1</v>
      </c>
      <c r="K25" s="5">
        <v>1000000</v>
      </c>
      <c r="L25" s="5">
        <v>0</v>
      </c>
      <c r="M25" s="5">
        <v>0</v>
      </c>
      <c r="N25" s="7">
        <v>34724283</v>
      </c>
      <c r="O25" s="5" t="s">
        <v>15</v>
      </c>
    </row>
    <row r="26" spans="1:15" x14ac:dyDescent="0.2">
      <c r="A26" s="5">
        <v>160</v>
      </c>
      <c r="B26" s="5">
        <v>21</v>
      </c>
      <c r="C26" s="5">
        <f>Table143[Nt]*Table143[dt]</f>
        <v>8</v>
      </c>
      <c r="D26" s="5">
        <v>2</v>
      </c>
      <c r="E26" s="5">
        <v>0.05</v>
      </c>
      <c r="F26" s="5">
        <f>Table143[[#This Row],[tL]]/Table143[[#This Row],[nL]]</f>
        <v>1E-4</v>
      </c>
      <c r="G26" s="5">
        <v>100</v>
      </c>
      <c r="H26" s="5">
        <v>0</v>
      </c>
      <c r="I26" s="5">
        <v>1</v>
      </c>
      <c r="J26" s="5">
        <v>-0.9</v>
      </c>
      <c r="K26" s="5">
        <v>1000000</v>
      </c>
      <c r="L26" s="5">
        <v>0</v>
      </c>
      <c r="M26" s="5">
        <v>0</v>
      </c>
      <c r="N26" s="7">
        <v>34724271</v>
      </c>
      <c r="O26" s="5" t="s">
        <v>15</v>
      </c>
    </row>
    <row r="27" spans="1:15" x14ac:dyDescent="0.2">
      <c r="A27" s="5">
        <v>160</v>
      </c>
      <c r="B27" s="5">
        <v>21</v>
      </c>
      <c r="C27" s="5">
        <f>Table143[Nt]*Table143[dt]</f>
        <v>8</v>
      </c>
      <c r="D27" s="5">
        <v>2</v>
      </c>
      <c r="E27" s="5">
        <v>0.05</v>
      </c>
      <c r="F27" s="5">
        <f>Table143[[#This Row],[tL]]/Table143[[#This Row],[nL]]</f>
        <v>1E-4</v>
      </c>
      <c r="G27" s="5">
        <v>100</v>
      </c>
      <c r="H27" s="5">
        <v>0</v>
      </c>
      <c r="I27" s="5">
        <v>1</v>
      </c>
      <c r="J27" s="5">
        <v>-0.8</v>
      </c>
      <c r="K27" s="5">
        <v>1000000</v>
      </c>
      <c r="L27" s="5">
        <v>0</v>
      </c>
      <c r="M27" s="5">
        <v>0</v>
      </c>
      <c r="N27" s="7">
        <v>34724237</v>
      </c>
      <c r="O27" s="5" t="s">
        <v>15</v>
      </c>
    </row>
    <row r="28" spans="1:15" x14ac:dyDescent="0.2">
      <c r="A28" s="5">
        <v>160</v>
      </c>
      <c r="B28" s="5">
        <v>21</v>
      </c>
      <c r="C28" s="5">
        <f>Table143[Nt]*Table143[dt]</f>
        <v>8</v>
      </c>
      <c r="D28" s="5">
        <v>2</v>
      </c>
      <c r="E28" s="5">
        <v>0.05</v>
      </c>
      <c r="F28" s="5">
        <f>Table143[[#This Row],[tL]]/Table143[[#This Row],[nL]]</f>
        <v>1E-4</v>
      </c>
      <c r="G28" s="5">
        <v>100</v>
      </c>
      <c r="H28" s="5">
        <v>0</v>
      </c>
      <c r="I28" s="5">
        <v>1</v>
      </c>
      <c r="J28" s="5">
        <v>-0.7</v>
      </c>
      <c r="K28" s="5">
        <v>1000000</v>
      </c>
      <c r="L28" s="5">
        <v>0</v>
      </c>
      <c r="M28" s="5">
        <v>0</v>
      </c>
      <c r="N28" s="7">
        <v>34724222</v>
      </c>
      <c r="O28" s="5" t="s">
        <v>15</v>
      </c>
    </row>
    <row r="29" spans="1:15" x14ac:dyDescent="0.2">
      <c r="A29" s="5">
        <v>160</v>
      </c>
      <c r="B29" s="5">
        <v>21</v>
      </c>
      <c r="C29" s="5">
        <f>Table143[Nt]*Table143[dt]</f>
        <v>8</v>
      </c>
      <c r="D29" s="5">
        <v>2</v>
      </c>
      <c r="E29" s="5">
        <v>0.05</v>
      </c>
      <c r="F29" s="5">
        <f>Table143[[#This Row],[tL]]/Table143[[#This Row],[nL]]</f>
        <v>1E-4</v>
      </c>
      <c r="G29" s="5">
        <v>100</v>
      </c>
      <c r="H29" s="5">
        <v>0</v>
      </c>
      <c r="I29" s="5">
        <v>1</v>
      </c>
      <c r="J29" s="5">
        <v>-0.6</v>
      </c>
      <c r="K29" s="5">
        <v>1000000</v>
      </c>
      <c r="L29" s="5">
        <v>0</v>
      </c>
      <c r="M29" s="5">
        <v>0</v>
      </c>
      <c r="N29" s="7">
        <v>34724212</v>
      </c>
      <c r="O29" s="5" t="s">
        <v>15</v>
      </c>
    </row>
    <row r="30" spans="1:15" x14ac:dyDescent="0.2">
      <c r="A30" s="5">
        <v>160</v>
      </c>
      <c r="B30" s="5">
        <v>21</v>
      </c>
      <c r="C30" s="5">
        <f>Table143[Nt]*Table143[dt]</f>
        <v>8</v>
      </c>
      <c r="D30" s="5">
        <v>2</v>
      </c>
      <c r="E30" s="5">
        <v>0.05</v>
      </c>
      <c r="F30" s="5">
        <f>Table143[[#This Row],[tL]]/Table143[[#This Row],[nL]]</f>
        <v>1E-4</v>
      </c>
      <c r="G30" s="5">
        <v>100</v>
      </c>
      <c r="H30" s="5">
        <v>0</v>
      </c>
      <c r="I30" s="5">
        <v>1</v>
      </c>
      <c r="J30" s="5">
        <v>-0.5</v>
      </c>
      <c r="K30" s="5">
        <v>1000000</v>
      </c>
      <c r="L30" s="5">
        <v>0</v>
      </c>
      <c r="M30" s="5">
        <v>0</v>
      </c>
      <c r="N30" s="7">
        <v>34724191</v>
      </c>
      <c r="O30" s="5" t="s">
        <v>15</v>
      </c>
    </row>
    <row r="31" spans="1:15" x14ac:dyDescent="0.2">
      <c r="A31" s="5">
        <v>160</v>
      </c>
      <c r="B31" s="5">
        <v>21</v>
      </c>
      <c r="C31" s="5">
        <f>Table143[Nt]*Table143[dt]</f>
        <v>8</v>
      </c>
      <c r="D31" s="5">
        <v>2</v>
      </c>
      <c r="E31" s="5">
        <v>0.05</v>
      </c>
      <c r="F31" s="5">
        <f>Table143[[#This Row],[tL]]/Table143[[#This Row],[nL]]</f>
        <v>1E-4</v>
      </c>
      <c r="G31" s="5">
        <v>100</v>
      </c>
      <c r="H31" s="5">
        <v>0</v>
      </c>
      <c r="I31" s="5">
        <v>1</v>
      </c>
      <c r="J31" s="5">
        <v>-0.4</v>
      </c>
      <c r="K31" s="5">
        <v>1000000</v>
      </c>
      <c r="L31" s="5">
        <v>0</v>
      </c>
      <c r="M31" s="5">
        <v>0</v>
      </c>
      <c r="N31" s="7">
        <v>34724174</v>
      </c>
      <c r="O31" s="5" t="s">
        <v>15</v>
      </c>
    </row>
    <row r="32" spans="1:15" x14ac:dyDescent="0.2">
      <c r="A32" s="5">
        <v>160</v>
      </c>
      <c r="B32" s="5">
        <v>21</v>
      </c>
      <c r="C32" s="5">
        <f>Table143[Nt]*Table143[dt]</f>
        <v>8</v>
      </c>
      <c r="D32" s="5">
        <v>2</v>
      </c>
      <c r="E32" s="5">
        <v>0.05</v>
      </c>
      <c r="F32" s="5">
        <f>Table143[[#This Row],[tL]]/Table143[[#This Row],[nL]]</f>
        <v>1E-4</v>
      </c>
      <c r="G32" s="5">
        <v>100</v>
      </c>
      <c r="H32" s="5">
        <v>0</v>
      </c>
      <c r="I32" s="5">
        <v>1</v>
      </c>
      <c r="J32" s="5">
        <v>-0.3</v>
      </c>
      <c r="K32" s="5">
        <v>1000000</v>
      </c>
      <c r="L32" s="5">
        <v>0</v>
      </c>
      <c r="M32" s="5">
        <v>0</v>
      </c>
      <c r="N32" s="7">
        <v>34724169</v>
      </c>
      <c r="O32" s="5" t="s">
        <v>15</v>
      </c>
    </row>
    <row r="33" spans="1:15" x14ac:dyDescent="0.2">
      <c r="A33" s="5">
        <v>160</v>
      </c>
      <c r="B33" s="5">
        <v>21</v>
      </c>
      <c r="C33" s="5">
        <f>Table143[Nt]*Table143[dt]</f>
        <v>8</v>
      </c>
      <c r="D33" s="5">
        <v>2</v>
      </c>
      <c r="E33" s="5">
        <v>0.05</v>
      </c>
      <c r="F33" s="5">
        <f>Table143[[#This Row],[tL]]/Table143[[#This Row],[nL]]</f>
        <v>1E-4</v>
      </c>
      <c r="G33" s="5">
        <v>100</v>
      </c>
      <c r="H33" s="5">
        <v>0</v>
      </c>
      <c r="I33" s="5">
        <v>1</v>
      </c>
      <c r="J33" s="5">
        <v>-0.2</v>
      </c>
      <c r="K33" s="5">
        <v>1000000</v>
      </c>
      <c r="L33" s="5">
        <v>0</v>
      </c>
      <c r="M33" s="5">
        <v>0</v>
      </c>
      <c r="N33" s="7">
        <v>34724145</v>
      </c>
      <c r="O33" s="5" t="s">
        <v>15</v>
      </c>
    </row>
    <row r="34" spans="1:15" x14ac:dyDescent="0.2">
      <c r="A34" s="5">
        <v>160</v>
      </c>
      <c r="B34" s="5">
        <v>21</v>
      </c>
      <c r="C34" s="5">
        <f>Table143[Nt]*Table143[dt]</f>
        <v>8</v>
      </c>
      <c r="D34" s="5">
        <v>2</v>
      </c>
      <c r="E34" s="5">
        <v>0.05</v>
      </c>
      <c r="F34" s="5">
        <f>Table143[[#This Row],[tL]]/Table143[[#This Row],[nL]]</f>
        <v>1E-4</v>
      </c>
      <c r="G34" s="5">
        <v>100</v>
      </c>
      <c r="H34" s="5">
        <v>0</v>
      </c>
      <c r="I34" s="5">
        <v>1</v>
      </c>
      <c r="J34" s="5">
        <v>-0.1</v>
      </c>
      <c r="K34" s="5">
        <v>1000000</v>
      </c>
      <c r="L34" s="5">
        <v>0</v>
      </c>
      <c r="M34" s="5">
        <v>0</v>
      </c>
      <c r="N34" s="7">
        <v>34724141</v>
      </c>
      <c r="O34" s="5" t="s">
        <v>15</v>
      </c>
    </row>
    <row r="35" spans="1:15" x14ac:dyDescent="0.2">
      <c r="A35" s="5">
        <v>160</v>
      </c>
      <c r="B35" s="5">
        <v>21</v>
      </c>
      <c r="C35" s="5">
        <f>Table143[Nt]*Table143[dt]</f>
        <v>8</v>
      </c>
      <c r="D35" s="5">
        <v>2</v>
      </c>
      <c r="E35" s="5">
        <v>0.05</v>
      </c>
      <c r="F35" s="5">
        <f>Table143[[#This Row],[tL]]/Table143[[#This Row],[nL]]</f>
        <v>1E-4</v>
      </c>
      <c r="G35" s="5">
        <v>100</v>
      </c>
      <c r="H35" s="5">
        <v>0</v>
      </c>
      <c r="I35" s="5">
        <v>1</v>
      </c>
      <c r="J35" s="5">
        <v>0</v>
      </c>
      <c r="K35" s="5">
        <v>1000000</v>
      </c>
      <c r="L35" s="5">
        <v>0</v>
      </c>
      <c r="M35" s="5">
        <v>0</v>
      </c>
      <c r="N35" s="7">
        <v>34724296</v>
      </c>
      <c r="O35" s="5" t="s">
        <v>15</v>
      </c>
    </row>
    <row r="36" spans="1:15" x14ac:dyDescent="0.2">
      <c r="A36" s="5">
        <v>160</v>
      </c>
      <c r="B36" s="5">
        <v>21</v>
      </c>
      <c r="C36" s="5">
        <f>Table143[Nt]*Table143[dt]</f>
        <v>8</v>
      </c>
      <c r="D36" s="5">
        <v>2</v>
      </c>
      <c r="E36" s="5">
        <v>0.05</v>
      </c>
      <c r="F36" s="5">
        <f>Table143[[#This Row],[tL]]/Table143[[#This Row],[nL]]</f>
        <v>1E-3</v>
      </c>
      <c r="G36" s="5">
        <v>100</v>
      </c>
      <c r="H36" s="5">
        <v>0</v>
      </c>
      <c r="I36" s="5">
        <v>1</v>
      </c>
      <c r="J36" s="5">
        <v>-1</v>
      </c>
      <c r="K36" s="5">
        <v>100000</v>
      </c>
      <c r="L36" s="5">
        <v>0</v>
      </c>
      <c r="M36" s="5">
        <v>0</v>
      </c>
      <c r="N36" s="7">
        <v>34703540</v>
      </c>
      <c r="O36" s="5" t="s">
        <v>15</v>
      </c>
    </row>
    <row r="37" spans="1:15" x14ac:dyDescent="0.2">
      <c r="A37" s="5">
        <v>160</v>
      </c>
      <c r="B37" s="5">
        <v>21</v>
      </c>
      <c r="C37" s="5">
        <f>Table143[Nt]*Table143[dt]</f>
        <v>8</v>
      </c>
      <c r="D37" s="5">
        <v>2</v>
      </c>
      <c r="E37" s="5">
        <v>0.05</v>
      </c>
      <c r="F37" s="5">
        <f>Table143[[#This Row],[tL]]/Table143[[#This Row],[nL]]</f>
        <v>1E-3</v>
      </c>
      <c r="G37" s="5">
        <v>100</v>
      </c>
      <c r="H37" s="5">
        <v>0</v>
      </c>
      <c r="I37" s="5">
        <v>1</v>
      </c>
      <c r="J37" s="5">
        <v>-0.9</v>
      </c>
      <c r="K37" s="5">
        <v>100000</v>
      </c>
      <c r="L37" s="5">
        <v>0</v>
      </c>
      <c r="M37" s="5">
        <v>0</v>
      </c>
      <c r="N37" s="7">
        <v>34703531</v>
      </c>
      <c r="O37" s="5" t="s">
        <v>15</v>
      </c>
    </row>
    <row r="38" spans="1:15" x14ac:dyDescent="0.2">
      <c r="A38" s="5">
        <v>160</v>
      </c>
      <c r="B38" s="5">
        <v>21</v>
      </c>
      <c r="C38" s="5">
        <f>Table143[Nt]*Table143[dt]</f>
        <v>8</v>
      </c>
      <c r="D38" s="5">
        <v>2</v>
      </c>
      <c r="E38" s="5">
        <v>0.05</v>
      </c>
      <c r="F38" s="5">
        <f>Table143[[#This Row],[tL]]/Table143[[#This Row],[nL]]</f>
        <v>1E-3</v>
      </c>
      <c r="G38" s="5">
        <v>100</v>
      </c>
      <c r="H38" s="5">
        <v>0</v>
      </c>
      <c r="I38" s="5">
        <v>1</v>
      </c>
      <c r="J38" s="5">
        <v>-0.8</v>
      </c>
      <c r="K38" s="5">
        <v>100000</v>
      </c>
      <c r="L38" s="5">
        <v>0</v>
      </c>
      <c r="M38" s="5">
        <v>0</v>
      </c>
      <c r="N38" s="7">
        <v>34703528</v>
      </c>
      <c r="O38" s="5" t="s">
        <v>15</v>
      </c>
    </row>
    <row r="39" spans="1:15" x14ac:dyDescent="0.2">
      <c r="A39" s="5">
        <v>160</v>
      </c>
      <c r="B39" s="5">
        <v>21</v>
      </c>
      <c r="C39" s="5">
        <f>Table143[Nt]*Table143[dt]</f>
        <v>8</v>
      </c>
      <c r="D39" s="5">
        <v>2</v>
      </c>
      <c r="E39" s="5">
        <v>0.05</v>
      </c>
      <c r="F39" s="5">
        <f>Table143[[#This Row],[tL]]/Table143[[#This Row],[nL]]</f>
        <v>1E-3</v>
      </c>
      <c r="G39" s="5">
        <v>100</v>
      </c>
      <c r="H39" s="5">
        <v>0</v>
      </c>
      <c r="I39" s="5">
        <v>1</v>
      </c>
      <c r="J39" s="5">
        <v>-0.7</v>
      </c>
      <c r="K39" s="5">
        <v>100000</v>
      </c>
      <c r="L39" s="5">
        <v>0</v>
      </c>
      <c r="M39" s="5">
        <v>0</v>
      </c>
      <c r="N39" s="7">
        <v>34703498</v>
      </c>
      <c r="O39" s="5" t="s">
        <v>15</v>
      </c>
    </row>
    <row r="40" spans="1:15" x14ac:dyDescent="0.2">
      <c r="A40" s="5">
        <v>160</v>
      </c>
      <c r="B40" s="5">
        <v>21</v>
      </c>
      <c r="C40" s="5">
        <f>Table143[Nt]*Table143[dt]</f>
        <v>8</v>
      </c>
      <c r="D40" s="5">
        <v>2</v>
      </c>
      <c r="E40" s="5">
        <v>0.05</v>
      </c>
      <c r="F40" s="5">
        <f>Table143[[#This Row],[tL]]/Table143[[#This Row],[nL]]</f>
        <v>1E-3</v>
      </c>
      <c r="G40" s="5">
        <v>100</v>
      </c>
      <c r="H40" s="5">
        <v>0</v>
      </c>
      <c r="I40" s="5">
        <v>1</v>
      </c>
      <c r="J40" s="5">
        <v>-0.6</v>
      </c>
      <c r="K40" s="5">
        <v>100000</v>
      </c>
      <c r="L40" s="5">
        <v>0</v>
      </c>
      <c r="M40" s="5">
        <v>0</v>
      </c>
      <c r="N40" s="7">
        <v>34703482</v>
      </c>
      <c r="O40" s="5" t="s">
        <v>15</v>
      </c>
    </row>
    <row r="41" spans="1:15" x14ac:dyDescent="0.2">
      <c r="A41" s="5">
        <v>160</v>
      </c>
      <c r="B41" s="5">
        <v>21</v>
      </c>
      <c r="C41" s="5">
        <f>Table143[Nt]*Table143[dt]</f>
        <v>8</v>
      </c>
      <c r="D41" s="5">
        <v>2</v>
      </c>
      <c r="E41" s="5">
        <v>0.05</v>
      </c>
      <c r="F41" s="5">
        <f>Table143[[#This Row],[tL]]/Table143[[#This Row],[nL]]</f>
        <v>1E-3</v>
      </c>
      <c r="G41" s="5">
        <v>100</v>
      </c>
      <c r="H41" s="5">
        <v>0</v>
      </c>
      <c r="I41" s="5">
        <v>1</v>
      </c>
      <c r="J41" s="5">
        <v>-0.5</v>
      </c>
      <c r="K41" s="5">
        <v>100000</v>
      </c>
      <c r="L41" s="5">
        <v>0</v>
      </c>
      <c r="M41" s="5">
        <v>0</v>
      </c>
      <c r="N41" s="7">
        <v>34703309</v>
      </c>
      <c r="O41" s="5" t="s">
        <v>15</v>
      </c>
    </row>
    <row r="42" spans="1:15" x14ac:dyDescent="0.2">
      <c r="A42" s="5">
        <v>160</v>
      </c>
      <c r="B42" s="5">
        <v>21</v>
      </c>
      <c r="C42" s="5">
        <f>Table143[Nt]*Table143[dt]</f>
        <v>8</v>
      </c>
      <c r="D42" s="5">
        <v>2</v>
      </c>
      <c r="E42" s="5">
        <v>0.05</v>
      </c>
      <c r="F42" s="5">
        <f>Table143[[#This Row],[tL]]/Table143[[#This Row],[nL]]</f>
        <v>1E-3</v>
      </c>
      <c r="G42" s="5">
        <v>100</v>
      </c>
      <c r="H42" s="5">
        <v>0</v>
      </c>
      <c r="I42" s="5">
        <v>1</v>
      </c>
      <c r="J42" s="5">
        <v>-0.4</v>
      </c>
      <c r="K42" s="5">
        <v>100000</v>
      </c>
      <c r="L42" s="5">
        <v>0</v>
      </c>
      <c r="M42" s="5">
        <v>0</v>
      </c>
      <c r="N42" s="7">
        <v>34703302</v>
      </c>
      <c r="O42" s="5" t="s">
        <v>15</v>
      </c>
    </row>
    <row r="43" spans="1:15" x14ac:dyDescent="0.2">
      <c r="A43" s="5">
        <v>160</v>
      </c>
      <c r="B43" s="5">
        <v>21</v>
      </c>
      <c r="C43" s="5">
        <f>Table143[Nt]*Table143[dt]</f>
        <v>8</v>
      </c>
      <c r="D43" s="5">
        <v>2</v>
      </c>
      <c r="E43" s="5">
        <v>0.05</v>
      </c>
      <c r="F43" s="5">
        <f>Table143[[#This Row],[tL]]/Table143[[#This Row],[nL]]</f>
        <v>1E-3</v>
      </c>
      <c r="G43" s="5">
        <v>100</v>
      </c>
      <c r="H43" s="5">
        <v>0</v>
      </c>
      <c r="I43" s="5">
        <v>1</v>
      </c>
      <c r="J43" s="5">
        <v>-0.3</v>
      </c>
      <c r="K43" s="5">
        <v>100000</v>
      </c>
      <c r="L43" s="5">
        <v>0</v>
      </c>
      <c r="M43" s="5">
        <v>0</v>
      </c>
      <c r="N43" s="7">
        <v>34703297</v>
      </c>
      <c r="O43" s="5" t="s">
        <v>15</v>
      </c>
    </row>
    <row r="44" spans="1:15" x14ac:dyDescent="0.2">
      <c r="A44" s="5">
        <v>160</v>
      </c>
      <c r="B44" s="5">
        <v>21</v>
      </c>
      <c r="C44" s="5">
        <f>Table143[Nt]*Table143[dt]</f>
        <v>8</v>
      </c>
      <c r="D44" s="5">
        <v>2</v>
      </c>
      <c r="E44" s="5">
        <v>0.05</v>
      </c>
      <c r="F44" s="5">
        <f>Table143[[#This Row],[tL]]/Table143[[#This Row],[nL]]</f>
        <v>1E-3</v>
      </c>
      <c r="G44" s="5">
        <v>100</v>
      </c>
      <c r="H44" s="5">
        <v>0</v>
      </c>
      <c r="I44" s="5">
        <v>1</v>
      </c>
      <c r="J44" s="5">
        <v>-0.2</v>
      </c>
      <c r="K44" s="5">
        <v>100000</v>
      </c>
      <c r="L44" s="5">
        <v>0</v>
      </c>
      <c r="M44" s="5">
        <v>0</v>
      </c>
      <c r="N44" s="7">
        <v>34703250</v>
      </c>
      <c r="O44" s="5" t="s">
        <v>15</v>
      </c>
    </row>
    <row r="45" spans="1:15" x14ac:dyDescent="0.2">
      <c r="A45" s="5">
        <v>160</v>
      </c>
      <c r="B45" s="5">
        <v>21</v>
      </c>
      <c r="C45" s="5">
        <f>Table143[Nt]*Table143[dt]</f>
        <v>8</v>
      </c>
      <c r="D45" s="5">
        <v>2</v>
      </c>
      <c r="E45" s="5">
        <v>0.05</v>
      </c>
      <c r="F45" s="5">
        <f>Table143[[#This Row],[tL]]/Table143[[#This Row],[nL]]</f>
        <v>1E-3</v>
      </c>
      <c r="G45" s="5">
        <v>100</v>
      </c>
      <c r="H45" s="5">
        <v>0</v>
      </c>
      <c r="I45" s="5">
        <v>1</v>
      </c>
      <c r="J45" s="5">
        <v>-0.1</v>
      </c>
      <c r="K45" s="5">
        <v>100000</v>
      </c>
      <c r="L45" s="5">
        <v>0</v>
      </c>
      <c r="M45" s="5">
        <v>0</v>
      </c>
      <c r="N45" s="7">
        <v>34703225</v>
      </c>
      <c r="O45" s="5" t="s">
        <v>15</v>
      </c>
    </row>
    <row r="46" spans="1:15" x14ac:dyDescent="0.2">
      <c r="A46" s="5">
        <v>160</v>
      </c>
      <c r="B46" s="5">
        <v>21</v>
      </c>
      <c r="C46" s="5">
        <f>Table143[Nt]*Table143[dt]</f>
        <v>8</v>
      </c>
      <c r="D46" s="5">
        <v>2</v>
      </c>
      <c r="E46" s="5">
        <v>0.05</v>
      </c>
      <c r="F46" s="5">
        <f>Table143[[#This Row],[tL]]/Table143[[#This Row],[nL]]</f>
        <v>1E-3</v>
      </c>
      <c r="G46" s="5">
        <v>100</v>
      </c>
      <c r="H46" s="5">
        <v>0</v>
      </c>
      <c r="I46" s="5">
        <v>1</v>
      </c>
      <c r="J46" s="5">
        <v>0</v>
      </c>
      <c r="K46" s="5">
        <v>100000</v>
      </c>
      <c r="L46" s="5">
        <v>0</v>
      </c>
      <c r="M46" s="5">
        <v>0</v>
      </c>
      <c r="N46" s="7">
        <v>34703546</v>
      </c>
      <c r="O46" s="5" t="s">
        <v>15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second tests Summer 2020</vt:lpstr>
      <vt:lpstr>Ka and eta tests 2020</vt:lpstr>
      <vt:lpstr>Testing updated drift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Berger</dc:creator>
  <cp:lastModifiedBy>Casey Berger</cp:lastModifiedBy>
  <dcterms:created xsi:type="dcterms:W3CDTF">2020-07-24T18:49:16Z</dcterms:created>
  <dcterms:modified xsi:type="dcterms:W3CDTF">2020-09-24T18:49:04Z</dcterms:modified>
</cp:coreProperties>
</file>