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ie Hour EP1" sheetId="1" r:id="rId3"/>
    <sheet state="visible" name="Sheet3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<sst xmlns="http://schemas.openxmlformats.org/spreadsheetml/2006/main" count="60" uniqueCount="33">
  <si>
    <t>Ep 2</t>
  </si>
  <si>
    <t>Apathy</t>
  </si>
  <si>
    <t>Creme Fraiche</t>
  </si>
  <si>
    <t>The Secret</t>
  </si>
  <si>
    <t>https://itunes.apple.com/us/artist/creme-fraiche/43237205</t>
  </si>
  <si>
    <t>Scientist</t>
  </si>
  <si>
    <t xml:space="preserve">Widescreen Reason </t>
  </si>
  <si>
    <t>Widescreen Reason</t>
  </si>
  <si>
    <t>https://itunes.apple.com/us/album/widescreen-reason/129027969</t>
  </si>
  <si>
    <t>Moonshine</t>
  </si>
  <si>
    <t>Mark Hadley</t>
  </si>
  <si>
    <t>Ep 1</t>
  </si>
  <si>
    <t>Song</t>
  </si>
  <si>
    <t>Artist</t>
  </si>
  <si>
    <t>Album</t>
  </si>
  <si>
    <t>link</t>
  </si>
  <si>
    <t>https://store.cdbaby.com/cd/clarksongs</t>
  </si>
  <si>
    <t>N/A</t>
  </si>
  <si>
    <t>https://soundcloud.com/larry-d-best/lonely-people</t>
  </si>
  <si>
    <t>https://amandamarmusic.com/</t>
  </si>
  <si>
    <t>https://randallsena.bandcamp.com/album/a-form-of-prayer</t>
  </si>
  <si>
    <t>https://jimilanne.bandcamp.com/</t>
  </si>
  <si>
    <t>https://www.jacobcolemusic.com/about</t>
  </si>
  <si>
    <t>https://www.facebook.com/theluckband/app/2405167945/</t>
  </si>
  <si>
    <t>https://emilywryn.bandcamp.com/album/head-on-straight</t>
  </si>
  <si>
    <t>Andrew Beal</t>
  </si>
  <si>
    <t>bit.ly/AndrewBeal_Choices</t>
  </si>
  <si>
    <t>https://crashplastic.bandcamp.com/</t>
  </si>
  <si>
    <t>Cause I Your Daddy</t>
  </si>
  <si>
    <t>https://thebrambles1.bandcamp.com/album/berry-rose</t>
  </si>
  <si>
    <t>https://danteelephante.bandcamp.com/album/german-aquatics</t>
  </si>
  <si>
    <t>https://yearbooksband.bandcamp.com/album/peer-pressure</t>
  </si>
  <si>
    <t>https://chrislambert.bandcamp.com/album/the-weatherman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</si>
</sst>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/>
    <font>
      <u/>
      <color rgb="FF0000FF"/>
    </font>
    <font>
      <color rgb="FF000000"/>
      <name val="'Arial'"/>
    </font>
    <font>
      <b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00"/>
    </font>
    <font>
      <u/>
      <sz val="10.0"/>
      <color rgb="FF0000FF"/>
    </font>
    <font>
      <u/>
      <sz val="10.0"/>
      <color rgb="FF000000"/>
    </font>
    <font>
      <u/>
      <sz val="10.0"/>
      <color rgb="FF0000FF"/>
    </font>
    <font>
      <u/>
      <color rgb="FF000000"/>
      <name val="&quot;Arial&quot;"/>
    </font>
    <font>
      <u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4" numFmtId="0" xfId="0" applyFont="1"/>
    <xf borderId="0" fillId="3" fontId="1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3" fontId="9" numFmtId="0" xfId="0" applyAlignment="1" applyFont="1">
      <alignment readingOrder="0" shrinkToFit="0" wrapText="1"/>
    </xf>
    <xf borderId="0" fillId="3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hebrambles1.bandcamp.com/album/berry-rose" TargetMode="External"/><Relationship Id="rId10" Type="http://schemas.openxmlformats.org/officeDocument/2006/relationships/hyperlink" Target="https://crashplastic.bandcamp.com/" TargetMode="External"/><Relationship Id="rId13" Type="http://schemas.openxmlformats.org/officeDocument/2006/relationships/hyperlink" Target="https://yearbooksband.bandcamp.com/album/peer-pressure" TargetMode="External"/><Relationship Id="rId12" Type="http://schemas.openxmlformats.org/officeDocument/2006/relationships/hyperlink" Target="https://danteelephante.bandcamp.com/album/german-aquatics" TargetMode="External"/><Relationship Id="rId1" Type="http://schemas.openxmlformats.org/officeDocument/2006/relationships/hyperlink" Target="https://store.cdbaby.com/cd/clarksongs" TargetMode="External"/><Relationship Id="rId2" Type="http://schemas.openxmlformats.org/officeDocument/2006/relationships/hyperlink" Target="https://soundcloud.com/larry-d-best/lonely-people" TargetMode="External"/><Relationship Id="rId3" Type="http://schemas.openxmlformats.org/officeDocument/2006/relationships/hyperlink" Target="https://amandamarmusic.com/" TargetMode="External"/><Relationship Id="rId4" Type="http://schemas.openxmlformats.org/officeDocument/2006/relationships/hyperlink" Target="https://randallsena.bandcamp.com/album/a-form-of-prayer" TargetMode="External"/><Relationship Id="rId9" Type="http://schemas.openxmlformats.org/officeDocument/2006/relationships/hyperlink" Target="http://bit.ly/AndrewBeal_Choices" TargetMode="External"/><Relationship Id="rId15" Type="http://schemas.openxmlformats.org/officeDocument/2006/relationships/hyperlink" Target="https://chrislambert.bandcamp.com/album/the-weatherman" TargetMode="External"/><Relationship Id="rId14" Type="http://schemas.openxmlformats.org/officeDocument/2006/relationships/hyperlink" Target="https://itunes.apple.com/us/album/widescreen-reason/129027969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jimilanne.bandcamp.com/" TargetMode="External"/><Relationship Id="rId6" Type="http://schemas.openxmlformats.org/officeDocument/2006/relationships/hyperlink" Target="https://www.jacobcolemusic.com/about" TargetMode="External"/><Relationship Id="rId7" Type="http://schemas.openxmlformats.org/officeDocument/2006/relationships/hyperlink" Target="https://www.facebook.com/theluckband/app/2405167945/" TargetMode="External"/><Relationship Id="rId8" Type="http://schemas.openxmlformats.org/officeDocument/2006/relationships/hyperlink" Target="https://emilywryn.bandcamp.com/album/head-on-straigh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tunes.apple.com/us/artist/creme-fraiche/43237205" TargetMode="External"/><Relationship Id="rId2" Type="http://schemas.openxmlformats.org/officeDocument/2006/relationships/hyperlink" Target="https://itunes.apple.com/us/album/widescreen-reason/129027969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36.29"/>
    <col customWidth="1" min="3" max="3" width="18.43"/>
    <col customWidth="1" min="4" max="4" width="20.71"/>
  </cols>
  <sheetData>
    <row r="1">
      <c r="B1" s="4" t="s">
        <v>11</v>
      </c>
    </row>
    <row r="2">
      <c r="B2" s="4" t="s">
        <v>12</v>
      </c>
      <c r="C2" s="4" t="s">
        <v>13</v>
      </c>
      <c r="D2" s="4" t="s">
        <v>14</v>
      </c>
      <c r="E2" s="4" t="s">
        <v>15</v>
      </c>
      <c r="F2" s="5"/>
      <c r="G2" s="5"/>
    </row>
    <row r="3">
      <c r="A3" s="6">
        <v>1.0</v>
      </c>
      <c r="B3" s="7" t="str">
        <f>HYPERLINK("https://store.cdbaby.com/cd/clarksongs","Lost")</f>
        <v>Lost</v>
      </c>
      <c r="C3" s="7" t="str">
        <f>HYPERLINK("https://store.cdbaby.com/cd/clarksongs","Clark")</f>
        <v>Clark</v>
      </c>
      <c r="D3" s="7" t="str">
        <f>HYPERLINK("https://store.cdbaby.com/cd/clarksongs","Here Comes Tomrrow")</f>
        <v>Here Comes Tomrrow</v>
      </c>
      <c r="E3" s="8" t="s">
        <v>16</v>
      </c>
      <c r="F3" s="9"/>
      <c r="G3" s="9"/>
      <c r="H3" s="9"/>
    </row>
    <row r="4">
      <c r="A4" s="10">
        <v>2.0</v>
      </c>
      <c r="B4" s="11" t="str">
        <f>HYPERLINK("https://soundcloud.com/larry-d-best/lonely-people","Lonely People")</f>
        <v>Lonely People</v>
      </c>
      <c r="C4" s="11" t="str">
        <f>HYPERLINK("https://www.facebook.com/Caponiac-104254079644258/","Caponiac")</f>
        <v>Caponiac</v>
      </c>
      <c r="D4" s="10" t="s">
        <v>17</v>
      </c>
      <c r="E4" s="12" t="s">
        <v>18</v>
      </c>
      <c r="F4" s="9"/>
      <c r="G4" s="9"/>
      <c r="H4" s="9"/>
    </row>
    <row r="5">
      <c r="A5" s="6">
        <v>3.0</v>
      </c>
      <c r="B5" s="7" t="str">
        <f>HYPERLINK("https://theonlyocean.bandcamp.com/track/so-shy-so-high-single","So Shy So High")</f>
        <v>So Shy So High</v>
      </c>
      <c r="C5" s="7" t="str">
        <f>HYPERLINK("https://theonlyocean.bandcamp.com/music","The Only  Ocean")</f>
        <v>The Only  Ocean</v>
      </c>
      <c r="D5" s="7" t="str">
        <f>HYPERLINK("https://theonlyocean.bandcamp.com/album/too","Too")</f>
        <v>Too</v>
      </c>
      <c r="E5" s="6"/>
      <c r="F5" s="9"/>
      <c r="G5" s="9"/>
      <c r="H5" s="9"/>
    </row>
    <row r="6">
      <c r="A6" s="10">
        <v>4.0</v>
      </c>
      <c r="B6" s="11" t="str">
        <f>HYPERLINK("https://www.amazon.com/dp/B01LD14NPM/ref=dm_ws_tlw_trk3","The Truth")</f>
        <v>The Truth</v>
      </c>
      <c r="C6" s="11" t="str">
        <f>HYPERLINK("https://amandamarmusic.com/","Amanda Mar")</f>
        <v>Amanda Mar</v>
      </c>
      <c r="D6" s="11" t="str">
        <f>HYPERLINK("https://store.cdbaby.com/cd/amandamar2","Amanda Mar")</f>
        <v>Amanda Mar</v>
      </c>
      <c r="E6" s="12" t="s">
        <v>19</v>
      </c>
      <c r="F6" s="9"/>
      <c r="G6" s="9"/>
      <c r="H6" s="9"/>
    </row>
    <row r="7">
      <c r="A7" s="6">
        <v>5.0</v>
      </c>
      <c r="B7" s="7" t="str">
        <f>HYPERLINK("https://randallsena.bandcamp.com/album/a-form-of-prayer","No Sense")</f>
        <v>No Sense</v>
      </c>
      <c r="C7" s="7" t="str">
        <f>HYPERLINK("https://randallsena.bandcamp.com/album/a-form-of-prayer","Randall Sena")</f>
        <v>Randall Sena</v>
      </c>
      <c r="D7" s="7" t="str">
        <f>HYPERLINK("https://randallsena.bandcamp.com/album/a-form-of-prayer","A Form of Prayer")</f>
        <v>A Form of Prayer</v>
      </c>
      <c r="E7" s="8" t="s">
        <v>20</v>
      </c>
      <c r="F7" s="9"/>
      <c r="G7" s="9"/>
      <c r="H7" s="9"/>
    </row>
    <row r="8">
      <c r="A8" s="10">
        <v>6.0</v>
      </c>
      <c r="B8" s="11" t="str">
        <f>HYPERLINK("https://jimilanne.bandcamp.com/","Cetain Sparks")</f>
        <v>Cetain Sparks</v>
      </c>
      <c r="C8" s="11" t="str">
        <f>HYPERLINK("https://jimilanne.bandcamp.com/","Jimil-Ann ")</f>
        <v>Jimil-Ann </v>
      </c>
      <c r="D8" s="11" t="str">
        <f>HYPERLINK("https://jimilanne.bandcamp.com/","All Lines Crossed")</f>
        <v>All Lines Crossed</v>
      </c>
      <c r="E8" s="12" t="s">
        <v>21</v>
      </c>
      <c r="F8" s="9"/>
      <c r="G8" s="9"/>
      <c r="H8" s="9"/>
    </row>
    <row r="9">
      <c r="A9" s="6">
        <v>7.0</v>
      </c>
      <c r="B9" s="7" t="str">
        <f>HYPERLINK("https://www.jacobcolemusic.com/about","Cold Blue")</f>
        <v>Cold Blue</v>
      </c>
      <c r="C9" s="7" t="str">
        <f>HYPERLINK("https://www.jacobcolemusic.com/about","Jacob Cole")</f>
        <v>Jacob Cole</v>
      </c>
      <c r="D9" s="7" t="str">
        <f>HYPERLINK("https://jacobcolemusic.bandcamp.com/album/cold-blue","Cold Blue")</f>
        <v>Cold Blue</v>
      </c>
      <c r="E9" s="8" t="s">
        <v>22</v>
      </c>
      <c r="F9" s="9"/>
      <c r="G9" s="9"/>
      <c r="H9" s="9"/>
    </row>
    <row r="10">
      <c r="A10" s="10">
        <v>8.0</v>
      </c>
      <c r="B10" s="11" t="str">
        <f>HYPERLINK("https://www.facebook.com/theluckband/app/2405167945/","Beautiful and Dangerus")</f>
        <v>Beautiful and Dangerus</v>
      </c>
      <c r="C10" s="11" t="str">
        <f>HYPERLINK("https://www.facebook.com/theluckband/app/2405167945/","The Luck")</f>
        <v>The Luck</v>
      </c>
      <c r="D10" s="10" t="s">
        <v>17</v>
      </c>
      <c r="E10" s="12" t="s">
        <v>23</v>
      </c>
      <c r="F10" s="9"/>
      <c r="G10" s="9"/>
      <c r="H10" s="9"/>
    </row>
    <row r="11">
      <c r="A11" s="6">
        <v>9.0</v>
      </c>
      <c r="B11" s="7" t="str">
        <f>HYPERLINK("https://emilywryn.bandcamp.com/album/head-on-straight","Thunder")</f>
        <v>Thunder</v>
      </c>
      <c r="C11" s="7" t="str">
        <f>HYPERLINK("http://www.emilywryn.com/","Emily Wryn")</f>
        <v>Emily Wryn</v>
      </c>
      <c r="D11" s="7" t="str">
        <f>HYPERLINK("https://emilywryn.bandcamp.com/album/head-on-straight","Head on Straight")</f>
        <v>Head on Straight</v>
      </c>
      <c r="E11" s="8" t="s">
        <v>24</v>
      </c>
      <c r="F11" s="9"/>
      <c r="G11" s="9"/>
      <c r="H11" s="9"/>
    </row>
    <row r="12">
      <c r="A12" s="10">
        <v>10.0</v>
      </c>
      <c r="B12" s="11" t="str">
        <f>HYPERLINK("bit.ly/AndrewBeal_Choices","Choices")</f>
        <v>Choices</v>
      </c>
      <c r="C12" s="10" t="s">
        <v>25</v>
      </c>
      <c r="D12" s="10" t="s">
        <v>17</v>
      </c>
      <c r="E12" s="12" t="s">
        <v>26</v>
      </c>
      <c r="F12" s="9"/>
      <c r="G12" s="9"/>
      <c r="H12" s="9"/>
    </row>
    <row r="13">
      <c r="A13" s="6">
        <v>11.0</v>
      </c>
      <c r="B13" s="7" t="str">
        <f>HYPERLINK("https://crashplastic.bandcamp.com/","Smoke Detector")</f>
        <v>Smoke Detector</v>
      </c>
      <c r="C13" s="7" t="str">
        <f>HYPERLINK("https://crashplastic.bandcamp.com/","Crash Plastic")</f>
        <v>Crash Plastic</v>
      </c>
      <c r="D13" s="7" t="str">
        <f>HYPERLINK("https://crashplastic.bandcamp.com/","Crash Plastic EP")</f>
        <v>Crash Plastic EP</v>
      </c>
      <c r="E13" s="8" t="s">
        <v>27</v>
      </c>
      <c r="F13" s="9"/>
      <c r="G13" s="9"/>
      <c r="H13" s="9"/>
    </row>
    <row r="14">
      <c r="A14" s="10">
        <v>12.0</v>
      </c>
      <c r="B14" s="10" t="s">
        <v>28</v>
      </c>
      <c r="C14" s="10" t="s">
        <v>10</v>
      </c>
      <c r="D14" s="10" t="s">
        <v>17</v>
      </c>
      <c r="E14" s="10"/>
      <c r="F14" s="9"/>
      <c r="G14" s="9"/>
      <c r="H14" s="9"/>
    </row>
    <row r="15" ht="26.25">
      <c r="A15" s="6">
        <v>13.0</v>
      </c>
      <c r="B15" s="13" t="str">
        <f>HYPERLINK("https://thebrambles1.bandcamp.com/album/berry-rose","There are Worse Things You Can Do (Down In the Medow)")</f>
        <v>There are Worse Things You Can Do (Down In the Medow)</v>
      </c>
      <c r="C15" s="7" t="str">
        <f>HYPERLINK("https://thebrambles1.bandcamp.com/album/berry-rose","The Brambles")</f>
        <v>The Brambles</v>
      </c>
      <c r="D15" s="14" t="str">
        <f>HYPERLINK("https://thebrambles1.bandcamp.com/album/berry-rose","Berry &amp; Rose EP")</f>
        <v>Berry &amp; Rose EP</v>
      </c>
      <c r="E15" s="8" t="s">
        <v>29</v>
      </c>
      <c r="F15" s="9"/>
      <c r="G15" s="9"/>
      <c r="H15" s="9"/>
    </row>
    <row r="16">
      <c r="A16" s="10">
        <v>14.0</v>
      </c>
      <c r="B16" s="11" t="str">
        <f>HYPERLINK("https://danteelephante.bandcamp.com/album/german-aquatics","All The Time")</f>
        <v>All The Time</v>
      </c>
      <c r="C16" s="15" t="str">
        <f>HYPERLINK("https://danteelephante.bandcamp.com/album/german-aquatics","Dante Elephante")</f>
        <v>Dante Elephante</v>
      </c>
      <c r="D16" s="16" t="str">
        <f>HYPERLINK("https://danteelephante.bandcamp.com/album/german-aquatics","German Aquatics")</f>
        <v>German Aquatics</v>
      </c>
      <c r="E16" s="12" t="s">
        <v>30</v>
      </c>
      <c r="F16" s="9"/>
      <c r="G16" s="9"/>
      <c r="H16" s="9"/>
    </row>
    <row r="17">
      <c r="A17" s="6">
        <v>15.0</v>
      </c>
      <c r="B17" s="7" t="str">
        <f>HYPERLINK("https://yearbooksband.bandcamp.com/music","Peer Pressure")</f>
        <v>Peer Pressure</v>
      </c>
      <c r="C17" s="7" t="str">
        <f>HYPERLINK("https://yearbooksband.bandcamp.com/music","Yearbooks")</f>
        <v>Yearbooks</v>
      </c>
      <c r="D17" s="7" t="str">
        <f>HYPERLINK("https://yearbooksband.bandcamp.com/album/peer-pressure","Peer Pressure")</f>
        <v>Peer Pressure</v>
      </c>
      <c r="E17" s="8" t="s">
        <v>31</v>
      </c>
      <c r="F17" s="9"/>
      <c r="G17" s="9"/>
      <c r="H17" s="9"/>
    </row>
    <row r="18">
      <c r="A18" s="10">
        <v>16.0</v>
      </c>
      <c r="B18" s="11" t="str">
        <f>HYPERLINK("https://itunes.apple.com/us/album/widescreen-reason/129027969","Scientist")</f>
        <v>Scientist</v>
      </c>
      <c r="C18" s="17" t="str">
        <f t="shared" ref="C18:D18" si="1">HYPERLINK("https://itunes.apple.com/us/album/widescreen-reason/129027969","Widescreen Reason")</f>
        <v>Widescreen Reason</v>
      </c>
      <c r="D18" s="17" t="str">
        <f t="shared" si="1"/>
        <v>Widescreen Reason</v>
      </c>
      <c r="E18" s="12" t="s">
        <v>8</v>
      </c>
      <c r="F18" s="9"/>
      <c r="G18" s="9"/>
      <c r="H18" s="9"/>
    </row>
    <row r="19">
      <c r="A19" s="6">
        <v>17.0</v>
      </c>
      <c r="B19" s="7" t="str">
        <f>HYPERLINK("https://chrislambert.bandcamp.com/track/nevermine","Nervermine")</f>
        <v>Nervermine</v>
      </c>
      <c r="C19" s="7" t="str">
        <f>HYPERLINK("https://chrislambert.bandcamp.com/","Chris Lambert")</f>
        <v>Chris Lambert</v>
      </c>
      <c r="D19" s="7" t="str">
        <f>HYPERLINK("https://chrislambert.bandcamp.com/album/the-weatherman","Weatherman")</f>
        <v>Weatherman</v>
      </c>
      <c r="E19" s="8" t="s">
        <v>32</v>
      </c>
      <c r="F19" s="9"/>
      <c r="G19" s="9"/>
      <c r="H19" s="9"/>
    </row>
    <row r="20">
      <c r="A20" s="1"/>
    </row>
  </sheetData>
  <hyperlinks>
    <hyperlink r:id="rId1" ref="E3"/>
    <hyperlink r:id="rId2" ref="E4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5"/>
    <hyperlink r:id="rId12" ref="E16"/>
    <hyperlink r:id="rId13" ref="E17"/>
    <hyperlink r:id="rId14" ref="E18"/>
    <hyperlink r:id="rId15" ref="E19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2" max="2" width="22.71"/>
    <col customWidth="1" min="3" max="3" width="19.71"/>
    <col customWidth="1" min="4" max="4" width="25.43"/>
    <col customWidth="1" min="7" max="7" width="27.86"/>
    <col customWidth="1" min="9" max="9" width="26.57"/>
  </cols>
  <sheetData>
    <row r="1">
      <c r="A1" s="9"/>
      <c r="B1" s="4" t="s">
        <v>11</v>
      </c>
      <c r="C1" s="9"/>
      <c r="D1" s="9"/>
      <c r="F1" s="9"/>
      <c r="G1" s="4" t="s">
        <v>11</v>
      </c>
      <c r="H1" s="9"/>
      <c r="I1" s="9"/>
    </row>
    <row r="2">
      <c r="A2" s="9"/>
      <c r="B2" s="4" t="s">
        <v>12</v>
      </c>
      <c r="C2" s="4" t="s">
        <v>13</v>
      </c>
      <c r="D2" s="4" t="s">
        <v>14</v>
      </c>
      <c r="F2" s="9"/>
      <c r="G2" s="4" t="s">
        <v>12</v>
      </c>
      <c r="H2" s="4" t="s">
        <v>13</v>
      </c>
      <c r="I2" s="4" t="s">
        <v>14</v>
      </c>
    </row>
    <row r="3">
      <c r="A3" s="6">
        <v>1.0</v>
      </c>
      <c r="B3" s="7" t="str">
        <f>HYPERLINK("https://store.cdbaby.com/cd/clarksongs","Lost")</f>
        <v>Lost</v>
      </c>
      <c r="C3" s="7" t="str">
        <f>HYPERLINK("https://store.cdbaby.com/cd/clarksongs","Clark")</f>
        <v>Clark</v>
      </c>
      <c r="D3" s="7" t="str">
        <f>HYPERLINK("https://store.cdbaby.com/cd/clarksongs","Here Comes Tomrrow")</f>
        <v>Here Comes Tomrrow</v>
      </c>
      <c r="F3" s="10">
        <v>1.0</v>
      </c>
      <c r="G3" s="11" t="str">
        <f>HYPERLINK("https://store.cdbaby.com/cd/clarksongs","Lost")</f>
        <v>Lost</v>
      </c>
      <c r="H3" s="11" t="str">
        <f>HYPERLINK("https://store.cdbaby.com/cd/clarksongs","Clark")</f>
        <v>Clark</v>
      </c>
      <c r="I3" s="11" t="str">
        <f>HYPERLINK("https://store.cdbaby.com/cd/clarksongs","Here Comes Tomrrow")</f>
        <v>Here Comes Tomrrow</v>
      </c>
    </row>
    <row r="4">
      <c r="A4" s="10">
        <v>2.0</v>
      </c>
      <c r="B4" s="11" t="str">
        <f>HYPERLINK("https://soundcloud.com/larry-d-best/lonely-people","Lonely People")</f>
        <v>Lonely People</v>
      </c>
      <c r="C4" s="11" t="str">
        <f>HYPERLINK("https://www.facebook.com/Caponiac-104254079644258/","Caponiac")</f>
        <v>Caponiac</v>
      </c>
      <c r="D4" s="10" t="s">
        <v>17</v>
      </c>
      <c r="F4" s="10">
        <v>2.0</v>
      </c>
      <c r="G4" s="11" t="str">
        <f>HYPERLINK("https://soundcloud.com/larry-d-best/lonely-people","Lonely People")</f>
        <v>Lonely People</v>
      </c>
      <c r="H4" s="11" t="str">
        <f>HYPERLINK("https://www.facebook.com/Caponiac-104254079644258/","Caponiac")</f>
        <v>Caponiac</v>
      </c>
      <c r="I4" s="10" t="s">
        <v>17</v>
      </c>
    </row>
    <row r="5">
      <c r="A5" s="6">
        <v>3.0</v>
      </c>
      <c r="B5" s="7" t="str">
        <f>HYPERLINK("https://theonlyocean.bandcamp.com/track/so-shy-so-high-single","So Shy So High")</f>
        <v>So Shy So High</v>
      </c>
      <c r="C5" s="7" t="str">
        <f>HYPERLINK("https://theonlyocean.bandcamp.com/music","The Only  Ocean")</f>
        <v>The Only  Ocean</v>
      </c>
      <c r="D5" s="7" t="str">
        <f>HYPERLINK("https://theonlyocean.bandcamp.com/album/too","Too")</f>
        <v>Too</v>
      </c>
      <c r="F5" s="10">
        <v>3.0</v>
      </c>
      <c r="G5" s="11" t="str">
        <f>HYPERLINK("https://theonlyocean.bandcamp.com/track/so-shy-so-high-single","So Shy So High")</f>
        <v>So Shy So High</v>
      </c>
      <c r="H5" s="11" t="str">
        <f>HYPERLINK("https://theonlyocean.bandcamp.com/music","The Only  Ocean")</f>
        <v>The Only  Ocean</v>
      </c>
      <c r="I5" s="11" t="str">
        <f>HYPERLINK("https://theonlyocean.bandcamp.com/album/too","Too")</f>
        <v>Too</v>
      </c>
    </row>
    <row r="6">
      <c r="A6" s="10">
        <v>4.0</v>
      </c>
      <c r="B6" s="11" t="str">
        <f>HYPERLINK("https://www.amazon.com/dp/B01LD14NPM/ref=dm_ws_tlw_trk3","The Truth")</f>
        <v>The Truth</v>
      </c>
      <c r="C6" s="11" t="str">
        <f>HYPERLINK("https://amandamarmusic.com/","Amanda Mar")</f>
        <v>Amanda Mar</v>
      </c>
      <c r="D6" s="11" t="str">
        <f>HYPERLINK("https://store.cdbaby.com/cd/amandamar2","Amanda Mar")</f>
        <v>Amanda Mar</v>
      </c>
      <c r="F6" s="10">
        <v>4.0</v>
      </c>
      <c r="G6" s="11" t="str">
        <f>HYPERLINK("https://www.amazon.com/dp/B01LD14NPM/ref=dm_ws_tlw_trk3","The Truth")</f>
        <v>The Truth</v>
      </c>
      <c r="H6" s="11" t="str">
        <f>HYPERLINK("https://amandamarmusic.com/","Amanda Mar")</f>
        <v>Amanda Mar</v>
      </c>
      <c r="I6" s="11" t="str">
        <f>HYPERLINK("https://store.cdbaby.com/cd/amandamar2","Amanda Mar")</f>
        <v>Amanda Mar</v>
      </c>
    </row>
    <row r="7">
      <c r="A7" s="6">
        <v>5.0</v>
      </c>
      <c r="B7" s="7" t="str">
        <f>HYPERLINK("https://randallsena.bandcamp.com/album/a-form-of-prayer","No Sense")</f>
        <v>No Sense</v>
      </c>
      <c r="C7" s="7" t="str">
        <f>HYPERLINK("https://randallsena.bandcamp.com/album/a-form-of-prayer","Randall Sena")</f>
        <v>Randall Sena</v>
      </c>
      <c r="D7" s="7" t="str">
        <f>HYPERLINK("https://randallsena.bandcamp.com/album/a-form-of-prayer","A Form of Prayer")</f>
        <v>A Form of Prayer</v>
      </c>
      <c r="F7" s="10">
        <v>5.0</v>
      </c>
      <c r="G7" s="11" t="str">
        <f>HYPERLINK("https://randallsena.bandcamp.com/album/a-form-of-prayer","No Sense")</f>
        <v>No Sense</v>
      </c>
      <c r="H7" s="11" t="str">
        <f>HYPERLINK("https://randallsena.bandcamp.com/album/a-form-of-prayer","Randall Sena")</f>
        <v>Randall Sena</v>
      </c>
      <c r="I7" s="11" t="str">
        <f>HYPERLINK("https://randallsena.bandcamp.com/album/a-form-of-prayer","A Form of Prayer")</f>
        <v>A Form of Prayer</v>
      </c>
    </row>
    <row r="8">
      <c r="A8" s="10">
        <v>6.0</v>
      </c>
      <c r="B8" s="11" t="str">
        <f>HYPERLINK("https://jimilanne.bandcamp.com/","Cetain Sparks")</f>
        <v>Cetain Sparks</v>
      </c>
      <c r="C8" s="11" t="str">
        <f>HYPERLINK("https://jimilanne.bandcamp.com/","Jimil-Ann ")</f>
        <v>Jimil-Ann </v>
      </c>
      <c r="D8" s="11" t="str">
        <f>HYPERLINK("https://jimilanne.bandcamp.com/","All Lines Crossed")</f>
        <v>All Lines Crossed</v>
      </c>
      <c r="F8" s="10">
        <v>6.0</v>
      </c>
      <c r="G8" s="11" t="str">
        <f>HYPERLINK("https://jimilanne.bandcamp.com/","Cetain Sparks")</f>
        <v>Cetain Sparks</v>
      </c>
      <c r="H8" s="11" t="str">
        <f>HYPERLINK("https://jimilanne.bandcamp.com/","Jimil-Ann ")</f>
        <v>Jimil-Ann </v>
      </c>
      <c r="I8" s="11" t="str">
        <f>HYPERLINK("https://jimilanne.bandcamp.com/","All Lines Crossed")</f>
        <v>All Lines Crossed</v>
      </c>
    </row>
    <row r="9">
      <c r="A9" s="6">
        <v>7.0</v>
      </c>
      <c r="B9" s="7" t="str">
        <f>HYPERLINK("https://www.jacobcolemusic.com/about","Cold Blue")</f>
        <v>Cold Blue</v>
      </c>
      <c r="C9" s="7" t="str">
        <f>HYPERLINK("https://www.jacobcolemusic.com/about","Jacob Cole")</f>
        <v>Jacob Cole</v>
      </c>
      <c r="D9" s="7" t="str">
        <f>HYPERLINK("https://jacobcolemusic.bandcamp.com/album/cold-blue","Cold Blue")</f>
        <v>Cold Blue</v>
      </c>
      <c r="F9" s="10">
        <v>7.0</v>
      </c>
      <c r="G9" s="11" t="str">
        <f>HYPERLINK("https://www.jacobcolemusic.com/about","Cold Blue")</f>
        <v>Cold Blue</v>
      </c>
      <c r="H9" s="11" t="str">
        <f>HYPERLINK("https://www.jacobcolemusic.com/about","Jacob Cole")</f>
        <v>Jacob Cole</v>
      </c>
      <c r="I9" s="11" t="str">
        <f>HYPERLINK("https://jacobcolemusic.bandcamp.com/album/cold-blue","Cold Blue")</f>
        <v>Cold Blue</v>
      </c>
    </row>
    <row r="10">
      <c r="A10" s="10">
        <v>8.0</v>
      </c>
      <c r="B10" s="11" t="str">
        <f>HYPERLINK("https://www.facebook.com/theluckband/app/2405167945/","Beautiful and Dangerus")</f>
        <v>Beautiful and Dangerus</v>
      </c>
      <c r="C10" s="11" t="str">
        <f>HYPERLINK("https://www.facebook.com/theluckband/app/2405167945/","The Luck")</f>
        <v>The Luck</v>
      </c>
      <c r="D10" s="10" t="s">
        <v>17</v>
      </c>
      <c r="F10" s="10">
        <v>8.0</v>
      </c>
      <c r="G10" s="11" t="str">
        <f>HYPERLINK("https://www.facebook.com/theluckband/app/2405167945/","Beautiful and Dangerus")</f>
        <v>Beautiful and Dangerus</v>
      </c>
      <c r="H10" s="11" t="str">
        <f>HYPERLINK("https://www.facebook.com/theluckband/app/2405167945/","The Luck")</f>
        <v>The Luck</v>
      </c>
      <c r="I10" s="10" t="s">
        <v>17</v>
      </c>
    </row>
    <row r="11">
      <c r="A11" s="6">
        <v>9.0</v>
      </c>
      <c r="B11" s="7" t="str">
        <f>HYPERLINK("https://emilywryn.bandcamp.com/album/head-on-straight","Thunder")</f>
        <v>Thunder</v>
      </c>
      <c r="C11" s="7" t="str">
        <f>HYPERLINK("http://www.emilywryn.com/","Emily Wryn")</f>
        <v>Emily Wryn</v>
      </c>
      <c r="D11" s="7" t="str">
        <f>HYPERLINK("https://emilywryn.bandcamp.com/album/head-on-straight","Head on Straight")</f>
        <v>Head on Straight</v>
      </c>
      <c r="F11" s="10">
        <v>9.0</v>
      </c>
      <c r="G11" s="11" t="str">
        <f>HYPERLINK("https://emilywryn.bandcamp.com/album/head-on-straight","Thunder")</f>
        <v>Thunder</v>
      </c>
      <c r="H11" s="11" t="str">
        <f>HYPERLINK("http://www.emilywryn.com/","Emily Wryn")</f>
        <v>Emily Wryn</v>
      </c>
      <c r="I11" s="11" t="str">
        <f>HYPERLINK("https://emilywryn.bandcamp.com/album/head-on-straight","Head on Straight")</f>
        <v>Head on Straight</v>
      </c>
    </row>
    <row r="12">
      <c r="A12" s="10">
        <v>10.0</v>
      </c>
      <c r="B12" s="11" t="str">
        <f>HYPERLINK("bit.ly/AndrewBeal_Choices","Choices")</f>
        <v>Choices</v>
      </c>
      <c r="C12" s="10" t="s">
        <v>25</v>
      </c>
      <c r="D12" s="10" t="s">
        <v>17</v>
      </c>
      <c r="F12" s="10">
        <v>10.0</v>
      </c>
      <c r="G12" s="11" t="str">
        <f>HYPERLINK("bit.ly/AndrewBeal_Choices","Choices")</f>
        <v>Choices</v>
      </c>
      <c r="H12" s="10" t="s">
        <v>25</v>
      </c>
      <c r="I12" s="10" t="s">
        <v>17</v>
      </c>
    </row>
    <row r="13">
      <c r="A13" s="6">
        <v>11.0</v>
      </c>
      <c r="B13" s="7" t="str">
        <f>HYPERLINK("https://crashplastic.bandcamp.com/","Smoke Detector")</f>
        <v>Smoke Detector</v>
      </c>
      <c r="C13" s="7" t="str">
        <f>HYPERLINK("https://crashplastic.bandcamp.com/","Crash Plastic")</f>
        <v>Crash Plastic</v>
      </c>
      <c r="D13" s="7" t="str">
        <f>HYPERLINK("https://crashplastic.bandcamp.com/","Crash Plastic EP")</f>
        <v>Crash Plastic EP</v>
      </c>
      <c r="F13" s="10">
        <v>11.0</v>
      </c>
      <c r="G13" s="11" t="str">
        <f>HYPERLINK("https://crashplastic.bandcamp.com/","Smoke Detector")</f>
        <v>Smoke Detector</v>
      </c>
      <c r="H13" s="11" t="str">
        <f>HYPERLINK("https://crashplastic.bandcamp.com/","Crash Plastic")</f>
        <v>Crash Plastic</v>
      </c>
      <c r="I13" s="11" t="str">
        <f>HYPERLINK("https://crashplastic.bandcamp.com/","Crash Plastic EP")</f>
        <v>Crash Plastic EP</v>
      </c>
    </row>
    <row r="14">
      <c r="A14" s="10">
        <v>12.0</v>
      </c>
      <c r="B14" s="10" t="s">
        <v>28</v>
      </c>
      <c r="C14" s="10" t="s">
        <v>10</v>
      </c>
      <c r="D14" s="10" t="s">
        <v>17</v>
      </c>
      <c r="F14" s="10">
        <v>12.0</v>
      </c>
      <c r="G14" s="10" t="s">
        <v>28</v>
      </c>
      <c r="H14" s="10" t="s">
        <v>10</v>
      </c>
      <c r="I14" s="10" t="s">
        <v>17</v>
      </c>
    </row>
    <row r="15" ht="37.5">
      <c r="A15" s="6">
        <v>13.0</v>
      </c>
      <c r="B15" s="13" t="str">
        <f>HYPERLINK("https://thebrambles1.bandcamp.com/album/berry-rose","There are Worse Things You Can Do (Down In the Medow)")</f>
        <v>There are Worse Things You Can Do (Down In the Medow)</v>
      </c>
      <c r="C15" s="7" t="str">
        <f>HYPERLINK("https://thebrambles1.bandcamp.com/album/berry-rose","The Brambles")</f>
        <v>The Brambles</v>
      </c>
      <c r="D15" s="14" t="str">
        <f>HYPERLINK("https://thebrambles1.bandcamp.com/album/berry-rose","Berry &amp; Rose EP")</f>
        <v>Berry &amp; Rose EP</v>
      </c>
      <c r="F15" s="10">
        <v>13.0</v>
      </c>
      <c r="G15" s="18" t="str">
        <f>HYPERLINK("https://thebrambles1.bandcamp.com/album/berry-rose","There are Worse Things You Can Do (Down In the Medow)")</f>
        <v>There are Worse Things You Can Do (Down In the Medow)</v>
      </c>
      <c r="H15" s="11" t="str">
        <f>HYPERLINK("https://thebrambles1.bandcamp.com/album/berry-rose","The Brambles")</f>
        <v>The Brambles</v>
      </c>
      <c r="I15" s="16" t="str">
        <f>HYPERLINK("https://thebrambles1.bandcamp.com/album/berry-rose","Berry &amp; Rose EP")</f>
        <v>Berry &amp; Rose EP</v>
      </c>
    </row>
    <row r="16">
      <c r="A16" s="10">
        <v>14.0</v>
      </c>
      <c r="B16" s="11" t="str">
        <f>HYPERLINK("https://danteelephante.bandcamp.com/album/german-aquatics","All The Time")</f>
        <v>All The Time</v>
      </c>
      <c r="C16" s="15" t="str">
        <f>HYPERLINK("https://danteelephante.bandcamp.com/album/german-aquatics","Dante Elephante")</f>
        <v>Dante Elephante</v>
      </c>
      <c r="D16" s="16" t="str">
        <f>HYPERLINK("https://danteelephante.bandcamp.com/album/german-aquatics","German Aquatics")</f>
        <v>German Aquatics</v>
      </c>
      <c r="F16" s="10">
        <v>14.0</v>
      </c>
      <c r="G16" s="11" t="str">
        <f>HYPERLINK("https://danteelephante.bandcamp.com/album/german-aquatics","All The Time")</f>
        <v>All The Time</v>
      </c>
      <c r="H16" s="15" t="str">
        <f>HYPERLINK("https://danteelephante.bandcamp.com/album/german-aquatics","Dante Elephante")</f>
        <v>Dante Elephante</v>
      </c>
      <c r="I16" s="16" t="str">
        <f>HYPERLINK("https://danteelephante.bandcamp.com/album/german-aquatics","German Aquatics")</f>
        <v>German Aquatics</v>
      </c>
    </row>
    <row r="17">
      <c r="A17" s="6">
        <v>15.0</v>
      </c>
      <c r="B17" s="7" t="str">
        <f>HYPERLINK("https://yearbooksband.bandcamp.com/music","Peer Pressure")</f>
        <v>Peer Pressure</v>
      </c>
      <c r="C17" s="7" t="str">
        <f>HYPERLINK("https://yearbooksband.bandcamp.com/music","Yearbooks")</f>
        <v>Yearbooks</v>
      </c>
      <c r="D17" s="7" t="str">
        <f>HYPERLINK("https://yearbooksband.bandcamp.com/album/peer-pressure","Peer Pressure")</f>
        <v>Peer Pressure</v>
      </c>
      <c r="F17" s="10">
        <v>15.0</v>
      </c>
      <c r="G17" s="11" t="str">
        <f>HYPERLINK("https://yearbooksband.bandcamp.com/music","Peer Pressure")</f>
        <v>Peer Pressure</v>
      </c>
      <c r="H17" s="11" t="str">
        <f>HYPERLINK("https://yearbooksband.bandcamp.com/music","Yearbooks")</f>
        <v>Yearbooks</v>
      </c>
      <c r="I17" s="11" t="str">
        <f>HYPERLINK("https://yearbooksband.bandcamp.com/album/peer-pressure","Peer Pressure")</f>
        <v>Peer Pressure</v>
      </c>
    </row>
    <row r="18">
      <c r="A18" s="10">
        <v>16.0</v>
      </c>
      <c r="B18" s="11" t="str">
        <f>HYPERLINK("https://itunes.apple.com/us/album/widescreen-reason/129027969","Scientist")</f>
        <v>Scientist</v>
      </c>
      <c r="C18" s="17" t="str">
        <f t="shared" ref="C18:D18" si="1">HYPERLINK("https://itunes.apple.com/us/album/widescreen-reason/129027969","Widescreen Reason")</f>
        <v>Widescreen Reason</v>
      </c>
      <c r="D18" s="17" t="str">
        <f t="shared" si="1"/>
        <v>Widescreen Reason</v>
      </c>
      <c r="F18" s="10">
        <v>16.0</v>
      </c>
      <c r="G18" s="11" t="str">
        <f>HYPERLINK("https://itunes.apple.com/us/album/widescreen-reason/129027969","Scientist")</f>
        <v>Scientist</v>
      </c>
      <c r="H18" s="17" t="str">
        <f t="shared" ref="H18:I18" si="2">HYPERLINK("https://itunes.apple.com/us/album/widescreen-reason/129027969","Widescreen Reason")</f>
        <v>Widescreen Reason</v>
      </c>
      <c r="I18" s="17" t="str">
        <f t="shared" si="2"/>
        <v>Widescreen Reason</v>
      </c>
    </row>
    <row r="19">
      <c r="A19" s="6">
        <v>17.0</v>
      </c>
      <c r="B19" s="7" t="str">
        <f>HYPERLINK("https://chrislambert.bandcamp.com/track/nevermine","Nervermine")</f>
        <v>Nervermine</v>
      </c>
      <c r="C19" s="7" t="str">
        <f>HYPERLINK("https://chrislambert.bandcamp.com/","Chris Lambert")</f>
        <v>Chris Lambert</v>
      </c>
      <c r="D19" s="7" t="str">
        <f>HYPERLINK("https://chrislambert.bandcamp.com/album/the-weatherman","Weatherman")</f>
        <v>Weatherman</v>
      </c>
      <c r="F19" s="10">
        <v>17.0</v>
      </c>
      <c r="G19" s="11" t="str">
        <f>HYPERLINK("https://chrislambert.bandcamp.com/track/nevermine","Nervermine")</f>
        <v>Nervermine</v>
      </c>
      <c r="H19" s="11" t="str">
        <f>HYPERLINK("https://chrislambert.bandcamp.com/","Chris Lambert")</f>
        <v>Chris Lambert</v>
      </c>
      <c r="I19" s="11" t="str">
        <f>HYPERLINK("https://chrislambert.bandcamp.com/album/the-weatherman","Weatherman")</f>
        <v>Weatherman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  <row r="22">
      <c r="A22" s="1">
        <v>21.0</v>
      </c>
    </row>
    <row r="24">
      <c r="A24" s="1" t="s">
        <v>1</v>
      </c>
      <c r="B24" s="1" t="s">
        <v>2</v>
      </c>
      <c r="C24" s="1" t="s">
        <v>3</v>
      </c>
      <c r="D24" s="2" t="s">
        <v>4</v>
      </c>
    </row>
    <row r="26">
      <c r="A26" s="1" t="s">
        <v>5</v>
      </c>
      <c r="B26" s="1" t="s">
        <v>6</v>
      </c>
      <c r="C26" s="3" t="s">
        <v>7</v>
      </c>
      <c r="D26" s="2" t="s">
        <v>8</v>
      </c>
    </row>
    <row r="28">
      <c r="A28" s="1" t="s">
        <v>9</v>
      </c>
      <c r="B28" s="1" t="s">
        <v>10</v>
      </c>
    </row>
  </sheetData>
  <hyperlinks>
    <hyperlink r:id="rId1" ref="D24"/>
    <hyperlink r:id="rId2" ref="D26"/>
  </hyperlinks>
  <drawing r:id="rId3"/>
</worksheet>
</file>