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eykimble/Desktop/Analysis Projects/Crowdfunding Analysis - Module 1/"/>
    </mc:Choice>
  </mc:AlternateContent>
  <xr:revisionPtr revIDLastSave="0" documentId="13_ncr:1_{73358C56-EFDB-4249-9EFA-DCD1A977C67E}" xr6:coauthVersionLast="47" xr6:coauthVersionMax="47" xr10:uidLastSave="{00000000-0000-0000-0000-000000000000}"/>
  <bookViews>
    <workbookView xWindow="80" yWindow="780" windowWidth="30160" windowHeight="17160" xr2:uid="{00000000-000D-0000-FFFF-FFFF00000000}"/>
  </bookViews>
  <sheets>
    <sheet name="Box &amp; Whisker" sheetId="11" r:id="rId1"/>
    <sheet name="Kickstarter" sheetId="1" r:id="rId2"/>
    <sheet name="Descriptive Statistics" sheetId="10" r:id="rId3"/>
    <sheet name="Edinburgh Research" sheetId="6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10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4" i="10" s="1"/>
  <c r="C11" i="10"/>
  <c r="B13" i="10"/>
  <c r="B11" i="10"/>
  <c r="B12" i="10"/>
  <c r="C6" i="10"/>
  <c r="C7" i="10" s="1"/>
  <c r="C5" i="10"/>
  <c r="C4" i="10"/>
  <c r="B4" i="10"/>
  <c r="B6" i="10"/>
  <c r="B5" i="10"/>
  <c r="B7" i="10" s="1"/>
  <c r="C10" i="10"/>
  <c r="B10" i="10"/>
  <c r="C9" i="10"/>
  <c r="B9" i="10"/>
  <c r="B2" i="10"/>
  <c r="C2" i="10"/>
  <c r="C3" i="10"/>
  <c r="B3" i="10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2" i="1"/>
  <c r="O2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4" i="10" l="1"/>
</calcChain>
</file>

<file path=xl/sharedStrings.xml><?xml version="1.0" encoding="utf-8"?>
<sst xmlns="http://schemas.openxmlformats.org/spreadsheetml/2006/main" count="33008" uniqueCount="8399">
  <si>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</si>
  <si>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</si>
  <si>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</si>
  <si>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</si>
  <si>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</si>
  <si>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</si>
  <si>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</si>
  <si>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</si>
  <si>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</si>
  <si>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</si>
  <si>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</si>
  <si>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</si>
  <si>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</si>
  <si>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</si>
  <si>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</si>
  <si>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</si>
  <si>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</si>
  <si>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</si>
  <si>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</si>
  <si>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</si>
  <si>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</si>
  <si>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</si>
  <si>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</si>
  <si>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</si>
  <si>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</si>
  <si>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</si>
  <si>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</si>
  <si>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</si>
  <si>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</si>
  <si>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</si>
  <si>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</si>
  <si>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</si>
  <si>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</si>
  <si>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</si>
  <si>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</si>
  <si>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</si>
  <si>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</si>
  <si>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</si>
  <si>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</si>
  <si>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</si>
  <si>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</si>
  <si>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</si>
  <si>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</si>
  <si>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</si>
  <si>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</si>
  <si>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</si>
  <si>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</si>
  <si>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</si>
  <si>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</si>
  <si>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</si>
  <si>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</si>
  <si>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</si>
  <si>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</si>
  <si>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</si>
  <si>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</si>
  <si>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</si>
  <si>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</si>
  <si>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</si>
  <si>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</si>
  <si>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</si>
  <si>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</si>
  <si>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</si>
  <si>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</si>
  <si>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</si>
  <si>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</si>
  <si>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</si>
  <si>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</si>
  <si>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</si>
  <si>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</si>
  <si>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</si>
  <si>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</si>
  <si>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</si>
  <si>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</si>
  <si>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</si>
  <si>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</si>
  <si>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</si>
  <si>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</si>
  <si>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</si>
  <si>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</si>
  <si>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</si>
  <si>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</si>
  <si>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</si>
  <si>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</si>
  <si>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</si>
  <si>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</si>
  <si>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</si>
  <si>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</si>
  <si>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</si>
  <si>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</si>
  <si>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</si>
  <si>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</si>
  <si>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</si>
  <si>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</si>
  <si>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</si>
  <si>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</si>
  <si>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</si>
  <si>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</si>
  <si>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</si>
  <si>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</si>
  <si>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</si>
  <si>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</si>
  <si>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</si>
  <si>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</si>
  <si>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</si>
  <si>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</si>
  <si>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</si>
  <si>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</si>
  <si>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</si>
  <si>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</si>
  <si>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</si>
  <si>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</si>
  <si>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</si>
  <si>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</si>
  <si>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</si>
  <si>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</si>
  <si>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</si>
  <si>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</si>
  <si>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</si>
  <si>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</si>
  <si>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</si>
  <si>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</si>
  <si>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</si>
  <si>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</si>
  <si>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</si>
  <si>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</si>
  <si>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</si>
  <si>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</si>
  <si>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</si>
  <si>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</si>
  <si>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</si>
  <si>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</si>
  <si>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</si>
  <si>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</si>
  <si>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</si>
  <si>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</si>
  <si>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</si>
  <si>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</si>
  <si>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</si>
  <si>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</si>
  <si>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</si>
  <si>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</si>
  <si>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</si>
  <si>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</si>
  <si>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</si>
  <si>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</si>
  <si>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</si>
  <si>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</si>
  <si>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</si>
  <si>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</si>
  <si>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</si>
  <si>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</si>
  <si>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</si>
  <si>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</si>
  <si>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</si>
  <si>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</si>
  <si>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</si>
  <si>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</si>
  <si>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</si>
  <si>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</si>
  <si>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</si>
  <si>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</si>
  <si>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</si>
  <si>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</si>
  <si>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</si>
  <si>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</si>
  <si>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</si>
  <si>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</si>
  <si>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</si>
  <si>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</si>
  <si>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</si>
  <si>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</si>
  <si>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</si>
  <si>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</si>
  <si>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</si>
  <si>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</si>
  <si>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</si>
  <si>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</si>
  <si>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</si>
  <si>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</si>
  <si>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</si>
  <si>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</si>
  <si>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</si>
  <si>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</si>
  <si>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</si>
  <si>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</si>
  <si>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</si>
  <si>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</si>
  <si>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</si>
  <si>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</si>
  <si>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</si>
  <si>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</si>
  <si>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</si>
  <si>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</si>
  <si>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</si>
  <si>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</si>
  <si>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</si>
  <si>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</si>
  <si>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</si>
  <si>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</si>
  <si>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</si>
  <si>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</si>
  <si>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</si>
  <si>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</si>
  <si>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</si>
  <si>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</si>
  <si>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</si>
  <si>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</si>
  <si>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</si>
  <si>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</si>
  <si>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</si>
  <si>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</si>
  <si>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</si>
  <si>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</si>
  <si>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</si>
  <si>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</si>
  <si>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</si>
  <si>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</si>
  <si>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</si>
  <si>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</si>
  <si>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</si>
  <si>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</si>
  <si>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</si>
  <si>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</si>
  <si>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</si>
  <si>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</si>
  <si>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</si>
  <si>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</si>
  <si>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</si>
  <si>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</si>
  <si>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</si>
  <si>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</si>
  <si>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</si>
  <si>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</si>
  <si>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</si>
  <si>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</si>
  <si>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</si>
  <si>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</si>
  <si>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</si>
  <si>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</si>
  <si>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</si>
  <si>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</si>
  <si>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</si>
  <si>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</si>
  <si>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</si>
  <si>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</si>
  <si>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</si>
  <si>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</si>
  <si>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</si>
  <si>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</si>
  <si>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</si>
  <si>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</si>
  <si>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</si>
  <si>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</si>
  <si>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</si>
  <si>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</si>
  <si>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</si>
  <si>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</si>
  <si>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</si>
  <si>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</si>
  <si>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</si>
  <si>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</si>
  <si>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</si>
  <si>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</si>
  <si>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</si>
  <si>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</si>
  <si>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</si>
  <si>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</si>
  <si>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</si>
  <si>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</si>
  <si>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</si>
  <si>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</si>
  <si>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</si>
  <si>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</si>
  <si>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</si>
  <si>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</si>
  <si>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</si>
  <si>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</si>
  <si>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</si>
  <si>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</si>
  <si>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</si>
  <si>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</si>
  <si>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</si>
  <si>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</si>
  <si>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</si>
  <si>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</si>
  <si>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</si>
  <si>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</si>
  <si>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</si>
  <si>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</si>
  <si>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</si>
  <si>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</si>
  <si>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</si>
  <si>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</si>
  <si>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</si>
  <si>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</si>
  <si>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</si>
  <si>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</si>
  <si>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</si>
  <si>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</si>
  <si>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</si>
  <si>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</si>
  <si>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</si>
  <si>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</si>
  <si>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</si>
  <si>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</si>
  <si>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</si>
  <si>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</si>
  <si>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</si>
  <si>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</si>
  <si>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</si>
  <si>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</si>
  <si>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</si>
  <si>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</si>
  <si>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</si>
  <si>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</si>
  <si>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</si>
  <si>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</si>
  <si>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</si>
  <si>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</si>
  <si>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</si>
  <si>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</si>
  <si>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</si>
  <si>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</si>
  <si>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</si>
  <si>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</si>
  <si>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</si>
  <si>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</si>
  <si>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</si>
  <si>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</si>
  <si>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</si>
  <si>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</si>
  <si>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</si>
  <si>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</si>
  <si>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</si>
  <si>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</si>
  <si>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</si>
  <si>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</si>
  <si>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</si>
  <si>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</si>
  <si>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</si>
  <si>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</si>
  <si>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</si>
  <si>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</si>
  <si>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</si>
  <si>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</si>
  <si>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</si>
  <si>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</si>
  <si>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</si>
  <si>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</si>
  <si>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</si>
  <si>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</si>
  <si>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</si>
  <si>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</si>
  <si>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</si>
  <si>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</si>
  <si>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</si>
  <si>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</si>
  <si>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</si>
  <si>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</si>
  <si>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</si>
  <si>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</si>
  <si>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</si>
  <si>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</si>
  <si>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</si>
  <si>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</si>
  <si>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</si>
  <si>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</si>
  <si>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</si>
  <si>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</si>
  <si>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</si>
  <si>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</si>
  <si>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</si>
  <si>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</si>
  <si>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</si>
  <si>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</si>
  <si>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</si>
  <si>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</si>
  <si>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</si>
  <si>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</si>
  <si>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</si>
  <si>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</si>
  <si>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</si>
  <si>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</si>
  <si>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</si>
  <si>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</si>
  <si>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</si>
  <si>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</si>
  <si>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</si>
  <si>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</si>
  <si>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</si>
  <si>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</si>
  <si>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</si>
  <si>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</si>
  <si>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</si>
  <si>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</si>
  <si>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</si>
  <si>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</si>
  <si>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</si>
  <si>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</si>
  <si>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</si>
  <si>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</si>
  <si>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</si>
  <si>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</si>
  <si>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</si>
  <si>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</si>
  <si>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</si>
  <si>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</si>
  <si>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</si>
  <si>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</si>
  <si>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</si>
  <si>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</si>
  <si>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</si>
  <si>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</si>
  <si>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</si>
  <si>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</si>
  <si>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</si>
  <si>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</si>
  <si>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</si>
  <si>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</si>
  <si>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</si>
  <si>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</si>
  <si>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</si>
  <si>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</si>
  <si>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</si>
  <si>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</si>
  <si>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</si>
  <si>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</si>
  <si>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</si>
  <si>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</si>
  <si>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</si>
  <si>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</si>
  <si>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</si>
  <si>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</si>
  <si>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</si>
  <si>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</si>
  <si>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</si>
  <si>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</si>
  <si>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</si>
  <si>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</si>
  <si>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</si>
  <si>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</si>
  <si>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</si>
  <si>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</si>
  <si>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</si>
  <si>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</si>
  <si>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</si>
  <si>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</si>
  <si>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</si>
  <si>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</si>
  <si>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</si>
  <si>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</si>
  <si>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</si>
  <si>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</si>
  <si>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</si>
  <si>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</si>
  <si>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</si>
  <si>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</si>
  <si>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</si>
  <si>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</si>
  <si>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</si>
  <si>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</si>
  <si>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</si>
  <si>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</si>
  <si>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</si>
  <si>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</si>
  <si>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</si>
  <si>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</si>
  <si>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</si>
  <si>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</si>
  <si>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</si>
  <si>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</si>
  <si>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</si>
  <si>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</si>
  <si>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</si>
  <si>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</si>
  <si>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</si>
  <si>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</si>
  <si>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</si>
  <si>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</si>
  <si>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</si>
  <si>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</si>
  <si>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</si>
  <si>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</si>
  <si>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</si>
  <si>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</si>
  <si>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</si>
  <si>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</si>
  <si>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</si>
  <si>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</si>
  <si>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</si>
  <si>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</si>
  <si>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</si>
  <si>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</si>
  <si>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</si>
  <si>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</si>
  <si>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</si>
  <si>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</si>
  <si>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</si>
  <si>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</si>
  <si>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</si>
  <si>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</si>
  <si>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</si>
  <si>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</si>
  <si>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</si>
  <si>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</si>
  <si>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</si>
  <si>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</si>
  <si>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</si>
  <si>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</si>
  <si>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</si>
  <si>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</si>
  <si>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</si>
  <si>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</si>
  <si>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</si>
  <si>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</si>
  <si>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</si>
  <si>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</si>
  <si>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</si>
  <si>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</si>
  <si>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</si>
  <si>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</si>
  <si>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</si>
  <si>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</si>
  <si>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</si>
  <si>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</si>
  <si>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</si>
  <si>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</si>
  <si>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</si>
  <si>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</si>
  <si>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</si>
  <si>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</si>
  <si>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</si>
  <si>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</si>
  <si>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</si>
  <si>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</si>
  <si>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</si>
  <si>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</si>
  <si>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</si>
  <si>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</si>
  <si>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</si>
  <si>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</si>
  <si>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</si>
  <si>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</si>
  <si>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</si>
  <si>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</si>
  <si>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</si>
  <si>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</si>
  <si>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</si>
  <si>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</si>
  <si>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</si>
  <si>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</si>
  <si>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</si>
  <si>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</si>
  <si>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</si>
  <si>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</si>
  <si>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</si>
  <si>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</si>
  <si>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</si>
  <si>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</si>
  <si>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</si>
  <si>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</si>
  <si>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</si>
  <si>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</si>
  <si>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</si>
  <si>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</si>
  <si>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</si>
  <si>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</si>
  <si>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</si>
  <si>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</si>
  <si>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</si>
  <si>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</si>
  <si>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</si>
  <si>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</si>
  <si>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</si>
  <si>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</si>
  <si>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</si>
  <si>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</si>
  <si>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</si>
  <si>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</si>
  <si>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</si>
  <si>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</si>
  <si>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</si>
  <si>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</si>
  <si>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</si>
  <si>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</si>
  <si>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</si>
  <si>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</si>
  <si>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</si>
  <si>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</si>
  <si>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</si>
  <si>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</si>
  <si>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</si>
  <si>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</si>
  <si>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</si>
  <si>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</si>
  <si>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</si>
  <si>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</si>
  <si>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</si>
  <si>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</si>
  <si>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</si>
  <si>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</si>
  <si>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</si>
  <si>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</si>
  <si>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</si>
  <si>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</si>
  <si>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</si>
  <si>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</si>
  <si>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</si>
  <si>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</si>
  <si>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</si>
  <si>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</si>
  <si>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</si>
  <si>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</si>
  <si>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</si>
  <si>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</si>
  <si>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</si>
  <si>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</si>
  <si>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</si>
  <si>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</si>
  <si>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</si>
  <si>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</si>
  <si>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</si>
  <si>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</si>
  <si>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</si>
  <si>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</si>
  <si>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</si>
  <si>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</si>
  <si>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</si>
  <si>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</si>
  <si>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</si>
  <si>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</si>
  <si>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</si>
  <si>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</si>
  <si>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</si>
  <si>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</si>
  <si>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</si>
  <si>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</si>
  <si>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</si>
  <si>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</si>
  <si>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</si>
  <si>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</si>
  <si>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</si>
  <si>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</si>
  <si>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</si>
  <si>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</si>
  <si>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</si>
  <si>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</si>
  <si>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</si>
  <si>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</si>
  <si>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</si>
  <si>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</si>
  <si>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</si>
  <si>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</si>
  <si>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</si>
  <si>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</si>
  <si>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</si>
  <si>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</si>
  <si>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</si>
  <si>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</si>
  <si>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</si>
  <si>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</si>
  <si>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</si>
  <si>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</si>
  <si>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</si>
  <si>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</si>
  <si>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</si>
  <si>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</si>
  <si>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</si>
  <si>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</si>
  <si>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</si>
  <si>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</si>
  <si>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</si>
  <si>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</si>
  <si>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</si>
  <si>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</si>
  <si>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</si>
  <si>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</si>
  <si>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</si>
  <si>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</si>
  <si>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</si>
  <si>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</si>
  <si>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</si>
  <si>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</si>
  <si>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</si>
  <si>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</si>
  <si>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</si>
  <si>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</si>
  <si>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</si>
  <si>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</si>
  <si>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</si>
  <si>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</si>
  <si>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</si>
  <si>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</si>
  <si>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</si>
  <si>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</si>
  <si>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</si>
  <si>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</si>
  <si>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</si>
  <si>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</si>
  <si>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</si>
  <si>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</si>
  <si>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</si>
  <si>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</si>
  <si>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</si>
  <si>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</si>
  <si>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</si>
  <si>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</si>
  <si>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</si>
  <si>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</si>
  <si>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</si>
  <si>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</si>
  <si>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</si>
  <si>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</si>
  <si>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</si>
  <si>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</si>
  <si>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</si>
  <si>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</si>
  <si>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</si>
  <si>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</si>
  <si>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</si>
  <si>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</si>
  <si>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</si>
  <si>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</si>
  <si>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</si>
  <si>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</si>
  <si>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</si>
  <si>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</si>
  <si>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</si>
  <si>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</si>
  <si>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</si>
  <si>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</si>
  <si>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</si>
  <si>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</si>
  <si>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</si>
  <si>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</si>
  <si>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</si>
  <si>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</si>
  <si>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</si>
  <si>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</si>
  <si>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</si>
  <si>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</si>
  <si>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</si>
  <si>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</si>
  <si>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</si>
  <si>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</si>
  <si>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</si>
  <si>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</si>
  <si>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</si>
  <si>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</si>
  <si>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</si>
  <si>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</si>
  <si>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</si>
  <si>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</si>
  <si>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</si>
  <si>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</si>
  <si>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</si>
  <si>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</si>
  <si>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</si>
  <si>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</si>
  <si>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</si>
  <si>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</si>
  <si>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</si>
  <si>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</si>
  <si>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</si>
  <si>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</si>
  <si>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</si>
  <si>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</si>
  <si>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</si>
  <si>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</si>
  <si>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</si>
  <si>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</si>
  <si>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</si>
  <si>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</si>
  <si>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</si>
  <si>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</si>
  <si>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</si>
  <si>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</si>
  <si>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</si>
  <si>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</si>
  <si>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</si>
  <si>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</si>
  <si>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</si>
  <si>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</si>
  <si>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</si>
  <si>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</si>
  <si>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</si>
  <si>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</si>
  <si>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</si>
  <si>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</si>
  <si>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</si>
  <si>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</si>
  <si>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</si>
  <si>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</si>
  <si>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</si>
  <si>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</si>
  <si>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</si>
  <si>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</si>
  <si>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</si>
  <si>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</si>
  <si>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</si>
  <si>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</si>
  <si>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</si>
  <si>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</si>
  <si>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</si>
  <si>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</si>
  <si>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</si>
  <si>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</si>
  <si>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</si>
  <si>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</si>
  <si>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</si>
  <si>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</si>
  <si>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</si>
  <si>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</si>
  <si>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</si>
  <si>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</si>
  <si>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</si>
  <si>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</si>
  <si>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</si>
  <si>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</si>
  <si>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</si>
  <si>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</si>
  <si>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</si>
  <si>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</si>
  <si>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</si>
  <si>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</si>
  <si>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</si>
  <si>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</si>
  <si>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</si>
  <si>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</si>
  <si>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</si>
  <si>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</si>
  <si>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</si>
  <si>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</si>
  <si>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</si>
  <si>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</si>
  <si>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</si>
  <si>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</si>
  <si>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</si>
  <si>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</si>
  <si>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</si>
  <si>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</si>
  <si>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</si>
  <si>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</si>
  <si>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</si>
  <si>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</si>
  <si>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</si>
  <si>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</si>
  <si>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</si>
  <si>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</si>
  <si>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</si>
  <si>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</si>
  <si>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</si>
  <si>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</si>
  <si>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</si>
  <si>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</si>
  <si>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</si>
  <si>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</si>
  <si>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</si>
  <si>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</si>
  <si>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</si>
  <si>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</si>
  <si>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</si>
  <si>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</si>
  <si>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</si>
  <si>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</si>
  <si>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</si>
  <si>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</si>
  <si>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</si>
  <si>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</si>
  <si>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</si>
  <si>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</si>
  <si>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</si>
  <si>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</si>
  <si>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</si>
  <si>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</si>
  <si>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</si>
  <si>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</si>
  <si>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</si>
  <si>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</si>
  <si>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</si>
  <si>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</si>
  <si>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</si>
  <si>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</si>
  <si>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</si>
  <si>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</si>
  <si>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</si>
  <si>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</si>
  <si>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</si>
  <si>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</si>
  <si>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</si>
  <si>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</si>
  <si>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</si>
  <si>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</si>
  <si>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</si>
  <si>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</si>
  <si>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</si>
  <si>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</si>
  <si>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</si>
  <si>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</si>
  <si>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</si>
  <si>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</si>
  <si>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</si>
  <si>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</si>
  <si>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</si>
  <si>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</si>
  <si>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</si>
  <si>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</si>
  <si>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</si>
  <si>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</si>
  <si>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</si>
  <si>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</si>
  <si>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</si>
  <si>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</si>
  <si>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</si>
  <si>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</si>
  <si>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</si>
  <si>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</si>
  <si>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</si>
  <si>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</si>
  <si>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</si>
  <si>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</si>
  <si>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</si>
  <si>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</si>
  <si>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</si>
  <si>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</si>
  <si>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</si>
  <si>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</si>
  <si>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</si>
  <si>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</si>
  <si>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</si>
  <si>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</si>
  <si>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</si>
  <si>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</si>
  <si>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</si>
  <si>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</si>
  <si>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</si>
  <si>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</si>
  <si>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</si>
  <si>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</si>
  <si>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</si>
  <si>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</si>
  <si>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</si>
  <si>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</si>
  <si>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</si>
  <si>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</si>
  <si>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</si>
  <si>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</si>
  <si>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</si>
  <si>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</si>
  <si>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</si>
  <si>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</si>
  <si>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</si>
  <si>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</si>
  <si>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</si>
  <si>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</si>
  <si>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</si>
  <si>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</si>
  <si>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</si>
  <si>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</si>
  <si>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</si>
  <si>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</si>
  <si>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</si>
  <si>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</si>
  <si>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</si>
  <si>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</si>
  <si>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</si>
  <si>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</si>
  <si>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</si>
  <si>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</si>
  <si>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</si>
  <si>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</si>
  <si>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</si>
  <si>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</si>
  <si>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</si>
  <si>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</si>
  <si>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</si>
  <si>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</si>
  <si>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</si>
  <si>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</si>
  <si>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</si>
  <si>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</si>
  <si>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</si>
  <si>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</si>
  <si>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</si>
  <si>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</si>
  <si>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</si>
  <si>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</si>
  <si>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</si>
  <si>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</si>
  <si>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</si>
  <si>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</si>
  <si>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</si>
  <si>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</si>
  <si>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</si>
  <si>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</si>
  <si>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</si>
  <si>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</si>
  <si>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</si>
  <si>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</si>
  <si>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</si>
  <si>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</si>
  <si>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</si>
  <si>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</si>
  <si>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</si>
  <si>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</si>
  <si>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</si>
  <si>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</si>
  <si>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</si>
  <si>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</si>
  <si>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</si>
  <si>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</si>
  <si>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</si>
  <si>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</si>
  <si>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</si>
  <si>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</si>
  <si>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</si>
  <si>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</si>
  <si>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</si>
  <si>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</si>
  <si>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</si>
  <si>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</si>
  <si>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</si>
  <si>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</si>
  <si>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</si>
  <si>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</si>
  <si>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</si>
  <si>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</si>
  <si>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</si>
  <si>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</si>
  <si>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</si>
  <si>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</si>
  <si>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</si>
  <si>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</si>
  <si>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</si>
  <si>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</si>
  <si>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</si>
  <si>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</si>
  <si>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</si>
  <si>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</si>
  <si>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</si>
  <si>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</si>
  <si>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</si>
  <si>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</si>
  <si>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</si>
  <si>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</si>
  <si>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</si>
  <si>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</si>
  <si>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</si>
  <si>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</si>
  <si>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</si>
  <si>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</si>
  <si>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</si>
  <si>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</si>
  <si>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</si>
  <si>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</si>
  <si>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</si>
  <si>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</si>
  <si>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</si>
  <si>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</si>
  <si>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</si>
  <si>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</si>
  <si>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</si>
  <si>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</si>
  <si>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</si>
  <si>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</si>
  <si>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</si>
  <si>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</si>
  <si>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</si>
  <si>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</si>
  <si>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</si>
  <si>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</si>
  <si>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</si>
  <si>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</si>
  <si>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</si>
  <si>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</si>
  <si>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</si>
  <si>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</si>
  <si>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</si>
  <si>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</si>
  <si>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</si>
  <si>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</si>
  <si>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</si>
  <si>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</si>
  <si>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</si>
  <si>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</si>
  <si>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</si>
  <si>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</si>
  <si>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</si>
  <si>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</si>
  <si>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</si>
  <si>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</si>
  <si>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</si>
  <si>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</si>
  <si>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</si>
  <si>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</si>
  <si>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</si>
  <si>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</si>
  <si>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</si>
  <si>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</si>
  <si>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</si>
  <si>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</si>
  <si>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</si>
  <si>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</si>
  <si>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</si>
  <si>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</si>
  <si>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</si>
  <si>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</si>
  <si>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</si>
  <si>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</si>
  <si>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</si>
  <si>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</si>
  <si>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</si>
  <si>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</si>
  <si>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</si>
  <si>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</si>
  <si>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</si>
  <si>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</si>
  <si>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</si>
  <si>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</si>
  <si>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</si>
  <si>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</si>
  <si>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</si>
  <si>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</si>
  <si>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</si>
  <si>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</si>
  <si>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</si>
  <si>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</si>
  <si>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</si>
  <si>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</si>
  <si>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</si>
  <si>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</si>
  <si>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</si>
  <si>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</si>
  <si>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</si>
  <si>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</si>
  <si>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</si>
  <si>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</si>
  <si>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</si>
  <si>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</si>
  <si>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</si>
  <si>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</si>
  <si>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</si>
  <si>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</si>
  <si>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</si>
  <si>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</si>
  <si>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</si>
  <si>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</si>
  <si>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</si>
  <si>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</si>
  <si>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</si>
  <si>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</si>
  <si>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</si>
  <si>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</si>
  <si>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</si>
  <si>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</si>
  <si>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</si>
  <si>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</si>
  <si>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</si>
  <si>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</si>
  <si>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</si>
  <si>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</si>
  <si>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</si>
  <si>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</si>
  <si>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</si>
  <si>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</si>
  <si>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</si>
  <si>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</si>
  <si>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</si>
  <si>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</si>
  <si>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</si>
  <si>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</si>
  <si>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</si>
  <si>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</si>
  <si>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</si>
  <si>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</si>
  <si>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</si>
  <si>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</si>
  <si>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</si>
  <si>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</si>
  <si>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</si>
  <si>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</si>
  <si>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</si>
  <si>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</si>
  <si>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</si>
  <si>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</si>
  <si>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</si>
  <si>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</si>
  <si>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</si>
  <si>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</si>
  <si>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</si>
  <si>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</si>
  <si>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</si>
  <si>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</si>
  <si>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</si>
  <si>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</si>
  <si>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</si>
  <si>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</si>
  <si>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</si>
  <si>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</si>
  <si>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</si>
  <si>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</si>
  <si>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</si>
  <si>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</si>
  <si>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</si>
  <si>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</si>
  <si>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</si>
  <si>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</si>
  <si>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</si>
  <si>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</si>
  <si>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</si>
  <si>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</si>
  <si>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</si>
  <si>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</si>
  <si>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</si>
  <si>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</si>
  <si>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</si>
  <si>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</si>
  <si>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</si>
  <si>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</si>
  <si>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</si>
  <si>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</si>
  <si>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</si>
  <si>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</si>
  <si>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</si>
  <si>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</si>
  <si>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</si>
  <si>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</si>
  <si>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</si>
  <si>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</si>
  <si>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</si>
  <si>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</si>
  <si>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</si>
  <si>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</si>
  <si>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</si>
  <si>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</si>
  <si>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</si>
  <si>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</si>
  <si>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</si>
  <si>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</si>
  <si>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</si>
  <si>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</si>
  <si>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</si>
  <si>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</si>
  <si>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</si>
  <si>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</si>
  <si>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</si>
  <si>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</si>
  <si>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</si>
  <si>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</si>
  <si>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</si>
  <si>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</si>
  <si>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</si>
  <si>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</si>
  <si>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</si>
  <si>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</si>
  <si>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</si>
  <si>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</si>
  <si>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</si>
  <si>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</si>
  <si>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</si>
  <si>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</si>
  <si>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</si>
  <si>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</si>
  <si>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</si>
  <si>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</si>
  <si>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</si>
  <si>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</si>
  <si>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</si>
  <si>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</si>
  <si>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</si>
  <si>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</si>
  <si>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</si>
  <si>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</si>
  <si>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</si>
  <si>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</si>
  <si>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</si>
  <si>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</si>
  <si>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</si>
  <si>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</si>
  <si>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</si>
  <si>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</si>
  <si>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</si>
  <si>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</si>
  <si>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</si>
  <si>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</si>
  <si>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</si>
  <si>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</si>
  <si>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</si>
  <si>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</si>
  <si>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</si>
  <si>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</si>
  <si>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</si>
  <si>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</si>
  <si>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</si>
  <si>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</si>
  <si>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</si>
  <si>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</si>
  <si>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</si>
  <si>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</si>
  <si>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</si>
  <si>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</si>
  <si>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</si>
  <si>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</si>
  <si>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</si>
  <si>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</si>
  <si>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</si>
  <si>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</si>
  <si>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</si>
  <si>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</si>
  <si>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</si>
  <si>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</si>
  <si>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</si>
  <si>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</si>
  <si>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</si>
  <si>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</si>
  <si>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</si>
  <si>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</si>
  <si>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</si>
  <si>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</si>
  <si>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</si>
  <si>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</si>
  <si>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</si>
  <si>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</si>
  <si>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</si>
  <si>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</si>
  <si>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</si>
  <si>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</si>
  <si>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</si>
  <si>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</si>
  <si>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</si>
  <si>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</si>
  <si>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</si>
  <si>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</si>
  <si>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</si>
  <si>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</si>
  <si>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</si>
  <si>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</si>
  <si>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</si>
  <si>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</si>
  <si>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</si>
  <si>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</si>
  <si>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</si>
  <si>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</si>
  <si>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</si>
  <si>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</si>
  <si>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</si>
  <si>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</si>
  <si>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</si>
  <si>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</si>
  <si>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</si>
  <si>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</si>
  <si>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</si>
  <si>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</si>
  <si>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</si>
  <si>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</si>
  <si>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</si>
  <si>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</si>
  <si>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</si>
  <si>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</si>
  <si>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</si>
  <si>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</si>
  <si>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</si>
  <si>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</si>
  <si>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</si>
  <si>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</si>
  <si>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</si>
  <si>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</si>
  <si>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</si>
  <si>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</si>
  <si>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</si>
  <si>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</si>
  <si>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</si>
  <si>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</si>
  <si>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</si>
  <si>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</si>
  <si>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</si>
  <si>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</si>
  <si>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</si>
  <si>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</si>
  <si>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</si>
  <si>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</si>
  <si>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</si>
  <si>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</si>
  <si>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</si>
  <si>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</si>
  <si>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</si>
  <si>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</si>
  <si>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</si>
  <si>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</si>
  <si>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</si>
  <si>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</si>
  <si>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</si>
  <si>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</si>
  <si>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</si>
  <si>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</si>
  <si>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</si>
  <si>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</si>
  <si>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</si>
  <si>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</si>
  <si>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</si>
  <si>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</si>
  <si>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</si>
  <si>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</si>
  <si>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</si>
  <si>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</si>
  <si>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</si>
  <si>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</si>
  <si>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</si>
  <si>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</si>
  <si>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</si>
  <si>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</si>
  <si>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</si>
  <si>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</si>
  <si>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</si>
  <si>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</si>
  <si>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</si>
  <si>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</si>
  <si>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</si>
  <si>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</si>
  <si>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</si>
  <si>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</si>
  <si>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</si>
  <si>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</si>
  <si>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</si>
  <si>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</si>
  <si>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</si>
  <si>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</si>
  <si>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</si>
  <si>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</si>
  <si>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</si>
  <si>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</si>
  <si>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</si>
  <si>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</si>
  <si>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</si>
  <si>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</si>
  <si>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</si>
  <si>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</si>
  <si>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</si>
  <si>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</si>
  <si>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</si>
  <si>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</si>
  <si>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</si>
  <si>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</si>
  <si>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</si>
  <si>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</si>
  <si>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</si>
  <si>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</si>
  <si>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</si>
  <si>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</si>
  <si>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</si>
  <si>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</si>
  <si>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</si>
  <si>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</si>
  <si>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</si>
  <si>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</si>
  <si>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</si>
  <si>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</si>
  <si>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</si>
  <si>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</si>
  <si>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</si>
  <si>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</si>
  <si>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</si>
  <si>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</si>
  <si>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</si>
  <si>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</si>
  <si>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</si>
  <si>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</si>
  <si>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</si>
  <si>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</si>
  <si>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</si>
  <si>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</si>
  <si>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</si>
  <si>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</si>
  <si>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</si>
  <si>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</si>
  <si>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</si>
  <si>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</si>
  <si>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</si>
  <si>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</si>
  <si>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</si>
  <si>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</si>
  <si>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</si>
  <si>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</si>
  <si>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</si>
  <si>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</si>
  <si>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</si>
  <si>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</si>
  <si>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</si>
  <si>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</si>
  <si>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</si>
  <si>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</si>
  <si>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</si>
  <si>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</si>
  <si>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</si>
  <si>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</si>
  <si>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</si>
  <si>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</si>
  <si>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</si>
  <si>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</si>
  <si>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</si>
  <si>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</si>
  <si>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</si>
  <si>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</si>
  <si>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</si>
  <si>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</si>
  <si>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</si>
  <si>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</si>
  <si>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</si>
  <si>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</si>
  <si>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</si>
  <si>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</si>
  <si>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</si>
  <si>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</si>
  <si>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</si>
  <si>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</si>
  <si>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</si>
  <si>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</si>
  <si>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</si>
  <si>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</si>
  <si>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</si>
  <si>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</si>
  <si>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</si>
  <si>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</si>
  <si>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</si>
  <si>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</si>
  <si>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</si>
  <si>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</si>
  <si>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</si>
  <si>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</si>
  <si>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</si>
  <si>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</si>
  <si>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</si>
  <si>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</si>
  <si>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</si>
  <si>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</si>
  <si>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</si>
  <si>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</si>
  <si>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</si>
  <si>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</si>
  <si>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</si>
  <si>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</si>
  <si>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</si>
  <si>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</si>
  <si>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</si>
  <si>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</si>
  <si>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</si>
  <si>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</si>
  <si>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</si>
  <si>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</si>
  <si>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</si>
  <si>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</si>
  <si>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</si>
  <si>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</si>
  <si>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</si>
  <si>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</si>
  <si>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</si>
  <si>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</si>
  <si>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</si>
  <si>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</si>
  <si>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</si>
  <si>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</si>
  <si>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</si>
  <si>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</si>
  <si>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</si>
  <si>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</si>
  <si>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</si>
  <si>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</si>
  <si>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</si>
  <si>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</si>
  <si>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</si>
  <si>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</si>
  <si>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</si>
  <si>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</si>
  <si>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</si>
  <si>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</si>
  <si>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</si>
  <si>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</si>
  <si>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</si>
  <si>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</si>
  <si>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</si>
  <si>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</si>
  <si>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</si>
  <si>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</si>
  <si>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</si>
  <si>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</si>
  <si>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</si>
  <si>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</si>
  <si>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</si>
  <si>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</si>
  <si>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</si>
  <si>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</si>
  <si>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</si>
  <si>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</si>
  <si>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</si>
  <si>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</si>
  <si>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</si>
  <si>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</si>
  <si>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</si>
  <si>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</si>
  <si>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</si>
  <si>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</si>
  <si>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</si>
  <si>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</si>
  <si>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</si>
  <si>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</si>
  <si>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</si>
  <si>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</si>
  <si>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</si>
  <si>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</si>
  <si>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</si>
  <si>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</si>
  <si>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</si>
  <si>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</si>
  <si>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</si>
  <si>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</si>
  <si>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</si>
  <si>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</si>
  <si>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</si>
  <si>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</si>
  <si>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</si>
  <si>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</si>
  <si>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</si>
  <si>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</si>
  <si>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</si>
  <si>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</si>
  <si>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</si>
  <si>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</si>
  <si>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</si>
  <si>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</si>
  <si>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</si>
  <si>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</si>
  <si>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</si>
  <si>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</si>
  <si>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</si>
  <si>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</si>
  <si>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</si>
  <si>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</si>
  <si>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</si>
  <si>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</si>
  <si>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</si>
  <si>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</si>
  <si>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</si>
  <si>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</si>
  <si>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</si>
  <si>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</si>
  <si>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</si>
  <si>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</si>
  <si>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</si>
  <si>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</si>
  <si>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</si>
  <si>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</si>
  <si>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</si>
  <si>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</si>
  <si>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</si>
  <si>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</si>
  <si>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</si>
  <si>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</si>
  <si>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</si>
  <si>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</si>
  <si>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</si>
  <si>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</si>
  <si>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</si>
  <si>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</si>
  <si>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</si>
  <si>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</si>
  <si>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</si>
  <si>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</si>
  <si>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</si>
  <si>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</si>
  <si>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</si>
  <si>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</si>
  <si>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</si>
  <si>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</si>
  <si>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</si>
  <si>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</si>
  <si>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</si>
  <si>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</si>
  <si>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</si>
  <si>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</si>
  <si>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</si>
  <si>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</si>
  <si>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</si>
  <si>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</si>
  <si>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</si>
  <si>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</si>
  <si>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</si>
  <si>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</si>
  <si>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</si>
  <si>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</si>
  <si>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</si>
  <si>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</si>
  <si>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</si>
  <si>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</si>
  <si>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</si>
  <si>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</si>
  <si>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</si>
  <si>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</si>
  <si>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</si>
  <si>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</si>
  <si>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</si>
  <si>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</si>
  <si>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</si>
  <si>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</si>
  <si>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</si>
  <si>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</si>
  <si>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</si>
  <si>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</si>
  <si>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</si>
  <si>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</si>
  <si>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</si>
  <si>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</si>
  <si>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</si>
  <si>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</si>
  <si>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</si>
  <si>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</si>
  <si>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</si>
  <si>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</si>
  <si>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</si>
  <si>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</si>
  <si>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</si>
  <si>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</si>
  <si>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</si>
  <si>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</si>
  <si>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</si>
  <si>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</si>
  <si>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</si>
  <si>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</si>
  <si>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</si>
  <si>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</si>
  <si>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</si>
  <si>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</si>
  <si>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</si>
  <si>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</si>
  <si>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</si>
  <si>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</si>
  <si>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</si>
  <si>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</si>
  <si>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</si>
  <si>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</si>
  <si>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</si>
  <si>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</si>
  <si>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</si>
  <si>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</si>
  <si>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</si>
  <si>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</si>
  <si>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</si>
  <si>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</si>
  <si>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</si>
  <si>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</si>
  <si>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</si>
  <si>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</si>
  <si>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</si>
  <si>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</si>
  <si>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</si>
  <si>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</si>
  <si>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</si>
  <si>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</si>
  <si>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</si>
  <si>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</si>
  <si>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</si>
  <si>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</si>
  <si>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</si>
  <si>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</si>
  <si>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</si>
  <si>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</si>
  <si>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</si>
  <si>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</si>
  <si>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</si>
  <si>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</si>
  <si>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</si>
  <si>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</si>
  <si>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</si>
  <si>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</si>
  <si>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</si>
  <si>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</si>
  <si>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</si>
  <si>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</si>
  <si>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</si>
  <si>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</si>
  <si>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</si>
  <si>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</si>
  <si>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</si>
  <si>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</si>
  <si>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</si>
  <si>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</si>
  <si>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</si>
  <si>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</si>
  <si>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</si>
  <si>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</si>
  <si>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</si>
  <si>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</si>
  <si>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</si>
  <si>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</si>
  <si>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</si>
  <si>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</si>
  <si>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</si>
  <si>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</si>
  <si>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</si>
  <si>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</si>
  <si>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</si>
  <si>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</si>
  <si>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</si>
  <si>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</si>
  <si>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</si>
  <si>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</si>
  <si>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</si>
  <si>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</si>
  <si>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</si>
  <si>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</si>
  <si>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</si>
  <si>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</si>
  <si>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</si>
  <si>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</si>
  <si>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</si>
  <si>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</si>
  <si>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</si>
  <si>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</si>
  <si>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</si>
  <si>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</si>
  <si>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</si>
  <si>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</si>
  <si>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</si>
  <si>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</si>
  <si>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</si>
  <si>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</si>
  <si>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</si>
  <si>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</si>
  <si>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</si>
  <si>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</si>
  <si>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</si>
  <si>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</si>
  <si>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</si>
  <si>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</si>
  <si>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</si>
  <si>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</si>
  <si>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</si>
  <si>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</si>
  <si>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</si>
  <si>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</si>
  <si>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</si>
  <si>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</si>
  <si>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</si>
  <si>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</si>
  <si>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</si>
  <si>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</si>
  <si>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</si>
  <si>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</si>
  <si>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</si>
  <si>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</si>
  <si>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</si>
  <si>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</si>
  <si>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</si>
  <si>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</si>
  <si>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</si>
  <si>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</si>
  <si>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</si>
  <si>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</si>
  <si>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</si>
  <si>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</si>
  <si>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</si>
  <si>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</si>
  <si>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</si>
  <si>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</si>
  <si>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</si>
  <si>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</si>
  <si>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</si>
  <si>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</si>
  <si>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</si>
  <si>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</si>
  <si>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</si>
  <si>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</si>
  <si>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</si>
  <si>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</si>
  <si>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</si>
  <si>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</si>
  <si>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</si>
  <si>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</si>
  <si>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</si>
  <si>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</si>
  <si>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</si>
  <si>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</si>
  <si>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</si>
  <si>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</si>
  <si>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</si>
  <si>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</si>
  <si>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</si>
  <si>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</si>
  <si>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</si>
  <si>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</si>
  <si>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</si>
  <si>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</si>
  <si>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</si>
  <si>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</si>
  <si>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</si>
  <si>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</si>
  <si>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</si>
  <si>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</si>
  <si>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</si>
  <si>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</si>
  <si>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</si>
  <si>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</si>
  <si>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</si>
  <si>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</si>
  <si>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</si>
  <si>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</si>
  <si>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</si>
  <si>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</si>
  <si>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</si>
  <si>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</si>
  <si>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</si>
  <si>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</si>
  <si>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</si>
  <si>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</si>
  <si>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</si>
  <si>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</si>
  <si>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</si>
  <si>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</si>
  <si>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</si>
  <si>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</si>
  <si>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</si>
  <si>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</si>
  <si>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</si>
  <si>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</si>
  <si>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</si>
  <si>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</si>
  <si>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</si>
  <si>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</si>
  <si>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</si>
  <si>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</si>
  <si>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</si>
  <si>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</si>
  <si>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</si>
  <si>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</si>
  <si>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</si>
  <si>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</si>
  <si>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</si>
  <si>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</si>
  <si>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</si>
  <si>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</si>
  <si>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</si>
  <si>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</si>
  <si>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</si>
  <si>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</si>
  <si>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</si>
  <si>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</si>
  <si>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</si>
  <si>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</si>
  <si>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</si>
  <si>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</si>
  <si>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</si>
  <si>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</si>
  <si>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</si>
  <si>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</si>
  <si>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</si>
  <si>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</si>
  <si>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</si>
  <si>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</si>
  <si>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</si>
  <si>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</si>
  <si>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</si>
  <si>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</si>
  <si>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</si>
  <si>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</si>
  <si>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</si>
  <si>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</si>
  <si>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</si>
  <si>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</si>
  <si>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</si>
  <si>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</si>
  <si>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</si>
  <si>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</si>
  <si>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</si>
  <si>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</si>
  <si>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</si>
  <si>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</si>
  <si>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</si>
  <si>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</si>
  <si>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</si>
  <si>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</si>
  <si>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</si>
  <si>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</si>
  <si>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</si>
  <si>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</si>
  <si>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</si>
  <si>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</si>
  <si>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</si>
  <si>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</si>
  <si>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</si>
  <si>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</si>
  <si>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</si>
  <si>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</si>
  <si>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</si>
  <si>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</si>
  <si>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</si>
  <si>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</si>
  <si>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</si>
  <si>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</si>
  <si>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</si>
  <si>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</si>
  <si>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</si>
  <si>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</si>
  <si>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</si>
  <si>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</si>
  <si>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</si>
  <si>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</si>
  <si>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</si>
  <si>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</si>
  <si>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</si>
  <si>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</si>
  <si>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</si>
  <si>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</si>
  <si>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</si>
  <si>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</si>
  <si>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</si>
  <si>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</si>
  <si>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</si>
  <si>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</si>
  <si>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</si>
  <si>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</si>
  <si>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</si>
  <si>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</si>
  <si>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</si>
  <si>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</si>
  <si>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</si>
  <si>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</si>
  <si>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</si>
  <si>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</si>
  <si>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</si>
  <si>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</si>
  <si>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</si>
  <si>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</si>
  <si>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</si>
  <si>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</si>
  <si>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</si>
  <si>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</si>
  <si>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</si>
  <si>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</si>
  <si>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</si>
  <si>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</si>
  <si>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</si>
  <si>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</si>
  <si>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</si>
  <si>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</si>
  <si>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</si>
  <si>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</si>
  <si>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</si>
  <si>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</si>
  <si>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</si>
  <si>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</si>
  <si>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</si>
  <si>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</si>
  <si>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</si>
  <si>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</si>
  <si>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</si>
  <si>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</si>
  <si>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</si>
  <si>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</si>
  <si>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</si>
  <si>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</si>
  <si>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</si>
  <si>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</si>
  <si>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</si>
  <si>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</si>
  <si>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</si>
  <si>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</si>
  <si>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</si>
  <si>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</si>
  <si>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</si>
  <si>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</si>
  <si>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</si>
  <si>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</si>
  <si>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</si>
  <si>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</si>
  <si>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</si>
  <si>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</si>
  <si>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</si>
  <si>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</si>
  <si>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</si>
  <si>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</si>
  <si>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</si>
  <si>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</si>
  <si>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</si>
  <si>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</si>
  <si>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</si>
  <si>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</si>
  <si>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</si>
  <si>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</si>
  <si>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</si>
  <si>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</si>
  <si>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</si>
  <si>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</si>
  <si>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</si>
  <si>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</si>
  <si>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</si>
  <si>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</si>
  <si>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</si>
  <si>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</si>
  <si>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</si>
  <si>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</si>
  <si>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</si>
  <si>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</si>
  <si>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</si>
  <si>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</si>
  <si>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</si>
  <si>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</si>
  <si>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</si>
  <si>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</si>
  <si>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</si>
  <si>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</si>
  <si>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</si>
  <si>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</si>
  <si>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</si>
  <si>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</si>
  <si>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</si>
  <si>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</si>
  <si>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</si>
  <si>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</si>
  <si>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</si>
  <si>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</si>
  <si>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</si>
  <si>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</si>
  <si>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</si>
  <si>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</si>
  <si>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</si>
  <si>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</si>
  <si>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</si>
  <si>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</si>
  <si>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</si>
  <si>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</si>
  <si>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</si>
  <si>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</si>
  <si>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</si>
  <si>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</si>
  <si>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</si>
  <si>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</si>
  <si>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</si>
  <si>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</si>
  <si>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</si>
  <si>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</si>
  <si>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</si>
  <si>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</si>
  <si>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</si>
  <si>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</si>
  <si>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</si>
  <si>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</si>
  <si>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</si>
  <si>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</si>
  <si>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</si>
  <si>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</si>
  <si>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</si>
  <si>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</si>
  <si>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</si>
  <si>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</si>
  <si>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</si>
  <si>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</si>
  <si>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</si>
  <si>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</si>
  <si>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</si>
  <si>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</si>
  <si>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</si>
  <si>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</si>
  <si>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</si>
  <si>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</si>
  <si>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</si>
  <si>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</si>
  <si>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</si>
  <si>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</si>
  <si>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</si>
  <si>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</si>
  <si>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</si>
  <si>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</si>
  <si>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</si>
  <si>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</si>
  <si>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</si>
  <si>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</si>
  <si>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</si>
  <si>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</si>
  <si>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</si>
  <si>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</si>
  <si>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</si>
  <si>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</si>
  <si>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</si>
  <si>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</si>
  <si>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</si>
  <si>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</si>
  <si>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</si>
  <si>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</si>
  <si>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</si>
  <si>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</si>
  <si>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</si>
  <si>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</si>
  <si>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</si>
  <si>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</si>
  <si>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</si>
  <si>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</si>
  <si>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</si>
  <si>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</si>
  <si>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</si>
  <si>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</si>
  <si>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</si>
  <si>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</si>
  <si>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</si>
  <si>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</si>
  <si>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</si>
  <si>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</si>
  <si>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</si>
  <si>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</si>
  <si>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</si>
  <si>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</si>
  <si>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</si>
  <si>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</si>
  <si>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</si>
  <si>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</si>
  <si>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</si>
  <si>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</si>
  <si>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</si>
  <si>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</si>
  <si>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</si>
  <si>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</si>
  <si>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</si>
  <si>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</si>
  <si>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</si>
  <si>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</si>
  <si>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</si>
  <si>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</si>
  <si>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</si>
  <si>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</si>
  <si>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</si>
  <si>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</si>
  <si>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</si>
  <si>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</si>
  <si>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</si>
  <si>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</si>
  <si>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</si>
  <si>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</si>
  <si>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</si>
  <si>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</si>
  <si>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</si>
  <si>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</si>
  <si>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</si>
  <si>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</si>
  <si>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</si>
  <si>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</si>
  <si>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</si>
  <si>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</si>
  <si>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</si>
  <si>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</si>
  <si>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</si>
  <si>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</si>
  <si>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</si>
  <si>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</si>
  <si>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</si>
  <si>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</si>
  <si>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</si>
  <si>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</si>
  <si>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</si>
  <si>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</si>
  <si>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</si>
  <si>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</si>
  <si>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</si>
  <si>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</si>
  <si>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</si>
  <si>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</si>
  <si>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</si>
  <si>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</si>
  <si>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</si>
  <si>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</si>
  <si>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</si>
  <si>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</si>
  <si>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</si>
  <si>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</si>
  <si>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</si>
  <si>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</si>
  <si>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</si>
  <si>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</si>
  <si>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</si>
  <si>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</si>
  <si>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</si>
  <si>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</si>
  <si>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</si>
  <si>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</si>
  <si>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</si>
  <si>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</si>
  <si>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</si>
  <si>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</si>
  <si>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</si>
  <si>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</si>
  <si>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</si>
  <si>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</si>
  <si>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</si>
  <si>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</si>
  <si>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</si>
  <si>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</si>
  <si>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</si>
  <si>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</si>
  <si>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</si>
  <si>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</si>
  <si>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</si>
  <si>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</si>
  <si>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</si>
  <si>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</si>
  <si>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</si>
  <si>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</si>
  <si>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</si>
  <si>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</si>
  <si>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</si>
  <si>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</si>
  <si>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</si>
  <si>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</si>
  <si>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</si>
  <si>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</si>
  <si>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</si>
  <si>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</si>
  <si>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</si>
  <si>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</si>
  <si>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</si>
  <si>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</si>
  <si>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</si>
  <si>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</si>
  <si>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</si>
  <si>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</si>
  <si>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</si>
  <si>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</si>
  <si>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</si>
  <si>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</si>
  <si>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</si>
  <si>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</si>
  <si>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</si>
  <si>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</si>
  <si>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</si>
  <si>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</si>
  <si>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</si>
  <si>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</si>
  <si>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</si>
  <si>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</si>
  <si>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</si>
  <si>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</si>
  <si>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</si>
  <si>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</si>
  <si>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</si>
  <si>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</si>
  <si>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</si>
  <si>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</si>
  <si>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</si>
  <si>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</si>
  <si>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</si>
  <si>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</si>
  <si>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</si>
  <si>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</si>
  <si>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</si>
  <si>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</si>
  <si>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</si>
  <si>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</si>
  <si>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</si>
  <si>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</si>
  <si>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</si>
  <si>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</si>
  <si>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</si>
  <si>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</si>
  <si>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</si>
  <si>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</si>
  <si>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</si>
  <si>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</si>
  <si>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</si>
  <si>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</si>
  <si>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</si>
  <si>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</si>
  <si>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</si>
  <si>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</si>
  <si>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</si>
  <si>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</si>
  <si>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</si>
  <si>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</si>
  <si>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</si>
  <si>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</si>
  <si>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</si>
  <si>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</si>
  <si>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</si>
  <si>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</si>
  <si>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</si>
  <si>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</si>
  <si>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</si>
  <si>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</si>
  <si>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</si>
  <si>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</si>
  <si>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</si>
  <si>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</si>
  <si>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</si>
  <si>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</si>
  <si>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</si>
  <si>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</si>
  <si>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</si>
  <si>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</si>
  <si>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</si>
  <si>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</si>
  <si>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</si>
  <si>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</si>
  <si>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</si>
  <si>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</si>
  <si>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</si>
  <si>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</si>
  <si>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</si>
  <si>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</si>
  <si>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</si>
  <si>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</si>
  <si>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</si>
  <si>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</si>
  <si>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</si>
  <si>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</si>
  <si>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</si>
  <si>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</si>
  <si>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</si>
  <si>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</si>
  <si>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</si>
  <si>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</si>
  <si>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</si>
  <si>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</si>
  <si>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</si>
  <si>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</si>
  <si>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</si>
  <si>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</si>
  <si>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</si>
  <si>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</si>
  <si>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</si>
  <si>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</si>
  <si>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</si>
  <si>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</si>
  <si>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</si>
  <si>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</si>
  <si>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</si>
  <si>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</si>
  <si>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</si>
  <si>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</si>
  <si>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</si>
  <si>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</si>
  <si>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</si>
  <si>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</si>
  <si>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</si>
  <si>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</si>
  <si>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</si>
  <si>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</si>
  <si>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</si>
  <si>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</si>
  <si>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</si>
  <si>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</si>
  <si>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</si>
  <si>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</si>
  <si>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</si>
  <si>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</si>
  <si>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</si>
  <si>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</si>
  <si>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</si>
  <si>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</si>
  <si>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</si>
  <si>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</si>
  <si>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</si>
  <si>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</si>
  <si>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</si>
  <si>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</si>
  <si>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</si>
  <si>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</si>
  <si>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</si>
  <si>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</si>
  <si>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</si>
  <si>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</si>
  <si>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</si>
  <si>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</si>
  <si>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</si>
  <si>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</si>
  <si>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</si>
  <si>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</si>
  <si>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</si>
  <si>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</si>
  <si>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</si>
  <si>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</si>
  <si>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</si>
  <si>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</si>
  <si>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</si>
  <si>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</si>
  <si>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</si>
  <si>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</si>
  <si>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</si>
  <si>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</si>
  <si>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</si>
  <si>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</si>
  <si>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</si>
  <si>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</si>
  <si>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</si>
  <si>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</si>
  <si>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</si>
  <si>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</si>
  <si>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</si>
  <si>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</si>
  <si>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</si>
  <si>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</si>
  <si>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</si>
  <si>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</si>
  <si>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</si>
  <si>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</si>
  <si>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</si>
  <si>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</si>
  <si>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</si>
  <si>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</si>
  <si>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</si>
  <si>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</si>
  <si>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</si>
  <si>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</si>
  <si>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</si>
  <si>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</si>
  <si>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</si>
  <si>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</si>
  <si>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</si>
  <si>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</si>
  <si>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</si>
  <si>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</si>
  <si>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</si>
  <si>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</si>
  <si>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</si>
  <si>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</si>
  <si>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</si>
  <si>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</si>
  <si>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</si>
  <si>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</si>
  <si>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</si>
  <si>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</si>
  <si>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</si>
  <si>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</si>
  <si>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</si>
  <si>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</si>
  <si>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</si>
  <si>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</si>
  <si>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</si>
  <si>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</si>
  <si>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</si>
  <si>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</si>
  <si>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</si>
  <si>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</si>
  <si>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</si>
  <si>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</si>
  <si>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</si>
  <si>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</si>
  <si>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</si>
  <si>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</si>
  <si>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</si>
  <si>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</si>
  <si>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</si>
  <si>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</si>
  <si>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</si>
  <si>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</si>
  <si>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</si>
  <si>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</si>
  <si>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</si>
  <si>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</si>
  <si>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</si>
  <si>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</si>
  <si>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</si>
  <si>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</si>
  <si>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</si>
  <si>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</si>
  <si>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</si>
  <si>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</si>
  <si>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</si>
  <si>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</si>
  <si>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</si>
  <si>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</si>
  <si>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</si>
  <si>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</si>
  <si>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</si>
  <si>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</si>
  <si>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</si>
  <si>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</si>
  <si>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</si>
  <si>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</si>
  <si>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</si>
  <si>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</si>
  <si>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</si>
  <si>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</si>
  <si>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</si>
  <si>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</si>
  <si>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</si>
  <si>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</si>
  <si>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</si>
  <si>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</si>
  <si>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</si>
  <si>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</si>
  <si>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</si>
  <si>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</si>
  <si>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</si>
  <si>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</si>
  <si>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</si>
  <si>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</si>
  <si>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</si>
  <si>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</si>
  <si>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</si>
  <si>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</si>
  <si>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</si>
  <si>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</si>
  <si>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</si>
  <si>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</si>
  <si>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</si>
  <si>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</si>
  <si>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</si>
  <si>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</si>
  <si>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</si>
  <si>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</si>
  <si>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</si>
  <si>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</si>
  <si>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</si>
  <si>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</si>
  <si>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</si>
  <si>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</si>
  <si>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</si>
  <si>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</si>
  <si>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</si>
  <si>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</si>
  <si>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</si>
  <si>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</si>
  <si>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</si>
  <si>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</si>
  <si>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</si>
  <si>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</si>
  <si>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</si>
  <si>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</si>
  <si>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</si>
  <si>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</si>
  <si>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</si>
  <si>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</si>
  <si>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</si>
  <si>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</si>
  <si>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</si>
  <si>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</si>
  <si>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</si>
  <si>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</si>
  <si>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</si>
  <si>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</si>
  <si>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</si>
  <si>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</si>
  <si>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</si>
  <si>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</si>
  <si>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</si>
  <si>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</si>
  <si>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</si>
  <si>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</si>
  <si>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</si>
  <si>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</si>
  <si>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</si>
  <si>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</si>
  <si>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</si>
  <si>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</si>
  <si>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</si>
  <si>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</si>
  <si>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</si>
  <si>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</si>
  <si>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</si>
  <si>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</si>
  <si>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</si>
  <si>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</si>
  <si>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</si>
  <si>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</si>
  <si>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</si>
  <si>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</si>
  <si>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</si>
  <si>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</si>
  <si>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</si>
  <si>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</si>
  <si>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</si>
  <si>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</si>
  <si>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</si>
  <si>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</si>
  <si>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</si>
  <si>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</si>
  <si>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</si>
  <si>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</si>
  <si>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</si>
  <si>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</si>
  <si>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</si>
  <si>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</si>
  <si>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</si>
  <si>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</si>
  <si>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</si>
  <si>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</si>
  <si>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</si>
  <si>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</si>
  <si>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</si>
  <si>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</si>
  <si>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</si>
  <si>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</si>
  <si>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</si>
  <si>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</si>
  <si>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</si>
  <si>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</si>
  <si>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</si>
  <si>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</si>
  <si>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</si>
  <si>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</si>
  <si>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</si>
  <si>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</si>
  <si>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</si>
  <si>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</si>
  <si>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</si>
  <si>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</si>
  <si>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</si>
  <si>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</si>
  <si>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</si>
  <si>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</si>
  <si>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</si>
  <si>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</si>
  <si>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</si>
  <si>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</si>
  <si>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</si>
  <si>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</si>
  <si>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</si>
  <si>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</si>
  <si>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</si>
  <si>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</si>
  <si>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</si>
  <si>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</si>
  <si>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</si>
  <si>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</si>
  <si>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</si>
  <si>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</si>
  <si>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</si>
  <si>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</si>
  <si>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</si>
  <si>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</si>
  <si>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</si>
  <si>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</si>
  <si>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</si>
  <si>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</si>
  <si>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</si>
  <si>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</si>
  <si>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</si>
  <si>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</si>
  <si>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</si>
  <si>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</si>
  <si>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</si>
  <si>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</si>
  <si>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</si>
  <si>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</si>
  <si>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</si>
  <si>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</si>
  <si>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</si>
  <si>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</si>
  <si>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</si>
  <si>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</si>
  <si>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</si>
  <si>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</si>
  <si>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</si>
  <si>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</si>
  <si>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</si>
  <si>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</si>
  <si>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</si>
  <si>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</si>
  <si>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</si>
  <si>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</si>
  <si>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</si>
  <si>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</si>
  <si>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</si>
  <si>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</si>
  <si>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</si>
  <si>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</si>
  <si>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</si>
  <si>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</si>
  <si>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</si>
  <si>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</si>
  <si>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</si>
  <si>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</si>
  <si>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</si>
  <si>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</si>
  <si>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</si>
  <si>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</si>
  <si>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</si>
  <si>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</si>
  <si>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</si>
  <si>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</si>
  <si>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</si>
  <si>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</si>
  <si>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</si>
  <si>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</si>
  <si>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</si>
  <si>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</si>
  <si>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</si>
  <si>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</si>
  <si>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</si>
  <si>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</si>
  <si>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</si>
  <si>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</si>
  <si>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</si>
  <si>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</si>
  <si>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</si>
  <si>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</si>
  <si>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</si>
  <si>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</si>
  <si>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</si>
  <si>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</si>
  <si>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</si>
  <si>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</si>
  <si>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</si>
  <si>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</si>
  <si>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</si>
  <si>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</si>
  <si>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</si>
  <si>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</si>
  <si>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</si>
  <si>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</si>
  <si>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</si>
  <si>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</si>
  <si>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</si>
  <si>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</si>
  <si>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</si>
  <si>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</si>
  <si>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</si>
  <si>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</si>
  <si>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</si>
  <si>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</si>
  <si>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</si>
  <si>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</si>
  <si>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</si>
  <si>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</si>
  <si>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</si>
  <si>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</si>
  <si>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</si>
  <si>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</si>
  <si>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</si>
  <si>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</si>
  <si>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</si>
  <si>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</si>
  <si>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</si>
  <si>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</si>
  <si>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</si>
  <si>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</si>
  <si>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</si>
  <si>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</si>
  <si>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</si>
  <si>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</si>
  <si>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</si>
  <si>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</si>
  <si>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</si>
  <si>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</si>
  <si>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</si>
  <si>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</si>
  <si>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</si>
  <si>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</si>
  <si>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</si>
  <si>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</si>
  <si>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</si>
  <si>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</si>
  <si>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</si>
  <si>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</si>
  <si>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</si>
  <si>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</si>
  <si>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</si>
  <si>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</si>
  <si>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</si>
  <si>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</si>
  <si>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</si>
  <si>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</si>
  <si>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</si>
  <si>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</si>
  <si>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</si>
  <si>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</si>
  <si>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</si>
  <si>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</si>
  <si>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</si>
  <si>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</si>
  <si>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</si>
  <si>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</si>
  <si>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</si>
  <si>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</si>
  <si>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</si>
  <si>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</si>
  <si>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</si>
  <si>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</si>
  <si>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</si>
  <si>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</si>
  <si>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</si>
  <si>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</si>
  <si>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</si>
  <si>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</si>
  <si>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</si>
  <si>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</si>
  <si>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</si>
  <si>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</si>
  <si>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</si>
  <si>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</si>
  <si>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</si>
  <si>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</si>
  <si>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</si>
  <si>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</si>
  <si>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</si>
  <si>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</si>
  <si>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</si>
  <si>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</si>
  <si>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</si>
  <si>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</si>
  <si>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</si>
  <si>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</si>
  <si>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</si>
  <si>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</si>
  <si>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</si>
  <si>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</si>
  <si>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</si>
  <si>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</si>
  <si>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</si>
  <si>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</si>
  <si>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</si>
  <si>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</si>
  <si>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</si>
  <si>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</si>
  <si>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</si>
  <si>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</si>
  <si>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</si>
  <si>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</si>
  <si>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</si>
  <si>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</si>
  <si>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</si>
  <si>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</si>
  <si>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</si>
  <si>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</si>
  <si>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</si>
  <si>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</si>
  <si>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</si>
  <si>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</si>
  <si>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</si>
  <si>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</si>
  <si>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</si>
  <si>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</si>
  <si>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</si>
  <si>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</si>
  <si>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</si>
  <si>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</si>
  <si>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</si>
  <si>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</si>
  <si>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</si>
  <si>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</si>
  <si>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</si>
  <si>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</si>
  <si>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</si>
  <si>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</si>
  <si>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</si>
  <si>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</si>
  <si>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</si>
  <si>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</si>
  <si>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</si>
  <si>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</si>
  <si>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</si>
  <si>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</si>
  <si>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</si>
  <si>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</si>
  <si>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</si>
  <si>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</si>
  <si>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</si>
  <si>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</si>
  <si>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</si>
  <si>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</si>
  <si>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</si>
  <si>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</si>
  <si>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</si>
  <si>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</si>
  <si>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</si>
  <si>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</si>
  <si>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</si>
  <si>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</si>
  <si>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</si>
  <si>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</si>
  <si>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</si>
  <si>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</si>
  <si>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</si>
  <si>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</si>
  <si>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</si>
  <si>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</si>
  <si>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</si>
  <si>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</si>
  <si>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</si>
  <si>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</si>
  <si>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</si>
  <si>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</si>
  <si>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</si>
  <si>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</si>
  <si>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</si>
  <si>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</si>
  <si>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</si>
  <si>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</si>
  <si>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</si>
  <si>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</si>
  <si>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</si>
  <si>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</si>
  <si>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</si>
  <si>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</si>
  <si>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</si>
  <si>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</si>
  <si>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</si>
  <si>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</si>
  <si>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</si>
  <si>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</si>
  <si>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</si>
  <si>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</si>
  <si>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</si>
  <si>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</si>
  <si>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</si>
  <si>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</si>
  <si>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</si>
  <si>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</si>
  <si>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</si>
  <si>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</si>
  <si>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</si>
  <si>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</si>
  <si>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</si>
  <si>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</si>
  <si>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</si>
  <si>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</si>
  <si>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</si>
  <si>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</si>
  <si>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</si>
  <si>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</si>
  <si>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</si>
  <si>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</si>
  <si>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</si>
  <si>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</si>
  <si>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</si>
  <si>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</si>
  <si>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</si>
  <si>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</si>
  <si>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</si>
  <si>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</si>
  <si>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</si>
  <si>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</si>
  <si>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</si>
  <si>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</si>
  <si>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</si>
  <si>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</si>
  <si>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</si>
  <si>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</si>
  <si>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</si>
  <si>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</si>
  <si>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</si>
  <si>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</si>
  <si>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</si>
  <si>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</si>
  <si>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</si>
  <si>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</si>
  <si>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</si>
  <si>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</si>
  <si>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</si>
  <si>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</si>
  <si>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</si>
  <si>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</si>
  <si>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</si>
  <si>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</si>
  <si>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</si>
  <si>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</si>
  <si>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</si>
  <si>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</si>
  <si>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</si>
  <si>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</si>
  <si>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</si>
  <si>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</si>
  <si>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</si>
  <si>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</si>
  <si>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</si>
  <si>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</si>
  <si>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</si>
  <si>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</si>
  <si>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</si>
  <si>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</si>
  <si>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</si>
  <si>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</si>
  <si>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</si>
  <si>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</si>
  <si>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</si>
  <si>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</si>
  <si>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</si>
  <si>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</si>
  <si>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</si>
  <si>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</si>
  <si>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</si>
  <si>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</si>
  <si>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</si>
  <si>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</si>
  <si>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</si>
  <si>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</si>
  <si>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</si>
  <si>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</si>
  <si>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</si>
  <si>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</si>
  <si>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</si>
  <si>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</si>
  <si>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</si>
  <si>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</si>
  <si>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</si>
  <si>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</si>
  <si>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</si>
  <si>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</si>
  <si>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</si>
  <si>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</si>
  <si>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</si>
  <si>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</si>
  <si>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</si>
  <si>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</si>
  <si>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</si>
  <si>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</si>
  <si>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</si>
  <si>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</si>
  <si>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</si>
  <si>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</si>
  <si>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</si>
  <si>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</si>
  <si>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</si>
  <si>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</si>
  <si>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</si>
  <si>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</si>
  <si>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</si>
  <si>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</si>
  <si>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</si>
  <si>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</si>
  <si>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</si>
  <si>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</si>
  <si>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</si>
  <si>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</si>
  <si>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</si>
  <si>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</si>
  <si>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</si>
  <si>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</si>
  <si>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</si>
  <si>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</si>
  <si>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</si>
  <si>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</si>
  <si>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</si>
  <si>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</si>
  <si>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</si>
  <si>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</si>
  <si>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</si>
  <si>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</si>
  <si>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</si>
  <si>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</si>
  <si>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</si>
  <si>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</si>
  <si>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</si>
  <si>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</si>
  <si>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</si>
  <si>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</si>
  <si>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</si>
  <si>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</si>
  <si>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</si>
  <si>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</si>
  <si>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</si>
  <si>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</si>
  <si>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</si>
  <si>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</si>
  <si>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</si>
  <si>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</si>
  <si>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</si>
  <si>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</si>
  <si>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</si>
  <si>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</si>
  <si>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</si>
  <si>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</si>
  <si>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</si>
  <si>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</si>
  <si>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</si>
  <si>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</si>
  <si>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</si>
  <si>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</si>
  <si>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</si>
  <si>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</si>
  <si>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</si>
  <si>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</si>
  <si>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</si>
  <si>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</si>
  <si>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</si>
  <si>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</si>
  <si>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</si>
  <si>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</si>
  <si>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</si>
  <si>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</si>
  <si>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</si>
  <si>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</si>
  <si>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</si>
  <si>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</si>
  <si>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</si>
  <si>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</si>
  <si>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</si>
  <si>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</si>
  <si>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</si>
  <si>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</si>
  <si>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</si>
  <si>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</si>
  <si>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</si>
  <si>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</si>
  <si>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</si>
  <si>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</si>
  <si>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</si>
  <si>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</si>
  <si>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</si>
  <si>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</si>
  <si>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</si>
  <si>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</si>
  <si>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</si>
  <si>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</si>
  <si>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</si>
  <si>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</si>
  <si>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</si>
  <si>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</si>
  <si>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</si>
  <si>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</si>
  <si>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</si>
  <si>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</si>
  <si>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</si>
  <si>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</si>
  <si>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</si>
  <si>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</si>
  <si>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</si>
  <si>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</si>
  <si>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</si>
  <si>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</si>
  <si>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</si>
  <si>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</si>
  <si>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</si>
  <si>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</si>
  <si>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</si>
  <si>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</si>
  <si>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</si>
  <si>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</si>
  <si>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</si>
  <si>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</si>
  <si>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</si>
  <si>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</si>
  <si>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</si>
  <si>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</si>
  <si>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</si>
  <si>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</si>
  <si>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</si>
  <si>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</si>
  <si>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</si>
  <si>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</si>
  <si>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</si>
  <si>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</si>
  <si>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</si>
  <si>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</si>
  <si>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</si>
  <si>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</si>
  <si>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</si>
  <si>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</si>
  <si>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</si>
  <si>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</si>
  <si>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</si>
  <si>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</si>
  <si>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</si>
  <si>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</si>
  <si>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</si>
  <si>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</si>
  <si>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</si>
  <si>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</si>
  <si>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</si>
  <si>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</si>
  <si>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</si>
  <si>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</si>
  <si>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</si>
  <si>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</si>
  <si>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</si>
  <si>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</si>
  <si>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</si>
  <si>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</si>
  <si>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</si>
  <si>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</si>
  <si>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</si>
  <si>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</si>
  <si>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</si>
  <si>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</si>
  <si>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</si>
  <si>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</si>
  <si>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</si>
  <si>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</si>
  <si>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</si>
  <si>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</si>
  <si>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</si>
  <si>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</si>
  <si>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</si>
  <si>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</si>
  <si>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</si>
  <si>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</si>
  <si>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</si>
  <si>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</si>
  <si>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</si>
  <si>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</si>
  <si>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</si>
  <si>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</si>
  <si>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</si>
  <si>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</si>
  <si>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</si>
  <si>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</si>
  <si>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</si>
  <si>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</si>
  <si>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</si>
  <si>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</si>
  <si>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</si>
  <si>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</si>
  <si>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</si>
  <si>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</si>
  <si>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</si>
  <si>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</si>
  <si>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</si>
  <si>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</si>
  <si>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</si>
  <si>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</si>
  <si>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</si>
  <si>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</si>
  <si>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</si>
  <si>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</si>
  <si>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</si>
  <si>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</si>
  <si>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</si>
  <si>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</si>
  <si>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</si>
  <si>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</si>
  <si>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</si>
  <si>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</si>
  <si>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</si>
  <si>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</si>
  <si>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</si>
  <si>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</si>
  <si>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</si>
  <si>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</si>
  <si>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</si>
  <si>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</si>
  <si>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</si>
  <si>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</si>
  <si>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</si>
  <si>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</si>
  <si>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</si>
  <si>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</si>
  <si>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</si>
  <si>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</si>
  <si>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</si>
  <si>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</si>
  <si>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</si>
  <si>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</si>
  <si>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</si>
  <si>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</si>
  <si>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</si>
  <si>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</si>
  <si>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</si>
  <si>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</si>
  <si>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</si>
  <si>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</si>
  <si>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</si>
  <si>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</si>
  <si>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</si>
  <si>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</si>
  <si>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</si>
  <si>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</si>
  <si>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</si>
  <si>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</si>
  <si>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</si>
  <si>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</si>
  <si>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</si>
  <si>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</si>
  <si>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</si>
  <si>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</si>
  <si>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</si>
  <si>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</si>
  <si>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</si>
  <si>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</si>
  <si>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</si>
  <si>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</si>
  <si>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</si>
  <si>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</si>
  <si>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</si>
  <si>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</si>
  <si>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</si>
  <si>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</si>
  <si>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</si>
  <si>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</si>
  <si>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</si>
  <si>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</si>
  <si>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</si>
  <si>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</si>
  <si>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</si>
  <si>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</si>
  <si>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</si>
  <si>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</si>
  <si>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</si>
  <si>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</si>
  <si>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</si>
  <si>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</si>
  <si>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</si>
  <si>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</si>
  <si>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</si>
  <si>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</si>
  <si>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</si>
  <si>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</si>
  <si>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</si>
  <si>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</si>
  <si>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</si>
  <si>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</si>
  <si>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</si>
  <si>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</si>
  <si>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</si>
  <si>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</si>
  <si>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</si>
  <si>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</si>
  <si>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</si>
  <si>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</si>
  <si>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</si>
  <si>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</si>
  <si>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</si>
  <si>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</si>
  <si>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</si>
  <si>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</si>
  <si>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</si>
  <si>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</si>
  <si>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</si>
  <si>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</si>
  <si>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</si>
  <si>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</si>
  <si>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</si>
  <si>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</si>
  <si>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</si>
  <si>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</si>
  <si>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</si>
  <si>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</si>
  <si>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</si>
  <si>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</si>
  <si>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</si>
  <si>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</si>
  <si>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</si>
  <si>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</si>
  <si>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</si>
  <si>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</si>
  <si>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</si>
  <si>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</si>
  <si>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</si>
  <si>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</si>
  <si>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</si>
  <si>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</si>
  <si>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</si>
  <si>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</si>
  <si>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</si>
  <si>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</si>
  <si>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</si>
  <si>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</si>
  <si>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</si>
  <si>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</si>
  <si>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</si>
  <si>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</si>
  <si>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</si>
  <si>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</si>
  <si>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</si>
  <si>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</si>
  <si>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</si>
  <si>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</si>
  <si>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</si>
  <si>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</si>
  <si>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</si>
  <si>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</si>
  <si>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</si>
  <si>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</si>
  <si>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</si>
  <si>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</si>
  <si>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</si>
  <si>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</si>
  <si>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</si>
  <si>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</si>
  <si>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</si>
  <si>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</si>
  <si>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</si>
  <si>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</si>
  <si>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</si>
  <si>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</si>
  <si>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</si>
  <si>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</si>
  <si>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</si>
  <si>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</si>
  <si>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</si>
  <si>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</si>
  <si>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</si>
  <si>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</si>
  <si>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</si>
  <si>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</si>
  <si>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</si>
  <si>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</si>
  <si>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</si>
  <si>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</si>
  <si>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</si>
  <si>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</si>
  <si>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</si>
  <si>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</si>
  <si>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</si>
  <si>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</si>
  <si>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</si>
  <si>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</si>
  <si>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</si>
  <si>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</si>
  <si>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</si>
  <si>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</si>
  <si>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</si>
  <si>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</si>
  <si>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</si>
  <si>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</si>
  <si>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</si>
  <si>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</si>
  <si>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</si>
  <si>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</si>
  <si>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</si>
  <si>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</si>
  <si>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</si>
  <si>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</si>
  <si>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</si>
  <si>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</si>
  <si>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</si>
  <si>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</si>
  <si>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</si>
  <si>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</si>
  <si>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</si>
  <si>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</si>
  <si>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</si>
  <si>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</si>
  <si>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</si>
  <si>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</si>
  <si>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</si>
  <si>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</si>
  <si>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</si>
  <si>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</si>
  <si>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</si>
  <si>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</si>
  <si>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</si>
  <si>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</si>
  <si>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</si>
  <si>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</si>
  <si>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</si>
  <si>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</si>
  <si>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</si>
  <si>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</si>
  <si>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</si>
  <si>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</si>
  <si>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</si>
  <si>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</si>
  <si>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</si>
  <si>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</si>
  <si>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</si>
  <si>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</si>
  <si>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</si>
  <si>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</si>
  <si>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</si>
  <si>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</si>
  <si>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</si>
  <si>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</si>
  <si>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</si>
  <si>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</si>
  <si>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</si>
  <si>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</si>
  <si>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</si>
  <si>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</si>
  <si>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</si>
  <si>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</si>
  <si>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</si>
  <si>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</si>
  <si>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</si>
  <si>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</si>
  <si>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</si>
  <si>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</si>
  <si>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</si>
  <si>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</si>
  <si>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</si>
  <si>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</si>
  <si>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</si>
  <si>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</si>
  <si>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</si>
  <si>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</si>
  <si>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</si>
  <si>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</si>
  <si>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</si>
  <si>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</si>
  <si>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</si>
  <si>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</si>
  <si>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</si>
  <si>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</si>
  <si>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</si>
  <si>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</si>
  <si>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</si>
  <si>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</si>
  <si>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</si>
  <si>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</si>
  <si>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</si>
  <si>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</si>
  <si>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</si>
  <si>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</si>
  <si>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</si>
  <si>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</si>
  <si>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</si>
  <si>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</si>
  <si>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</si>
  <si>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</si>
  <si>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</si>
  <si>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</si>
  <si>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</si>
  <si>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</si>
  <si>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</si>
  <si>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</si>
  <si>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</si>
  <si>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</si>
  <si>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</si>
  <si>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</si>
  <si>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</si>
  <si>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</si>
  <si>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</si>
  <si>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</si>
  <si>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</si>
  <si>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</si>
  <si>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</si>
  <si>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</si>
  <si>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</si>
  <si>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</si>
  <si>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</si>
  <si>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</si>
  <si>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</si>
  <si>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</si>
  <si>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</si>
  <si>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</si>
  <si>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</si>
  <si>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</si>
  <si>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</si>
  <si>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</si>
  <si>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</si>
  <si>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</si>
  <si>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</si>
  <si>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</si>
  <si>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</si>
  <si>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</si>
  <si>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</si>
  <si>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</si>
  <si>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</si>
  <si>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</si>
  <si>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</si>
  <si>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</si>
  <si>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</si>
  <si>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</si>
  <si>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</si>
  <si>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</si>
  <si>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</si>
  <si>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</si>
  <si>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</si>
  <si>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</si>
  <si>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</si>
  <si>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</si>
  <si>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</si>
  <si>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</si>
  <si>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</si>
  <si>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</si>
  <si>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</si>
  <si>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</si>
  <si>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</si>
  <si>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</si>
  <si>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</si>
  <si>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</si>
  <si>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</si>
  <si>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</si>
  <si>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</si>
  <si>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</si>
  <si>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</si>
  <si>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</si>
  <si>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</si>
  <si>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</si>
  <si>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</si>
  <si>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</si>
  <si>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</si>
  <si>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</si>
  <si>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</si>
  <si>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</si>
  <si>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</si>
  <si>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</si>
  <si>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</si>
  <si>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</si>
  <si>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</si>
  <si>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</si>
  <si>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</si>
  <si>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</si>
  <si>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</si>
  <si>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</si>
  <si>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</si>
  <si>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</si>
  <si>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</si>
  <si>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</si>
  <si>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</si>
  <si>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</si>
  <si>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</si>
  <si>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</si>
  <si>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</si>
  <si>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</si>
  <si>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</si>
  <si>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</si>
  <si>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</si>
  <si>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</si>
  <si>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</si>
  <si>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</si>
  <si>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</si>
  <si>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</si>
  <si>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</si>
  <si>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</si>
  <si>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</si>
  <si>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</si>
  <si>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</si>
  <si>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</si>
  <si>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</si>
  <si>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</si>
  <si>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</si>
  <si>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</si>
  <si>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</si>
  <si>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</si>
  <si>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</si>
  <si>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</si>
  <si>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</si>
  <si>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</si>
  <si>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</si>
  <si>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</si>
  <si>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</si>
  <si>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</si>
  <si>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</si>
  <si>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</si>
  <si>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</si>
  <si>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</si>
  <si>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</si>
  <si>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</si>
  <si>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</si>
  <si>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</si>
  <si>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</si>
  <si>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</si>
  <si>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</si>
  <si>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</si>
  <si>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</si>
  <si>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</si>
  <si>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</si>
  <si>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</si>
  <si>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</si>
  <si>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</si>
  <si>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</si>
  <si>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</si>
  <si>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</si>
  <si>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</si>
  <si>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</si>
  <si>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</si>
  <si>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</si>
  <si>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</si>
  <si>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</si>
  <si>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</si>
  <si>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</si>
  <si>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</si>
  <si>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</si>
  <si>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</si>
  <si>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</si>
  <si>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</si>
  <si>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</si>
  <si>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</si>
  <si>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</si>
  <si>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</si>
  <si>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</si>
  <si>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</si>
  <si>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</si>
  <si>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</si>
  <si>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</si>
  <si>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</si>
  <si>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</si>
  <si>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</si>
  <si>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</si>
  <si>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</si>
  <si>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</si>
  <si>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</si>
  <si>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</si>
  <si>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</si>
  <si>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</si>
  <si>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</si>
  <si>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</si>
  <si>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</si>
  <si>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</si>
  <si>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</si>
  <si>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</si>
  <si>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</si>
  <si>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</si>
  <si>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</si>
  <si>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</si>
  <si>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</si>
  <si>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</si>
  <si>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</si>
  <si>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</si>
  <si>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</si>
  <si>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</si>
  <si>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</si>
  <si>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</si>
  <si>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</si>
  <si>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</si>
  <si>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</si>
  <si>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</si>
  <si>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</si>
  <si>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</si>
  <si>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</si>
  <si>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</si>
  <si>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</si>
  <si>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</si>
  <si>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</si>
  <si>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</si>
  <si>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</si>
  <si>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</si>
  <si>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</si>
  <si>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</si>
  <si>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</si>
  <si>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</si>
  <si>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</si>
  <si>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</si>
  <si>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</si>
  <si>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</si>
  <si>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</si>
  <si>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</si>
  <si>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</si>
  <si>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</si>
  <si>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</si>
  <si>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</si>
  <si>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</si>
  <si>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</si>
  <si>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</si>
  <si>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</si>
  <si>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</si>
  <si>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</si>
  <si>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</si>
  <si>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</si>
  <si>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</si>
  <si>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</si>
  <si>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</si>
  <si>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</si>
  <si>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</si>
  <si>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</si>
  <si>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</si>
  <si>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</si>
  <si>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</si>
  <si>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</si>
  <si>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</si>
  <si>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</si>
  <si>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</si>
  <si>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</si>
  <si>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</si>
  <si>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</si>
  <si>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</si>
  <si>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</si>
  <si>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</si>
  <si>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</si>
  <si>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</si>
  <si>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</si>
  <si>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</si>
  <si>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</si>
  <si>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</si>
  <si>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</si>
  <si>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</si>
  <si>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</si>
  <si>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</si>
  <si>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</si>
  <si>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</si>
  <si>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</si>
  <si>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</si>
  <si>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</si>
  <si>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</si>
  <si>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</si>
  <si>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</si>
  <si>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</si>
  <si>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</si>
  <si>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</si>
  <si>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</si>
  <si>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</si>
  <si>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</si>
  <si>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</si>
  <si>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</si>
  <si>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</si>
  <si>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</si>
  <si>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</si>
  <si>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</si>
  <si>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</si>
  <si>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</si>
  <si>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</si>
  <si>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</si>
  <si>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</si>
  <si>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</si>
  <si>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</si>
  <si>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</si>
  <si>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</si>
  <si>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</si>
  <si>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</si>
  <si>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</si>
  <si>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</si>
  <si>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</si>
  <si>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</si>
  <si>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</si>
  <si>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</si>
  <si>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</si>
  <si>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</si>
  <si>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</si>
  <si>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</si>
  <si>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</si>
  <si>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</si>
  <si>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</si>
  <si>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</si>
  <si>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</si>
  <si>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</si>
  <si>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</si>
  <si>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</si>
  <si>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</si>
  <si>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</si>
  <si>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</si>
  <si>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</si>
  <si>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</si>
  <si>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</si>
  <si>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</si>
  <si>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</si>
  <si>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</si>
  <si>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</si>
  <si>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</si>
  <si>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</si>
  <si>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</si>
  <si>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</si>
  <si>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</si>
  <si>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</si>
  <si>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</si>
  <si>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</si>
  <si>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</si>
  <si>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</si>
  <si>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</si>
  <si>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</si>
  <si>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</si>
  <si>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</si>
  <si>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</si>
  <si>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</si>
  <si>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</si>
  <si>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</si>
  <si>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</si>
  <si>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</si>
  <si>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</si>
  <si>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</si>
  <si>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</si>
  <si>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</si>
  <si>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</si>
  <si>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</si>
  <si>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</si>
  <si>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</si>
  <si>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</si>
  <si>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</si>
  <si>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</si>
  <si>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</si>
  <si>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</si>
  <si>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</si>
  <si>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</si>
  <si>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</si>
  <si>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</si>
  <si>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</si>
  <si>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</si>
  <si>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</si>
  <si>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</si>
  <si>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</si>
  <si>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</si>
  <si>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</si>
  <si>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</si>
  <si>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</si>
  <si>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</si>
  <si>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</si>
  <si>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</si>
  <si>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</si>
  <si>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</si>
  <si>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</si>
  <si>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</si>
  <si>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</si>
  <si>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</si>
  <si>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</si>
  <si>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</si>
  <si>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</si>
  <si>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</si>
  <si>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</si>
  <si>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</si>
  <si>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</si>
  <si>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</si>
  <si>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</si>
  <si>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</si>
  <si>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</si>
  <si>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</si>
  <si>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</si>
  <si>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</si>
  <si>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</si>
  <si>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</si>
  <si>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</si>
  <si>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</si>
  <si>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</si>
  <si>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</si>
  <si>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</si>
  <si>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</si>
  <si>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</si>
  <si>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</si>
  <si>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</si>
  <si>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</si>
  <si>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</si>
  <si>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</si>
  <si>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</si>
  <si>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</si>
  <si>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</si>
  <si>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</si>
  <si>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</si>
  <si>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</si>
  <si>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</si>
  <si>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</si>
  <si>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</si>
  <si>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</si>
  <si>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</si>
  <si>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</si>
  <si>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</si>
  <si>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</si>
  <si>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</si>
  <si>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</si>
  <si>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</si>
  <si>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</si>
  <si>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</si>
  <si>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</si>
  <si>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</si>
  <si>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</si>
  <si>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</si>
  <si>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</si>
  <si>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</si>
  <si>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</si>
  <si>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</si>
  <si>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</si>
  <si>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</si>
  <si>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</si>
  <si>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</si>
  <si>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</si>
  <si>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</si>
  <si>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</si>
  <si>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</si>
  <si>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</si>
  <si>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</si>
  <si>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</si>
  <si>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</si>
  <si>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</si>
  <si>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</si>
  <si>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</si>
  <si>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</si>
  <si>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</si>
  <si>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</si>
  <si>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</si>
  <si>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</si>
  <si>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</si>
  <si>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</si>
  <si>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</si>
  <si>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</si>
  <si>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</si>
  <si>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</si>
  <si>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</si>
  <si>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</si>
  <si>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</si>
  <si>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</si>
  <si>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</si>
  <si>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</si>
  <si>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</si>
  <si>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</si>
  <si>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</si>
  <si>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</si>
  <si>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</si>
  <si>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</si>
  <si>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</si>
  <si>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</si>
  <si>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</si>
  <si>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</si>
  <si>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</si>
  <si>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</si>
  <si>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</si>
  <si>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</si>
  <si>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</si>
  <si>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</si>
  <si>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</si>
  <si>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</si>
  <si>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</si>
  <si>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</si>
  <si>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</si>
  <si>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</si>
  <si>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</si>
  <si>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</si>
  <si>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</si>
  <si>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</si>
  <si>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</si>
  <si>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</si>
  <si>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</si>
  <si>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</si>
  <si>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</si>
  <si>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</si>
  <si>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</si>
  <si>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</si>
  <si>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</si>
  <si>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</si>
  <si>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</si>
  <si>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</si>
  <si>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</si>
  <si>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</si>
  <si>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</si>
  <si>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</si>
  <si>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</si>
  <si>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</si>
  <si>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</si>
  <si>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</si>
  <si>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</si>
  <si>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</si>
  <si>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</si>
  <si>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</si>
  <si>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</si>
  <si>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</si>
  <si>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</si>
  <si>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</si>
  <si>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</si>
  <si>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</si>
  <si>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</si>
  <si>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</si>
  <si>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</si>
  <si>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</si>
  <si>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</si>
  <si>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</si>
  <si>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</si>
  <si>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</si>
  <si>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</si>
  <si>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</si>
  <si>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</si>
  <si>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</si>
  <si>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</si>
  <si>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</si>
  <si>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</si>
  <si>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</si>
  <si>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</si>
  <si>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</si>
  <si>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</si>
  <si>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</si>
  <si>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</si>
  <si>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</si>
  <si>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</si>
  <si>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</si>
  <si>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</si>
  <si>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</si>
  <si>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</si>
  <si>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</si>
  <si>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</si>
  <si>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</si>
  <si>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</si>
  <si>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</si>
  <si>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</si>
  <si>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</si>
  <si>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</si>
  <si>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</si>
  <si>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</si>
  <si>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</si>
  <si>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</si>
  <si>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</si>
  <si>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</si>
  <si>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</si>
  <si>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</si>
  <si>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</si>
  <si>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</si>
  <si>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</si>
  <si>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</si>
  <si>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</si>
  <si>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</si>
  <si>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</si>
  <si>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</si>
  <si>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</si>
  <si>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</si>
  <si>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</si>
  <si>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</si>
  <si>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</si>
  <si>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</si>
  <si>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</si>
  <si>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</si>
  <si>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</si>
  <si>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</si>
  <si>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</si>
  <si>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</si>
  <si>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</si>
  <si>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</si>
  <si>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</si>
  <si>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</si>
  <si>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</si>
  <si>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</si>
  <si>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</si>
  <si>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</si>
  <si>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</si>
  <si>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</si>
  <si>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</si>
  <si>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</si>
  <si>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</si>
  <si>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</si>
  <si>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</si>
  <si>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</si>
  <si>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</si>
  <si>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</si>
  <si>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</si>
  <si>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</si>
  <si>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</si>
  <si>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</si>
  <si>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</si>
  <si>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</si>
  <si>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</si>
  <si>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</si>
  <si>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</si>
  <si>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</si>
  <si>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</si>
  <si>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</si>
  <si>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</si>
  <si>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</si>
  <si>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</si>
  <si>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</si>
  <si>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</si>
  <si>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</si>
  <si>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</si>
  <si>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</si>
  <si>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</si>
  <si>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</si>
  <si>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</si>
  <si>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</si>
  <si>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</si>
  <si>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</si>
  <si>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</si>
  <si>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</si>
  <si>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</si>
  <si>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</si>
  <si>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</si>
  <si>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</si>
  <si>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</si>
  <si>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</si>
  <si>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</si>
  <si>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</si>
  <si>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</si>
  <si>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</si>
  <si>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</si>
  <si>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</si>
  <si>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</si>
  <si>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</si>
  <si>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</si>
  <si>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</si>
  <si>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</si>
  <si>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</si>
  <si>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</si>
  <si>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</si>
  <si>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</si>
  <si>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</si>
  <si>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</si>
  <si>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</si>
  <si>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</si>
  <si>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</si>
  <si>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</si>
  <si>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</si>
  <si>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</si>
  <si>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</si>
  <si>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</si>
  <si>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</si>
  <si>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</si>
  <si>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</si>
  <si>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</si>
  <si>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</si>
  <si>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</si>
  <si>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</si>
  <si>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</si>
  <si>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</si>
  <si>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</si>
  <si>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</si>
  <si>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</si>
  <si>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</si>
  <si>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</si>
  <si>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</si>
  <si>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</si>
  <si>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</si>
  <si>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</si>
  <si>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</si>
  <si>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</si>
  <si>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</si>
  <si>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</si>
  <si>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</si>
  <si>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</si>
  <si>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</si>
  <si>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</si>
  <si>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</si>
  <si>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</si>
  <si>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</si>
  <si>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</si>
  <si>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</si>
  <si>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</si>
  <si>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</si>
  <si>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</si>
  <si>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</si>
  <si>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</si>
  <si>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</si>
  <si>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</si>
  <si>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</si>
  <si>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</si>
  <si>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</si>
  <si>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</si>
  <si>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</si>
  <si>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</si>
  <si>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</si>
  <si>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</si>
  <si>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</si>
  <si>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</si>
  <si>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</si>
  <si>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</si>
  <si>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</si>
  <si>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</si>
  <si>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</si>
  <si>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</si>
  <si>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</si>
  <si>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</si>
  <si>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</si>
  <si>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</si>
  <si>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</si>
  <si>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</si>
  <si>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</si>
  <si>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</si>
  <si>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</si>
  <si>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</si>
  <si>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</si>
  <si>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</si>
  <si>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</si>
  <si>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</si>
  <si>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</si>
  <si>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</si>
  <si>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</si>
  <si>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</si>
  <si>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</si>
  <si>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</si>
  <si>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</si>
  <si>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</si>
  <si>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</si>
  <si>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</si>
  <si>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</si>
  <si>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</si>
  <si>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</si>
  <si>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</si>
  <si>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</si>
  <si>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</si>
  <si>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</si>
  <si>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</si>
  <si>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</si>
  <si>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</si>
  <si>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</si>
  <si>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</si>
  <si>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</si>
  <si>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</si>
  <si>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</si>
  <si>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</si>
  <si>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</si>
  <si>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</si>
  <si>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</si>
  <si>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</si>
  <si>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</si>
  <si>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</si>
  <si>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</si>
  <si>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</si>
  <si>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</si>
  <si>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</si>
  <si>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</si>
  <si>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</si>
  <si>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</si>
  <si>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</si>
  <si>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</si>
  <si>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</si>
  <si>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</si>
  <si>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</si>
  <si>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</si>
  <si>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</si>
  <si>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</si>
  <si>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</si>
  <si>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</si>
  <si>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</si>
  <si>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</si>
  <si>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</si>
  <si>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</si>
  <si>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</si>
  <si>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</si>
  <si>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</si>
  <si>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</si>
  <si>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</si>
  <si>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</si>
  <si>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</si>
  <si>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</si>
  <si>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</si>
  <si>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</si>
  <si>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</si>
  <si>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</si>
  <si>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</si>
  <si>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</si>
  <si>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</si>
  <si>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</si>
  <si>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</si>
  <si>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</si>
  <si>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</si>
  <si>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</si>
  <si>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</si>
  <si>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</si>
  <si>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</si>
  <si>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</si>
  <si>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</si>
  <si>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</si>
  <si>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</si>
  <si>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</si>
  <si>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</si>
  <si>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</si>
  <si>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</si>
  <si>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</si>
  <si>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</si>
  <si>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</si>
  <si>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</si>
  <si>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</si>
  <si>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</si>
  <si>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</si>
  <si>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</si>
  <si>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</si>
  <si>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</si>
  <si>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</si>
  <si>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</si>
  <si>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</si>
  <si>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</si>
  <si>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</si>
  <si>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</si>
  <si>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</si>
  <si>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</si>
  <si>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</si>
  <si>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</si>
  <si>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</si>
  <si>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</si>
  <si>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</si>
  <si>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</si>
  <si>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</si>
  <si>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</si>
  <si>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</si>
  <si>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</si>
  <si>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</si>
  <si>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</si>
  <si>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</si>
  <si>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</si>
  <si>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</si>
  <si>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</si>
  <si>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</si>
  <si>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</si>
  <si>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</si>
  <si>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</si>
  <si>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</si>
  <si>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</si>
  <si>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</si>
  <si>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</si>
  <si>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</si>
  <si>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</si>
  <si>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</si>
  <si>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</si>
  <si>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</si>
  <si>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</si>
  <si>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</si>
  <si>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</si>
  <si>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</si>
  <si>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</si>
  <si>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</si>
  <si>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</si>
  <si>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</si>
  <si>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</si>
  <si>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</si>
  <si>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</si>
  <si>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</si>
  <si>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</si>
  <si>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</si>
  <si>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</si>
  <si>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</si>
  <si>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</si>
  <si>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</si>
  <si>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</si>
  <si>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</si>
  <si>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</si>
  <si>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</si>
  <si>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</si>
  <si>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</si>
  <si>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</si>
  <si>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</si>
  <si>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</si>
  <si>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</si>
  <si>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</si>
  <si>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</si>
  <si>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</si>
  <si>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</si>
  <si>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</si>
  <si>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</si>
  <si>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</si>
  <si>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</si>
  <si>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</si>
  <si>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</si>
  <si>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</si>
  <si>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</si>
  <si>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</si>
  <si>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</si>
  <si>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</si>
  <si>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</si>
  <si>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</si>
  <si>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</si>
  <si>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</si>
  <si>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</si>
  <si>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</si>
  <si>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</si>
  <si>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</si>
  <si>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</si>
  <si>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</si>
  <si>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</si>
  <si>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</si>
  <si>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</si>
  <si>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</si>
  <si>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</si>
  <si>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</si>
  <si>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</si>
  <si>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</si>
  <si>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</si>
  <si>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</si>
  <si>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</si>
  <si>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</si>
  <si>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</si>
  <si>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</si>
  <si>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</si>
  <si>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</si>
  <si>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</si>
  <si>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</si>
  <si>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</si>
  <si>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</si>
  <si>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</si>
  <si>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</si>
  <si>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</si>
  <si>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</si>
  <si>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</si>
  <si>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</si>
  <si>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</si>
  <si>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</si>
  <si>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</si>
  <si>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</si>
  <si>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</si>
  <si>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</si>
  <si>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</si>
  <si>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</si>
  <si>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</si>
  <si>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</si>
  <si>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</si>
  <si>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</si>
  <si>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</si>
  <si>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</si>
  <si>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</si>
  <si>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</si>
  <si>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</si>
  <si>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</si>
  <si>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</si>
  <si>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</si>
  <si>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</si>
  <si>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</si>
  <si>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</si>
  <si>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</si>
  <si>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</si>
  <si>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</si>
  <si>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</si>
  <si>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</si>
  <si>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</si>
  <si>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</si>
  <si>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</si>
  <si>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</si>
  <si>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</si>
  <si>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</si>
  <si>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</si>
  <si>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</si>
  <si>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</si>
  <si>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</si>
  <si>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</si>
  <si>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</si>
  <si>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</si>
  <si>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</si>
  <si>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</si>
  <si>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</si>
  <si>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</si>
  <si>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</si>
  <si>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</si>
  <si>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</si>
  <si>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</si>
  <si>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</si>
  <si>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</si>
  <si>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</si>
  <si>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</si>
  <si>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</si>
  <si>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</si>
  <si>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</si>
  <si>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</si>
  <si>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</si>
  <si>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</si>
  <si>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</si>
  <si>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</si>
  <si>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</si>
  <si>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</si>
  <si>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</si>
  <si>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</si>
  <si>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</si>
  <si>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</si>
  <si>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</si>
  <si>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</si>
  <si>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</si>
  <si>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</si>
  <si>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</si>
  <si>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</si>
  <si>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</si>
  <si>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</si>
  <si>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</si>
  <si>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</si>
  <si>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</si>
  <si>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</si>
  <si>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</si>
  <si>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</si>
  <si>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</si>
  <si>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</si>
  <si>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</si>
  <si>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</si>
  <si>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</si>
  <si>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</si>
  <si>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</si>
  <si>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</si>
  <si>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</si>
  <si>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</si>
  <si>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</si>
  <si>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</si>
  <si>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</si>
  <si>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</si>
  <si>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</si>
  <si>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</si>
  <si>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</si>
  <si>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</si>
  <si>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</si>
  <si>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</si>
  <si>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</si>
  <si>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</si>
  <si>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</si>
  <si>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</si>
  <si>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</si>
  <si>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</si>
  <si>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</si>
  <si>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</si>
  <si>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</si>
  <si>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</si>
  <si>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</si>
  <si>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</si>
  <si>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</si>
  <si>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</si>
  <si>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</si>
  <si>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</si>
  <si>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</si>
  <si>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</si>
  <si>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</si>
  <si>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</si>
  <si>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</si>
  <si>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</si>
  <si>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</si>
  <si>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</si>
  <si>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</si>
  <si>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</si>
  <si>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</si>
  <si>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</si>
  <si>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</si>
  <si>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</si>
  <si>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</si>
  <si>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</si>
  <si>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</si>
  <si>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</si>
  <si>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</si>
  <si>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</si>
  <si>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</si>
  <si>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</si>
  <si>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</si>
  <si>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</si>
  <si>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</si>
  <si>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</si>
  <si>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</si>
  <si>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</si>
  <si>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</si>
  <si>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</si>
  <si>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</si>
  <si>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</si>
  <si>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</si>
  <si>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</si>
  <si>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</si>
  <si>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</si>
  <si>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</si>
  <si>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</si>
  <si>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</si>
  <si>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</si>
  <si>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</si>
  <si>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</si>
  <si>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</si>
  <si>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</si>
  <si>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</si>
  <si>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</si>
  <si>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</si>
  <si>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</si>
  <si>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</si>
  <si>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</si>
  <si>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</si>
  <si>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</si>
  <si>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</si>
  <si>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</si>
  <si>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</si>
  <si>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</si>
  <si>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</si>
  <si>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</si>
  <si>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</si>
  <si>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</si>
  <si>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</si>
  <si>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</si>
  <si>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</si>
  <si>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</si>
  <si>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</si>
  <si>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</si>
  <si>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</si>
  <si>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</si>
  <si>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</si>
  <si>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</si>
  <si>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</si>
  <si>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</si>
  <si>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</si>
  <si>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</si>
  <si>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</si>
  <si>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</si>
  <si>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</si>
  <si>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</si>
  <si>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</si>
  <si>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</si>
  <si>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</si>
  <si>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</si>
  <si>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</si>
  <si>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</si>
  <si>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</si>
  <si>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</si>
  <si>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</si>
  <si>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</si>
  <si>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</si>
  <si>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</si>
  <si>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</si>
  <si>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</si>
  <si>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</si>
  <si>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</si>
  <si>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</si>
  <si>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</si>
  <si>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</si>
  <si>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</si>
  <si>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</si>
  <si>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</si>
  <si>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</si>
  <si>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</si>
  <si>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</si>
  <si>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</si>
  <si>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</si>
  <si>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</si>
  <si>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</si>
  <si>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</si>
  <si>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</si>
  <si>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</si>
  <si>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</si>
  <si>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</si>
  <si>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</si>
  <si>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</si>
  <si>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</si>
  <si>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</si>
  <si>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</si>
  <si>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</si>
  <si>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</si>
  <si>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</si>
  <si>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</si>
  <si>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</si>
  <si>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</si>
  <si>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</si>
  <si>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</si>
  <si>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</si>
  <si>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</si>
  <si>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</si>
  <si>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</si>
  <si>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</si>
  <si>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</si>
  <si>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</si>
  <si>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</si>
  <si>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</si>
  <si>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</si>
  <si>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</si>
  <si>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</si>
  <si>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</si>
  <si>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</si>
  <si>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</si>
  <si>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</si>
  <si>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</si>
  <si>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</si>
  <si>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</si>
  <si>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</si>
  <si>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</si>
  <si>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</si>
  <si>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</si>
  <si>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</si>
  <si>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</si>
  <si>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</si>
  <si>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</si>
  <si>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</si>
  <si>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</si>
  <si>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</si>
  <si>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</si>
  <si>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</si>
  <si>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</si>
  <si>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</si>
  <si>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</si>
  <si>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</si>
  <si>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</si>
  <si>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</si>
  <si>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</si>
  <si>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</si>
  <si>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</si>
  <si>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</si>
  <si>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</si>
  <si>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</si>
  <si>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</si>
  <si>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</si>
  <si>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</si>
  <si>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</si>
  <si>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</si>
  <si>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</si>
  <si>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</si>
  <si>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</si>
  <si>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</si>
  <si>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</si>
  <si>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</si>
  <si>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</si>
  <si>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</si>
  <si>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</si>
  <si>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</si>
  <si>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</si>
  <si>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</si>
  <si>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</si>
  <si>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</si>
  <si>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</si>
  <si>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</si>
  <si>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</si>
  <si>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</si>
  <si>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</si>
  <si>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</si>
  <si>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</si>
  <si>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</si>
  <si>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</si>
  <si>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</si>
  <si>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</si>
  <si>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</si>
  <si>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</si>
  <si>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</si>
  <si>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</si>
  <si>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</si>
  <si>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</si>
  <si>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</si>
  <si>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</si>
  <si>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</si>
  <si>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</si>
  <si>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</si>
  <si>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</si>
  <si>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</si>
  <si>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</si>
  <si>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</si>
  <si>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</si>
  <si>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</si>
  <si>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</si>
  <si>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</si>
  <si>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</si>
  <si>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</si>
  <si>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</si>
  <si>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</si>
  <si>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</si>
  <si>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</si>
  <si>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</si>
  <si>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</si>
  <si>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</si>
  <si>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</si>
  <si>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</si>
  <si>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</si>
  <si>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</si>
  <si>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</si>
  <si>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</si>
  <si>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</si>
  <si>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</si>
  <si>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</si>
  <si>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</si>
  <si>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</si>
  <si>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</si>
  <si>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</si>
  <si>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</si>
  <si>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</si>
  <si>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</si>
  <si>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</si>
  <si>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</si>
  <si>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</si>
  <si>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</si>
  <si>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</si>
  <si>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</si>
  <si>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</si>
  <si>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</si>
  <si>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</si>
  <si>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</si>
  <si>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</si>
  <si>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</si>
  <si>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</si>
  <si>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</si>
  <si>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</si>
  <si>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</si>
  <si>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</si>
  <si>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</si>
  <si>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</si>
  <si>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</si>
  <si>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</si>
  <si>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</si>
  <si>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</si>
  <si>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</si>
  <si>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</si>
  <si>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</si>
  <si>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</si>
  <si>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</si>
  <si>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</si>
  <si>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</si>
  <si>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</si>
  <si>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</si>
  <si>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</si>
  <si>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</si>
  <si>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</si>
  <si>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</si>
  <si>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</si>
  <si>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</si>
  <si>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</si>
  <si>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</si>
  <si>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</si>
  <si>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</si>
  <si>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</si>
  <si>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</si>
  <si>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</si>
  <si>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</si>
  <si>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</si>
  <si>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</si>
  <si>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</si>
  <si>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</si>
  <si>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</si>
  <si>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</si>
  <si>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</si>
  <si>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</si>
  <si>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</si>
  <si>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</si>
  <si>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</si>
  <si>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</si>
  <si>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</si>
  <si>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</si>
  <si>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</si>
  <si>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</si>
  <si>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</si>
  <si>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</si>
  <si>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</si>
  <si>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</si>
  <si>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</si>
  <si>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</si>
  <si>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</si>
  <si>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</si>
  <si>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</si>
  <si>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</si>
  <si>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</si>
  <si>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</si>
  <si>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</si>
  <si>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</si>
  <si>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</si>
  <si>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</si>
  <si>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</si>
  <si>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</si>
  <si>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</si>
  <si>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</si>
  <si>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</si>
  <si>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</si>
  <si>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</si>
  <si>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</si>
  <si>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</si>
  <si>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</si>
  <si>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</si>
  <si>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</si>
  <si>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</si>
  <si>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</si>
  <si>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</si>
  <si>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</si>
  <si>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</si>
  <si>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</si>
  <si>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</si>
  <si>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</si>
  <si>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</si>
  <si>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</si>
  <si>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</si>
  <si>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</si>
  <si>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</si>
  <si>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</si>
  <si>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</si>
  <si>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</si>
  <si>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</si>
  <si>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</si>
  <si>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</si>
  <si>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</si>
  <si>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</si>
  <si>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</si>
  <si>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</si>
  <si>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</si>
  <si>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</si>
  <si>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</si>
  <si>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</si>
  <si>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</si>
  <si>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</si>
  <si>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</si>
  <si>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</si>
  <si>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</si>
  <si>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</si>
  <si>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</si>
  <si>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</si>
  <si>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</si>
  <si>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</si>
  <si>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</si>
  <si>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</si>
  <si>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</si>
  <si>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</si>
  <si>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</si>
  <si>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</si>
  <si>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</si>
  <si>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</si>
  <si>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</si>
  <si>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</si>
  <si>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</si>
  <si>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</si>
  <si>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</si>
  <si>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</si>
  <si>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</si>
  <si>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</si>
  <si>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</si>
  <si>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</si>
  <si>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</si>
  <si>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</si>
  <si>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</si>
  <si>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</si>
  <si>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</si>
  <si>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</si>
  <si>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</si>
  <si>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</si>
  <si>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</si>
  <si>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</si>
  <si>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</si>
  <si>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</si>
  <si>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</si>
  <si>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</si>
  <si>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</si>
  <si>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</si>
  <si>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</si>
  <si>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</si>
  <si>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</si>
  <si>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</si>
  <si>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</si>
  <si>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</si>
  <si>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</si>
  <si>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</si>
  <si>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</si>
  <si>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</si>
  <si>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</si>
  <si>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</si>
  <si>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</si>
  <si>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</si>
  <si>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</si>
  <si>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</si>
  <si>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</si>
  <si>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</si>
  <si>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</si>
  <si>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</si>
  <si>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</si>
  <si>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</si>
  <si>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</si>
  <si>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</si>
  <si>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</si>
  <si>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</si>
  <si>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</si>
  <si>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</si>
  <si>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</si>
  <si>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</si>
  <si>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</si>
  <si>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</si>
  <si>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</si>
  <si>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</si>
  <si>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</si>
  <si>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</si>
  <si>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</si>
  <si>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</si>
  <si>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</si>
  <si>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</si>
  <si>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</si>
  <si>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</si>
  <si>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</si>
  <si>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</si>
  <si>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</si>
  <si>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</si>
  <si>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</si>
  <si>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</si>
  <si>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</si>
  <si>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</si>
  <si>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</si>
  <si>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</si>
  <si>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</si>
  <si>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</si>
  <si>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</si>
  <si>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</si>
  <si>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</si>
  <si>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</si>
  <si>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</si>
  <si>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</si>
  <si>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</si>
  <si>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</si>
  <si>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</si>
  <si>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</si>
  <si>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</si>
  <si>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</si>
  <si>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</si>
  <si>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</si>
  <si>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</si>
  <si>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</si>
  <si>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</si>
  <si>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</si>
  <si>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</si>
  <si>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</si>
  <si>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</si>
  <si>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</si>
  <si>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</si>
  <si>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</si>
  <si>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</si>
  <si>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</si>
  <si>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</si>
  <si>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</si>
  <si>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</si>
  <si>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</si>
  <si>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</si>
  <si>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</si>
  <si>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</si>
  <si>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</si>
  <si>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</si>
  <si>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</si>
  <si>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</si>
  <si>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</si>
  <si>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</si>
  <si>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</si>
  <si>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</si>
  <si>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</si>
  <si>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</si>
  <si>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</si>
  <si>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</si>
  <si>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</si>
  <si>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</si>
  <si>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</si>
  <si>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</si>
  <si>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</si>
  <si>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</si>
  <si>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</si>
  <si>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</si>
  <si>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</si>
  <si>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</si>
  <si>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</si>
  <si>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</si>
  <si>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</si>
  <si>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</si>
  <si>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</si>
  <si>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</si>
  <si>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</si>
  <si>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</si>
  <si>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</si>
  <si>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</si>
  <si>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</si>
  <si>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</si>
  <si>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</si>
  <si>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</si>
  <si>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</si>
  <si>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</si>
  <si>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</si>
  <si>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</si>
  <si>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</si>
  <si>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</si>
  <si>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</si>
  <si>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</si>
  <si>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</si>
  <si>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</si>
  <si>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</si>
  <si>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</si>
  <si>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</si>
  <si>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</si>
  <si>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</si>
  <si>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</si>
  <si>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</si>
  <si>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</si>
  <si>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</si>
  <si>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</si>
  <si>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</si>
  <si>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</si>
  <si>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</si>
  <si>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</si>
  <si>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</si>
  <si>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</si>
  <si>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</si>
  <si>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</si>
  <si>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</si>
  <si>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</si>
  <si>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</si>
  <si>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</si>
  <si>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</si>
  <si>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</si>
  <si>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</si>
  <si>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</si>
  <si>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</si>
  <si>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</si>
  <si>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</si>
  <si>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</si>
  <si>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</si>
  <si>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</si>
  <si>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</si>
  <si>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</si>
  <si>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</si>
  <si>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</si>
  <si>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</si>
  <si>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</si>
  <si>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</si>
  <si>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</si>
  <si>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</si>
  <si>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</si>
  <si>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</si>
  <si>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</si>
  <si>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</si>
  <si>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</si>
  <si>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</si>
  <si>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</si>
  <si>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</si>
  <si>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</si>
  <si>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</si>
  <si>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</si>
  <si>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</si>
  <si>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</si>
  <si>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</si>
  <si>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</si>
  <si>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</si>
  <si>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</si>
  <si>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</si>
  <si>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</si>
  <si>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</si>
  <si>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</si>
  <si>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</si>
  <si>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</si>
  <si>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</si>
  <si>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</si>
  <si>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</si>
  <si>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</si>
  <si>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</si>
  <si>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</si>
  <si>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</si>
  <si>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</si>
  <si>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</si>
  <si>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</si>
  <si>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</si>
  <si>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</si>
  <si>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</si>
  <si>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</si>
  <si>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</si>
  <si>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</si>
  <si>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</si>
  <si>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</si>
  <si>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</si>
  <si>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</si>
  <si>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</si>
  <si>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</si>
  <si>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</si>
  <si>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</si>
  <si>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</si>
  <si>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</si>
  <si>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</si>
  <si>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</si>
  <si>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</si>
  <si>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</si>
  <si>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</si>
  <si>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</si>
  <si>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</si>
  <si>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</si>
  <si>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</si>
  <si>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</si>
  <si>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</si>
  <si>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</si>
  <si>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</si>
  <si>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</si>
  <si>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</si>
  <si>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</si>
  <si>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</si>
  <si>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</si>
  <si>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</si>
  <si>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</si>
  <si>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</si>
  <si>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</si>
  <si>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</si>
  <si>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</si>
  <si>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</si>
  <si>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</si>
  <si>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</si>
  <si>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</si>
  <si>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</si>
  <si>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</si>
  <si>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</si>
  <si>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</si>
  <si>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</si>
  <si>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</si>
  <si>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</si>
  <si>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</si>
  <si>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</si>
  <si>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</si>
  <si>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</si>
  <si>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</si>
  <si>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</si>
  <si>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</si>
  <si>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</si>
  <si>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</si>
  <si>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</si>
  <si>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</si>
  <si>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</si>
  <si>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</si>
  <si>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</si>
  <si>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</si>
  <si>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</si>
  <si>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</si>
  <si>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</si>
  <si>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</si>
  <si>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</si>
  <si>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</si>
  <si>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</si>
  <si>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</si>
  <si>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</si>
  <si>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</si>
  <si>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</si>
  <si>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</si>
  <si>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</si>
  <si>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</si>
  <si>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</si>
  <si>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</si>
  <si>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</si>
  <si>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</si>
  <si>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</si>
  <si>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</si>
  <si>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</si>
  <si>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</si>
  <si>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</si>
  <si>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</si>
  <si>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</si>
  <si>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</si>
  <si>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</si>
  <si>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</si>
  <si>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</si>
  <si>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</si>
  <si>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</si>
  <si>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</si>
  <si>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</si>
  <si>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</si>
  <si>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</si>
  <si>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</si>
  <si>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</si>
  <si>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</si>
  <si>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</si>
  <si>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</si>
  <si>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</si>
  <si>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</si>
  <si>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</si>
  <si>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</si>
  <si>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</si>
  <si>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</si>
  <si>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</si>
  <si>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</si>
  <si>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</si>
  <si>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</si>
  <si>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</si>
  <si>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</si>
  <si>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</si>
  <si>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</si>
  <si>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</si>
  <si>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</si>
  <si>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</si>
  <si>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</si>
  <si>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</si>
  <si>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</si>
  <si>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</si>
  <si>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</si>
  <si>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</si>
  <si>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</si>
  <si>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</si>
  <si>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</si>
  <si>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</si>
  <si>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</si>
  <si>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</si>
  <si>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</si>
  <si>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</si>
  <si>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</si>
  <si>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</si>
  <si>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</si>
  <si>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</si>
  <si>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</si>
  <si>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</si>
  <si>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</si>
  <si>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</si>
  <si>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</si>
  <si>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</si>
  <si>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</si>
  <si>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</si>
  <si>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</si>
  <si>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</si>
  <si>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</si>
  <si>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</si>
  <si>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</si>
  <si>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</si>
  <si>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</si>
  <si>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</si>
  <si>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</si>
  <si>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</si>
  <si>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</si>
  <si>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</si>
  <si>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</si>
  <si>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</si>
  <si>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</si>
  <si>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</si>
  <si>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</si>
  <si>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</si>
  <si>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</si>
  <si>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</si>
  <si>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</si>
  <si>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</si>
  <si>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</si>
  <si>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</si>
  <si>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</si>
  <si>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</si>
  <si>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</si>
  <si>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</si>
  <si>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</si>
  <si>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</si>
  <si>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</si>
  <si>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</si>
  <si>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</si>
  <si>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</si>
  <si>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</si>
  <si>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</si>
  <si>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</si>
  <si>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</si>
  <si>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</si>
  <si>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</si>
  <si>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</si>
  <si>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</si>
  <si>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</si>
  <si>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</si>
  <si>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</si>
  <si>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</si>
  <si>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</si>
  <si>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</si>
  <si>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</si>
  <si>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</si>
  <si>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</si>
  <si>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</si>
  <si>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</si>
  <si>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</si>
  <si>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</si>
  <si>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</si>
  <si>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</si>
  <si>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</si>
  <si>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</si>
  <si>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</si>
  <si>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</si>
  <si>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</si>
  <si>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</si>
  <si>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</si>
  <si>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</si>
  <si>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</si>
  <si>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</si>
  <si>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</si>
  <si>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</si>
  <si>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</si>
  <si>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</si>
  <si>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</si>
  <si>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</si>
  <si>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</si>
  <si>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</si>
  <si>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</si>
  <si>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</si>
  <si>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</si>
  <si>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</si>
  <si>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</si>
  <si>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</si>
  <si>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</si>
  <si>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</si>
  <si>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</si>
  <si>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</si>
  <si>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</si>
  <si>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</si>
  <si>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</si>
  <si>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</si>
  <si>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</si>
  <si>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</si>
  <si>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</si>
  <si>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</si>
  <si>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</si>
  <si>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</si>
  <si>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</si>
  <si>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</si>
  <si>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</si>
  <si>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</si>
  <si>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</si>
  <si>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</si>
  <si>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</si>
  <si>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</si>
  <si>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</si>
  <si>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</si>
  <si>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</si>
  <si>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</si>
  <si>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</si>
  <si>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</si>
  <si>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</si>
  <si>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</si>
  <si>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</si>
  <si>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</si>
  <si>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</si>
  <si>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</si>
  <si>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</si>
  <si>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</si>
  <si>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</si>
  <si>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</si>
  <si>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</si>
  <si>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</si>
  <si>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</si>
  <si>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</si>
  <si>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</si>
  <si>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</si>
  <si>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</si>
  <si>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</si>
  <si>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</si>
  <si>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</si>
  <si>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</si>
  <si>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</si>
  <si>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</si>
  <si>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</si>
  <si>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</si>
  <si>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</si>
  <si>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</si>
  <si>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</si>
  <si>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</si>
  <si>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</si>
  <si>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</si>
  <si>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</si>
  <si>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</si>
  <si>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</si>
  <si>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</si>
  <si>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</si>
  <si>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</si>
  <si>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</si>
  <si>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</si>
  <si>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</si>
  <si>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</si>
  <si>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</si>
  <si>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</si>
  <si>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</si>
  <si>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</si>
  <si>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</si>
  <si>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</si>
  <si>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</si>
  <si>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</si>
  <si>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</si>
  <si>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</si>
  <si>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</si>
  <si>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</si>
  <si>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</si>
  <si>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</si>
  <si>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</si>
  <si>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</si>
  <si>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</si>
  <si>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</si>
  <si>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</si>
  <si>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</si>
  <si>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</si>
  <si>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</si>
  <si>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</si>
  <si>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</si>
  <si>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</si>
  <si>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</si>
  <si>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</si>
  <si>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</si>
  <si>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</si>
  <si>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</si>
  <si>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</si>
  <si>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</si>
  <si>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</si>
  <si>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</si>
  <si>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</si>
  <si>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</si>
  <si>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</si>
  <si>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</si>
  <si>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</si>
  <si>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</si>
  <si>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</si>
  <si>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</si>
  <si>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</si>
  <si>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</si>
  <si>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</si>
  <si>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</si>
  <si>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</si>
  <si>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</si>
  <si>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</si>
  <si>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</si>
  <si>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</si>
  <si>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</si>
  <si>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</si>
  <si>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</si>
  <si>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</si>
  <si>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</si>
  <si>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</si>
  <si>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</si>
  <si>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</si>
  <si>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</si>
  <si>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</si>
  <si>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</si>
  <si>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</si>
  <si>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</si>
  <si>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</si>
  <si>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</si>
  <si>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</si>
  <si>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</si>
  <si>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</si>
  <si>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</si>
  <si>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</si>
  <si>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</si>
  <si>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</si>
  <si>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</si>
  <si>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</si>
  <si>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</si>
  <si>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</si>
  <si>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</si>
  <si>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</si>
  <si>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</si>
  <si>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</si>
  <si>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</si>
  <si>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</si>
  <si>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</si>
  <si>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</si>
  <si>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</si>
  <si>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</si>
  <si>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</si>
  <si>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</si>
  <si>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</si>
  <si>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</si>
  <si>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</si>
  <si>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</si>
  <si>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</si>
  <si>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</si>
  <si>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</si>
  <si>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</si>
  <si>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</si>
  <si>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</si>
  <si>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</si>
  <si>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</si>
  <si>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</si>
  <si>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</si>
  <si>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</si>
  <si>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</si>
  <si>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</si>
  <si>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</si>
  <si>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</si>
  <si>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</si>
  <si>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</si>
  <si>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</si>
  <si>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</si>
  <si>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</si>
  <si>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</si>
  <si>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</si>
  <si>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</si>
  <si>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</si>
  <si>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</si>
  <si>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</si>
  <si>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</si>
  <si>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</si>
  <si>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</si>
  <si>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</si>
  <si>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</si>
  <si>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</si>
  <si>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</si>
  <si>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</si>
  <si>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</si>
  <si>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</si>
  <si>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</si>
  <si>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</si>
  <si>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</si>
  <si>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</si>
  <si>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</si>
  <si>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</si>
  <si>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</si>
  <si>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</si>
  <si>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</si>
  <si>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</si>
  <si>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</si>
  <si>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</si>
  <si>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</si>
  <si>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</si>
  <si>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</si>
  <si>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</si>
  <si>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</si>
  <si>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</si>
  <si>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</si>
  <si>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</si>
  <si>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</si>
  <si>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</si>
  <si>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</si>
  <si>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</si>
  <si>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</si>
  <si>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</si>
  <si>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</si>
  <si>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</si>
  <si>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</si>
  <si>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</si>
  <si>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</si>
  <si>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</si>
  <si>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</si>
  <si>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</si>
  <si>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</si>
  <si>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</si>
  <si>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</si>
  <si>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</si>
  <si>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</si>
  <si>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</si>
  <si>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</si>
  <si>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</si>
  <si>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</si>
  <si>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</si>
  <si>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</si>
  <si>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</si>
  <si>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</si>
  <si>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</si>
  <si>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</si>
  <si>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</si>
  <si>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</si>
  <si>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</si>
  <si>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</si>
  <si>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</si>
  <si>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</si>
  <si>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</si>
  <si>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</si>
  <si>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</si>
  <si>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</si>
  <si>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</si>
  <si>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</si>
  <si>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</si>
  <si>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</si>
  <si>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</si>
  <si>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</si>
  <si>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</si>
  <si>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</si>
  <si>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</si>
  <si>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</si>
  <si>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</si>
  <si>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</si>
  <si>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</si>
  <si>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</si>
  <si>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</si>
  <si>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</si>
  <si>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</si>
  <si>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</si>
  <si>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</si>
  <si>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</si>
  <si>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</si>
  <si>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</si>
  <si>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</si>
  <si>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</si>
  <si>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</si>
  <si>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</si>
  <si>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</si>
  <si>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</si>
  <si>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</si>
  <si>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</si>
  <si>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</si>
  <si>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</si>
  <si>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</si>
  <si>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</si>
  <si>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</si>
  <si>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</si>
  <si>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</si>
  <si>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</si>
  <si>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</si>
  <si>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</si>
  <si>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</si>
  <si>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</si>
  <si>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</si>
  <si>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</si>
  <si>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</si>
  <si>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</si>
  <si>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</si>
  <si>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</si>
  <si>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</si>
  <si>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</si>
  <si>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</si>
  <si>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</si>
  <si>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</si>
  <si>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</si>
  <si>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</si>
  <si>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</si>
  <si>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</si>
  <si>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</si>
  <si>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</si>
  <si>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</si>
  <si>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</si>
  <si>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</si>
  <si>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</si>
  <si>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</si>
  <si>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</si>
  <si>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</si>
  <si>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</si>
  <si>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</si>
  <si>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</si>
  <si>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</si>
  <si>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</si>
  <si>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</si>
  <si>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</si>
  <si>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</si>
  <si>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</si>
  <si>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</si>
  <si>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</si>
  <si>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</si>
  <si>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</si>
  <si>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</si>
  <si>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</si>
  <si>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</si>
  <si>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</si>
  <si>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</si>
  <si>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</si>
  <si>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</si>
  <si>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</si>
  <si>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</si>
  <si>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</si>
  <si>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</si>
  <si>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</si>
  <si>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</si>
  <si>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</si>
  <si>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</si>
  <si>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</si>
  <si>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</si>
  <si>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</si>
  <si>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</si>
  <si>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</si>
  <si>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</si>
  <si>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</si>
  <si>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</si>
  <si>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</si>
  <si>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</si>
  <si>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</si>
  <si>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</si>
  <si>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</si>
  <si>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</si>
  <si>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</si>
  <si>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</si>
  <si>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</si>
  <si>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</si>
  <si>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</si>
  <si>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</si>
  <si>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</si>
  <si>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</si>
  <si>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</si>
  <si>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</si>
  <si>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</si>
  <si>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</si>
  <si>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</si>
  <si>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</si>
  <si>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</si>
  <si>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</si>
  <si>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</si>
  <si>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</si>
  <si>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</si>
  <si>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</si>
  <si>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</si>
  <si>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</si>
  <si>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</si>
  <si>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</si>
  <si>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</si>
  <si>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</si>
  <si>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</si>
  <si>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</si>
  <si>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</si>
  <si>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</si>
  <si>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</si>
  <si>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</si>
  <si>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</si>
  <si>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</si>
  <si>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</si>
  <si>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</si>
  <si>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</si>
  <si>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</si>
  <si>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</si>
  <si>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</si>
  <si>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</si>
  <si>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</si>
  <si>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</si>
  <si>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</si>
  <si>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</si>
  <si>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</si>
  <si>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</si>
  <si>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</si>
  <si>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</si>
  <si>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</si>
  <si>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</si>
  <si>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</si>
  <si>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</si>
  <si>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</si>
  <si>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</si>
  <si>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</si>
  <si>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</si>
  <si>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</si>
  <si>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</si>
  <si>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</si>
  <si>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</si>
  <si>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</si>
  <si>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</si>
  <si>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</si>
  <si>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</si>
  <si>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</si>
  <si>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</si>
  <si>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</si>
  <si>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</si>
  <si>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</si>
  <si>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</si>
  <si>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</si>
  <si>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</si>
  <si>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</si>
  <si>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</si>
  <si>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</si>
  <si>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</si>
  <si>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</si>
  <si>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</si>
  <si>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</si>
  <si>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</si>
  <si>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</si>
  <si>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</si>
  <si>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</si>
  <si>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</si>
  <si>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</si>
  <si>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</si>
  <si>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</si>
  <si>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</si>
  <si>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</si>
  <si>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</si>
  <si>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</si>
  <si>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</si>
  <si>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</si>
  <si>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</si>
  <si>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</si>
  <si>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</si>
  <si>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</si>
  <si>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</si>
  <si>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</si>
  <si>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</si>
  <si>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</si>
  <si>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</si>
  <si>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</si>
  <si>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</si>
  <si>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</si>
  <si>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</si>
  <si>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</si>
  <si>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</si>
  <si>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</si>
  <si>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</si>
  <si>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</si>
  <si>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</si>
  <si>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</si>
  <si>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</si>
  <si>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</si>
  <si>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</si>
  <si>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</si>
  <si>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</si>
  <si>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</si>
  <si>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</si>
  <si>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</si>
  <si>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</si>
  <si>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</si>
  <si>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</si>
  <si>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</si>
  <si>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</si>
  <si>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</si>
  <si>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</si>
  <si>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</si>
  <si>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</si>
  <si>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</si>
  <si>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</si>
  <si>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</si>
  <si>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</si>
  <si>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</si>
  <si>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</si>
  <si>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</si>
  <si>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</si>
  <si>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</si>
  <si>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</si>
  <si>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</si>
  <si>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</si>
  <si>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</si>
  <si>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</si>
  <si>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</si>
  <si>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</si>
  <si>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</si>
  <si>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</si>
  <si>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</si>
  <si>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</si>
  <si>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</si>
  <si>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</si>
  <si>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</si>
  <si>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</si>
  <si>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</si>
  <si>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</si>
  <si>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</si>
  <si>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</si>
  <si>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</si>
  <si>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</si>
  <si>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</si>
  <si>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</si>
  <si>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</si>
  <si>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</si>
  <si>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</si>
  <si>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</si>
  <si>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</si>
  <si>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</si>
  <si>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</si>
  <si>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</si>
  <si>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</si>
  <si>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</si>
  <si>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</si>
  <si>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</si>
  <si>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</si>
  <si>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</si>
  <si>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</si>
  <si>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</si>
  <si>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</si>
  <si>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</si>
  <si>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</si>
  <si>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</si>
  <si>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</si>
  <si>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</si>
  <si>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</si>
  <si>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</si>
  <si>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</si>
  <si>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</si>
  <si>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</si>
  <si>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</si>
  <si>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</si>
  <si>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</si>
  <si>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</si>
  <si>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</si>
  <si>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</si>
  <si>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</si>
  <si>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</si>
  <si>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</si>
  <si>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</si>
  <si>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</si>
  <si>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</si>
  <si>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</si>
  <si>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</si>
  <si>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</si>
  <si>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</si>
  <si>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</si>
  <si>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</si>
  <si>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</si>
  <si>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</si>
  <si>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</si>
  <si>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</si>
  <si>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</si>
  <si>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</si>
  <si>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</si>
  <si>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</si>
  <si>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</si>
  <si>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</si>
  <si>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</si>
  <si>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</si>
  <si>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</si>
  <si>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</si>
  <si>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</si>
  <si>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</si>
  <si>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</si>
  <si>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</si>
  <si>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</si>
  <si>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</si>
  <si>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</si>
  <si>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</si>
  <si>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</si>
  <si>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</si>
  <si>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</si>
  <si>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</si>
  <si>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</si>
  <si>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</si>
  <si>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</si>
  <si>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</si>
  <si>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</si>
  <si>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</si>
  <si>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</si>
  <si>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</si>
  <si>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</si>
  <si>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</si>
  <si>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</si>
  <si>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</si>
  <si>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</si>
  <si>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</si>
  <si>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</si>
  <si>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</si>
  <si>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</si>
  <si>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</si>
  <si>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</si>
  <si>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</si>
  <si>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</si>
  <si>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</si>
  <si>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</si>
  <si>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</si>
  <si>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</si>
  <si>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</si>
  <si>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</si>
  <si>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</si>
  <si>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</si>
  <si>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</si>
  <si>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</si>
  <si>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</si>
  <si>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</si>
  <si>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</si>
  <si>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</si>
  <si>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</si>
  <si>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</si>
  <si>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</si>
  <si>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</si>
  <si>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</si>
  <si>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</si>
  <si>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</si>
  <si>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</si>
  <si>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</si>
  <si>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</si>
  <si>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</si>
  <si>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</si>
  <si>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</si>
  <si>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</si>
  <si>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</si>
  <si>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</si>
  <si>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</si>
  <si>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</si>
  <si>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</si>
  <si>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</si>
  <si>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</si>
  <si>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</si>
  <si>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</si>
  <si>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</si>
  <si>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</si>
  <si>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</si>
  <si>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</si>
  <si>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</si>
  <si>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</si>
  <si>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</si>
  <si>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</si>
  <si>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</si>
  <si>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</si>
  <si>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</si>
  <si>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</si>
  <si>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</si>
  <si>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</si>
  <si>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</si>
  <si>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</si>
  <si>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</si>
  <si>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</si>
  <si>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</si>
  <si>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</si>
  <si>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</si>
  <si>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</si>
  <si>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</si>
  <si>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</si>
  <si>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</si>
  <si>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</si>
  <si>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</si>
  <si>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</si>
  <si>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</si>
  <si>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</si>
  <si>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</si>
  <si>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</si>
  <si>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</si>
  <si>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</si>
  <si>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</si>
  <si>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</si>
  <si>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</si>
  <si>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</si>
  <si>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</si>
  <si>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</si>
  <si>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</si>
  <si>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</si>
  <si>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</si>
  <si>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</si>
  <si>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</si>
  <si>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</si>
  <si>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</si>
  <si>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</si>
  <si>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</si>
  <si>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</si>
  <si>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</si>
  <si>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</si>
  <si>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</si>
  <si>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</si>
  <si>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</si>
  <si>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</si>
  <si>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</si>
  <si>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</si>
  <si>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</si>
  <si>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</si>
  <si>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</si>
  <si>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</si>
  <si>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</si>
  <si>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</si>
  <si>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</si>
  <si>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</si>
  <si>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</si>
  <si>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</si>
  <si>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</si>
  <si>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</si>
  <si>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</si>
  <si>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</si>
  <si>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</si>
  <si>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</si>
  <si>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</si>
  <si>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</si>
  <si>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</si>
  <si>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</si>
  <si>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</si>
  <si>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</si>
  <si>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</si>
  <si>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</si>
  <si>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</si>
  <si>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</si>
  <si>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</si>
  <si>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</si>
  <si>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</si>
  <si>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</si>
  <si>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</si>
  <si>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</si>
  <si>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</si>
  <si>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</si>
  <si>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</si>
  <si>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</si>
  <si>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</si>
  <si>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</si>
  <si>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</si>
  <si>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</si>
  <si>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</si>
  <si>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</si>
  <si>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</si>
  <si>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</si>
  <si>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</si>
  <si>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</si>
  <si>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</si>
  <si>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</si>
  <si>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</si>
  <si>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</si>
  <si>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</si>
  <si>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</si>
  <si>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</si>
  <si>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</si>
  <si>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</si>
  <si>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</si>
  <si>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</si>
  <si>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</si>
  <si>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</si>
  <si>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</si>
  <si>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</si>
  <si>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</si>
  <si>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</si>
  <si>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</si>
  <si>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</si>
  <si>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</si>
  <si>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</si>
  <si>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</si>
  <si>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</si>
  <si>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</si>
  <si>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</si>
  <si>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</si>
  <si>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</si>
  <si>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</si>
  <si>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</si>
  <si>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</si>
  <si>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</si>
  <si>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</si>
  <si>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</si>
  <si>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</si>
  <si>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</si>
  <si>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</si>
  <si>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</si>
  <si>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</si>
  <si>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</si>
  <si>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</si>
  <si>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</si>
  <si>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</si>
  <si>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</si>
  <si>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</si>
  <si>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</si>
  <si>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</si>
  <si>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</si>
  <si>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</si>
  <si>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</si>
  <si>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</si>
  <si>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</si>
  <si>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</si>
  <si>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</si>
  <si>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</si>
  <si>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</si>
  <si>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</si>
  <si>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</si>
  <si>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</si>
  <si>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</si>
  <si>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</si>
  <si>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</si>
  <si>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</si>
  <si>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</si>
  <si>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</si>
  <si>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</si>
  <si>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</si>
  <si>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</si>
  <si>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</si>
  <si>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</si>
  <si>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</si>
  <si>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</si>
  <si>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</si>
  <si>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</si>
  <si>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</si>
  <si>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</si>
  <si>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</si>
  <si>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</si>
  <si>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</si>
  <si>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</si>
  <si>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</si>
  <si>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</si>
  <si>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</si>
  <si>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</si>
  <si>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</si>
  <si>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</si>
  <si>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</si>
  <si>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</si>
  <si>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</si>
  <si>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</si>
  <si>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</si>
  <si>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</si>
  <si>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</si>
  <si>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</si>
  <si>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</si>
  <si>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</si>
  <si>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</si>
  <si>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</si>
  <si>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</si>
  <si>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</si>
  <si>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</si>
  <si>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</si>
  <si>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</si>
  <si>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</si>
  <si>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</si>
  <si>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</si>
  <si>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</si>
  <si>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</si>
  <si>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</si>
  <si>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</si>
  <si>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</si>
  <si>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</si>
  <si>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</si>
  <si>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</si>
  <si>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</si>
  <si>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</si>
  <si>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</si>
  <si>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</si>
  <si>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</si>
  <si>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</si>
  <si>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</si>
  <si>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</si>
  <si>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</si>
  <si>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</si>
  <si>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</si>
  <si>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</si>
  <si>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</si>
  <si>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</si>
  <si>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</si>
  <si>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</si>
  <si>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</si>
  <si>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</si>
  <si>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</si>
  <si>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</si>
  <si>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</si>
  <si>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</si>
  <si>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</si>
  <si>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</si>
  <si>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</si>
  <si>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</si>
  <si>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</si>
  <si>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</si>
  <si>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</si>
  <si>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</si>
  <si>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</si>
  <si>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</si>
  <si>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</si>
  <si>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</si>
  <si>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</si>
  <si>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</si>
  <si>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</si>
  <si>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</si>
  <si>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</si>
  <si>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</si>
  <si>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</si>
  <si>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</si>
  <si>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</si>
  <si>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</si>
  <si>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</si>
  <si>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</si>
  <si>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</si>
  <si>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</si>
  <si>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</si>
  <si>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</si>
  <si>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</si>
  <si>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</si>
  <si>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</si>
  <si>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</si>
  <si>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</si>
  <si>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</si>
  <si>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</si>
  <si>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</si>
  <si>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</si>
  <si>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</si>
  <si>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</si>
  <si>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</si>
  <si>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</si>
  <si>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</si>
  <si>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</si>
  <si>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</si>
  <si>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</si>
  <si>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</si>
  <si>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</si>
  <si>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</si>
  <si>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</si>
  <si>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</si>
  <si>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</si>
  <si>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</si>
  <si>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</si>
  <si>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</si>
  <si>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</si>
  <si>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</si>
  <si>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</si>
  <si>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</si>
  <si>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</si>
  <si>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</si>
  <si>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</si>
  <si>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</si>
  <si>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</si>
  <si>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</si>
  <si>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</si>
  <si>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</si>
  <si>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</si>
  <si>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</si>
  <si>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</si>
  <si>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</si>
  <si>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</si>
  <si>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</si>
  <si>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</si>
  <si>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</si>
  <si>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</si>
  <si>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</si>
  <si>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</si>
  <si>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</si>
  <si>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</si>
  <si>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</si>
  <si>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</si>
  <si>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</si>
  <si>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</si>
  <si>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</si>
  <si>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</si>
  <si>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</si>
  <si>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</si>
  <si>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</si>
  <si>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</si>
  <si>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</si>
  <si>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</si>
  <si>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</si>
  <si>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</si>
  <si>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</si>
  <si>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</si>
  <si>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</si>
  <si>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</si>
  <si>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</si>
  <si>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</si>
  <si>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</si>
  <si>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</si>
  <si>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</si>
  <si>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</si>
  <si>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</si>
  <si>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</si>
  <si>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</si>
  <si>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</si>
  <si>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</si>
  <si>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</si>
  <si>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</si>
  <si>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</si>
  <si>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</si>
  <si>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</si>
  <si>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</si>
  <si>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</si>
  <si>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</si>
  <si>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</si>
  <si>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</si>
  <si>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</si>
  <si>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</si>
  <si>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</si>
  <si>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</si>
  <si>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</si>
  <si>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</si>
  <si>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</si>
  <si>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</si>
  <si>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</si>
  <si>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</si>
  <si>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</si>
  <si>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</si>
  <si>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</si>
  <si>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</si>
  <si>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</si>
  <si>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</si>
  <si>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</si>
  <si>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</si>
  <si>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</si>
  <si>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</si>
  <si>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</si>
  <si>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</si>
  <si>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</si>
  <si>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</si>
  <si>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</si>
  <si>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</si>
  <si>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</si>
  <si>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</si>
  <si>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</si>
  <si>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</si>
  <si>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</si>
  <si>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</si>
  <si>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</si>
  <si>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</si>
  <si>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</si>
  <si>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</si>
  <si>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</si>
  <si>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</si>
  <si>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</si>
  <si>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</si>
  <si>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</si>
  <si>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</si>
  <si>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</si>
  <si>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</si>
  <si>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</si>
  <si>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</si>
  <si>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</si>
  <si>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</si>
  <si>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</si>
  <si>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</si>
  <si>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</si>
  <si>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</si>
  <si>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</si>
  <si>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</si>
  <si>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</si>
  <si>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</si>
  <si>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</si>
  <si>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</si>
  <si>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</si>
  <si>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</si>
  <si>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</si>
  <si>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</si>
  <si>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</si>
  <si>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</si>
  <si>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</si>
  <si>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</si>
  <si>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</si>
  <si>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</si>
  <si>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</si>
  <si>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</si>
  <si>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</si>
  <si>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</si>
  <si>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</si>
  <si>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</si>
  <si>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</si>
  <si>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</si>
  <si>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</si>
  <si>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</si>
  <si>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</si>
  <si>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</si>
  <si>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</si>
  <si>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</si>
  <si>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</si>
  <si>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</si>
  <si>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</si>
  <si>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</si>
  <si>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</si>
  <si>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</si>
  <si>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</si>
  <si>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</si>
  <si>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</si>
  <si>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</si>
  <si>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</si>
  <si>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</si>
  <si>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</si>
  <si>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</si>
  <si>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</si>
  <si>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</si>
  <si>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</si>
  <si>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</si>
  <si>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</si>
  <si>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</si>
  <si>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</si>
  <si>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</si>
  <si>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</si>
  <si>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</si>
  <si>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</si>
  <si>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</si>
  <si>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</si>
  <si>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</si>
  <si>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</si>
  <si>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</si>
  <si>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</si>
  <si>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</si>
  <si>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</si>
  <si>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</si>
  <si>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</si>
  <si>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</si>
  <si>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</si>
  <si>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</si>
  <si>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</si>
  <si>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</si>
  <si>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</si>
  <si>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</si>
  <si>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</si>
  <si>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</si>
  <si>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</si>
  <si>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</si>
  <si>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</si>
  <si>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</si>
  <si>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</si>
  <si>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</si>
  <si>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</si>
  <si>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</si>
  <si>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</si>
  <si>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</si>
  <si>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</si>
  <si>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</si>
  <si>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</si>
  <si>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</si>
  <si>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</si>
  <si>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</si>
  <si>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</si>
  <si>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</si>
  <si>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</si>
  <si>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</si>
  <si>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</si>
  <si>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</si>
  <si>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</si>
  <si>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</si>
  <si>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</si>
  <si>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</si>
  <si>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</si>
  <si>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</si>
  <si>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</si>
  <si>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</si>
  <si>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</si>
  <si>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</si>
  <si>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</si>
  <si>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</si>
  <si>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</si>
  <si>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</si>
  <si>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</si>
  <si>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</si>
  <si>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</si>
  <si>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</si>
  <si>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</si>
  <si>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</si>
  <si>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</si>
  <si>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</si>
  <si>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</si>
  <si>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</si>
  <si>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</si>
  <si>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</si>
  <si>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</si>
  <si>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</si>
  <si>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</si>
  <si>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</si>
  <si>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</si>
  <si>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</si>
  <si>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</si>
  <si>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</si>
  <si>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</si>
  <si>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</si>
  <si>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</si>
  <si>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</si>
  <si>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</si>
  <si>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</si>
  <si>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</si>
  <si>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</si>
  <si>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</si>
  <si>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</si>
  <si>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</si>
  <si>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</si>
  <si>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</si>
  <si>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</si>
  <si>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</si>
  <si>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</si>
  <si>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</si>
  <si>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</si>
  <si>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</si>
  <si>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</si>
  <si>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</si>
  <si>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</si>
  <si>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</si>
  <si>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</si>
  <si>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</si>
  <si>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</si>
  <si>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</si>
  <si>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</si>
  <si>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</si>
  <si>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</si>
  <si>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</si>
  <si>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</si>
  <si>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</si>
  <si>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</si>
  <si>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</si>
  <si>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</si>
  <si>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</si>
  <si>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</si>
  <si>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</si>
  <si>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</si>
  <si>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</si>
  <si>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</si>
  <si>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</si>
  <si>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</si>
  <si>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</si>
  <si>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</si>
  <si>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</si>
  <si>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</si>
  <si>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</si>
  <si>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</si>
  <si>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</si>
  <si>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</si>
  <si>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</si>
  <si>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</si>
  <si>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</si>
  <si>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</si>
  <si>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</si>
  <si>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</si>
  <si>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</si>
  <si>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</si>
  <si>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</si>
  <si>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</si>
  <si>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</si>
  <si>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</si>
  <si>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</si>
  <si>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</si>
  <si>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</si>
  <si>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</si>
  <si>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</si>
  <si>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</si>
  <si>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</si>
  <si>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</si>
  <si>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</si>
  <si>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</si>
  <si>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</si>
  <si>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</si>
  <si>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</si>
  <si>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</si>
  <si>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</si>
  <si>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</si>
  <si>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</si>
  <si>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</si>
  <si>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</si>
  <si>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</si>
  <si>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</si>
  <si>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</si>
  <si>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</si>
  <si>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</si>
  <si>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</si>
  <si>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</si>
  <si>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</si>
  <si>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</si>
  <si>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</si>
  <si>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</si>
  <si>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</si>
  <si>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</si>
  <si>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</si>
  <si>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</si>
  <si>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</si>
  <si>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</si>
  <si>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</si>
  <si>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</si>
  <si>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</si>
  <si>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</si>
  <si>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</si>
  <si>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</si>
  <si>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</si>
  <si>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</si>
  <si>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</si>
  <si>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</si>
  <si>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</si>
  <si>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</si>
  <si>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</si>
  <si>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</si>
  <si>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</si>
  <si>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</si>
  <si>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</si>
  <si>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</si>
  <si>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</si>
  <si>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</si>
  <si>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</si>
  <si>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</si>
  <si>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</si>
  <si>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</si>
  <si>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</si>
  <si>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</si>
  <si>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</si>
  <si>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</si>
  <si>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</si>
  <si>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</si>
  <si>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</si>
  <si>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</si>
  <si>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</si>
  <si>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</si>
  <si>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</si>
  <si>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</si>
  <si>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</si>
  <si>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</si>
  <si>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</si>
  <si>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</si>
  <si>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</si>
  <si>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</si>
  <si>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</si>
  <si>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</si>
  <si>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</si>
  <si>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</si>
  <si>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</si>
  <si>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</si>
  <si>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</si>
  <si>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</si>
  <si>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</si>
  <si>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</si>
  <si>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</si>
  <si>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</si>
  <si>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</si>
  <si>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</si>
  <si>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</si>
  <si>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</si>
  <si>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</si>
  <si>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</si>
  <si>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</si>
  <si>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</si>
  <si>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</si>
  <si>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</si>
  <si>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</si>
  <si>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</si>
  <si>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</si>
  <si>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</si>
  <si>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</si>
  <si>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</si>
  <si>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</si>
  <si>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</si>
  <si>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</si>
  <si>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</si>
  <si>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</si>
  <si>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</si>
  <si>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</si>
  <si>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</si>
  <si>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</si>
  <si>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</si>
  <si>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</si>
  <si>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</si>
  <si>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</si>
  <si>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</si>
  <si>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</si>
  <si>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</si>
  <si>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</si>
  <si>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</si>
  <si>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</si>
  <si>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</si>
  <si>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</si>
  <si>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</si>
  <si>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</si>
  <si>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</si>
  <si>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</si>
  <si>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</si>
  <si>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</si>
  <si>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</si>
  <si>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</si>
  <si>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</si>
  <si>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</si>
  <si>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</si>
  <si>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</si>
  <si>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</si>
  <si>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</si>
  <si>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</si>
  <si>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</si>
  <si>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</si>
  <si>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</si>
  <si>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</si>
  <si>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</si>
  <si>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</si>
  <si>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</si>
  <si>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</si>
  <si>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</si>
  <si>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</si>
  <si>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</si>
  <si>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</si>
  <si>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</si>
  <si>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</si>
  <si>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</si>
  <si>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</si>
  <si>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</si>
  <si>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</si>
  <si>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</si>
  <si>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</si>
  <si>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</si>
  <si>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</si>
  <si>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</si>
  <si>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</si>
  <si>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</si>
  <si>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</si>
  <si>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</si>
  <si>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</si>
  <si>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</si>
  <si>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</si>
  <si>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</si>
  <si>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</si>
  <si>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</si>
  <si>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</si>
  <si>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</si>
  <si>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</si>
  <si>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</si>
  <si>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</si>
  <si>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</si>
  <si>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</si>
  <si>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</si>
  <si>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</si>
  <si>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</si>
  <si>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</si>
  <si>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</si>
  <si>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</si>
  <si>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</si>
  <si>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</si>
  <si>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</si>
  <si>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</si>
  <si>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</si>
  <si>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</si>
  <si>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</si>
  <si>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</si>
  <si>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</si>
  <si>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</si>
  <si>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</si>
  <si>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</si>
  <si>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</si>
  <si>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</si>
  <si>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</si>
  <si>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</si>
  <si>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</si>
  <si>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</si>
  <si>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</si>
  <si>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</si>
  <si>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</si>
  <si>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</si>
  <si>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</si>
  <si>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</si>
  <si>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</si>
  <si>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</si>
  <si>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</si>
  <si>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</si>
  <si>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</si>
  <si>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</si>
  <si>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</si>
  <si>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</si>
  <si>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</si>
  <si>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</si>
  <si>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</si>
  <si>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</si>
  <si>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</si>
  <si>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</si>
  <si>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</si>
  <si>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</si>
  <si>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</si>
  <si>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</si>
  <si>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</si>
  <si>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</si>
  <si>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</si>
  <si>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</si>
  <si>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</si>
  <si>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</si>
  <si>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</si>
  <si>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</si>
  <si>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</si>
  <si>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</si>
  <si>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</si>
  <si>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</si>
  <si>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</si>
  <si>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</si>
  <si>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</si>
  <si>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</si>
  <si>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</si>
  <si>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</si>
  <si>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</si>
  <si>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</si>
  <si>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</si>
  <si>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</si>
  <si>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</si>
  <si>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</si>
  <si>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</si>
  <si>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</si>
  <si>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</si>
  <si>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</si>
  <si>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</si>
  <si>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</si>
  <si>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</si>
  <si>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</si>
  <si>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</si>
  <si>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</si>
  <si>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</si>
  <si>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</si>
  <si>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</si>
  <si>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</si>
  <si>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</si>
  <si>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</si>
  <si>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</si>
  <si>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</si>
  <si>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</si>
  <si>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</si>
  <si>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</si>
  <si>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</si>
  <si>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</si>
  <si>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</si>
  <si>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</si>
  <si>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</si>
  <si>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</si>
  <si>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</si>
  <si>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</si>
  <si>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</si>
  <si>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</si>
  <si>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</si>
  <si>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</si>
  <si>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</si>
  <si>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</si>
  <si>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</si>
  <si>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</si>
  <si>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</si>
  <si>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</si>
  <si>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</si>
  <si>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</si>
  <si>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</si>
  <si>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</si>
  <si>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</si>
  <si>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</si>
  <si>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</si>
  <si>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</si>
  <si>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</si>
  <si>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</si>
  <si>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</si>
  <si>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</si>
  <si>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</si>
  <si>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</si>
  <si>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</si>
  <si>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</si>
  <si>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</si>
  <si>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</si>
  <si>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</si>
  <si>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</si>
  <si>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</si>
  <si>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</si>
  <si>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</si>
  <si>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</si>
  <si>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</si>
  <si>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</si>
  <si>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</si>
  <si>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</si>
  <si>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</si>
  <si>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</si>
  <si>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</si>
  <si>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</si>
  <si>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</si>
  <si>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</si>
  <si>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</si>
  <si>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</si>
  <si>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</si>
  <si>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</si>
  <si>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</si>
  <si>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</si>
  <si>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</si>
  <si>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</si>
  <si>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</si>
  <si>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</si>
  <si>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</si>
  <si>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</si>
  <si>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</si>
  <si>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</si>
  <si>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</si>
  <si>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</si>
  <si>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</si>
  <si>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</si>
  <si>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</si>
  <si>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</si>
  <si>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</si>
  <si>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</si>
  <si>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</si>
  <si>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</si>
  <si>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</si>
  <si>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</si>
  <si>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</si>
  <si>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</si>
  <si>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</si>
  <si>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</si>
  <si>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</si>
  <si>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</si>
  <si>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</si>
  <si>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</si>
  <si>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</si>
  <si>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</si>
  <si>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</si>
  <si>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</si>
  <si>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</si>
  <si>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</si>
  <si>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</si>
  <si>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</si>
  <si>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</si>
  <si>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</si>
  <si>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</si>
  <si>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</si>
  <si>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</si>
  <si>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</si>
  <si>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</si>
  <si>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</si>
  <si>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</si>
  <si>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</si>
  <si>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</si>
  <si>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</si>
  <si>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</si>
  <si>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</si>
  <si>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</si>
  <si>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</si>
  <si>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</si>
  <si>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</si>
  <si>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</si>
  <si>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</si>
  <si>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</si>
  <si>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</si>
  <si>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</si>
  <si>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</si>
  <si>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</si>
  <si>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</si>
  <si>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</si>
  <si>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</si>
  <si>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</si>
  <si>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</si>
  <si>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</si>
  <si>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</si>
  <si>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</si>
  <si>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</si>
  <si>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</si>
  <si>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</si>
  <si>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</si>
  <si>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</si>
  <si>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</si>
  <si>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</si>
  <si>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</si>
  <si>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</si>
  <si>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</si>
  <si>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</si>
  <si>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</si>
  <si>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</si>
  <si>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</si>
  <si>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</si>
  <si>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</si>
  <si>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</si>
  <si>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</si>
  <si>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</si>
  <si>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</si>
  <si>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</si>
  <si>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</si>
  <si>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</si>
  <si>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</si>
  <si>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</si>
  <si>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</si>
  <si>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</si>
  <si>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</si>
  <si>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</si>
  <si>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</si>
  <si>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</si>
  <si>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</si>
  <si>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</si>
  <si>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</si>
  <si>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</si>
  <si>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</si>
  <si>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</si>
  <si>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</si>
  <si>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</si>
  <si>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</si>
  <si>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</si>
  <si>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</si>
  <si>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</si>
  <si>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</si>
  <si>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</si>
  <si>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</si>
  <si>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</si>
  <si>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</si>
  <si>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</si>
  <si>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</si>
  <si>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</si>
  <si>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</si>
  <si>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</si>
  <si>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</si>
  <si>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</si>
  <si>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</si>
  <si>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</si>
  <si>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</si>
  <si>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</si>
  <si>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</si>
  <si>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</si>
  <si>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</si>
  <si>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</si>
  <si>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</si>
  <si>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</si>
  <si>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</si>
  <si>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</si>
  <si>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</si>
  <si>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</si>
  <si>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</si>
  <si>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</si>
  <si>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</si>
  <si>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</si>
  <si>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</si>
  <si>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</si>
  <si>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</si>
  <si>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</si>
  <si>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</si>
  <si>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</si>
  <si>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</si>
  <si>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</si>
  <si>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</si>
  <si>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</si>
  <si>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</si>
  <si>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</si>
  <si>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</si>
  <si>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</si>
  <si>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</si>
  <si>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</si>
  <si>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</si>
  <si>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</si>
  <si>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</si>
  <si>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</si>
  <si>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</si>
  <si>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</si>
  <si>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</si>
  <si>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</si>
  <si>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</si>
  <si>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</si>
  <si>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</si>
  <si>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</si>
  <si>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</si>
  <si>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</si>
  <si>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</si>
  <si>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</si>
  <si>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</si>
  <si>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</si>
  <si>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</si>
  <si>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</si>
  <si>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</si>
  <si>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</si>
  <si>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</si>
  <si>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</si>
  <si>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</si>
  <si>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</si>
  <si>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</si>
  <si>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</si>
  <si>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</si>
  <si>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</si>
  <si>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</si>
  <si>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</si>
  <si>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</si>
  <si>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</si>
  <si>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</si>
  <si>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</si>
  <si>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</si>
  <si>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</si>
  <si>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</si>
  <si>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</si>
  <si>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</si>
  <si>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</si>
  <si>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</si>
  <si>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</si>
  <si>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</si>
  <si>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</si>
  <si>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</si>
  <si>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</si>
  <si>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</si>
  <si>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</si>
  <si>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</si>
  <si>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</si>
  <si>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</si>
  <si>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</si>
  <si>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</si>
  <si>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</si>
  <si>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</si>
  <si>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</si>
  <si>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</si>
  <si>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</si>
  <si>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</si>
  <si>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</si>
  <si>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</si>
  <si>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</si>
  <si>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</si>
  <si>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</si>
  <si>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</si>
  <si>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</si>
  <si>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</si>
  <si>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</si>
  <si>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</si>
  <si>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</si>
  <si>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</si>
  <si>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</si>
  <si>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</si>
  <si>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</si>
  <si>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</si>
  <si>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</si>
  <si>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</si>
  <si>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</si>
  <si>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</si>
  <si>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</si>
  <si>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</si>
  <si>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</si>
  <si>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</si>
  <si>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</si>
  <si>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</si>
  <si>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</si>
  <si>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</si>
  <si>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</si>
  <si>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</si>
  <si>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</si>
  <si>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</si>
  <si>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</si>
  <si>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</si>
  <si>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</si>
  <si>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</si>
  <si>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</si>
  <si>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</si>
  <si>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</si>
  <si>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</si>
  <si>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</si>
  <si>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</si>
  <si>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</si>
  <si>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</si>
  <si>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</si>
  <si>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</si>
  <si>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</si>
  <si>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</si>
  <si>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</si>
  <si>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</si>
  <si>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</si>
  <si>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</si>
  <si>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</si>
  <si>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</si>
  <si>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</si>
  <si>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</si>
  <si>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</si>
  <si>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</si>
  <si>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</si>
  <si>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</si>
  <si>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</si>
  <si>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</si>
  <si>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</si>
  <si>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</si>
  <si>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</si>
  <si>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</si>
  <si>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</si>
  <si>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</si>
  <si>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</si>
  <si>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</si>
  <si>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</si>
  <si>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</si>
  <si>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</si>
  <si>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</si>
  <si>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</si>
  <si>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</si>
  <si>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</si>
  <si>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</si>
  <si>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</si>
  <si>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</si>
  <si>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</si>
  <si>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</si>
  <si>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</si>
  <si>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</si>
  <si>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</si>
  <si>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</si>
  <si>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</si>
  <si>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</si>
  <si>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</si>
  <si>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</si>
  <si>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</si>
  <si>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</si>
  <si>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</si>
  <si>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</si>
  <si>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</si>
  <si>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</si>
  <si>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</si>
  <si>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</si>
  <si>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</si>
  <si>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</si>
  <si>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</si>
  <si>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</si>
  <si>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</si>
  <si>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</si>
  <si>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</si>
  <si>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</si>
  <si>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</si>
  <si>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</si>
  <si>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</si>
  <si>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</si>
  <si>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</si>
  <si>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</si>
  <si>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</si>
  <si>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</si>
  <si>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</si>
  <si>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</si>
  <si>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</si>
  <si>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</si>
  <si>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</si>
  <si>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</si>
  <si>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</si>
  <si>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</si>
  <si>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</si>
  <si>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</si>
  <si>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</si>
  <si>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</si>
  <si>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</si>
  <si>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</si>
  <si>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</si>
  <si>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</si>
  <si>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</si>
  <si>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</si>
  <si>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</si>
  <si>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</si>
  <si>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</si>
  <si>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</si>
  <si>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</si>
  <si>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</si>
  <si>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</si>
  <si>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</si>
  <si>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</si>
  <si>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</si>
  <si>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</si>
  <si>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</si>
  <si>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</si>
  <si>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</si>
  <si>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</si>
  <si>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</si>
  <si>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</si>
  <si>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</si>
  <si>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</si>
  <si>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</si>
  <si>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</si>
  <si>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</si>
  <si>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</si>
  <si>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</si>
  <si>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</si>
  <si>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</si>
  <si>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</si>
  <si>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</si>
  <si>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</si>
  <si>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</si>
  <si>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</si>
  <si>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</si>
  <si>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</si>
  <si>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</si>
  <si>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</si>
  <si>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</si>
  <si>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</si>
  <si>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</si>
  <si>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</si>
  <si>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</si>
  <si>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</si>
  <si>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</si>
  <si>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</si>
  <si>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</si>
  <si>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</si>
  <si>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</si>
  <si>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</si>
  <si>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</si>
  <si>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</si>
  <si>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</si>
  <si>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</si>
  <si>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</si>
  <si>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</si>
  <si>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</si>
  <si>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</si>
  <si>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</si>
  <si>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</si>
  <si>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</si>
  <si>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</si>
  <si>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</si>
  <si>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</si>
  <si>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</si>
  <si>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</si>
  <si>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</si>
  <si>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</si>
  <si>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</si>
  <si>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</si>
  <si>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</si>
  <si>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</si>
  <si>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</si>
  <si>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</si>
  <si>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</si>
  <si>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</si>
  <si>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</si>
  <si>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</si>
  <si>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</si>
  <si>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</si>
  <si>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</si>
  <si>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</si>
  <si>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</si>
  <si>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</si>
  <si>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</si>
  <si>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</si>
  <si>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</si>
  <si>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</si>
  <si>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</si>
  <si>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</si>
  <si>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</si>
  <si>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</si>
  <si>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</si>
  <si>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</si>
  <si>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</si>
  <si>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</si>
  <si>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</si>
  <si>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</si>
  <si>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</si>
  <si>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</si>
  <si>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</si>
  <si>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</si>
  <si>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</si>
  <si>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</si>
  <si>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</si>
  <si>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</si>
  <si>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</si>
  <si>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</si>
  <si>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</si>
  <si>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</si>
  <si>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</si>
  <si>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</si>
  <si>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</si>
  <si>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</si>
  <si>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</si>
  <si>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</si>
  <si>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</si>
  <si>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</si>
  <si>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</si>
  <si>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</si>
  <si>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</si>
  <si>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</si>
  <si>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</si>
  <si>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</si>
  <si>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</si>
  <si>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</si>
  <si>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</si>
  <si>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</si>
  <si>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</si>
  <si>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</si>
  <si>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</si>
  <si>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</si>
  <si>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</si>
  <si>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</si>
  <si>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</si>
  <si>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</si>
  <si>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</si>
  <si>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</si>
  <si>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</si>
  <si>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</si>
  <si>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</si>
  <si>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</si>
  <si>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</si>
  <si>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</si>
  <si>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</si>
  <si>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</si>
  <si>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</si>
  <si>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</si>
  <si>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</si>
  <si>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</si>
  <si>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</si>
  <si>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</si>
  <si>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</si>
  <si>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</si>
  <si>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</si>
  <si>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</si>
  <si>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</si>
  <si>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</si>
  <si>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</si>
  <si>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</si>
  <si>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</si>
  <si>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</si>
  <si>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</si>
  <si>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</si>
  <si>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</si>
  <si>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</si>
  <si>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</si>
  <si>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</si>
  <si>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</si>
  <si>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</si>
  <si>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</si>
  <si>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</si>
  <si>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</si>
  <si>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</si>
  <si>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</si>
  <si>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</si>
  <si>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</si>
  <si>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</si>
  <si>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</si>
  <si>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</si>
  <si>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</si>
  <si>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</si>
  <si>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</si>
  <si>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</si>
  <si>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</si>
  <si>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</si>
  <si>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</si>
  <si>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</si>
  <si>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</si>
  <si>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</si>
  <si>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</si>
  <si>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</si>
  <si>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</si>
  <si>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</si>
  <si>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</si>
  <si>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</si>
  <si>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</si>
  <si>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</si>
  <si>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</si>
  <si>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</si>
  <si>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</si>
  <si>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</si>
  <si>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</si>
  <si>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</si>
  <si>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</si>
  <si>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</si>
  <si>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</si>
  <si>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</si>
  <si>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</si>
  <si>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</si>
  <si>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</si>
  <si>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</si>
  <si>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</si>
  <si>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</si>
  <si>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</si>
  <si>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</si>
  <si>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</si>
  <si>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</si>
  <si>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</si>
  <si>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</si>
  <si>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</si>
  <si>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</si>
  <si>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</si>
  <si>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</si>
  <si>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</si>
  <si>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</si>
  <si>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</si>
  <si>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</si>
  <si>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</si>
  <si>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</si>
  <si>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</si>
  <si>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</si>
  <si>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</si>
  <si>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</si>
  <si>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</si>
  <si>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</si>
  <si>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</si>
  <si>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</si>
  <si>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</si>
  <si>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</si>
  <si>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</si>
  <si>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</si>
  <si>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</si>
  <si>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</si>
  <si>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</si>
  <si>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</si>
  <si>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</si>
  <si>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</si>
  <si>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</si>
  <si>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</si>
  <si>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</si>
  <si>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</si>
  <si>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</si>
  <si>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</si>
  <si>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</si>
  <si>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</si>
  <si>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</si>
  <si>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</si>
  <si>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</si>
  <si>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</si>
  <si>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</si>
  <si>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</si>
  <si>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</si>
  <si>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</si>
  <si>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</si>
  <si>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</si>
  <si>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</si>
  <si>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</si>
  <si>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</si>
  <si>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</si>
  <si>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</si>
  <si>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</si>
  <si>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</si>
  <si>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</si>
  <si>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</si>
  <si>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</si>
  <si>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</si>
  <si>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</si>
  <si>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</si>
  <si>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</si>
  <si>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</si>
  <si>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</si>
  <si>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</si>
  <si>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</si>
  <si>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</si>
  <si>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</si>
  <si>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</si>
  <si>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</si>
  <si>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</si>
  <si>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</si>
  <si>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</si>
  <si>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</si>
  <si>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</si>
  <si>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</si>
  <si>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</si>
  <si>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</si>
  <si>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</si>
  <si>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</si>
  <si>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</si>
  <si>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</si>
  <si>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</si>
  <si>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</si>
  <si>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</si>
  <si>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</si>
  <si>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</si>
  <si>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</si>
  <si>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</si>
  <si>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</si>
  <si>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</si>
  <si>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</si>
  <si>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</si>
  <si>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</si>
  <si>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</si>
  <si>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</si>
  <si>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</si>
  <si>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</si>
  <si>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</si>
  <si>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</si>
  <si>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</si>
  <si>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</si>
  <si>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</si>
  <si>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</si>
  <si>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</si>
  <si>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</si>
  <si>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</si>
  <si>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</si>
  <si>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</si>
  <si>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</si>
  <si>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</si>
  <si>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</si>
  <si>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</si>
  <si>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</si>
  <si>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</si>
  <si>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</si>
  <si>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</si>
  <si>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</si>
  <si>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</si>
  <si>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</si>
  <si>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</si>
  <si>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</si>
  <si>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</si>
  <si>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</si>
  <si>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</si>
  <si>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</si>
  <si>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</si>
  <si>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</si>
  <si>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</si>
  <si>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</si>
  <si>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</si>
  <si>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</si>
  <si>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</si>
  <si>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</si>
  <si>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</si>
  <si>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</si>
  <si>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</si>
  <si>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</si>
  <si>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</si>
  <si>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</si>
  <si>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</si>
  <si>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</si>
  <si>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</si>
  <si>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</si>
  <si>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</si>
  <si>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</si>
  <si>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</si>
  <si>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</si>
  <si>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</si>
  <si>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</si>
  <si>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</si>
  <si>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</si>
  <si>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</si>
  <si>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</si>
  <si>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</si>
  <si>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</si>
  <si>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</si>
  <si>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</si>
  <si>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</si>
  <si>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</si>
  <si>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</si>
  <si>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</si>
  <si>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</si>
  <si>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</si>
  <si>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</si>
  <si>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</si>
  <si>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</si>
  <si>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</si>
  <si>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</si>
  <si>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</si>
  <si>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</si>
  <si>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</si>
  <si>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</si>
  <si>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</si>
  <si>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</si>
  <si>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</si>
  <si>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</si>
  <si>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</si>
  <si>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</si>
  <si>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</si>
  <si>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</si>
  <si>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</si>
  <si>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</si>
  <si>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</si>
  <si>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</si>
  <si>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</si>
  <si>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</si>
  <si>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</si>
  <si>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</si>
  <si>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</si>
  <si>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</si>
  <si>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</si>
  <si>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</si>
  <si>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</si>
  <si>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</si>
  <si>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</si>
  <si>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</si>
  <si>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</si>
  <si>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</si>
  <si>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</si>
  <si>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</si>
  <si>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</si>
  <si>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</si>
  <si>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</si>
  <si>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</si>
  <si>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</si>
  <si>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</si>
  <si>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</si>
  <si>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</si>
  <si>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</si>
  <si>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</si>
  <si>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</si>
  <si>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</si>
  <si>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</si>
  <si>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</si>
  <si>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</si>
  <si>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</si>
  <si>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</si>
  <si>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</si>
  <si>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</si>
  <si>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</si>
  <si>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</si>
  <si>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</si>
  <si>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</si>
  <si>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</si>
  <si>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</si>
  <si>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</si>
  <si>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</si>
  <si>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</si>
  <si>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</si>
  <si>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</si>
  <si>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</si>
  <si>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</si>
  <si>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</si>
  <si>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</si>
  <si>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</si>
  <si>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</si>
  <si>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</si>
  <si>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</si>
  <si>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</si>
  <si>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</si>
  <si>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</si>
  <si>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</si>
  <si>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</si>
  <si>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</si>
  <si>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</si>
  <si>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</si>
  <si>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</si>
  <si>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</si>
  <si>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</si>
  <si>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</si>
  <si>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</si>
  <si>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</si>
  <si>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</si>
  <si>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</si>
  <si>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</si>
  <si>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</si>
  <si>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</si>
  <si>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</si>
  <si>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</si>
  <si>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</si>
  <si>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</si>
  <si>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</si>
  <si>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</si>
  <si>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</si>
  <si>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</si>
  <si>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</si>
  <si>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</si>
  <si>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</si>
  <si>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</si>
  <si>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</si>
  <si>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</si>
  <si>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</si>
  <si>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</si>
  <si>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</si>
  <si>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</si>
  <si>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</si>
  <si>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</si>
  <si>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</si>
  <si>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</si>
  <si>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</si>
  <si>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</si>
  <si>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</si>
  <si>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</si>
  <si>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</si>
  <si>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</si>
  <si>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</si>
  <si>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</si>
  <si>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</si>
  <si>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</si>
  <si>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</si>
  <si>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</si>
  <si>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</si>
  <si>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</si>
  <si>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</si>
  <si>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</si>
  <si>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</si>
  <si>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</si>
  <si>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</si>
  <si>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</si>
  <si>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</si>
  <si>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</si>
  <si>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</si>
  <si>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</si>
  <si>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</si>
  <si>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</si>
  <si>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</si>
  <si>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</si>
  <si>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</si>
  <si>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</si>
  <si>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</si>
  <si>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</si>
  <si>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</si>
  <si>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</si>
  <si>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</si>
  <si>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</si>
  <si>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</si>
  <si>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</si>
  <si>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</si>
  <si>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</si>
  <si>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</si>
  <si>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</si>
  <si>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</si>
  <si>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</si>
  <si>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</si>
  <si>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</si>
  <si>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</si>
  <si>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</si>
  <si>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</si>
  <si>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</si>
  <si>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</si>
  <si>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</si>
  <si>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</si>
  <si>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</si>
  <si>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</si>
  <si>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</si>
  <si>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</si>
  <si>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</si>
  <si>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</si>
  <si>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</si>
  <si>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</si>
  <si>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</si>
  <si>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</si>
  <si>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</si>
  <si>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</si>
  <si>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</si>
  <si>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</si>
  <si>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</si>
  <si>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</si>
  <si>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</si>
  <si>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</si>
  <si>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</si>
  <si>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</si>
  <si>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</si>
  <si>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</si>
  <si>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</si>
  <si>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</si>
  <si>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</si>
  <si>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</si>
  <si>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</si>
  <si>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</si>
  <si>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</si>
  <si>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</si>
  <si>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</si>
  <si>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</si>
  <si>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</si>
  <si>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</si>
  <si>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</si>
  <si>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</si>
  <si>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</si>
  <si>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</si>
  <si>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</si>
  <si>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</si>
  <si>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</si>
  <si>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</si>
  <si>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</si>
  <si>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</si>
  <si>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</si>
  <si>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</si>
  <si>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</si>
  <si>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</si>
  <si>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</si>
  <si>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</si>
  <si>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</si>
  <si>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</si>
  <si>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</si>
  <si>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</si>
  <si>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</si>
  <si>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</si>
  <si>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</si>
  <si>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</si>
  <si>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</si>
  <si>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</si>
  <si>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</si>
  <si>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</si>
  <si>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</si>
  <si>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</si>
  <si>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</si>
  <si>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</si>
  <si>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</si>
  <si>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</si>
  <si>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</si>
  <si>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</si>
  <si>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</si>
  <si>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</si>
  <si>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</si>
  <si>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</si>
  <si>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</si>
  <si>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</si>
  <si>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</si>
  <si>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</si>
  <si>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</si>
  <si>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</si>
  <si>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</si>
  <si>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</si>
  <si>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</si>
  <si>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</si>
  <si>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</si>
  <si>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</si>
  <si>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</si>
  <si>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</si>
  <si>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</si>
  <si>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</si>
  <si>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</si>
  <si>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</si>
  <si>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</si>
  <si>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</si>
  <si>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</si>
  <si>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</si>
  <si>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</si>
  <si>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</si>
  <si>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</si>
  <si>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</si>
  <si>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</si>
  <si>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</si>
  <si>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</si>
  <si>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</si>
  <si>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</si>
  <si>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</si>
  <si>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</si>
  <si>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</si>
  <si>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</si>
  <si>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</si>
  <si>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</si>
  <si>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</si>
  <si>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</si>
  <si>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</si>
  <si>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</si>
  <si>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</si>
  <si>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</si>
  <si>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</si>
  <si>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</si>
  <si>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</si>
  <si>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</si>
  <si>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</si>
  <si>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</si>
  <si>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</si>
  <si>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</si>
  <si>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</si>
  <si>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</si>
  <si>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</si>
  <si>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</si>
  <si>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</si>
  <si>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</si>
  <si>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</si>
  <si>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</si>
  <si>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</si>
  <si>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</si>
  <si>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</si>
  <si>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</si>
  <si>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</si>
  <si>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</si>
  <si>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</si>
  <si>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</si>
  <si>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</si>
  <si>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</si>
  <si>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</si>
  <si>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</si>
  <si>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</si>
  <si>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</si>
  <si>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</si>
  <si>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</si>
  <si>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</si>
  <si>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</si>
  <si>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</si>
  <si>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</si>
  <si>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</si>
  <si>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</si>
  <si>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</si>
  <si>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</si>
  <si>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</si>
  <si>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</si>
  <si>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</si>
  <si>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</si>
  <si>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</si>
  <si>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</si>
  <si>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</si>
  <si>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</si>
  <si>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</si>
  <si>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</si>
  <si>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</si>
  <si>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</si>
  <si>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</si>
  <si>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</si>
  <si>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</si>
  <si>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</si>
  <si>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</si>
  <si>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</si>
  <si>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</si>
  <si>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</si>
  <si>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</si>
  <si>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</si>
  <si>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</si>
  <si>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</si>
  <si>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</si>
  <si>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</si>
  <si>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</si>
  <si>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</si>
  <si>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</si>
  <si>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</si>
  <si>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</si>
  <si>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</si>
  <si>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</si>
  <si>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</si>
  <si>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</si>
  <si>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</si>
  <si>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</si>
  <si>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</si>
  <si>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</si>
  <si>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</si>
  <si>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</si>
  <si>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</si>
  <si>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</si>
  <si>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</si>
  <si>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</si>
  <si>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</si>
  <si>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</si>
  <si>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</si>
  <si>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</si>
  <si>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</si>
  <si>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</si>
  <si>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</si>
  <si>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</si>
  <si>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</si>
  <si>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</si>
  <si>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</si>
  <si>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</si>
  <si>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</si>
  <si>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</si>
  <si>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</si>
  <si>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</si>
  <si>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</si>
  <si>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</si>
  <si>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</si>
  <si>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</si>
  <si>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</si>
  <si>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</si>
  <si>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</si>
  <si>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</si>
  <si>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</si>
  <si>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</si>
  <si>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</si>
  <si>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</si>
  <si>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</si>
  <si>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</si>
  <si>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</si>
  <si>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</si>
  <si>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</si>
  <si>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</si>
  <si>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</si>
  <si>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</si>
  <si>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</si>
  <si>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</si>
  <si>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</si>
  <si>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</si>
  <si>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</si>
  <si>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</si>
  <si>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</si>
  <si>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</si>
  <si>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</si>
  <si>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</si>
  <si>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</si>
  <si>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</si>
  <si>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</si>
  <si>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</si>
  <si>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</si>
  <si>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</si>
  <si>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</si>
  <si>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</si>
  <si>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</si>
  <si>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</si>
  <si>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</si>
  <si>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</si>
  <si>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</si>
  <si>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</si>
  <si>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</si>
  <si>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</si>
  <si>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</si>
  <si>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</si>
  <si>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</si>
  <si>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</si>
  <si>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</si>
  <si>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</si>
  <si>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</si>
  <si>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</si>
  <si>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</si>
  <si>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</si>
  <si>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</si>
  <si>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</si>
  <si>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</si>
  <si>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</si>
  <si>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</si>
  <si>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</si>
  <si>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</si>
  <si>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</si>
  <si>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</si>
  <si>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</si>
  <si>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</si>
  <si>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</si>
  <si>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</si>
  <si>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</si>
  <si>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</si>
  <si>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</si>
  <si>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</si>
  <si>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</si>
  <si>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</si>
  <si>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</si>
  <si>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</si>
  <si>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</si>
  <si>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</si>
  <si>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</si>
  <si>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</si>
  <si>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</si>
  <si>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</si>
  <si>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</si>
  <si>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</si>
  <si>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</si>
  <si>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</si>
  <si>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</si>
  <si>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</si>
  <si>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</si>
  <si>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</si>
  <si>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</si>
  <si>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</si>
  <si>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</si>
  <si>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</si>
  <si>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</si>
  <si>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</si>
  <si>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</si>
  <si>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</si>
  <si>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</si>
  <si>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</si>
  <si>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</si>
  <si>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</si>
  <si>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</si>
  <si>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</si>
  <si>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</si>
  <si>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</si>
  <si>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</si>
  <si>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</si>
  <si>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</si>
  <si>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</si>
  <si>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</si>
  <si>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</si>
  <si>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</si>
  <si>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</si>
  <si>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</si>
  <si>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</si>
  <si>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</si>
  <si>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</si>
  <si>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</si>
  <si>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</si>
  <si>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</si>
  <si>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</si>
  <si>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</si>
  <si>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</si>
  <si>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</si>
  <si>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</si>
  <si>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</si>
  <si>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</si>
  <si>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</si>
  <si>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</si>
  <si>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</si>
  <si>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</si>
  <si>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</si>
  <si>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</si>
  <si>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</si>
  <si>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</si>
  <si>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</si>
  <si>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</si>
  <si>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</si>
  <si>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</si>
  <si>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</si>
  <si>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</si>
  <si>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</si>
  <si>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</si>
  <si>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</si>
  <si>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</si>
  <si>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</si>
  <si>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</si>
  <si>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</si>
  <si>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</si>
  <si>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</si>
  <si>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</si>
  <si>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</si>
  <si>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</si>
  <si>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</si>
  <si>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</si>
  <si>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</si>
  <si>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</si>
  <si>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</si>
  <si>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</si>
  <si>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</si>
  <si>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</si>
  <si>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</si>
  <si>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</si>
  <si>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</si>
  <si>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</si>
  <si>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</si>
  <si>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</si>
  <si>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</si>
  <si>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Category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</si>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</sst>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5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547046585731963E-2"/>
          <c:y val="4.8265460030165915E-2"/>
          <c:w val="0.83305045690358936"/>
          <c:h val="0.60145152670395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7-D64D-96F8-877B82FF73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20-294D-B856-FD8A504734F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20-294D-B856-FD8A504734F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20-294D-B856-FD8A50473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4117312"/>
        <c:axId val="418303247"/>
      </c:barChart>
      <c:catAx>
        <c:axId val="8841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03247"/>
        <c:crosses val="autoZero"/>
        <c:auto val="1"/>
        <c:lblAlgn val="ctr"/>
        <c:lblOffset val="100"/>
        <c:noMultiLvlLbl val="0"/>
      </c:catAx>
      <c:valAx>
        <c:axId val="41830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D-9942-A456-E11A64A5E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23D-9942-A456-E11A64A5E9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23D-9942-A456-E11A64A5E9E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23D-9942-A456-E11A64A5E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2056224"/>
        <c:axId val="1072348944"/>
      </c:barChart>
      <c:catAx>
        <c:axId val="107205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48944"/>
        <c:crosses val="autoZero"/>
        <c:auto val="1"/>
        <c:lblAlgn val="ctr"/>
        <c:lblOffset val="100"/>
        <c:noMultiLvlLbl val="0"/>
      </c:catAx>
      <c:valAx>
        <c:axId val="10723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F-5041-A040-7BD0B7DD6C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FF-5041-A040-7BD0B7DD6C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FF-5041-A040-7BD0B7DD6C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FF-5041-A040-7BD0B7DD6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481103"/>
        <c:axId val="768411423"/>
      </c:lineChart>
      <c:catAx>
        <c:axId val="76848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11423"/>
        <c:crosses val="autoZero"/>
        <c:auto val="1"/>
        <c:lblAlgn val="ctr"/>
        <c:lblOffset val="100"/>
        <c:noMultiLvlLbl val="0"/>
      </c:catAx>
      <c:valAx>
        <c:axId val="76841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8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91228CB-5787-D949-83BE-85719E94AAC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A7738F-B5E1-CA40-8E18-FC9C7C69DC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0261C2-492F-C94A-AF53-4C54A3176CD5}">
  <sheetPr/>
  <sheetViews>
    <sheetView tabSelected="1"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57725D-A64E-4805-08DA-7AF835CF83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420239-BED5-DBA5-082F-FD5DAC76CA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152400</xdr:rowOff>
    </xdr:from>
    <xdr:to>
      <xdr:col>14</xdr:col>
      <xdr:colOff>292100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E4DE0-4890-6CE1-FB67-2DA843199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13</xdr:row>
      <xdr:rowOff>95250</xdr:rowOff>
    </xdr:from>
    <xdr:to>
      <xdr:col>14</xdr:col>
      <xdr:colOff>63500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9804D-2CF4-BA7B-C889-7B965B5BC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3</xdr:row>
      <xdr:rowOff>95250</xdr:rowOff>
    </xdr:from>
    <xdr:to>
      <xdr:col>11</xdr:col>
      <xdr:colOff>622300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0EE40-9F22-8C09-8CE4-853449577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26.767033680553" createdVersion="8" refreshedVersion="8" minRefreshableVersion="3" recordCount="4115" xr:uid="{CA10CAE3-35B9-854F-8FF3-7E8BAB6163FF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28.676247337964" createdVersion="8" refreshedVersion="8" minRefreshableVersion="3" recordCount="4115" xr:uid="{7BBFE4A5-2D0E-F94F-9D86-83986B2AA9CF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1C437-0008-F341-8CD7-9137E744335B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A9364-DB4F-2C43-9F74-2098F5425D23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01D8B-6373-FF44-A2E5-B7696337D0F1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140" zoomScaleNormal="14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6" bestFit="1" customWidth="1"/>
    <col min="20" max="20" width="18.6640625" style="16" bestFit="1" customWidth="1"/>
  </cols>
  <sheetData>
    <row r="1" spans="1:20" ht="31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2" t="s">
        <v>8305</v>
      </c>
      <c r="P1" s="1" t="s">
        <v>8306</v>
      </c>
      <c r="Q1" s="10" t="s">
        <v>8358</v>
      </c>
      <c r="R1" s="1" t="s">
        <v>8359</v>
      </c>
      <c r="S1" s="15" t="s">
        <v>8365</v>
      </c>
      <c r="T1" s="15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">
        <v>8307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IFERROR(ROUND(E4099/L4099,2),0)</f>
        <v>0</v>
      </c>
      <c r="Q4099" s="11" t="s">
        <v>8315</v>
      </c>
      <c r="R4099" t="s">
        <v>8316</v>
      </c>
      <c r="S4099" s="16">
        <f t="shared" ref="S4099:S4116" si="258">(((J4099/60)/60)/24)+DATE(1970,1,1)</f>
        <v>42344.824502314819</v>
      </c>
      <c r="T4099" s="16">
        <f t="shared" ref="T4099:T4116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2">
      <c r="P4116">
        <f t="shared" si="257"/>
        <v>0</v>
      </c>
      <c r="S4116" s="16">
        <f t="shared" si="258"/>
        <v>25569</v>
      </c>
      <c r="T4116" s="16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</conditionalFormatting>
  <conditionalFormatting sqref="E8">
    <cfRule type="containsText" dxfId="0" priority="6" operator="containsText" text="successful">
      <formula>NOT(ISERROR(SEARCH("successful",E8)))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53AB8-36E4-B54A-897E-9AA2E2A9F81B}">
  <dimension ref="A1:C14"/>
  <sheetViews>
    <sheetView topLeftCell="A10" workbookViewId="0">
      <selection activeCell="C7" sqref="C7"/>
    </sheetView>
  </sheetViews>
  <sheetFormatPr baseColWidth="10" defaultRowHeight="30" customHeight="1" x14ac:dyDescent="0.2"/>
  <cols>
    <col min="1" max="1" width="24.6640625" bestFit="1" customWidth="1"/>
    <col min="2" max="3" width="11.1640625" style="18" bestFit="1" customWidth="1"/>
  </cols>
  <sheetData>
    <row r="1" spans="1:3" ht="30" customHeight="1" x14ac:dyDescent="0.2">
      <c r="B1" s="19" t="s">
        <v>8389</v>
      </c>
      <c r="C1" s="19" t="s">
        <v>8390</v>
      </c>
    </row>
    <row r="2" spans="1:3" ht="30" customHeight="1" x14ac:dyDescent="0.2">
      <c r="A2" s="20" t="s">
        <v>8385</v>
      </c>
      <c r="B2" s="18" t="e">
        <f>AVERAGE(#REF!)</f>
        <v>#REF!</v>
      </c>
      <c r="C2" s="18" t="e">
        <f>AVERAGE(#REF!)</f>
        <v>#REF!</v>
      </c>
    </row>
    <row r="3" spans="1:3" ht="30" customHeight="1" x14ac:dyDescent="0.2">
      <c r="A3" s="20" t="s">
        <v>8386</v>
      </c>
      <c r="B3" s="18" t="e">
        <f>MEDIAN(#REF!)</f>
        <v>#REF!</v>
      </c>
      <c r="C3" s="18" t="e">
        <f>MEDIAN(#REF!)</f>
        <v>#REF!</v>
      </c>
    </row>
    <row r="4" spans="1:3" ht="30" customHeight="1" x14ac:dyDescent="0.2">
      <c r="A4" s="20" t="s">
        <v>8391</v>
      </c>
      <c r="B4" s="18" t="e">
        <f>_xlfn.STDEV.P(#REF!)</f>
        <v>#REF!</v>
      </c>
      <c r="C4" s="18" t="e">
        <f>_xlfn.STDEV.P(#REF!)</f>
        <v>#REF!</v>
      </c>
    </row>
    <row r="5" spans="1:3" ht="30" customHeight="1" x14ac:dyDescent="0.2">
      <c r="A5" s="20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ht="30" customHeight="1" x14ac:dyDescent="0.2">
      <c r="A6" s="20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ht="30" customHeight="1" x14ac:dyDescent="0.2">
      <c r="A7" s="20" t="s">
        <v>8394</v>
      </c>
      <c r="B7" s="18" t="e">
        <f>B5-B6</f>
        <v>#REF!</v>
      </c>
      <c r="C7" s="18" t="e">
        <f>C5-C6</f>
        <v>#REF!</v>
      </c>
    </row>
    <row r="8" spans="1:3" ht="30" customHeight="1" x14ac:dyDescent="0.2">
      <c r="A8" s="20"/>
    </row>
    <row r="9" spans="1:3" ht="30" customHeight="1" x14ac:dyDescent="0.2">
      <c r="A9" s="20" t="s">
        <v>8387</v>
      </c>
      <c r="B9" s="18" t="e">
        <f>AVERAGE(#REF!)</f>
        <v>#REF!</v>
      </c>
      <c r="C9" s="18" t="e">
        <f>AVERAGE(#REF!)</f>
        <v>#REF!</v>
      </c>
    </row>
    <row r="10" spans="1:3" ht="30" customHeight="1" x14ac:dyDescent="0.2">
      <c r="A10" s="20" t="s">
        <v>8388</v>
      </c>
      <c r="B10" s="18" t="e">
        <f>MEDIAN(#REF!)</f>
        <v>#REF!</v>
      </c>
      <c r="C10" s="18" t="e">
        <f>MEDIAN(#REF!)</f>
        <v>#REF!</v>
      </c>
    </row>
    <row r="11" spans="1:3" ht="30" customHeight="1" x14ac:dyDescent="0.2">
      <c r="A11" s="20" t="s">
        <v>8395</v>
      </c>
      <c r="B11" s="18" t="e">
        <f>_xlfn.STDEV.P(#REF!)</f>
        <v>#REF!</v>
      </c>
      <c r="C11" s="18" t="e">
        <f>_xlfn.STDEV.P(#REF!)</f>
        <v>#REF!</v>
      </c>
    </row>
    <row r="12" spans="1:3" ht="30" customHeight="1" x14ac:dyDescent="0.2">
      <c r="A12" s="20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ht="30" customHeight="1" x14ac:dyDescent="0.2">
      <c r="A13" s="20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ht="30" customHeight="1" x14ac:dyDescent="0.2">
      <c r="A14" s="20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4C4F-02AC-E74B-9BCF-EC0022C28E08}">
  <dimension ref="A1:E6"/>
  <sheetViews>
    <sheetView zoomScaleNormal="100" workbookViewId="0">
      <selection activeCell="E2" sqref="E2"/>
    </sheetView>
  </sheetViews>
  <sheetFormatPr baseColWidth="10" defaultRowHeight="45" customHeight="1" x14ac:dyDescent="0.2"/>
  <cols>
    <col min="1" max="1" width="38.5" style="9" customWidth="1"/>
    <col min="2" max="2" width="107" bestFit="1" customWidth="1"/>
  </cols>
  <sheetData>
    <row r="1" spans="1:5" ht="45" customHeight="1" x14ac:dyDescent="0.2">
      <c r="A1" s="8" t="s">
        <v>8381</v>
      </c>
      <c r="B1" s="8" t="s">
        <v>8382</v>
      </c>
      <c r="C1" s="8" t="s">
        <v>8383</v>
      </c>
      <c r="D1" s="8" t="s">
        <v>8384</v>
      </c>
      <c r="E1" s="8" t="s">
        <v>8306</v>
      </c>
    </row>
    <row r="2" spans="1:5" ht="45" customHeight="1" x14ac:dyDescent="0.2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5" ht="45" customHeight="1" x14ac:dyDescent="0.2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 ht="45" customHeight="1" x14ac:dyDescent="0.2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 ht="45" customHeight="1" x14ac:dyDescent="0.2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 ht="45" customHeight="1" x14ac:dyDescent="0.2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9A77-9AD4-6A46-87A8-00377FB94154}">
  <dimension ref="A1:F8"/>
  <sheetViews>
    <sheetView topLeftCell="A3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2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2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2">
      <c r="A8" s="13" t="s">
        <v>8361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32B61-B9AA-BE47-B593-3FE8A3291C88}">
  <dimension ref="A1:F7"/>
  <sheetViews>
    <sheetView topLeftCell="A3"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  <row r="7" spans="1:6" x14ac:dyDescent="0.2">
      <c r="A7" s="13" t="s">
        <v>8361</v>
      </c>
      <c r="B7" s="14">
        <v>6</v>
      </c>
      <c r="C7" s="14">
        <v>89</v>
      </c>
      <c r="D7" s="14">
        <v>6</v>
      </c>
      <c r="E7" s="14">
        <v>258</v>
      </c>
      <c r="F7" s="14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1269D-7EDC-874B-A701-1E99A3322597}">
  <dimension ref="A1:F18"/>
  <sheetViews>
    <sheetView zoomScale="142" workbookViewId="0">
      <selection activeCell="I22" sqref="I2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  <col min="7" max="7" width="10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8369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8373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8374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Kimble</cp:lastModifiedBy>
  <dcterms:created xsi:type="dcterms:W3CDTF">2017-04-20T15:17:24Z</dcterms:created>
  <dcterms:modified xsi:type="dcterms:W3CDTF">2022-06-20T23:06:19Z</dcterms:modified>
</cp:coreProperties>
</file>