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filterPrivacy="1" codeName="ThisWorkbook" defaultThemeVersion="124226"/>
  <xr:revisionPtr revIDLastSave="0" documentId="13_ncr:1_{17487DC5-8BC5-1546-AE92-0361F431268C}" xr6:coauthVersionLast="47" xr6:coauthVersionMax="47" xr10:uidLastSave="{00000000-0000-0000-0000-000000000000}"/>
  <bookViews>
    <workbookView xWindow="1040" yWindow="1120" windowWidth="29040" windowHeight="15840" xr2:uid="{00000000-000D-0000-FFFF-FFFF00000000}"/>
  </bookViews>
  <sheets>
    <sheet name="Contents" sheetId="138" r:id="rId1"/>
    <sheet name="1. Revenue Projections" sheetId="133" r:id="rId2"/>
    <sheet name="2. Baseline Changes" sheetId="109" r:id="rId3"/>
    <sheet name="3.Individual Income Tax Details" sheetId="148" r:id="rId4"/>
    <sheet name="4. Payroll Tax Revenues" sheetId="149" r:id="rId5"/>
    <sheet name="5. Excise Tax Revenues" sheetId="141" r:id="rId6"/>
    <sheet name="6. Capital Gains Realizations" sheetId="150" r:id="rId7"/>
    <sheet name="7a. Legislation (Dollars)" sheetId="146" r:id="rId8"/>
    <sheet name="7b. Legislation (Pct of GDP)" sheetId="147" r:id="rId9"/>
    <sheet name="8. Corporate Profits" sheetId="151" r:id="rId10"/>
  </sheets>
  <externalReferences>
    <externalReference r:id="rId11"/>
    <externalReference r:id="rId12"/>
    <externalReference r:id="rId13"/>
  </externalReferences>
  <definedNames>
    <definedName name="__123Graph_A">#N/A</definedName>
    <definedName name="__123Graph_AGRAPH1">#N/A</definedName>
    <definedName name="_1__123Graph_AAGI_TPY">#N/A</definedName>
    <definedName name="_10__123Graph_ACHART_9">#N/A</definedName>
    <definedName name="_11__123Graph_ATINC_AGI">#N/A</definedName>
    <definedName name="_12__123Graph_BAGI_TPY">#N/A</definedName>
    <definedName name="_13__123Graph_BCHART_10">#N/A</definedName>
    <definedName name="_14__123Graph_BCHART_11">#N/A</definedName>
    <definedName name="_15__123Graph_BCHART_6">#N/A</definedName>
    <definedName name="_16__123Graph_BCHART_7">#N/A</definedName>
    <definedName name="_17__123Graph_BCHART_8">#N/A</definedName>
    <definedName name="_18__123Graph_CCHART_7">#N/A</definedName>
    <definedName name="_19__123Graph_DCHART_7">#N/A</definedName>
    <definedName name="_1INT_DEBT">#REF!</definedName>
    <definedName name="_2__123Graph_ACHART_10">#N/A</definedName>
    <definedName name="_20__123Graph_ECHART_3">#N/A</definedName>
    <definedName name="_2003">#N/A</definedName>
    <definedName name="_21__123Graph_ECHART_7">#N/A</definedName>
    <definedName name="_22__123Graph_FCHART_3">#N/A</definedName>
    <definedName name="_23__123Graph_FCHART_7">#N/A</definedName>
    <definedName name="_24__123Graph_XAGI_TPY">#N/A</definedName>
    <definedName name="_25__123Graph_XCHART_10">#N/A</definedName>
    <definedName name="_26__123Graph_XCHART_11">#N/A</definedName>
    <definedName name="_27__123Graph_XCHART_12">#N/A</definedName>
    <definedName name="_28__123Graph_XCHART_13">#N/A</definedName>
    <definedName name="_29__123Graph_XCHART_3">#N/A</definedName>
    <definedName name="_3__123Graph_ACHART_11">#N/A</definedName>
    <definedName name="_30__123Graph_XCHART_5">#N/A</definedName>
    <definedName name="_31__123Graph_XCHART_6">#N/A</definedName>
    <definedName name="_32__123Graph_XCHART_7">#N/A</definedName>
    <definedName name="_33__123Graph_XCHART_8">#N/A</definedName>
    <definedName name="_34__123Graph_XCHART_9">#N/A</definedName>
    <definedName name="_35__123Graph_XTINC_AGI">#N/A</definedName>
    <definedName name="_4__123Graph_ACHART_12">#N/A</definedName>
    <definedName name="_5__123Graph_ACHART_13">#N/A</definedName>
    <definedName name="_6__123Graph_ACHART_5">#N/A</definedName>
    <definedName name="_7__123Graph_ACHART_6">#N/A</definedName>
    <definedName name="_8__123Graph_ACHART_7">#N/A</definedName>
    <definedName name="_9__123Graph_ACHART_8">#N/A</definedName>
    <definedName name="_Fill" hidden="1">#REF!</definedName>
    <definedName name="ALL">#N/A</definedName>
    <definedName name="BACKUP">#REF!</definedName>
    <definedName name="BASELINE">#REF!</definedName>
    <definedName name="CHANGE">#N/A</definedName>
    <definedName name="COVER">#REF!</definedName>
    <definedName name="DOLLARS">#REF!</definedName>
    <definedName name="fromyear">[1]Data!$B$24</definedName>
    <definedName name="GRAPH_2003">#N/A</definedName>
    <definedName name="GRAPHS">#N/A</definedName>
    <definedName name="GROWTH">#REF!</definedName>
    <definedName name="GRWTH">#REF!</definedName>
    <definedName name="I_\Baseline\David\Winter99\111898\_r1118b.xls_A">#REF!</definedName>
    <definedName name="I_\Baseline\David\Winter99\preadvisers\_r111698a.xls_A">#REF!</definedName>
    <definedName name="macro">#REF!</definedName>
    <definedName name="MACRO_DATA">#REF!</definedName>
    <definedName name="MBBTotalPrintArea">#REF!</definedName>
    <definedName name="newbase">[2]Data!$C$3</definedName>
    <definedName name="OFFBUD">#REF!</definedName>
    <definedName name="oldbase">[2]Data!$C$2</definedName>
    <definedName name="Parameters2">#REF!</definedName>
    <definedName name="Parameters3">#REF!</definedName>
    <definedName name="_xlnm.Print_Area">#REF!</definedName>
    <definedName name="Print_Area2">'[3]Growth rates'!$B$3:$M$61</definedName>
    <definedName name="print_area3">#REF!</definedName>
    <definedName name="_xlnm.Print_Titles">#N/A</definedName>
    <definedName name="PRINTALL">#N/A</definedName>
    <definedName name="PRINTP1">#REF!</definedName>
    <definedName name="PRINTP2">#REF!</definedName>
    <definedName name="PRINTP3">#REF!</definedName>
    <definedName name="SOG">#REF!</definedName>
    <definedName name="TABLE4">#REF!</definedName>
    <definedName name="toyear">[1]Data!$B$25</definedName>
    <definedName name="VPART1">#N/A</definedName>
    <definedName name="VPART2">#N/A</definedName>
    <definedName name="VPART3">#N/A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38" l="1"/>
  <c r="A16" i="138" l="1"/>
  <c r="A15" i="138"/>
  <c r="A10" i="138"/>
  <c r="A12" i="138"/>
  <c r="A11" i="138"/>
  <c r="A14" i="138" l="1"/>
  <c r="A7" i="138" l="1"/>
  <c r="A8" i="138"/>
</calcChain>
</file>

<file path=xl/sharedStrings.xml><?xml version="1.0" encoding="utf-8"?>
<sst xmlns="http://schemas.openxmlformats.org/spreadsheetml/2006/main" count="722" uniqueCount="308">
  <si>
    <t>Contents</t>
  </si>
  <si>
    <t>1. CBO's Baseline Projections of Revenues</t>
  </si>
  <si>
    <t>Billions of dollars</t>
  </si>
  <si>
    <t>Total</t>
  </si>
  <si>
    <t>Fiscal year</t>
  </si>
  <si>
    <t>Individual income taxes</t>
  </si>
  <si>
    <t>Payroll taxes</t>
  </si>
  <si>
    <t>Corporate income taxes</t>
  </si>
  <si>
    <t xml:space="preserve">Other </t>
  </si>
  <si>
    <t>Excise taxes</t>
  </si>
  <si>
    <t>Federal Reserve remittances</t>
  </si>
  <si>
    <t>Customs duties</t>
  </si>
  <si>
    <t>Estate and gift taxes</t>
  </si>
  <si>
    <t>Miscellaneous fees and fines</t>
  </si>
  <si>
    <t>Subtotal</t>
  </si>
  <si>
    <t>_____</t>
  </si>
  <si>
    <t>______</t>
  </si>
  <si>
    <t>On-budget</t>
  </si>
  <si>
    <t>Off-budgetᵃ</t>
  </si>
  <si>
    <t xml:space="preserve">Gross domestic product </t>
  </si>
  <si>
    <t xml:space="preserve">Gross domestic income </t>
  </si>
  <si>
    <t>As a percentage of gross domestic product</t>
  </si>
  <si>
    <t>Data source: Congressional Budget Office.</t>
  </si>
  <si>
    <t>a. Receipts from Social Security payroll taxes.</t>
  </si>
  <si>
    <t>Back to Table of Contents</t>
  </si>
  <si>
    <t>Legislative changes</t>
  </si>
  <si>
    <t>Economic changes</t>
  </si>
  <si>
    <t>Technical changes</t>
  </si>
  <si>
    <t>Total revenue changes</t>
  </si>
  <si>
    <t xml:space="preserve">Actual </t>
  </si>
  <si>
    <t>Projected</t>
  </si>
  <si>
    <t>…</t>
  </si>
  <si>
    <t>Calculation of adjusted gross income (AGI)</t>
  </si>
  <si>
    <t>Salaries and wages</t>
  </si>
  <si>
    <t>Taxable interest and ordinary dividends (excludes qualified dividends)</t>
  </si>
  <si>
    <t xml:space="preserve">Qualified dividends                                         </t>
  </si>
  <si>
    <r>
      <t>Capital gain or loss</t>
    </r>
    <r>
      <rPr>
        <vertAlign val="superscript"/>
        <sz val="11"/>
        <rFont val="Arial"/>
        <family val="2"/>
      </rPr>
      <t>a</t>
    </r>
  </si>
  <si>
    <r>
      <t>Net business income (all income and loss reported on Schedules C, E, and F)</t>
    </r>
    <r>
      <rPr>
        <vertAlign val="superscript"/>
        <sz val="11"/>
        <rFont val="Arial"/>
        <family val="2"/>
      </rPr>
      <t>b</t>
    </r>
  </si>
  <si>
    <t>Taxable pensions and annuities and IRA distributions</t>
  </si>
  <si>
    <t>Total income</t>
  </si>
  <si>
    <r>
      <rPr>
        <i/>
        <sz val="11"/>
        <rFont val="Arial"/>
        <family val="2"/>
      </rPr>
      <t>Subtract</t>
    </r>
    <r>
      <rPr>
        <sz val="11"/>
        <rFont val="Arial"/>
        <family val="2"/>
      </rPr>
      <t xml:space="preserve"> statutory adjustments                       </t>
    </r>
  </si>
  <si>
    <t xml:space="preserve">Adjusted gross income               </t>
  </si>
  <si>
    <t>Calculation of taxable income</t>
  </si>
  <si>
    <r>
      <rPr>
        <i/>
        <sz val="11"/>
        <rFont val="Arial"/>
        <family val="2"/>
      </rPr>
      <t>Subtract</t>
    </r>
    <r>
      <rPr>
        <sz val="11"/>
        <rFont val="Arial"/>
        <family val="2"/>
      </rPr>
      <t xml:space="preserve"> personal exemption amount (after limit)</t>
    </r>
  </si>
  <si>
    <r>
      <rPr>
        <i/>
        <sz val="11"/>
        <rFont val="Arial"/>
        <family val="2"/>
      </rPr>
      <t>Subtract</t>
    </r>
    <r>
      <rPr>
        <sz val="11"/>
        <rFont val="Arial"/>
        <family val="2"/>
      </rPr>
      <t xml:space="preserve"> standard deduction (non-itemizers only)</t>
    </r>
  </si>
  <si>
    <r>
      <rPr>
        <i/>
        <sz val="11"/>
        <rFont val="Arial"/>
        <family val="2"/>
      </rPr>
      <t>Subtract</t>
    </r>
    <r>
      <rPr>
        <sz val="11"/>
        <rFont val="Arial"/>
        <family val="2"/>
      </rPr>
      <t xml:space="preserve"> qualified business income deduction</t>
    </r>
  </si>
  <si>
    <t>Taxable income in bracket 1</t>
  </si>
  <si>
    <t xml:space="preserve"> in bracket 2</t>
  </si>
  <si>
    <t xml:space="preserve"> in bracket 3</t>
  </si>
  <si>
    <t xml:space="preserve"> in bracket 4</t>
  </si>
  <si>
    <t xml:space="preserve"> in bracket 5</t>
  </si>
  <si>
    <t xml:space="preserve"> in bracket 6</t>
  </si>
  <si>
    <t xml:space="preserve"> in bracket 7</t>
  </si>
  <si>
    <t>Calculation of income tax liability</t>
  </si>
  <si>
    <t>Total income tax (including AMT) before credits</t>
  </si>
  <si>
    <t>Tax from bracket 1</t>
  </si>
  <si>
    <t>from bracket 2</t>
  </si>
  <si>
    <t>from bracket 3</t>
  </si>
  <si>
    <t>from bracket 4</t>
  </si>
  <si>
    <t>from bracket 5</t>
  </si>
  <si>
    <t>from bracket 6</t>
  </si>
  <si>
    <t>from bracket 7</t>
  </si>
  <si>
    <t>Tax from AMT (including credits limited under the regular tax)</t>
  </si>
  <si>
    <t>Net investment income tax</t>
  </si>
  <si>
    <t>Individual income tax liability</t>
  </si>
  <si>
    <t>Addendum:</t>
  </si>
  <si>
    <t>Number with itemized deductions</t>
  </si>
  <si>
    <t>Top 1 percent</t>
  </si>
  <si>
    <t>Top 5 percent</t>
  </si>
  <si>
    <t>Top 10 percent</t>
  </si>
  <si>
    <t>Top 25 percent</t>
  </si>
  <si>
    <t>Top 50 percent</t>
  </si>
  <si>
    <t>This table contains results from CBO's individual income tax model. That model begins with a sample of tax returns, projects them into future years on the basis of expected economic and demographic changes, and then applies tax rules as scheduled under current law. Results from that model are a key input into CBO's individual income tax baseline, but that baseline also incorporates some additional information not captured by the model. For example, CBO's ultimate projections of receipts consider tax returns filed in the three most recent years available.</t>
  </si>
  <si>
    <t xml:space="preserve">a. This includes sales of capital assets and sales of property other than capital assets. </t>
  </si>
  <si>
    <t>4. CBO’s Baseline Projections of Payroll Tax Revenues</t>
  </si>
  <si>
    <t>Social Security</t>
  </si>
  <si>
    <t>Medicare</t>
  </si>
  <si>
    <t>Unemployment insurance</t>
  </si>
  <si>
    <t>Railroad Retirement</t>
  </si>
  <si>
    <r>
      <t>Other retirement</t>
    </r>
    <r>
      <rPr>
        <vertAlign val="superscript"/>
        <sz val="11"/>
        <rFont val="Arial"/>
        <family val="2"/>
      </rPr>
      <t>a</t>
    </r>
  </si>
  <si>
    <t xml:space="preserve">Total </t>
  </si>
  <si>
    <t xml:space="preserve">a. Consists primarily of federal employees' contributions to the Federal Employees Retirement System and the Civil Service Retirement System. </t>
  </si>
  <si>
    <t>5. CBO's Baseline Projections of Excise Tax Revenues</t>
  </si>
  <si>
    <t>Highway taxes</t>
  </si>
  <si>
    <t xml:space="preserve">Highway Trust Fund </t>
  </si>
  <si>
    <t>Gasoline and gasoline blendstocks</t>
  </si>
  <si>
    <t>Diesel fuel and kerosene</t>
  </si>
  <si>
    <t>Other motor fuels</t>
  </si>
  <si>
    <t>Highway tractors, heavy trucks, and trailers</t>
  </si>
  <si>
    <t>Tires for heavy vehicles</t>
  </si>
  <si>
    <t xml:space="preserve">Heavy vehicle use </t>
  </si>
  <si>
    <t>____</t>
  </si>
  <si>
    <t>Refunds and credits from the general fund</t>
  </si>
  <si>
    <t>LUST Trust Fund taxes</t>
  </si>
  <si>
    <t>Total highway taxes</t>
  </si>
  <si>
    <t>Aviation taxes</t>
  </si>
  <si>
    <t>Airport and Airways Trust Fund</t>
  </si>
  <si>
    <t>Domestic air passengers</t>
  </si>
  <si>
    <t>International air passengers</t>
  </si>
  <si>
    <t>Air cargo (freight) transportation</t>
  </si>
  <si>
    <t>Aviation fuels</t>
  </si>
  <si>
    <t>Refunds</t>
  </si>
  <si>
    <t>Other (overflight fees, LUST Trust Fund taxes)</t>
  </si>
  <si>
    <t>Total aviation taxes</t>
  </si>
  <si>
    <t>Health care</t>
  </si>
  <si>
    <t>Tobacco</t>
  </si>
  <si>
    <t>Alcohol</t>
  </si>
  <si>
    <t>Other</t>
  </si>
  <si>
    <t>LUST = leaking underground storage tank.</t>
  </si>
  <si>
    <r>
      <t>Capital gains tax receipts</t>
    </r>
    <r>
      <rPr>
        <vertAlign val="superscript"/>
        <sz val="11"/>
        <rFont val="Arial"/>
        <family val="2"/>
      </rPr>
      <t>b</t>
    </r>
  </si>
  <si>
    <r>
      <t>Capital gains realizations</t>
    </r>
    <r>
      <rPr>
        <vertAlign val="superscript"/>
        <sz val="11"/>
        <rFont val="Arial"/>
        <family val="2"/>
      </rPr>
      <t>a</t>
    </r>
  </si>
  <si>
    <t>Percentage of individual</t>
  </si>
  <si>
    <t>Percentage of GDP</t>
  </si>
  <si>
    <t>income tax receipts</t>
  </si>
  <si>
    <t>GDP = gross domestic product.</t>
  </si>
  <si>
    <t>a. Calendar year basis.</t>
  </si>
  <si>
    <t xml:space="preserve">b. Fiscal year basis. This measure is CBO's estimate of when tax liabilities resulting from capital gains realizations are paid to the Treasury. </t>
  </si>
  <si>
    <t>Years since law went into effect</t>
  </si>
  <si>
    <t>Public law number</t>
  </si>
  <si>
    <t>Short title</t>
  </si>
  <si>
    <t>Year 1</t>
  </si>
  <si>
    <t>Year 2</t>
  </si>
  <si>
    <t>Year 3</t>
  </si>
  <si>
    <t>Year 4</t>
  </si>
  <si>
    <t>Year 5</t>
  </si>
  <si>
    <t>Year 6</t>
  </si>
  <si>
    <t>Year 7</t>
  </si>
  <si>
    <t>Year 8</t>
  </si>
  <si>
    <t>Year 9</t>
  </si>
  <si>
    <t>Year 10</t>
  </si>
  <si>
    <t>97-34</t>
  </si>
  <si>
    <t>Economic Recovery Tax Act of 1981</t>
  </si>
  <si>
    <t>n.a.</t>
  </si>
  <si>
    <t>97-248</t>
  </si>
  <si>
    <t>Tax Equity and Fiscal Responsibility Act of 1982</t>
  </si>
  <si>
    <t>98-21</t>
  </si>
  <si>
    <t>Social Security Amendments of 1983</t>
  </si>
  <si>
    <t>98-369</t>
  </si>
  <si>
    <t>Deficit Reduction Act of 1984</t>
  </si>
  <si>
    <t xml:space="preserve"> </t>
  </si>
  <si>
    <t>99-514</t>
  </si>
  <si>
    <t>Tax Reform Act of 1986</t>
  </si>
  <si>
    <t>100-203</t>
  </si>
  <si>
    <t>Omnibus Budget Reconciliation Act of 1987</t>
  </si>
  <si>
    <t xml:space="preserve">             </t>
  </si>
  <si>
    <t>101-508</t>
  </si>
  <si>
    <t>Omnibus Budget Reconciliation Act of 1990</t>
  </si>
  <si>
    <t>103-66</t>
  </si>
  <si>
    <t>Omnibus Budget Reconciliation Act of 1993</t>
  </si>
  <si>
    <t>105-34</t>
  </si>
  <si>
    <t>Taxpayer Relief Act of 1997</t>
  </si>
  <si>
    <t>*</t>
  </si>
  <si>
    <t>107-16</t>
  </si>
  <si>
    <t>Economic Growth and Tax Relief Reconciliation Act of 2001</t>
  </si>
  <si>
    <t>107-147</t>
  </si>
  <si>
    <t>Job Creation and Worker Assistance Act of 2002</t>
  </si>
  <si>
    <t>108-27</t>
  </si>
  <si>
    <t>Jobs and Growth Tax Relief Reconciliation Act of 2003</t>
  </si>
  <si>
    <t>108-311</t>
  </si>
  <si>
    <t>Working Families Tax Relief Act of 2004</t>
  </si>
  <si>
    <t>108-357</t>
  </si>
  <si>
    <t>American Jobs Creation Act of 2004</t>
  </si>
  <si>
    <t>109-222</t>
  </si>
  <si>
    <t>Tax Increase Prevention and Reconciliation Act of 2005</t>
  </si>
  <si>
    <t>109-280</t>
  </si>
  <si>
    <t>Pension Protection Act of 2006</t>
  </si>
  <si>
    <t>109-432</t>
  </si>
  <si>
    <t>Tax Relief and Health Care Act of 2006</t>
  </si>
  <si>
    <t>110-166</t>
  </si>
  <si>
    <t>Tax Increase Prevention Act of 2007</t>
  </si>
  <si>
    <t>110-185</t>
  </si>
  <si>
    <t>Economic Stimulus Act of 2008</t>
  </si>
  <si>
    <t>110-289</t>
  </si>
  <si>
    <t>Housing and Economic Recovery Act of 2008</t>
  </si>
  <si>
    <t>110-343</t>
  </si>
  <si>
    <t>Emergency Economic Stabilization Act of 2008</t>
  </si>
  <si>
    <t>111-3</t>
  </si>
  <si>
    <t>Children's Health Insurance Program Reauthorization Act of 2009</t>
  </si>
  <si>
    <t>111-5</t>
  </si>
  <si>
    <t>American Recovery and Reinvestment Act of 2009</t>
  </si>
  <si>
    <t>111-92</t>
  </si>
  <si>
    <t>Worker, Homeownership, and Business Assistance Act of 2009</t>
  </si>
  <si>
    <t>111-147</t>
  </si>
  <si>
    <t>Hiring Incentives to Restore Employment Act</t>
  </si>
  <si>
    <t>111-148; 111-152</t>
  </si>
  <si>
    <t>Patient Protection and Affordable Health Care Act; Health Care and Education Reconciliation Act of 2010</t>
  </si>
  <si>
    <t>111-240</t>
  </si>
  <si>
    <t>Small Business Jobs Act of 2010</t>
  </si>
  <si>
    <t>111-312</t>
  </si>
  <si>
    <t>Tax Relief, Unemployment Insurance Reauthorization, and Job Creation Act of 2010</t>
  </si>
  <si>
    <t>112-78</t>
  </si>
  <si>
    <t>Temporary Payroll Tax Cut Continuation Act of 2011</t>
  </si>
  <si>
    <t>112-96</t>
  </si>
  <si>
    <t>Middle Class Tax Relief and Job Creation Act of 2012</t>
  </si>
  <si>
    <t>112-240</t>
  </si>
  <si>
    <t>American Taxpayer Relief Act of 2012</t>
  </si>
  <si>
    <t>113-295</t>
  </si>
  <si>
    <t>Tax Increase Prevention Act of 2014</t>
  </si>
  <si>
    <t>114-94</t>
  </si>
  <si>
    <t>Fixing America's Surface Transportation Act</t>
  </si>
  <si>
    <t>114-113</t>
  </si>
  <si>
    <t>Consolidated Appropriations Act, 2016</t>
  </si>
  <si>
    <t>115-97</t>
  </si>
  <si>
    <t>116-44</t>
  </si>
  <si>
    <t>Further Consolidated Appropriations Act, 2020</t>
  </si>
  <si>
    <t>116-127</t>
  </si>
  <si>
    <t>Families First Coronavirus Response Act</t>
  </si>
  <si>
    <t>116-136</t>
  </si>
  <si>
    <t>CARES Act</t>
  </si>
  <si>
    <t>116-260</t>
  </si>
  <si>
    <t>Consolidated Appropriations Act, 2021</t>
  </si>
  <si>
    <t>117-2</t>
  </si>
  <si>
    <t>American Rescue Plan Act, 2021</t>
  </si>
  <si>
    <t>117-169</t>
  </si>
  <si>
    <t>GDP</t>
  </si>
  <si>
    <t>PCE</t>
  </si>
  <si>
    <t>Legislation that has a significant impact on revenues is generally defined as having at least one year with an effect less than -0.1 percent of GDP or greater than 0.1 percent of GDP.</t>
  </si>
  <si>
    <t>Estimates of the revenue effects of legislation reflect the estimates used to update CBO’s baseline. For changes to the tax code, the estimates of legislative changes were made by the staff of the Joint Committee on Taxation.</t>
  </si>
  <si>
    <t>GDP = gross domestic product; PCE = personal consumption expenditures; n.a. = not available; * = between -$500 million and $500 million.</t>
  </si>
  <si>
    <t>Calendar year</t>
  </si>
  <si>
    <r>
      <t>Corporate profits before tax</t>
    </r>
    <r>
      <rPr>
        <vertAlign val="superscript"/>
        <sz val="11"/>
        <color theme="1"/>
        <rFont val="Arial"/>
        <family val="2"/>
      </rPr>
      <t>a</t>
    </r>
    <r>
      <rPr>
        <sz val="11"/>
        <color theme="1"/>
        <rFont val="Arial"/>
        <family val="2"/>
      </rPr>
      <t xml:space="preserve"> (without IVA and CCAdj)</t>
    </r>
    <r>
      <rPr>
        <vertAlign val="superscript"/>
        <sz val="11"/>
        <color theme="1"/>
        <rFont val="Arial"/>
        <family val="2"/>
      </rPr>
      <t>b</t>
    </r>
  </si>
  <si>
    <t xml:space="preserve"> Adjustment for misreporting on income tax returns</t>
  </si>
  <si>
    <r>
      <t xml:space="preserve"> Posttabulation amendments and revisions</t>
    </r>
    <r>
      <rPr>
        <vertAlign val="superscript"/>
        <sz val="11"/>
        <color theme="1"/>
        <rFont val="Arial"/>
        <family val="2"/>
      </rPr>
      <t>c</t>
    </r>
  </si>
  <si>
    <t xml:space="preserve"> State and local taxes on corporate income</t>
  </si>
  <si>
    <t xml:space="preserve"> Interest payments of regulated investment companies</t>
  </si>
  <si>
    <t xml:space="preserve"> Bad debt expense</t>
  </si>
  <si>
    <t xml:space="preserve"> Gains, net of losses, from sale of property</t>
  </si>
  <si>
    <t xml:space="preserve"> Dividends received from domestic corporations</t>
  </si>
  <si>
    <t xml:space="preserve"> Income received from equities in foreign corporations and branches by all U.S. residents, net of corresponding payments</t>
  </si>
  <si>
    <r>
      <t>Other adjustments to corporate profits before tax</t>
    </r>
    <r>
      <rPr>
        <vertAlign val="superscript"/>
        <sz val="11"/>
        <color theme="1"/>
        <rFont val="Arial"/>
        <family val="2"/>
      </rPr>
      <t>d</t>
    </r>
  </si>
  <si>
    <t>Source: Congressional Budget Office.</t>
  </si>
  <si>
    <t>BEA = Bureau of Economic Analysis; CCAdj = capital consumption adjustment; IRS = Internal Revenue Service; IVA = inventory valuation adjustment; NIPAs = National Income and Product Accounts; REITs = real estate investment trusts; RICs = regulated investment companies.</t>
  </si>
  <si>
    <t>b. "Corporate profits before tax" is a component of BEA's measure of overall corporate profits (with IVA and CCAdj). Changes to tax depreciation affect estimates of profits before tax but not corporate profits with IVA and CCAdj. For more information on how changes to tax depreciation affect profits in the NIPAs, see Bureau of Economic Analysis, "How Do Changes in the Tax Treatment of Depreciation Impact NIPA Corporate Profits?" (August 5, 2011), www.bea.gov/help/faq/1002.</t>
  </si>
  <si>
    <t xml:space="preserve">d. "Other adjustments to corporate profits before tax" includes the following elements of Table 7.16 in the NIPAs: “Income of organizations not filing corporation income tax returns,” “Depletion on domestic minerals,” “Adjustment to depreciation expenditures for mining exploration, shafts and wells,” “Adjustment to depreciate expenditures for intellectual property products,” “Disaster adjustments (net),” “Costs of trading or issuing corporate securities,” and “Excess of employer expenses over actual employer contributions for defined benefit employee pension plans.” "Other adjustments to corporate profits before tax" also includes adjustments for any remaining discrepancies to align corporate profits before tax with total receipts less total deductions.  </t>
  </si>
  <si>
    <t xml:space="preserve">e. "Total receipts less total deductions" is the estimate for C corporations as well as entities that are legally organized as corporations but whose income is not subject to the corporate income tax.  </t>
  </si>
  <si>
    <t>7. Legislation Enacted From 1981 to 2023 That Has a Significant Impact on Revenues</t>
  </si>
  <si>
    <t>An Act to provide for reconciliation pursuant to title II of S. Con. Res. 14. (Originally titled the Inflation Reduction Act, 2022)</t>
  </si>
  <si>
    <t>An Act to provide for reconciliation pursuant to titles II and V of the concurrent resolution on the budget for fiscal year 2018. (Originally titled the Tax Cuts and Jobs Act, 2017)</t>
  </si>
  <si>
    <t>b. Business income is before disallowed losses on Form 461 and the deduction for qualifying business income.</t>
  </si>
  <si>
    <t>2. Changes in CBO’s Baseline Projections of Revenues Since June 2024</t>
  </si>
  <si>
    <t>3. Detailed Individual Income Tax Projections in CBO's January 2025 Baseline</t>
  </si>
  <si>
    <t>Data for realizations after 2022 and data for tax receipts in all years are estimated or projected by CBO.</t>
  </si>
  <si>
    <t>7a. Estimates of the Revenue Effects, in Billions of Dollars, of Legislation Enacted From 1981 to 2024 That Has a Significant Impact on Revenues</t>
  </si>
  <si>
    <t>7b. Estimates of the Revenue Effects, Measured as a Percentage of GDP, of Legislation Enacted From 1981 to 2024 That Has a Significant Impact on Revenues</t>
  </si>
  <si>
    <t>8. Relation of NIPA Corporate Profits to Income Subject to Tax Under the Corporate Income Tax in CBO's January 2025 Baseline</t>
  </si>
  <si>
    <t>2026–
2030</t>
  </si>
  <si>
    <t>2026–
2035</t>
  </si>
  <si>
    <t xml:space="preserve">f. "Net income (less deficit) for all corporations" includes the income of all entities legally organized as corporations, as well as additional income not captured in the derivation from profits, such as nontaxable interest on state and local government obligations and constructive taxable income from related foreign corporations. </t>
  </si>
  <si>
    <t xml:space="preserve">g. "Net income (less deficit) for corporations subject to the corporate income tax" excludes the estimated net income of pass-through entities and includes an adjustment for some changes from P.L. 115-97 that affected the calculation of net income for C corporations.  </t>
  </si>
  <si>
    <t>Actual,
2024</t>
  </si>
  <si>
    <t xml:space="preserve">Notes: Capital gains realizations are the sum of net capital gains from tax returns reporting a net gain. </t>
  </si>
  <si>
    <t>6. Capital Gains Realizations and Tax Receipts, 1995 to 2035</t>
  </si>
  <si>
    <r>
      <t>Taxable Social Security benefits</t>
    </r>
    <r>
      <rPr>
        <vertAlign val="superscript"/>
        <sz val="11"/>
        <rFont val="Arial"/>
        <family val="2"/>
      </rPr>
      <t>c</t>
    </r>
    <r>
      <rPr>
        <sz val="11"/>
        <rFont val="Arial"/>
        <family val="2"/>
      </rPr>
      <t xml:space="preserve">                  </t>
    </r>
  </si>
  <si>
    <r>
      <t>All other sources of income</t>
    </r>
    <r>
      <rPr>
        <vertAlign val="superscript"/>
        <sz val="11"/>
        <rFont val="Arial"/>
        <family val="2"/>
      </rPr>
      <t>d</t>
    </r>
  </si>
  <si>
    <r>
      <rPr>
        <i/>
        <sz val="11"/>
        <rFont val="Arial"/>
        <family val="2"/>
      </rPr>
      <t xml:space="preserve">Subtract </t>
    </r>
    <r>
      <rPr>
        <sz val="11"/>
        <rFont val="Arial"/>
        <family val="2"/>
      </rPr>
      <t>total itemized deductions (itemizers only) after limits</t>
    </r>
    <r>
      <rPr>
        <vertAlign val="superscript"/>
        <sz val="11"/>
        <rFont val="Arial"/>
        <family val="2"/>
      </rPr>
      <t>e</t>
    </r>
  </si>
  <si>
    <r>
      <t>Total exemptions and deductions after limits</t>
    </r>
    <r>
      <rPr>
        <vertAlign val="superscript"/>
        <sz val="11"/>
        <rFont val="Arial"/>
        <family val="2"/>
      </rPr>
      <t>f</t>
    </r>
  </si>
  <si>
    <r>
      <t>Taxable income</t>
    </r>
    <r>
      <rPr>
        <vertAlign val="superscript"/>
        <sz val="11"/>
        <rFont val="Arial"/>
        <family val="2"/>
      </rPr>
      <t>g</t>
    </r>
  </si>
  <si>
    <r>
      <t>Tax from taxable income and taxed at ordinary rates</t>
    </r>
    <r>
      <rPr>
        <vertAlign val="superscript"/>
        <sz val="11"/>
        <rFont val="Arial"/>
        <family val="2"/>
      </rPr>
      <t>i</t>
    </r>
  </si>
  <si>
    <r>
      <t>Income tax after credits</t>
    </r>
    <r>
      <rPr>
        <vertAlign val="superscript"/>
        <sz val="11"/>
        <rFont val="Arial"/>
        <family val="2"/>
      </rPr>
      <t>k</t>
    </r>
  </si>
  <si>
    <r>
      <t>Number of returns (millions)</t>
    </r>
    <r>
      <rPr>
        <vertAlign val="superscript"/>
        <sz val="11"/>
        <rFont val="Arial"/>
        <family val="2"/>
      </rPr>
      <t>l</t>
    </r>
  </si>
  <si>
    <r>
      <t>Number affected by the AMT</t>
    </r>
    <r>
      <rPr>
        <vertAlign val="superscript"/>
        <sz val="11"/>
        <rFont val="Arial"/>
        <family val="2"/>
      </rPr>
      <t>m</t>
    </r>
  </si>
  <si>
    <r>
      <t>Earned income tax credit</t>
    </r>
    <r>
      <rPr>
        <vertAlign val="superscript"/>
        <sz val="11"/>
        <rFont val="Arial"/>
        <family val="2"/>
      </rPr>
      <t>o</t>
    </r>
  </si>
  <si>
    <t xml:space="preserve">d. All sources of income or loss that are included in AGI but not reported above. Includes net operating losses from prior years, unemployment compensation, alimony received, taxable state and local tax refunds, gambling earnings, the exclusion for foreign-earned income, disallowed business losses, and many other smaller items. </t>
  </si>
  <si>
    <t>e. Amounts shown are after any applicable limits on each deduction, such as the limitation of the state and local tax (SALT) deduction, and after applying the overall limitation on itemized deductions.</t>
  </si>
  <si>
    <t>g. Taxable income is larger than AGI minus total deductions and exemptions because taxable income cannot fall below zero, even if deductions and exemptions exceed AGI.</t>
  </si>
  <si>
    <t xml:space="preserve">h. See the supplemental data on parameters for bracket thresholds. Bracket thresholds were temporarily modified by the 2017 tax act and will revert to pre-2018 levels (adjusted for inflation) in 2026. </t>
  </si>
  <si>
    <t xml:space="preserve">i. See the supplemental data on parameters for the rate structure. Statutory rates were temporarily modified by the 2017 tax act and will revert to pre-2018 rates in 2026. </t>
  </si>
  <si>
    <t>j. Excludes the premium tax credit.</t>
  </si>
  <si>
    <t>m. Includes taxpayers with liability under the AMT and some taxpayers for whom the AMT limits their credits taken under the regular income tax.</t>
  </si>
  <si>
    <t>o. Includes both the outlay portion of the credit and the portion offsetting tax liabilities.</t>
  </si>
  <si>
    <t>p. Income groups are defined based on the distribution tax units by adjusted gross income.</t>
  </si>
  <si>
    <r>
      <t>Child tax credit/credit for other dependents</t>
    </r>
    <r>
      <rPr>
        <vertAlign val="superscript"/>
        <sz val="11"/>
        <rFont val="Arial"/>
        <family val="2"/>
      </rPr>
      <t>o</t>
    </r>
  </si>
  <si>
    <t>2025–
2029</t>
  </si>
  <si>
    <t>2025–
2034</t>
  </si>
  <si>
    <t>www.cbo.gov/publication/60870</t>
  </si>
  <si>
    <r>
      <t>Taxable income—taxed at ordinary rates (before AMT)</t>
    </r>
    <r>
      <rPr>
        <vertAlign val="superscript"/>
        <sz val="11"/>
        <rFont val="Arial"/>
        <family val="2"/>
      </rPr>
      <t>h</t>
    </r>
  </si>
  <si>
    <t>Taxable income—taxed at reduced rates for capital gains and dividends</t>
  </si>
  <si>
    <t>Tax from taxable income and taxed at reduced rates for capital gains and dividends</t>
  </si>
  <si>
    <r>
      <t>Shares of AGI by income group (percent)</t>
    </r>
    <r>
      <rPr>
        <b/>
        <vertAlign val="superscript"/>
        <sz val="11"/>
        <color theme="1"/>
        <rFont val="Arial"/>
        <family val="2"/>
      </rPr>
      <t>p</t>
    </r>
  </si>
  <si>
    <r>
      <t xml:space="preserve">These estimates are based on a sample of over 300,000 tax returns filed in 2022 created by the Internal Revenue Service (IRS). Details of the sample file and the concepts used in this table can be found at Internal Revenue Service, </t>
    </r>
    <r>
      <rPr>
        <i/>
        <sz val="11"/>
        <rFont val="Arial"/>
        <family val="2"/>
      </rPr>
      <t xml:space="preserve">Individual Income Tax Returns: Complete Report, </t>
    </r>
    <r>
      <rPr>
        <sz val="11"/>
        <rFont val="Arial"/>
        <family val="2"/>
      </rPr>
      <t xml:space="preserve">Publication 1304 (2021), https://tinyurl.com/32pk6eca. </t>
    </r>
  </si>
  <si>
    <t>Data for realizations before 2023 are estimated by the Treasury Department.</t>
  </si>
  <si>
    <t>5-year effect</t>
  </si>
  <si>
    <t>10-year effect</t>
  </si>
  <si>
    <t>Total revenues</t>
  </si>
  <si>
    <t>Adjustments to corporate profits before tax</t>
  </si>
  <si>
    <t xml:space="preserve"> Income on equities in foreign corporations and branches (to U.S. corporations)</t>
  </si>
  <si>
    <t>Total adjustments</t>
  </si>
  <si>
    <r>
      <t>Corporate profits before tax after total adjustments (is equivalent to total receipts less total deductions, IRS)</t>
    </r>
    <r>
      <rPr>
        <vertAlign val="superscript"/>
        <sz val="11"/>
        <color theme="1"/>
        <rFont val="Arial"/>
        <family val="2"/>
      </rPr>
      <t>e</t>
    </r>
  </si>
  <si>
    <r>
      <t>Net income (less deficit) for all corporations</t>
    </r>
    <r>
      <rPr>
        <vertAlign val="superscript"/>
        <sz val="11"/>
        <color theme="1"/>
        <rFont val="Arial"/>
        <family val="2"/>
      </rPr>
      <t>f</t>
    </r>
  </si>
  <si>
    <r>
      <t>Net income (less deficit) for corporations subject to the corporate income tax</t>
    </r>
    <r>
      <rPr>
        <vertAlign val="superscript"/>
        <sz val="11"/>
        <color theme="1"/>
        <rFont val="Arial"/>
        <family val="2"/>
      </rPr>
      <t>g</t>
    </r>
  </si>
  <si>
    <r>
      <t>Income subject to tax under the corporate income tax</t>
    </r>
    <r>
      <rPr>
        <vertAlign val="superscript"/>
        <sz val="11"/>
        <color theme="1"/>
        <rFont val="Arial"/>
        <family val="2"/>
      </rPr>
      <t>h</t>
    </r>
  </si>
  <si>
    <r>
      <t xml:space="preserve">For a complete discussion of BEA's corporate profits measures and the elements of Table 7.16, see Bureau of Economic Analysis, </t>
    </r>
    <r>
      <rPr>
        <i/>
        <sz val="11"/>
        <color theme="1"/>
        <rFont val="Arial"/>
        <family val="2"/>
      </rPr>
      <t xml:space="preserve">NIPA Handbook: Concepts and Methods of the U.S. National Income and Product Accounts </t>
    </r>
    <r>
      <rPr>
        <sz val="11"/>
        <color theme="1"/>
        <rFont val="Arial"/>
        <family val="2"/>
      </rPr>
      <t>(2024), Chapter 13, www.bea.gov/resources/methodologies/nipa-handbook.</t>
    </r>
  </si>
  <si>
    <r>
      <t xml:space="preserve">These estimates are based on the most recent data available when CBO was developing its baseline projections. Those data are from Table 7.16 in the NIPAs (which was released on September 27, 2024) and from Tables 2.1 and 5.3 in </t>
    </r>
    <r>
      <rPr>
        <i/>
        <sz val="11"/>
        <color theme="1"/>
        <rFont val="Arial"/>
        <family val="2"/>
      </rPr>
      <t>Corporation Income Tax Returns: Complete Report</t>
    </r>
    <r>
      <rPr>
        <sz val="11"/>
        <color theme="1"/>
        <rFont val="Arial"/>
        <family val="2"/>
      </rPr>
      <t>. Totals displayed may differ from published values because of rounding. Shaded cells are CBO's estimates.</t>
    </r>
  </si>
  <si>
    <t>a. "Corporate profits before tax" includes profits earned by C corporations as well as by entities that are legally organized as corporations but whose income is not subject to the corporate income tax. The income of those "pass-through" entities can be taxed under the individual income tax system. Such entities include S corporations, RICs, and REITs. “Corporate profits before tax” is a gross measure related to current activity; BEA derives it from total receipts less total deductions, as reported by the IRS for all corporations, by adding and subtracting certain items treated differently for accounting and tax purposes.</t>
  </si>
  <si>
    <t xml:space="preserve">h. "Income subject to tax under the corporate income tax" removes estimated net operating losses and other special deductions from the measure of "Net income (less deficit) for corporations subject to the corporate income tax." In addition, there is an adjustment to account for any discrepancies between derived and actual values in history. </t>
  </si>
  <si>
    <r>
      <t xml:space="preserve">Details about the IRS's income concepts that are used in this table can be found at Internal Revenue Service, </t>
    </r>
    <r>
      <rPr>
        <i/>
        <sz val="11"/>
        <color theme="1"/>
        <rFont val="Arial"/>
        <family val="2"/>
      </rPr>
      <t>Corporation Income Tax Returns: Complete Report</t>
    </r>
    <r>
      <rPr>
        <sz val="11"/>
        <color theme="1"/>
        <rFont val="Arial"/>
        <family val="2"/>
      </rPr>
      <t>, Publication 16 (2020), https://tinyurl.com/27dsne9v.</t>
    </r>
  </si>
  <si>
    <r>
      <t>Total credits (refundable and nonrefundable) </t>
    </r>
    <r>
      <rPr>
        <vertAlign val="superscript"/>
        <sz val="11"/>
        <rFont val="Arial"/>
        <family val="2"/>
      </rPr>
      <t>j</t>
    </r>
  </si>
  <si>
    <t>c. The detail presented in this table does not include the effects of the Social Security Fairness Act of 2023, which was enacted on January 5, 2025.</t>
  </si>
  <si>
    <t>f. Total exemptions and deductions includes the deduction for qualifying business income. Limits include the personal exemption phaseout and the overall limitation on itemized deductions.</t>
  </si>
  <si>
    <t>k. Income tax after credits does not include the portion of certain refundable credits that are considered outlays.</t>
  </si>
  <si>
    <r>
      <t>Individual income tax receipts (billions of dollars, fiscal year)</t>
    </r>
    <r>
      <rPr>
        <vertAlign val="superscript"/>
        <sz val="11"/>
        <rFont val="Arial"/>
        <family val="2"/>
      </rPr>
      <t>n</t>
    </r>
  </si>
  <si>
    <t xml:space="preserve">n. Receipts are actuals through FY 2024 and projections afterward. The final projections of individual income tax receipts include many adjustments to the tax year liability estimate. Those adjustments include converting the projections from a calendar year liability basis to a fiscal year receipts basis, adding receipts of back taxes and fiduciary taxes, accounting for reallocations made between individual income and payroll taxes, adjusting for certain federal subsidies that boost business income in the NIPAs (national income and product accounts) but not taxable income, adding the effects of certain legislation not explicitly modeled on the microsimulation tax model, and adjusting for differences in projected tax liabilities and those implied by recently observed collections. </t>
  </si>
  <si>
    <t>This table contains projections used in CBO’s corporate income tax model. The model begins with elements published by BEA in the NIPAs (Table 7.16, "Relation of Corporate Profits, Taxes, and Dividends in the National Income and Product Accounts to Corresponding Measures as Published by the Internal Revenue Service"). To derive "Total receipts less total deductions," CBO makes projections of certain elements in that table and applies the sum of the projections to "Corporate profits before tax." Those projections are a key input into CBO’s corporate income tax baseline, but that baseline also incorporates additional information to derive baseline receipts.</t>
  </si>
  <si>
    <t>c. This item contains adjustments to reflect changes from Public Law 115-97, including the treatment of certain deductions such as for excess interest expenses (beginning in 2018), and for research and experimentation expenses (beginning in 2022). For 2020 and 2021, this item also contains an adjustment to reflect the effect of Paycheck Protection Program (PPP) loans in corporate profits.  For more information see Bureau of Economic Analysis, "How Does the Paycheck Protection Program Impact the National Income and Product Accounts (NIPAs)?" (May 17, 2021), https://www.bea.gov/help/faq/1408.</t>
  </si>
  <si>
    <t>l. Based on returns filed in 2022, including dependents, plus estimates of future additional filers. This estimate does not account for changes in the filing thresholds, which may cause changes in the number of filers.</t>
  </si>
  <si>
    <t>Data source: Congressional Budget Office; Treasury Department.</t>
  </si>
  <si>
    <t>AMT = alternative minimum tax; IRA = individual retirement account.</t>
  </si>
  <si>
    <r>
      <t>This file presents data that supplement CBO’s January 2025 report</t>
    </r>
    <r>
      <rPr>
        <i/>
        <sz val="11"/>
        <rFont val="Arial"/>
        <family val="2"/>
      </rPr>
      <t xml:space="preserve"> The Budget and Economic Outlook: 2025 to 2035.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</si>
</sst>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4" formatCode="_(&quot;$&quot;* #,##0.00_);_(&quot;$&quot;* \(#,##0.00\);_(&quot;$&quot;* &quot;-&quot;??_);_(@_)"/>
    <numFmt numFmtId="43" formatCode="_(* #,##0.00_);_(* \(#,##0.00\);_(* &quot;-&quot;??_);_(@_)"/>
    <numFmt numFmtId="164" formatCode="0.000"/>
    <numFmt numFmtId="165" formatCode="0.0"/>
    <numFmt numFmtId="166" formatCode="#,##0.000"/>
    <numFmt numFmtId="167" formatCode="_(* #,##0_);_(* \(#,##0\);_(* &quot;-&quot;??_);_(@_)"/>
    <numFmt numFmtId="168" formatCode="#,##0.0000"/>
    <numFmt numFmtId="169" formatCode="#,##0.00000"/>
    <numFmt numFmtId="170" formatCode="0.000_)"/>
    <numFmt numFmtId="171" formatCode="0.0_)"/>
    <numFmt numFmtId="172" formatCode="#,##0.0"/>
    <numFmt numFmtId="173" formatCode="_(* #,##0.000_);_(* \(#,##0.000\);_(* &quot;-&quot;??_);_(@_)"/>
    <numFmt numFmtId="174" formatCode="_(* #,##0.0_);_(* \(#,##0.0\);_(* &quot;-&quot;??_);_(@_)"/>
    <numFmt numFmtId="175" formatCode="##,##0"/>
    <numFmt numFmtId="176" formatCode="#,###"/>
    <numFmt numFmtId="177" formatCode="##,##0.0"/>
    <numFmt numFmtId="178" formatCode="0.0000"/>
    <numFmt numFmtId="179" formatCode="##,##0.000"/>
  </numFmts>
  <fonts count="64">
    <font>
      <sz val="11"/>
      <color theme="1"/>
      <name val="Calibri"/>
      <family val="2"/>
      <scheme val="minor"/>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b/>
      <sz val="11"/>
      <color theme="1"/>
      <name val="Arial"/>
      <family val="2"/>
    </font>
    <font>
      <sz val="11"/>
      <name val="Arial"/>
      <family val="2"/>
    </font>
    <font>
      <b/>
      <sz val="11"/>
      <name val="Arial"/>
      <family val="2"/>
    </font>
    <font>
      <sz val="11"/>
      <color theme="1"/>
      <name val="Calibri"/>
      <family val="2"/>
      <scheme val="minor"/>
    </font>
    <font>
      <sz val="10"/>
      <name val="Arial"/>
      <family val="2"/>
    </font>
    <font>
      <i/>
      <sz val="11"/>
      <name val="Arial"/>
      <family val="2"/>
    </font>
    <font>
      <u/>
      <sz val="11"/>
      <color theme="10"/>
      <name val="Calibri"/>
      <family val="2"/>
    </font>
    <font>
      <u/>
      <sz val="12"/>
      <color theme="10"/>
      <name val="Arial"/>
      <family val="2"/>
    </font>
    <font>
      <sz val="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vertAlign val="superscript"/>
      <sz val="11"/>
      <name val="Arial"/>
      <family val="2"/>
    </font>
    <font>
      <sz val="10"/>
      <name val="Arial"/>
      <family val="2"/>
    </font>
    <font>
      <sz val="10"/>
      <name val="Times New Roman"/>
      <family val="1"/>
    </font>
    <font>
      <b/>
      <sz val="11"/>
      <color theme="1"/>
      <name val="Calibri"/>
      <family val="2"/>
      <scheme val="minor"/>
    </font>
    <font>
      <b/>
      <sz val="18"/>
      <color theme="3"/>
      <name val="Cambria"/>
      <family val="2"/>
      <scheme val="major"/>
    </font>
    <font>
      <sz val="10"/>
      <name val="P-TIMES"/>
    </font>
    <font>
      <sz val="10"/>
      <name val="Arial"/>
      <family val="2"/>
    </font>
    <font>
      <u/>
      <sz val="11"/>
      <color theme="10"/>
      <name val="Calibri"/>
      <family val="2"/>
      <scheme val="minor"/>
    </font>
    <font>
      <sz val="10"/>
      <color rgb="FF000000"/>
      <name val="Times New Roman"/>
      <family val="1"/>
    </font>
    <font>
      <i/>
      <sz val="11"/>
      <color theme="1"/>
      <name val="Arial"/>
      <family val="2"/>
    </font>
    <font>
      <vertAlign val="superscript"/>
      <sz val="11"/>
      <color theme="1"/>
      <name val="Arial"/>
      <family val="2"/>
    </font>
    <font>
      <sz val="10"/>
      <color rgb="FFFF0000"/>
      <name val="Times New Roman"/>
      <family val="1"/>
    </font>
    <font>
      <sz val="11"/>
      <color rgb="FFFF0000"/>
      <name val="Arial"/>
      <family val="2"/>
    </font>
    <font>
      <sz val="10"/>
      <color theme="3"/>
      <name val="Arial"/>
      <family val="2"/>
    </font>
    <font>
      <sz val="11"/>
      <color rgb="FFFF0000"/>
      <name val="Calibri"/>
      <family val="2"/>
      <scheme val="minor"/>
    </font>
    <font>
      <b/>
      <sz val="11"/>
      <color rgb="FFFF0000"/>
      <name val="Arial"/>
      <family val="2"/>
    </font>
    <font>
      <u/>
      <sz val="10"/>
      <name val="Bell Centennial Address"/>
      <family val="2"/>
    </font>
    <font>
      <sz val="10"/>
      <name val="Bell Centennial Address"/>
      <family val="2"/>
    </font>
    <font>
      <sz val="11"/>
      <name val="Calibri"/>
      <family val="2"/>
      <scheme val="minor"/>
    </font>
    <font>
      <sz val="12"/>
      <color rgb="FFFF0000"/>
      <name val="Times New Roman"/>
      <family val="1"/>
    </font>
    <font>
      <sz val="12"/>
      <color theme="1"/>
      <name val="Times New Roman"/>
      <family val="1"/>
    </font>
    <font>
      <sz val="12"/>
      <color theme="1"/>
      <name val="Arial"/>
      <family val="2"/>
    </font>
    <font>
      <b/>
      <i/>
      <sz val="11"/>
      <name val="Arial"/>
      <family val="2"/>
    </font>
    <font>
      <sz val="10"/>
      <color theme="1"/>
      <name val="Times New Roman"/>
      <family val="1"/>
    </font>
    <font>
      <i/>
      <sz val="12"/>
      <name val="Times New Roman"/>
      <family val="1"/>
    </font>
    <font>
      <sz val="11"/>
      <color indexed="8"/>
      <name val="Arial"/>
      <family val="2"/>
    </font>
    <font>
      <i/>
      <sz val="11"/>
      <color rgb="FFFF0000"/>
      <name val="Arial"/>
      <family val="2"/>
    </font>
    <font>
      <b/>
      <vertAlign val="superscript"/>
      <sz val="11"/>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bottom style="thin">
        <color theme="1"/>
      </bottom>
      <diagonal/>
    </border>
    <border>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332">
    <xf numFmtId="0" fontId="0" fillId="0" borderId="0"/>
    <xf numFmtId="0" fontId="2" fillId="0" borderId="0"/>
    <xf numFmtId="43" fontId="3" fillId="0" borderId="0" applyFont="0" applyFill="0" applyBorder="0" applyAlignment="0" applyProtection="0"/>
    <xf numFmtId="0" fontId="4" fillId="0" borderId="0"/>
    <xf numFmtId="0" fontId="4" fillId="0" borderId="0"/>
    <xf numFmtId="0" fontId="6" fillId="0" borderId="0" applyNumberFormat="0" applyFill="0" applyBorder="0" applyAlignment="0" applyProtection="0"/>
    <xf numFmtId="0" fontId="11" fillId="0" borderId="0"/>
    <xf numFmtId="0" fontId="3" fillId="0" borderId="0"/>
    <xf numFmtId="9" fontId="3" fillId="0" borderId="0" applyFont="0" applyFill="0" applyBorder="0" applyAlignment="0" applyProtection="0"/>
    <xf numFmtId="0" fontId="2"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13" fillId="0" borderId="0" applyNumberFormat="0" applyFill="0" applyBorder="0" applyAlignment="0" applyProtection="0">
      <alignment vertical="top"/>
      <protection locked="0"/>
    </xf>
    <xf numFmtId="0" fontId="3" fillId="0" borderId="0"/>
    <xf numFmtId="0" fontId="14" fillId="0" borderId="0" applyNumberFormat="0" applyFill="0" applyBorder="0" applyAlignment="0" applyProtection="0"/>
    <xf numFmtId="9" fontId="10" fillId="0" borderId="0" applyFont="0" applyFill="0" applyBorder="0" applyAlignment="0" applyProtection="0"/>
    <xf numFmtId="0" fontId="15" fillId="0" borderId="0"/>
    <xf numFmtId="0" fontId="10" fillId="0" borderId="0"/>
    <xf numFmtId="0" fontId="2" fillId="0" borderId="0"/>
    <xf numFmtId="0" fontId="16" fillId="0" borderId="0" applyNumberFormat="0" applyFill="0" applyBorder="0" applyAlignment="0" applyProtection="0">
      <alignment vertical="top"/>
      <protection locked="0"/>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3" fillId="0" borderId="0"/>
    <xf numFmtId="0" fontId="17" fillId="10"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11" borderId="0" applyNumberFormat="0" applyBorder="0" applyAlignment="0" applyProtection="0"/>
    <xf numFmtId="0" fontId="17" fillId="15"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27" borderId="0" applyNumberFormat="0" applyBorder="0" applyAlignment="0" applyProtection="0"/>
    <xf numFmtId="0" fontId="17" fillId="31" borderId="0" applyNumberFormat="0" applyBorder="0" applyAlignment="0" applyProtection="0"/>
    <xf numFmtId="0" fontId="18" fillId="12"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9" fillId="3" borderId="0" applyNumberFormat="0" applyBorder="0" applyAlignment="0" applyProtection="0"/>
    <xf numFmtId="0" fontId="20" fillId="6" borderId="4" applyNumberFormat="0" applyAlignment="0" applyProtection="0"/>
    <xf numFmtId="0" fontId="21" fillId="7" borderId="7" applyNumberFormat="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23" fillId="0" borderId="0" applyNumberFormat="0" applyFill="0" applyBorder="0" applyAlignment="0" applyProtection="0"/>
    <xf numFmtId="0" fontId="24" fillId="2" borderId="0" applyNumberFormat="0" applyBorder="0" applyAlignment="0" applyProtection="0"/>
    <xf numFmtId="0" fontId="25" fillId="0" borderId="1" applyNumberFormat="0" applyFill="0" applyAlignment="0" applyProtection="0"/>
    <xf numFmtId="0" fontId="26" fillId="0" borderId="2" applyNumberFormat="0" applyFill="0" applyAlignment="0" applyProtection="0"/>
    <xf numFmtId="0" fontId="27" fillId="0" borderId="3" applyNumberFormat="0" applyFill="0" applyAlignment="0" applyProtection="0"/>
    <xf numFmtId="0" fontId="27" fillId="0" borderId="0" applyNumberFormat="0" applyFill="0" applyBorder="0" applyAlignment="0" applyProtection="0"/>
    <xf numFmtId="0" fontId="28" fillId="5" borderId="4" applyNumberFormat="0" applyAlignment="0" applyProtection="0"/>
    <xf numFmtId="0" fontId="29" fillId="0" borderId="6" applyNumberFormat="0" applyFill="0" applyAlignment="0" applyProtection="0"/>
    <xf numFmtId="0" fontId="30" fillId="4" borderId="0" applyNumberFormat="0" applyBorder="0" applyAlignment="0" applyProtection="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17"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3" fillId="0" borderId="0"/>
    <xf numFmtId="0" fontId="3" fillId="0" borderId="0"/>
    <xf numFmtId="0" fontId="10" fillId="0" borderId="0"/>
    <xf numFmtId="0" fontId="3" fillId="0" borderId="0"/>
    <xf numFmtId="0" fontId="10" fillId="8" borderId="8" applyNumberFormat="0" applyFont="0" applyAlignment="0" applyProtection="0"/>
    <xf numFmtId="0" fontId="10" fillId="8" borderId="8" applyNumberFormat="0" applyFont="0" applyAlignment="0" applyProtection="0"/>
    <xf numFmtId="0" fontId="10" fillId="8" borderId="8" applyNumberFormat="0" applyFont="0" applyAlignment="0" applyProtection="0"/>
    <xf numFmtId="0" fontId="17" fillId="8" borderId="8" applyNumberFormat="0" applyFont="0" applyAlignment="0" applyProtection="0"/>
    <xf numFmtId="0" fontId="33" fillId="6" borderId="5" applyNumberFormat="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4" fillId="0" borderId="9" applyNumberFormat="0" applyFill="0" applyAlignment="0" applyProtection="0"/>
    <xf numFmtId="0" fontId="35" fillId="0" borderId="0" applyNumberFormat="0" applyFill="0" applyBorder="0" applyAlignment="0" applyProtection="0"/>
    <xf numFmtId="0" fontId="37" fillId="0" borderId="0"/>
    <xf numFmtId="43" fontId="10" fillId="0" borderId="0" applyFont="0" applyFill="0" applyBorder="0" applyAlignment="0" applyProtection="0"/>
    <xf numFmtId="9" fontId="10" fillId="0" borderId="0" applyFont="0" applyFill="0" applyBorder="0" applyAlignment="0" applyProtection="0"/>
    <xf numFmtId="0" fontId="8" fillId="0" borderId="0"/>
    <xf numFmtId="0" fontId="38" fillId="0" borderId="0"/>
    <xf numFmtId="0" fontId="5" fillId="0" borderId="0" applyNumberFormat="0" applyFill="0" applyBorder="0" applyAlignment="0" applyProtection="0"/>
    <xf numFmtId="0" fontId="10" fillId="0" borderId="0"/>
    <xf numFmtId="0" fontId="40" fillId="0" borderId="0" applyNumberFormat="0" applyFill="0" applyBorder="0" applyAlignment="0" applyProtection="0"/>
    <xf numFmtId="0" fontId="41" fillId="0" borderId="0"/>
    <xf numFmtId="0" fontId="17" fillId="0" borderId="0"/>
    <xf numFmtId="0" fontId="42" fillId="0" borderId="0"/>
    <xf numFmtId="0" fontId="17" fillId="8" borderId="8" applyNumberFormat="0" applyFont="0" applyAlignment="0" applyProtection="0"/>
    <xf numFmtId="44" fontId="3" fillId="0" borderId="0" applyFont="0" applyFill="0" applyBorder="0" applyAlignment="0" applyProtection="0"/>
    <xf numFmtId="0" fontId="43" fillId="0" borderId="0" applyNumberFormat="0" applyFill="0" applyBorder="0" applyAlignment="0" applyProtection="0"/>
    <xf numFmtId="0" fontId="5" fillId="0" borderId="0" applyNumberFormat="0" applyFill="0" applyBorder="0" applyAlignment="0" applyProtection="0"/>
    <xf numFmtId="0" fontId="3" fillId="0" borderId="0"/>
    <xf numFmtId="0" fontId="10" fillId="0" borderId="0"/>
    <xf numFmtId="0" fontId="44" fillId="0" borderId="0"/>
    <xf numFmtId="0" fontId="49" fillId="0" borderId="0" applyNumberFormat="0" applyFill="0" applyBorder="0" applyAlignment="0" applyProtection="0"/>
    <xf numFmtId="0" fontId="3" fillId="0" borderId="0"/>
  </cellStyleXfs>
  <cellXfs count="321">
    <xf numFmtId="0" fontId="0" fillId="0" borderId="0" xfId="0"/>
    <xf numFmtId="0" fontId="1" fillId="0" borderId="0" xfId="0" applyFont="1"/>
    <xf numFmtId="0" fontId="8" fillId="0" borderId="0" xfId="10" applyFont="1"/>
    <xf numFmtId="3" fontId="8" fillId="0" borderId="0" xfId="0" applyNumberFormat="1" applyFont="1"/>
    <xf numFmtId="1" fontId="1" fillId="0" borderId="0" xfId="0" applyNumberFormat="1" applyFont="1"/>
    <xf numFmtId="0" fontId="9" fillId="0" borderId="0" xfId="0" applyFont="1"/>
    <xf numFmtId="0" fontId="8" fillId="0" borderId="0" xfId="0" applyFont="1" applyAlignment="1">
      <alignment horizontal="left"/>
    </xf>
    <xf numFmtId="167" fontId="1" fillId="0" borderId="0" xfId="313" applyNumberFormat="1" applyFont="1"/>
    <xf numFmtId="167" fontId="1" fillId="0" borderId="0" xfId="313" applyNumberFormat="1" applyFont="1" applyAlignment="1">
      <alignment horizontal="right"/>
    </xf>
    <xf numFmtId="168" fontId="0" fillId="0" borderId="0" xfId="0" applyNumberFormat="1"/>
    <xf numFmtId="169" fontId="8" fillId="0" borderId="0" xfId="0" applyNumberFormat="1" applyFont="1"/>
    <xf numFmtId="164" fontId="8" fillId="0" borderId="0" xfId="0" applyNumberFormat="1" applyFont="1"/>
    <xf numFmtId="170" fontId="8" fillId="0" borderId="0" xfId="316" applyNumberFormat="1" applyFont="1"/>
    <xf numFmtId="170" fontId="8" fillId="0" borderId="0" xfId="316" applyNumberFormat="1" applyFont="1" applyAlignment="1">
      <alignment horizontal="right"/>
    </xf>
    <xf numFmtId="164" fontId="0" fillId="0" borderId="0" xfId="0" applyNumberFormat="1"/>
    <xf numFmtId="1" fontId="8" fillId="0" borderId="0" xfId="316" applyNumberFormat="1" applyFont="1"/>
    <xf numFmtId="0" fontId="8" fillId="0" borderId="11" xfId="316" applyFont="1" applyBorder="1"/>
    <xf numFmtId="167" fontId="1" fillId="0" borderId="0" xfId="0" applyNumberFormat="1" applyFont="1"/>
    <xf numFmtId="3" fontId="0" fillId="0" borderId="0" xfId="0" applyNumberFormat="1"/>
    <xf numFmtId="165" fontId="0" fillId="0" borderId="0" xfId="0" applyNumberFormat="1"/>
    <xf numFmtId="166" fontId="0" fillId="0" borderId="0" xfId="0" applyNumberFormat="1"/>
    <xf numFmtId="9" fontId="1" fillId="0" borderId="0" xfId="314" applyFont="1"/>
    <xf numFmtId="49" fontId="1" fillId="0" borderId="0" xfId="0" applyNumberFormat="1" applyFont="1"/>
    <xf numFmtId="49" fontId="7" fillId="0" borderId="0" xfId="0" applyNumberFormat="1" applyFont="1"/>
    <xf numFmtId="1" fontId="0" fillId="0" borderId="0" xfId="0" applyNumberFormat="1"/>
    <xf numFmtId="164" fontId="1" fillId="0" borderId="0" xfId="0" applyNumberFormat="1" applyFont="1"/>
    <xf numFmtId="3" fontId="8" fillId="0" borderId="0" xfId="0" applyNumberFormat="1" applyFont="1" applyAlignment="1">
      <alignment horizontal="right"/>
    </xf>
    <xf numFmtId="172" fontId="8" fillId="0" borderId="0" xfId="7" applyNumberFormat="1" applyFont="1" applyAlignment="1">
      <alignment horizontal="right"/>
    </xf>
    <xf numFmtId="172" fontId="8" fillId="0" borderId="0" xfId="316" applyNumberFormat="1" applyFont="1" applyAlignment="1">
      <alignment horizontal="right"/>
    </xf>
    <xf numFmtId="172" fontId="9" fillId="0" borderId="10" xfId="7" applyNumberFormat="1" applyFont="1" applyBorder="1" applyAlignment="1">
      <alignment horizontal="right"/>
    </xf>
    <xf numFmtId="0" fontId="7" fillId="0" borderId="0" xfId="0" applyFont="1"/>
    <xf numFmtId="167" fontId="7" fillId="0" borderId="0" xfId="313" applyNumberFormat="1" applyFont="1"/>
    <xf numFmtId="3" fontId="9" fillId="0" borderId="10" xfId="0" applyNumberFormat="1" applyFont="1" applyBorder="1"/>
    <xf numFmtId="49" fontId="9" fillId="0" borderId="0" xfId="0" applyNumberFormat="1" applyFont="1"/>
    <xf numFmtId="0" fontId="39" fillId="0" borderId="0" xfId="0" applyFont="1"/>
    <xf numFmtId="172" fontId="8" fillId="0" borderId="0" xfId="0" applyNumberFormat="1" applyFont="1"/>
    <xf numFmtId="0" fontId="47" fillId="0" borderId="0" xfId="0" applyFont="1"/>
    <xf numFmtId="3" fontId="47" fillId="0" borderId="0" xfId="0" applyNumberFormat="1" applyFont="1"/>
    <xf numFmtId="0" fontId="48" fillId="0" borderId="0" xfId="0" applyFont="1" applyAlignment="1">
      <alignment horizontal="left" wrapText="1"/>
    </xf>
    <xf numFmtId="167" fontId="1" fillId="0" borderId="0" xfId="313" applyNumberFormat="1" applyFont="1" applyBorder="1"/>
    <xf numFmtId="174" fontId="1" fillId="0" borderId="0" xfId="313" applyNumberFormat="1" applyFont="1"/>
    <xf numFmtId="174" fontId="7" fillId="0" borderId="0" xfId="313" applyNumberFormat="1" applyFont="1"/>
    <xf numFmtId="174" fontId="1" fillId="0" borderId="10" xfId="313" applyNumberFormat="1" applyFont="1" applyBorder="1"/>
    <xf numFmtId="167" fontId="1" fillId="0" borderId="0" xfId="313" applyNumberFormat="1" applyFont="1" applyFill="1"/>
    <xf numFmtId="167" fontId="1" fillId="0" borderId="0" xfId="313" applyNumberFormat="1" applyFont="1" applyFill="1" applyAlignment="1">
      <alignment horizontal="right"/>
    </xf>
    <xf numFmtId="167" fontId="7" fillId="0" borderId="0" xfId="313" applyNumberFormat="1" applyFont="1" applyFill="1"/>
    <xf numFmtId="174" fontId="1" fillId="0" borderId="0" xfId="313" applyNumberFormat="1" applyFont="1" applyFill="1"/>
    <xf numFmtId="174" fontId="1" fillId="0" borderId="10" xfId="313" applyNumberFormat="1" applyFont="1" applyFill="1" applyBorder="1"/>
    <xf numFmtId="9" fontId="1" fillId="0" borderId="0" xfId="314" applyFont="1" applyFill="1"/>
    <xf numFmtId="0" fontId="12" fillId="0" borderId="0" xfId="5" applyFont="1" applyAlignment="1">
      <alignment horizontal="left" vertical="center" wrapText="1"/>
    </xf>
    <xf numFmtId="0" fontId="6" fillId="0" borderId="0" xfId="5" applyFill="1" applyAlignment="1">
      <alignment vertical="center"/>
    </xf>
    <xf numFmtId="0" fontId="8" fillId="0" borderId="0" xfId="0" applyFont="1" applyAlignment="1">
      <alignment vertical="center"/>
    </xf>
    <xf numFmtId="0" fontId="0" fillId="0" borderId="0" xfId="0" applyAlignment="1">
      <alignment wrapText="1"/>
    </xf>
    <xf numFmtId="0" fontId="3" fillId="0" borderId="0" xfId="0" applyFont="1"/>
    <xf numFmtId="0" fontId="51" fillId="0" borderId="0" xfId="0" applyFont="1" applyAlignment="1">
      <alignment vertical="center"/>
    </xf>
    <xf numFmtId="2" fontId="0" fillId="0" borderId="0" xfId="0" applyNumberFormat="1"/>
    <xf numFmtId="0" fontId="9" fillId="0" borderId="0" xfId="7" applyFont="1" applyAlignment="1">
      <alignment vertical="center"/>
    </xf>
    <xf numFmtId="0" fontId="9" fillId="0" borderId="0" xfId="0" applyFont="1" applyAlignment="1">
      <alignment vertical="center"/>
    </xf>
    <xf numFmtId="0" fontId="8" fillId="0" borderId="0" xfId="7" applyFont="1" applyAlignment="1">
      <alignment horizontal="center" vertical="center"/>
    </xf>
    <xf numFmtId="49" fontId="8" fillId="0" borderId="0" xfId="0" applyNumberFormat="1" applyFont="1" applyAlignment="1">
      <alignment vertical="center"/>
    </xf>
    <xf numFmtId="49" fontId="8" fillId="0" borderId="0" xfId="7" applyNumberFormat="1" applyFont="1" applyAlignment="1">
      <alignment horizontal="center" vertical="center"/>
    </xf>
    <xf numFmtId="49" fontId="8" fillId="0" borderId="0" xfId="7" applyNumberFormat="1" applyFont="1" applyAlignment="1">
      <alignment horizontal="center"/>
    </xf>
    <xf numFmtId="49" fontId="8" fillId="0" borderId="0" xfId="7" applyNumberFormat="1" applyFont="1"/>
    <xf numFmtId="165" fontId="3" fillId="0" borderId="0" xfId="0" applyNumberFormat="1" applyFont="1"/>
    <xf numFmtId="0" fontId="52" fillId="0" borderId="0" xfId="0" applyFont="1" applyAlignment="1">
      <alignment horizontal="center"/>
    </xf>
    <xf numFmtId="0" fontId="8" fillId="0" borderId="0" xfId="7" applyFont="1" applyAlignment="1">
      <alignment horizontal="left" vertical="center"/>
    </xf>
    <xf numFmtId="3" fontId="8" fillId="0" borderId="0" xfId="313" applyNumberFormat="1" applyFont="1" applyFill="1" applyBorder="1" applyAlignment="1">
      <alignment horizontal="right"/>
    </xf>
    <xf numFmtId="172" fontId="8" fillId="0" borderId="0" xfId="0" applyNumberFormat="1" applyFont="1" applyAlignment="1">
      <alignment horizontal="right"/>
    </xf>
    <xf numFmtId="165" fontId="8" fillId="0" borderId="0" xfId="0" applyNumberFormat="1" applyFont="1" applyAlignment="1">
      <alignment horizontal="right"/>
    </xf>
    <xf numFmtId="172" fontId="8" fillId="0" borderId="0" xfId="0" applyNumberFormat="1" applyFont="1" applyAlignment="1">
      <alignment vertical="center"/>
    </xf>
    <xf numFmtId="3" fontId="53" fillId="0" borderId="0" xfId="0" applyNumberFormat="1" applyFont="1" applyAlignment="1">
      <alignment horizontal="left"/>
    </xf>
    <xf numFmtId="1" fontId="3" fillId="0" borderId="0" xfId="0" applyNumberFormat="1" applyFont="1"/>
    <xf numFmtId="0" fontId="8" fillId="0" borderId="0" xfId="0" applyFont="1" applyAlignment="1">
      <alignment horizontal="left" vertical="center"/>
    </xf>
    <xf numFmtId="166" fontId="50" fillId="0" borderId="0" xfId="0" applyNumberFormat="1" applyFont="1"/>
    <xf numFmtId="1" fontId="54" fillId="0" borderId="0" xfId="0" applyNumberFormat="1" applyFont="1"/>
    <xf numFmtId="0" fontId="9" fillId="0" borderId="0" xfId="7" applyFont="1" applyAlignment="1">
      <alignment horizontal="center" vertical="center"/>
    </xf>
    <xf numFmtId="3" fontId="8" fillId="0" borderId="0" xfId="7" applyNumberFormat="1" applyFont="1" applyAlignment="1">
      <alignment horizontal="center" vertical="center"/>
    </xf>
    <xf numFmtId="164" fontId="3" fillId="0" borderId="0" xfId="0" applyNumberFormat="1" applyFont="1"/>
    <xf numFmtId="1" fontId="8" fillId="0" borderId="0" xfId="0" applyNumberFormat="1" applyFont="1" applyAlignment="1">
      <alignment horizontal="right"/>
    </xf>
    <xf numFmtId="0" fontId="8" fillId="0" borderId="10" xfId="0" applyFont="1" applyBorder="1" applyAlignment="1">
      <alignment horizontal="left" vertical="center"/>
    </xf>
    <xf numFmtId="3" fontId="8" fillId="0" borderId="10" xfId="313" applyNumberFormat="1" applyFont="1" applyFill="1" applyBorder="1" applyAlignment="1">
      <alignment horizontal="right"/>
    </xf>
    <xf numFmtId="172" fontId="8" fillId="0" borderId="10" xfId="0" applyNumberFormat="1" applyFont="1" applyBorder="1" applyAlignment="1">
      <alignment horizontal="right"/>
    </xf>
    <xf numFmtId="165" fontId="8" fillId="0" borderId="10" xfId="0" applyNumberFormat="1" applyFont="1" applyBorder="1" applyAlignment="1">
      <alignment horizontal="right"/>
    </xf>
    <xf numFmtId="3" fontId="8" fillId="0" borderId="0" xfId="0" applyNumberFormat="1" applyFont="1" applyAlignment="1">
      <alignment vertical="center"/>
    </xf>
    <xf numFmtId="165" fontId="1" fillId="0" borderId="0" xfId="0" applyNumberFormat="1" applyFont="1"/>
    <xf numFmtId="0" fontId="1" fillId="0" borderId="0" xfId="0" applyFont="1" applyAlignment="1">
      <alignment wrapText="1"/>
    </xf>
    <xf numFmtId="3" fontId="8" fillId="0" borderId="10" xfId="0" applyNumberFormat="1" applyFont="1" applyBorder="1"/>
    <xf numFmtId="0" fontId="7" fillId="0" borderId="0" xfId="0" applyFont="1" applyAlignment="1">
      <alignment horizontal="left"/>
    </xf>
    <xf numFmtId="0" fontId="1" fillId="0" borderId="10" xfId="0" applyFont="1" applyBorder="1" applyAlignment="1">
      <alignment horizontal="right" wrapText="1"/>
    </xf>
    <xf numFmtId="167" fontId="0" fillId="0" borderId="0" xfId="0" applyNumberFormat="1"/>
    <xf numFmtId="173" fontId="0" fillId="0" borderId="0" xfId="0" applyNumberFormat="1"/>
    <xf numFmtId="0" fontId="8" fillId="0" borderId="0" xfId="190" applyFont="1" applyAlignment="1">
      <alignment horizontal="left" vertical="center"/>
    </xf>
    <xf numFmtId="0" fontId="6" fillId="0" borderId="0" xfId="5" applyFill="1" applyAlignment="1"/>
    <xf numFmtId="0" fontId="0" fillId="0" borderId="0" xfId="0" applyAlignment="1">
      <alignment horizontal="left"/>
    </xf>
    <xf numFmtId="0" fontId="6" fillId="0" borderId="0" xfId="5" applyNumberFormat="1"/>
    <xf numFmtId="3" fontId="9" fillId="0" borderId="0" xfId="0" applyNumberFormat="1" applyFont="1" applyAlignment="1">
      <alignment horizontal="left"/>
    </xf>
    <xf numFmtId="0" fontId="9" fillId="0" borderId="0" xfId="315" applyFont="1" applyAlignment="1">
      <alignment horizontal="left"/>
    </xf>
    <xf numFmtId="0" fontId="9" fillId="0" borderId="10" xfId="7" applyFont="1" applyBorder="1" applyAlignment="1">
      <alignment horizontal="left"/>
    </xf>
    <xf numFmtId="170" fontId="9" fillId="0" borderId="0" xfId="316" applyNumberFormat="1" applyFont="1" applyAlignment="1">
      <alignment horizontal="left"/>
    </xf>
    <xf numFmtId="0" fontId="6" fillId="0" borderId="0" xfId="5" applyNumberFormat="1" applyFill="1"/>
    <xf numFmtId="0" fontId="45" fillId="0" borderId="0" xfId="0" applyFont="1"/>
    <xf numFmtId="0" fontId="6" fillId="0" borderId="0" xfId="5" applyNumberFormat="1" applyFill="1" applyAlignment="1">
      <alignment horizontal="left" indent="2"/>
    </xf>
    <xf numFmtId="3" fontId="1" fillId="0" borderId="0" xfId="0" applyNumberFormat="1" applyFont="1"/>
    <xf numFmtId="0" fontId="50" fillId="0" borderId="0" xfId="0" applyFont="1"/>
    <xf numFmtId="0" fontId="48" fillId="0" borderId="0" xfId="10" applyFont="1"/>
    <xf numFmtId="165" fontId="48" fillId="0" borderId="0" xfId="10" applyNumberFormat="1" applyFont="1"/>
    <xf numFmtId="170" fontId="51" fillId="0" borderId="0" xfId="316" applyNumberFormat="1" applyFont="1" applyAlignment="1">
      <alignment horizontal="left"/>
    </xf>
    <xf numFmtId="0" fontId="48" fillId="0" borderId="10" xfId="316" applyFont="1" applyBorder="1"/>
    <xf numFmtId="0" fontId="48" fillId="0" borderId="0" xfId="316" applyFont="1"/>
    <xf numFmtId="171" fontId="48" fillId="0" borderId="0" xfId="316" applyNumberFormat="1" applyFont="1"/>
    <xf numFmtId="170" fontId="48" fillId="0" borderId="0" xfId="316" applyNumberFormat="1" applyFont="1"/>
    <xf numFmtId="0" fontId="48" fillId="0" borderId="0" xfId="0" applyFont="1" applyAlignment="1">
      <alignment horizontal="right"/>
    </xf>
    <xf numFmtId="0" fontId="48" fillId="0" borderId="10" xfId="0" applyFont="1" applyBorder="1"/>
    <xf numFmtId="1" fontId="48" fillId="0" borderId="0" xfId="316" applyNumberFormat="1" applyFont="1"/>
    <xf numFmtId="164" fontId="48" fillId="0" borderId="0" xfId="316" applyNumberFormat="1" applyFont="1"/>
    <xf numFmtId="0" fontId="48" fillId="0" borderId="0" xfId="0" applyFont="1"/>
    <xf numFmtId="164" fontId="48" fillId="0" borderId="0" xfId="7" applyNumberFormat="1" applyFont="1" applyAlignment="1">
      <alignment horizontal="right"/>
    </xf>
    <xf numFmtId="164" fontId="48" fillId="0" borderId="0" xfId="0" applyNumberFormat="1" applyFont="1"/>
    <xf numFmtId="1" fontId="48" fillId="0" borderId="10" xfId="0" applyNumberFormat="1" applyFont="1" applyBorder="1"/>
    <xf numFmtId="165" fontId="50" fillId="0" borderId="0" xfId="0" applyNumberFormat="1" applyFont="1"/>
    <xf numFmtId="0" fontId="8" fillId="0" borderId="0" xfId="0" applyFont="1" applyAlignment="1">
      <alignment horizontal="right"/>
    </xf>
    <xf numFmtId="0" fontId="51" fillId="0" borderId="0" xfId="0" applyFont="1"/>
    <xf numFmtId="0" fontId="48" fillId="0" borderId="10" xfId="0" applyFont="1" applyBorder="1" applyAlignment="1">
      <alignment horizontal="right"/>
    </xf>
    <xf numFmtId="165" fontId="48" fillId="0" borderId="0" xfId="0" applyNumberFormat="1" applyFont="1" applyAlignment="1">
      <alignment horizontal="right"/>
    </xf>
    <xf numFmtId="1" fontId="48" fillId="0" borderId="0" xfId="0" applyNumberFormat="1" applyFont="1" applyAlignment="1">
      <alignment horizontal="right"/>
    </xf>
    <xf numFmtId="0" fontId="50" fillId="0" borderId="0" xfId="0" applyFont="1" applyAlignment="1">
      <alignment horizontal="right"/>
    </xf>
    <xf numFmtId="165" fontId="50" fillId="0" borderId="0" xfId="0" applyNumberFormat="1" applyFont="1" applyAlignment="1">
      <alignment horizontal="right"/>
    </xf>
    <xf numFmtId="164" fontId="50" fillId="0" borderId="0" xfId="0" applyNumberFormat="1" applyFont="1" applyAlignment="1">
      <alignment horizontal="right"/>
    </xf>
    <xf numFmtId="3" fontId="48" fillId="0" borderId="0" xfId="0" applyNumberFormat="1" applyFont="1" applyAlignment="1">
      <alignment horizontal="right"/>
    </xf>
    <xf numFmtId="3" fontId="48" fillId="0" borderId="0" xfId="313" applyNumberFormat="1" applyFont="1" applyFill="1" applyAlignment="1">
      <alignment horizontal="right"/>
    </xf>
    <xf numFmtId="0" fontId="48" fillId="0" borderId="10" xfId="0" applyFont="1" applyBorder="1" applyAlignment="1">
      <alignment horizontal="left" indent="2"/>
    </xf>
    <xf numFmtId="176" fontId="48" fillId="0" borderId="10" xfId="0" applyNumberFormat="1" applyFont="1" applyBorder="1" applyAlignment="1">
      <alignment horizontal="right" vertical="top" wrapText="1"/>
    </xf>
    <xf numFmtId="3" fontId="48" fillId="0" borderId="10" xfId="0" applyNumberFormat="1" applyFont="1" applyBorder="1" applyAlignment="1">
      <alignment horizontal="right"/>
    </xf>
    <xf numFmtId="0" fontId="50" fillId="0" borderId="10" xfId="0" applyFont="1" applyBorder="1" applyAlignment="1">
      <alignment horizontal="right"/>
    </xf>
    <xf numFmtId="0" fontId="50" fillId="0" borderId="10" xfId="0" applyFont="1" applyBorder="1"/>
    <xf numFmtId="175" fontId="50" fillId="0" borderId="0" xfId="0" applyNumberFormat="1" applyFont="1" applyAlignment="1">
      <alignment horizontal="right"/>
    </xf>
    <xf numFmtId="177" fontId="50" fillId="0" borderId="0" xfId="0" applyNumberFormat="1" applyFont="1" applyAlignment="1">
      <alignment horizontal="right"/>
    </xf>
    <xf numFmtId="0" fontId="50" fillId="0" borderId="0" xfId="0" applyFont="1" applyAlignment="1">
      <alignment horizontal="left"/>
    </xf>
    <xf numFmtId="165" fontId="50" fillId="0" borderId="10" xfId="0" applyNumberFormat="1" applyFont="1" applyBorder="1" applyAlignment="1">
      <alignment horizontal="right"/>
    </xf>
    <xf numFmtId="0" fontId="8" fillId="0" borderId="0" xfId="0" applyFont="1" applyAlignment="1">
      <alignment horizontal="center"/>
    </xf>
    <xf numFmtId="0" fontId="48" fillId="0" borderId="0" xfId="7" applyFont="1" applyAlignment="1">
      <alignment vertical="center"/>
    </xf>
    <xf numFmtId="0" fontId="51" fillId="0" borderId="10" xfId="7" applyFont="1" applyBorder="1" applyAlignment="1">
      <alignment horizontal="left"/>
    </xf>
    <xf numFmtId="49" fontId="48" fillId="0" borderId="0" xfId="7" applyNumberFormat="1" applyFont="1" applyAlignment="1">
      <alignment vertical="center"/>
    </xf>
    <xf numFmtId="49" fontId="48" fillId="0" borderId="10" xfId="7" applyNumberFormat="1" applyFont="1" applyBorder="1" applyAlignment="1">
      <alignment vertical="center"/>
    </xf>
    <xf numFmtId="167" fontId="48" fillId="0" borderId="0" xfId="313" applyNumberFormat="1" applyFont="1" applyFill="1" applyAlignment="1">
      <alignment vertical="center"/>
    </xf>
    <xf numFmtId="172" fontId="48" fillId="0" borderId="0" xfId="0" applyNumberFormat="1" applyFont="1" applyAlignment="1">
      <alignment horizontal="right"/>
    </xf>
    <xf numFmtId="167" fontId="48" fillId="0" borderId="0" xfId="313" applyNumberFormat="1" applyFont="1" applyFill="1" applyBorder="1" applyAlignment="1">
      <alignment horizontal="center" vertical="center"/>
    </xf>
    <xf numFmtId="0" fontId="48" fillId="0" borderId="0" xfId="0" applyFont="1" applyAlignment="1">
      <alignment horizontal="left" vertical="center"/>
    </xf>
    <xf numFmtId="0" fontId="48" fillId="0" borderId="0" xfId="0" applyFont="1" applyAlignment="1">
      <alignment vertical="center"/>
    </xf>
    <xf numFmtId="167" fontId="48" fillId="0" borderId="0" xfId="313" applyNumberFormat="1" applyFont="1" applyFill="1" applyBorder="1" applyAlignment="1">
      <alignment horizontal="right"/>
    </xf>
    <xf numFmtId="167" fontId="48" fillId="0" borderId="10" xfId="313" applyNumberFormat="1" applyFont="1" applyFill="1" applyBorder="1" applyAlignment="1">
      <alignment horizontal="right"/>
    </xf>
    <xf numFmtId="0" fontId="48" fillId="0" borderId="10" xfId="0" applyFont="1" applyBorder="1" applyAlignment="1">
      <alignment vertical="center"/>
    </xf>
    <xf numFmtId="1" fontId="48" fillId="0" borderId="0" xfId="0" applyNumberFormat="1" applyFont="1"/>
    <xf numFmtId="164" fontId="48" fillId="0" borderId="0" xfId="0" applyNumberFormat="1" applyFont="1" applyAlignment="1">
      <alignment vertical="center"/>
    </xf>
    <xf numFmtId="0" fontId="54" fillId="0" borderId="12" xfId="0" applyFont="1" applyBorder="1"/>
    <xf numFmtId="0" fontId="8" fillId="0" borderId="19" xfId="0" applyFont="1" applyBorder="1" applyAlignment="1">
      <alignment horizontal="left"/>
    </xf>
    <xf numFmtId="0" fontId="8" fillId="0" borderId="12" xfId="0" applyFont="1" applyBorder="1" applyAlignment="1">
      <alignment horizontal="right"/>
    </xf>
    <xf numFmtId="0" fontId="8" fillId="0" borderId="20" xfId="0" applyFont="1" applyBorder="1" applyAlignment="1">
      <alignment horizontal="right"/>
    </xf>
    <xf numFmtId="0" fontId="8" fillId="0" borderId="10" xfId="0" applyFont="1" applyBorder="1" applyAlignment="1">
      <alignment horizontal="right"/>
    </xf>
    <xf numFmtId="0" fontId="8" fillId="0" borderId="16" xfId="0" applyFont="1" applyBorder="1" applyAlignment="1">
      <alignment horizontal="right"/>
    </xf>
    <xf numFmtId="165" fontId="8" fillId="0" borderId="13" xfId="0" applyNumberFormat="1" applyFont="1" applyBorder="1" applyAlignment="1">
      <alignment horizontal="right"/>
    </xf>
    <xf numFmtId="165" fontId="8" fillId="0" borderId="17" xfId="0" applyNumberFormat="1" applyFont="1" applyBorder="1" applyAlignment="1">
      <alignment horizontal="right"/>
    </xf>
    <xf numFmtId="165" fontId="8" fillId="0" borderId="14" xfId="0" applyNumberFormat="1" applyFont="1" applyBorder="1" applyAlignment="1">
      <alignment horizontal="right"/>
    </xf>
    <xf numFmtId="165" fontId="12" fillId="0" borderId="0" xfId="0" applyNumberFormat="1" applyFont="1" applyAlignment="1">
      <alignment horizontal="right"/>
    </xf>
    <xf numFmtId="165" fontId="8" fillId="0" borderId="15" xfId="0" applyNumberFormat="1" applyFont="1" applyBorder="1" applyAlignment="1">
      <alignment horizontal="right"/>
    </xf>
    <xf numFmtId="165" fontId="8" fillId="0" borderId="16" xfId="0" applyNumberFormat="1" applyFont="1" applyBorder="1" applyAlignment="1">
      <alignment horizontal="right"/>
    </xf>
    <xf numFmtId="165" fontId="8" fillId="0" borderId="18" xfId="0" applyNumberFormat="1" applyFont="1" applyBorder="1" applyAlignment="1">
      <alignment horizontal="right"/>
    </xf>
    <xf numFmtId="0" fontId="8" fillId="0" borderId="10" xfId="0" applyFont="1" applyBorder="1" applyAlignment="1">
      <alignment wrapText="1"/>
    </xf>
    <xf numFmtId="0" fontId="8" fillId="0" borderId="15" xfId="0" applyFont="1" applyBorder="1" applyAlignment="1">
      <alignment horizontal="right"/>
    </xf>
    <xf numFmtId="175" fontId="8" fillId="0" borderId="0" xfId="0" applyNumberFormat="1" applyFont="1" applyAlignment="1">
      <alignment horizontal="right" vertical="top" wrapText="1"/>
    </xf>
    <xf numFmtId="3" fontId="8" fillId="0" borderId="0" xfId="313" applyNumberFormat="1" applyFont="1" applyFill="1" applyAlignment="1">
      <alignment horizontal="right"/>
    </xf>
    <xf numFmtId="0" fontId="8" fillId="0" borderId="0" xfId="0" applyFont="1" applyAlignment="1">
      <alignment horizontal="left" indent="2"/>
    </xf>
    <xf numFmtId="0" fontId="48" fillId="0" borderId="0" xfId="0" applyFont="1" applyAlignment="1">
      <alignment horizontal="left"/>
    </xf>
    <xf numFmtId="0" fontId="48" fillId="0" borderId="0" xfId="315" applyFont="1"/>
    <xf numFmtId="0" fontId="48" fillId="0" borderId="0" xfId="315" applyFont="1" applyAlignment="1">
      <alignment horizontal="right"/>
    </xf>
    <xf numFmtId="3" fontId="8" fillId="0" borderId="0" xfId="315" applyNumberFormat="1" applyAlignment="1">
      <alignment horizontal="right"/>
    </xf>
    <xf numFmtId="0" fontId="8" fillId="0" borderId="10" xfId="315" applyBorder="1" applyAlignment="1">
      <alignment horizontal="left"/>
    </xf>
    <xf numFmtId="0" fontId="7" fillId="0" borderId="12" xfId="0" applyFont="1" applyBorder="1"/>
    <xf numFmtId="172" fontId="1" fillId="0" borderId="0" xfId="0" applyNumberFormat="1" applyFont="1"/>
    <xf numFmtId="172" fontId="1" fillId="33" borderId="0" xfId="0" applyNumberFormat="1" applyFont="1" applyFill="1"/>
    <xf numFmtId="165" fontId="1" fillId="0" borderId="0" xfId="0" applyNumberFormat="1" applyFont="1" applyAlignment="1">
      <alignment vertical="center"/>
    </xf>
    <xf numFmtId="165" fontId="1" fillId="33" borderId="0" xfId="0" applyNumberFormat="1" applyFont="1" applyFill="1" applyAlignment="1">
      <alignment vertical="center"/>
    </xf>
    <xf numFmtId="165" fontId="7" fillId="0" borderId="0" xfId="0" applyNumberFormat="1" applyFont="1" applyAlignment="1">
      <alignment vertical="center"/>
    </xf>
    <xf numFmtId="165" fontId="7" fillId="33" borderId="0" xfId="0" applyNumberFormat="1" applyFont="1" applyFill="1" applyAlignment="1">
      <alignment vertical="center"/>
    </xf>
    <xf numFmtId="172" fontId="1" fillId="0" borderId="10" xfId="0" applyNumberFormat="1" applyFont="1" applyBorder="1"/>
    <xf numFmtId="172" fontId="1" fillId="33" borderId="10" xfId="0" applyNumberFormat="1" applyFont="1" applyFill="1" applyBorder="1"/>
    <xf numFmtId="49" fontId="51" fillId="0" borderId="0" xfId="0" applyNumberFormat="1" applyFont="1"/>
    <xf numFmtId="0" fontId="55" fillId="0" borderId="10" xfId="0" applyFont="1" applyBorder="1"/>
    <xf numFmtId="1" fontId="47" fillId="0" borderId="0" xfId="0" applyNumberFormat="1" applyFont="1"/>
    <xf numFmtId="165" fontId="55" fillId="0" borderId="0" xfId="0" applyNumberFormat="1" applyFont="1"/>
    <xf numFmtId="165" fontId="47" fillId="0" borderId="0" xfId="0" applyNumberFormat="1" applyFont="1"/>
    <xf numFmtId="0" fontId="56" fillId="0" borderId="0" xfId="0" applyFont="1"/>
    <xf numFmtId="0" fontId="38" fillId="0" borderId="0" xfId="0" applyFont="1"/>
    <xf numFmtId="49" fontId="8" fillId="0" borderId="0" xfId="0" applyNumberFormat="1" applyFont="1" applyAlignment="1">
      <alignment horizontal="left"/>
    </xf>
    <xf numFmtId="49" fontId="8" fillId="0" borderId="0" xfId="0" applyNumberFormat="1" applyFont="1"/>
    <xf numFmtId="49" fontId="12" fillId="0" borderId="0" xfId="0" applyNumberFormat="1" applyFont="1"/>
    <xf numFmtId="49" fontId="58" fillId="0" borderId="0" xfId="0" applyNumberFormat="1" applyFont="1"/>
    <xf numFmtId="49" fontId="8" fillId="0" borderId="0" xfId="0" applyNumberFormat="1" applyFont="1" applyAlignment="1">
      <alignment horizontal="right"/>
    </xf>
    <xf numFmtId="0" fontId="38" fillId="0" borderId="0" xfId="0" applyFont="1" applyAlignment="1">
      <alignment horizontal="right"/>
    </xf>
    <xf numFmtId="49" fontId="12" fillId="0" borderId="0" xfId="0" applyNumberFormat="1" applyFont="1" applyAlignment="1">
      <alignment horizontal="right"/>
    </xf>
    <xf numFmtId="0" fontId="12" fillId="0" borderId="0" xfId="0" applyFont="1" applyAlignment="1">
      <alignment horizontal="right"/>
    </xf>
    <xf numFmtId="0" fontId="12" fillId="0" borderId="0" xfId="0" applyFont="1"/>
    <xf numFmtId="0" fontId="59" fillId="0" borderId="0" xfId="0" applyFont="1"/>
    <xf numFmtId="0" fontId="60" fillId="0" borderId="10" xfId="0" applyFont="1" applyBorder="1"/>
    <xf numFmtId="164" fontId="60" fillId="0" borderId="10" xfId="0" applyNumberFormat="1" applyFont="1" applyBorder="1"/>
    <xf numFmtId="0" fontId="31" fillId="0" borderId="0" xfId="0" applyFont="1"/>
    <xf numFmtId="165" fontId="31" fillId="0" borderId="0" xfId="0" applyNumberFormat="1" applyFont="1"/>
    <xf numFmtId="0" fontId="59" fillId="0" borderId="10" xfId="0" applyFont="1" applyBorder="1"/>
    <xf numFmtId="173" fontId="1" fillId="0" borderId="0" xfId="0" applyNumberFormat="1" applyFont="1"/>
    <xf numFmtId="166" fontId="8" fillId="0" borderId="0" xfId="0" applyNumberFormat="1" applyFont="1" applyAlignment="1">
      <alignment horizontal="right"/>
    </xf>
    <xf numFmtId="166" fontId="1" fillId="0" borderId="0" xfId="313" applyNumberFormat="1" applyFont="1" applyAlignment="1">
      <alignment horizontal="right"/>
    </xf>
    <xf numFmtId="166" fontId="1" fillId="0" borderId="0" xfId="313" applyNumberFormat="1" applyFont="1" applyFill="1" applyAlignment="1">
      <alignment horizontal="right"/>
    </xf>
    <xf numFmtId="166" fontId="8" fillId="0" borderId="0" xfId="0" applyNumberFormat="1" applyFont="1"/>
    <xf numFmtId="166" fontId="9" fillId="0" borderId="10" xfId="0" applyNumberFormat="1" applyFont="1" applyBorder="1" applyAlignment="1">
      <alignment horizontal="right"/>
    </xf>
    <xf numFmtId="166" fontId="61" fillId="0" borderId="0" xfId="0" applyNumberFormat="1" applyFont="1"/>
    <xf numFmtId="178" fontId="0" fillId="0" borderId="0" xfId="0" applyNumberFormat="1"/>
    <xf numFmtId="166" fontId="48" fillId="0" borderId="0" xfId="0" applyNumberFormat="1" applyFont="1"/>
    <xf numFmtId="166" fontId="62" fillId="0" borderId="0" xfId="7" applyNumberFormat="1" applyFont="1" applyAlignment="1">
      <alignment horizontal="right"/>
    </xf>
    <xf numFmtId="173" fontId="51" fillId="0" borderId="0" xfId="313" applyNumberFormat="1" applyFont="1" applyFill="1" applyBorder="1" applyAlignment="1">
      <alignment horizontal="right"/>
    </xf>
    <xf numFmtId="166" fontId="8" fillId="0" borderId="0" xfId="0" applyNumberFormat="1" applyFont="1" applyAlignment="1">
      <alignment vertical="center"/>
    </xf>
    <xf numFmtId="179" fontId="0" fillId="0" borderId="0" xfId="0" applyNumberFormat="1"/>
    <xf numFmtId="0" fontId="6" fillId="0" borderId="0" xfId="5" applyAlignment="1">
      <alignment horizontal="left"/>
    </xf>
    <xf numFmtId="0" fontId="8" fillId="0" borderId="10" xfId="0" applyFont="1" applyBorder="1"/>
    <xf numFmtId="0" fontId="0" fillId="0" borderId="10" xfId="0" applyBorder="1"/>
    <xf numFmtId="0" fontId="8" fillId="0" borderId="10" xfId="0" applyFont="1" applyBorder="1" applyAlignment="1">
      <alignment horizontal="center"/>
    </xf>
    <xf numFmtId="3" fontId="8" fillId="0" borderId="0" xfId="0" applyNumberFormat="1" applyFont="1" applyAlignment="1">
      <alignment horizontal="center"/>
    </xf>
    <xf numFmtId="0" fontId="8" fillId="0" borderId="0" xfId="0" applyFont="1" applyAlignment="1">
      <alignment horizontal="left" wrapText="1"/>
    </xf>
    <xf numFmtId="0" fontId="8" fillId="0" borderId="0" xfId="0" applyFont="1"/>
    <xf numFmtId="0" fontId="54" fillId="0" borderId="0" xfId="0" applyFont="1"/>
    <xf numFmtId="49" fontId="8" fillId="0" borderId="10" xfId="7" applyNumberFormat="1" applyFont="1" applyBorder="1" applyAlignment="1">
      <alignment horizontal="center" vertical="center"/>
    </xf>
    <xf numFmtId="0" fontId="8" fillId="0" borderId="0" xfId="7" applyFont="1" applyAlignment="1">
      <alignment horizontal="left"/>
    </xf>
    <xf numFmtId="0" fontId="8" fillId="0" borderId="0" xfId="7" applyFont="1" applyAlignment="1">
      <alignment vertical="center"/>
    </xf>
    <xf numFmtId="0" fontId="8" fillId="0" borderId="0" xfId="0" applyFont="1" applyAlignment="1">
      <alignment wrapText="1"/>
    </xf>
    <xf numFmtId="0" fontId="1" fillId="0" borderId="0" xfId="0" applyFont="1" applyAlignment="1">
      <alignment vertical="center" wrapText="1"/>
    </xf>
    <xf numFmtId="0" fontId="1" fillId="0" borderId="0" xfId="0" applyFont="1" applyAlignment="1">
      <alignment vertical="center"/>
    </xf>
    <xf numFmtId="0" fontId="7" fillId="0" borderId="0" xfId="0" applyFont="1" applyAlignment="1">
      <alignment vertical="center"/>
    </xf>
    <xf numFmtId="0" fontId="1" fillId="0" borderId="0" xfId="0" applyFont="1" applyAlignment="1">
      <alignment horizontal="left"/>
    </xf>
    <xf numFmtId="0" fontId="1" fillId="0" borderId="12" xfId="0" quotePrefix="1" applyFont="1" applyBorder="1" applyAlignment="1">
      <alignment horizontal="center"/>
    </xf>
    <xf numFmtId="0" fontId="1" fillId="0" borderId="10" xfId="0" applyFont="1" applyBorder="1"/>
    <xf numFmtId="0" fontId="1" fillId="0" borderId="12" xfId="0" applyFont="1" applyBorder="1"/>
    <xf numFmtId="0" fontId="8" fillId="0" borderId="10" xfId="0" applyFont="1" applyBorder="1" applyAlignment="1">
      <alignment horizontal="right" wrapText="1"/>
    </xf>
    <xf numFmtId="0" fontId="6" fillId="0" borderId="0" xfId="5" applyFill="1"/>
    <xf numFmtId="49" fontId="6" fillId="0" borderId="0" xfId="5" applyNumberFormat="1" applyFill="1"/>
    <xf numFmtId="0" fontId="57" fillId="0" borderId="10" xfId="0" applyFont="1" applyBorder="1" applyAlignment="1">
      <alignment horizontal="center"/>
    </xf>
    <xf numFmtId="168" fontId="8" fillId="0" borderId="0" xfId="0" applyNumberFormat="1" applyFont="1" applyAlignment="1">
      <alignment horizontal="right"/>
    </xf>
    <xf numFmtId="0" fontId="57" fillId="0" borderId="0" xfId="0" applyFont="1"/>
    <xf numFmtId="0" fontId="8" fillId="0" borderId="10" xfId="316" applyFont="1" applyBorder="1"/>
    <xf numFmtId="0" fontId="8" fillId="0" borderId="0" xfId="7" applyFont="1" applyAlignment="1">
      <alignment horizontal="left" indent="1"/>
    </xf>
    <xf numFmtId="1" fontId="8" fillId="0" borderId="0" xfId="316" applyNumberFormat="1" applyFont="1" applyAlignment="1">
      <alignment horizontal="left" indent="2"/>
    </xf>
    <xf numFmtId="165" fontId="8" fillId="0" borderId="0" xfId="7" applyNumberFormat="1" applyFont="1" applyAlignment="1">
      <alignment horizontal="left" indent="2"/>
    </xf>
    <xf numFmtId="165" fontId="8" fillId="0" borderId="0" xfId="7" applyNumberFormat="1" applyFont="1" applyAlignment="1">
      <alignment horizontal="left" indent="3"/>
    </xf>
    <xf numFmtId="165" fontId="8" fillId="0" borderId="0" xfId="7" applyNumberFormat="1" applyFont="1" applyAlignment="1">
      <alignment horizontal="left" indent="4"/>
    </xf>
    <xf numFmtId="165" fontId="8" fillId="0" borderId="0" xfId="7" applyNumberFormat="1" applyFont="1" applyAlignment="1">
      <alignment horizontal="left" indent="5"/>
    </xf>
    <xf numFmtId="170" fontId="9" fillId="0" borderId="10" xfId="316" applyNumberFormat="1" applyFont="1" applyBorder="1" applyAlignment="1">
      <alignment horizontal="left" indent="2"/>
    </xf>
    <xf numFmtId="0" fontId="9" fillId="0" borderId="10" xfId="0" applyFont="1" applyBorder="1" applyAlignment="1">
      <alignment horizontal="left" indent="1"/>
    </xf>
    <xf numFmtId="0" fontId="1" fillId="0" borderId="0" xfId="0" applyFont="1" applyAlignment="1">
      <alignment horizontal="left" indent="1"/>
    </xf>
    <xf numFmtId="0" fontId="1" fillId="0" borderId="0" xfId="0" applyFont="1" applyAlignment="1">
      <alignment horizontal="left" indent="2"/>
    </xf>
    <xf numFmtId="0" fontId="7" fillId="0" borderId="0" xfId="0" applyFont="1" applyAlignment="1">
      <alignment horizontal="left" indent="1"/>
    </xf>
    <xf numFmtId="0" fontId="1" fillId="0" borderId="10" xfId="0" applyFont="1" applyBorder="1" applyAlignment="1">
      <alignment horizontal="left" indent="2"/>
    </xf>
    <xf numFmtId="0" fontId="8" fillId="0" borderId="0" xfId="0" applyFont="1" applyAlignment="1">
      <alignment horizontal="left" indent="1"/>
    </xf>
    <xf numFmtId="3" fontId="8" fillId="0" borderId="0" xfId="0" applyNumberFormat="1" applyFont="1" applyAlignment="1">
      <alignment horizontal="left" indent="2"/>
    </xf>
    <xf numFmtId="0" fontId="9" fillId="0" borderId="10" xfId="0" applyFont="1" applyBorder="1" applyAlignment="1">
      <alignment horizontal="left" indent="3"/>
    </xf>
    <xf numFmtId="168" fontId="50" fillId="0" borderId="0" xfId="0" applyNumberFormat="1" applyFont="1"/>
    <xf numFmtId="3" fontId="8" fillId="0" borderId="0" xfId="7" applyNumberFormat="1" applyFont="1" applyAlignment="1">
      <alignment vertical="center"/>
    </xf>
    <xf numFmtId="3" fontId="8" fillId="0" borderId="0" xfId="313" applyNumberFormat="1" applyFont="1" applyFill="1" applyAlignment="1">
      <alignment vertical="center"/>
    </xf>
    <xf numFmtId="3" fontId="8" fillId="0" borderId="0" xfId="313" applyNumberFormat="1" applyFont="1" applyFill="1" applyBorder="1" applyAlignment="1">
      <alignment horizontal="center" vertical="center"/>
    </xf>
    <xf numFmtId="3" fontId="8" fillId="0" borderId="0" xfId="7" applyNumberFormat="1" applyFont="1" applyAlignment="1">
      <alignment horizontal="right" vertical="center"/>
    </xf>
    <xf numFmtId="3" fontId="9" fillId="0" borderId="0" xfId="0" applyNumberFormat="1" applyFont="1" applyAlignment="1">
      <alignment vertical="center"/>
    </xf>
    <xf numFmtId="3" fontId="8" fillId="0" borderId="10" xfId="0" applyNumberFormat="1" applyFont="1" applyBorder="1" applyAlignment="1">
      <alignment horizontal="right"/>
    </xf>
    <xf numFmtId="3" fontId="8" fillId="0" borderId="10" xfId="0" applyNumberFormat="1" applyFont="1" applyBorder="1" applyAlignment="1">
      <alignment vertical="center"/>
    </xf>
    <xf numFmtId="49" fontId="8" fillId="0" borderId="0" xfId="0" applyNumberFormat="1" applyFont="1" applyAlignment="1">
      <alignment horizontal="center" vertical="center"/>
    </xf>
    <xf numFmtId="176" fontId="8" fillId="0" borderId="0" xfId="0" applyNumberFormat="1" applyFont="1" applyAlignment="1">
      <alignment horizontal="right" vertical="top" wrapText="1"/>
    </xf>
    <xf numFmtId="167" fontId="0" fillId="0" borderId="0" xfId="313" applyNumberFormat="1" applyFont="1" applyFill="1"/>
    <xf numFmtId="167" fontId="0" fillId="0" borderId="0" xfId="313" applyNumberFormat="1" applyFont="1"/>
    <xf numFmtId="175" fontId="48" fillId="0" borderId="0" xfId="0" applyNumberFormat="1" applyFont="1" applyAlignment="1">
      <alignment horizontal="right"/>
    </xf>
    <xf numFmtId="164" fontId="50" fillId="0" borderId="0" xfId="0" applyNumberFormat="1" applyFont="1"/>
    <xf numFmtId="178" fontId="50" fillId="0" borderId="0" xfId="0" applyNumberFormat="1" applyFont="1"/>
    <xf numFmtId="0" fontId="6" fillId="0" borderId="0" xfId="5"/>
    <xf numFmtId="0" fontId="1" fillId="0" borderId="0" xfId="0" applyFont="1" applyAlignment="1">
      <alignment horizontal="center"/>
    </xf>
    <xf numFmtId="0" fontId="1" fillId="0" borderId="10" xfId="0" applyFont="1" applyBorder="1" applyAlignment="1">
      <alignment horizontal="center"/>
    </xf>
    <xf numFmtId="0" fontId="8" fillId="0" borderId="10" xfId="0" applyFont="1" applyBorder="1" applyAlignment="1">
      <alignment horizontal="center"/>
    </xf>
    <xf numFmtId="3" fontId="8" fillId="0" borderId="0" xfId="0" applyNumberFormat="1" applyFont="1" applyAlignment="1">
      <alignment horizontal="center"/>
    </xf>
    <xf numFmtId="0" fontId="8" fillId="0" borderId="0" xfId="0" applyFont="1"/>
    <xf numFmtId="0" fontId="1" fillId="0" borderId="0" xfId="0" applyFont="1" applyAlignment="1">
      <alignment horizontal="left" wrapText="1"/>
    </xf>
    <xf numFmtId="0" fontId="8" fillId="0" borderId="0" xfId="0" applyFont="1" applyAlignment="1">
      <alignment horizontal="left" wrapText="1"/>
    </xf>
    <xf numFmtId="0" fontId="6" fillId="0" borderId="0" xfId="5" applyFill="1" applyAlignment="1"/>
    <xf numFmtId="49" fontId="8" fillId="0" borderId="10" xfId="0" applyNumberFormat="1" applyFont="1" applyBorder="1"/>
    <xf numFmtId="0" fontId="6" fillId="0" borderId="0" xfId="5" applyAlignment="1">
      <alignment horizontal="left"/>
    </xf>
    <xf numFmtId="0" fontId="57" fillId="0" borderId="10" xfId="0" applyFont="1" applyBorder="1" applyAlignment="1">
      <alignment horizontal="center"/>
    </xf>
    <xf numFmtId="0" fontId="8" fillId="0" borderId="10" xfId="316" applyFont="1" applyBorder="1" applyAlignment="1">
      <alignment horizontal="center"/>
    </xf>
    <xf numFmtId="0" fontId="8" fillId="0" borderId="0" xfId="7" applyFont="1" applyAlignment="1">
      <alignment horizontal="left" wrapText="1"/>
    </xf>
    <xf numFmtId="0" fontId="8" fillId="0" borderId="0" xfId="7" applyFont="1" applyAlignment="1">
      <alignment vertical="center"/>
    </xf>
    <xf numFmtId="0" fontId="8" fillId="0" borderId="0" xfId="7" applyFont="1" applyAlignment="1">
      <alignment horizontal="left"/>
    </xf>
    <xf numFmtId="0" fontId="8" fillId="0" borderId="0" xfId="0" applyFont="1" applyAlignment="1">
      <alignment horizontal="left"/>
    </xf>
    <xf numFmtId="49" fontId="8" fillId="0" borderId="10" xfId="7" applyNumberFormat="1" applyFont="1" applyBorder="1" applyAlignment="1">
      <alignment horizontal="center"/>
    </xf>
    <xf numFmtId="49" fontId="8" fillId="0" borderId="12" xfId="7" applyNumberFormat="1" applyFont="1" applyBorder="1" applyAlignment="1">
      <alignment horizontal="center"/>
    </xf>
    <xf numFmtId="49" fontId="8" fillId="0" borderId="12" xfId="0" applyNumberFormat="1" applyFont="1" applyBorder="1" applyAlignment="1">
      <alignment horizontal="center"/>
    </xf>
    <xf numFmtId="49" fontId="8" fillId="0" borderId="10" xfId="7" applyNumberFormat="1" applyFont="1" applyBorder="1" applyAlignment="1">
      <alignment horizontal="center" vertical="center"/>
    </xf>
    <xf numFmtId="49" fontId="8" fillId="0" borderId="10" xfId="0" applyNumberFormat="1" applyFont="1" applyBorder="1" applyAlignment="1">
      <alignment horizontal="center" vertical="center"/>
    </xf>
    <xf numFmtId="0" fontId="9" fillId="0" borderId="0" xfId="0" applyFont="1"/>
    <xf numFmtId="0" fontId="8" fillId="0" borderId="0" xfId="0" applyFont="1" applyAlignment="1">
      <alignment wrapText="1"/>
    </xf>
    <xf numFmtId="0" fontId="6" fillId="0" borderId="0" xfId="325" applyFont="1" applyAlignment="1">
      <alignment horizontal="left"/>
    </xf>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quotePrefix="1" applyFont="1" applyAlignment="1">
      <alignment horizontal="center"/>
    </xf>
    <xf numFmtId="0" fontId="1" fillId="0" borderId="0" xfId="0" applyFont="1" applyAlignment="1">
      <alignment horizontal="left"/>
    </xf>
    <xf numFmtId="0" fontId="1" fillId="0" borderId="10" xfId="0" applyFont="1" applyBorder="1" applyAlignment="1">
      <alignment horizontal="left"/>
    </xf>
    <xf numFmtId="0" fontId="1" fillId="0" borderId="12" xfId="0" quotePrefix="1" applyFont="1" applyBorder="1" applyAlignment="1">
      <alignment horizontal="center"/>
    </xf>
    <xf numFmtId="0" fontId="1" fillId="0" borderId="0" xfId="0" applyFont="1" applyAlignment="1">
      <alignment vertical="center"/>
    </xf>
    <xf numFmtId="0" fontId="1" fillId="0" borderId="0" xfId="0" applyFont="1" applyAlignment="1">
      <alignment horizontal="left" vertical="center" indent="1"/>
    </xf>
    <xf numFmtId="0" fontId="1" fillId="0" borderId="0" xfId="0" applyFont="1" applyAlignment="1">
      <alignment horizontal="left" vertical="center" wrapText="1" indent="1"/>
    </xf>
    <xf numFmtId="0" fontId="7" fillId="0" borderId="0" xfId="0" applyFont="1" applyAlignment="1">
      <alignment vertical="center"/>
    </xf>
    <xf numFmtId="0" fontId="1" fillId="0" borderId="0" xfId="0" quotePrefix="1" applyFont="1" applyAlignment="1">
      <alignment horizontal="center" vertical="center"/>
    </xf>
    <xf numFmtId="0" fontId="6" fillId="0" borderId="0" xfId="325" applyFont="1" applyAlignment="1">
      <alignment vertical="center"/>
    </xf>
    <xf numFmtId="0" fontId="1" fillId="0" borderId="10" xfId="0" applyFont="1" applyBorder="1"/>
    <xf numFmtId="0" fontId="1" fillId="0" borderId="12" xfId="0" applyFont="1" applyBorder="1"/>
    <xf numFmtId="0" fontId="1" fillId="0" borderId="12" xfId="0" applyFont="1" applyBorder="1" applyAlignment="1">
      <alignment horizontal="center"/>
    </xf>
    <xf numFmtId="0" fontId="1" fillId="0" borderId="0" xfId="0" applyFont="1"/>
    <xf numFmtId="0" fontId="1" fillId="0" borderId="0" xfId="0" applyFont="1" applyFill="1" applyAlignment="1">
      <alignment vertical="center" wrapText="1"/>
    </xf>
    <xf numFmtId="0" fontId="8" fillId="0" borderId="0" xfId="0" applyFont="1" applyFill="1" applyAlignment="1">
      <alignment horizontal="left" wrapText="1"/>
    </xf>
    <xf numFmtId="49" fontId="9" fillId="0" borderId="0" xfId="0" applyNumberFormat="1" applyFont="1" applyFill="1"/>
  </cellXfs>
  <cellStyles count="332">
    <cellStyle name="20% - Accent1 2" xfId="191" xr:uid="{00000000-0005-0000-0000-000000000000}"/>
    <cellStyle name="20% - Accent2 2" xfId="192" xr:uid="{00000000-0005-0000-0000-000001000000}"/>
    <cellStyle name="20% - Accent3 2" xfId="193" xr:uid="{00000000-0005-0000-0000-000002000000}"/>
    <cellStyle name="20% - Accent4 2" xfId="194" xr:uid="{00000000-0005-0000-0000-000003000000}"/>
    <cellStyle name="20% - Accent5 2" xfId="195" xr:uid="{00000000-0005-0000-0000-000004000000}"/>
    <cellStyle name="20% - Accent6 2" xfId="196" xr:uid="{00000000-0005-0000-0000-000005000000}"/>
    <cellStyle name="40% - Accent1 2" xfId="197" xr:uid="{00000000-0005-0000-0000-000006000000}"/>
    <cellStyle name="40% - Accent2 2" xfId="198" xr:uid="{00000000-0005-0000-0000-000007000000}"/>
    <cellStyle name="40% - Accent3 2" xfId="199" xr:uid="{00000000-0005-0000-0000-000008000000}"/>
    <cellStyle name="40% - Accent4 2" xfId="200" xr:uid="{00000000-0005-0000-0000-000009000000}"/>
    <cellStyle name="40% - Accent5 2" xfId="201" xr:uid="{00000000-0005-0000-0000-00000A000000}"/>
    <cellStyle name="40% - Accent6 2" xfId="202" xr:uid="{00000000-0005-0000-0000-00000B000000}"/>
    <cellStyle name="60% - Accent1 2" xfId="203" xr:uid="{00000000-0005-0000-0000-00000C000000}"/>
    <cellStyle name="60% - Accent2 2" xfId="204" xr:uid="{00000000-0005-0000-0000-00000D000000}"/>
    <cellStyle name="60% - Accent3 2" xfId="205" xr:uid="{00000000-0005-0000-0000-00000E000000}"/>
    <cellStyle name="60% - Accent4 2" xfId="206" xr:uid="{00000000-0005-0000-0000-00000F000000}"/>
    <cellStyle name="60% - Accent5 2" xfId="207" xr:uid="{00000000-0005-0000-0000-000010000000}"/>
    <cellStyle name="60% - Accent6 2" xfId="208" xr:uid="{00000000-0005-0000-0000-000011000000}"/>
    <cellStyle name="Accent1 2" xfId="209" xr:uid="{00000000-0005-0000-0000-000012000000}"/>
    <cellStyle name="Accent2 2" xfId="210" xr:uid="{00000000-0005-0000-0000-000013000000}"/>
    <cellStyle name="Accent3 2" xfId="211" xr:uid="{00000000-0005-0000-0000-000014000000}"/>
    <cellStyle name="Accent4 2" xfId="212" xr:uid="{00000000-0005-0000-0000-000015000000}"/>
    <cellStyle name="Accent5 2" xfId="213" xr:uid="{00000000-0005-0000-0000-000016000000}"/>
    <cellStyle name="Accent6 2" xfId="214" xr:uid="{00000000-0005-0000-0000-000017000000}"/>
    <cellStyle name="Bad 2" xfId="215" xr:uid="{00000000-0005-0000-0000-000018000000}"/>
    <cellStyle name="Calculation 2" xfId="216" xr:uid="{00000000-0005-0000-0000-000019000000}"/>
    <cellStyle name="Check Cell 2" xfId="217" xr:uid="{00000000-0005-0000-0000-00001A000000}"/>
    <cellStyle name="Comma" xfId="313" builtinId="3"/>
    <cellStyle name="Comma 2" xfId="2" xr:uid="{00000000-0005-0000-0000-00001C000000}"/>
    <cellStyle name="Comma 2 2" xfId="11" xr:uid="{00000000-0005-0000-0000-00001D000000}"/>
    <cellStyle name="Comma 2 3" xfId="218" xr:uid="{00000000-0005-0000-0000-00001E000000}"/>
    <cellStyle name="Comma 2 4" xfId="219" xr:uid="{00000000-0005-0000-0000-00001F000000}"/>
    <cellStyle name="Comma 2 5" xfId="220" xr:uid="{00000000-0005-0000-0000-000020000000}"/>
    <cellStyle name="Comma 2 6" xfId="221" xr:uid="{00000000-0005-0000-0000-000021000000}"/>
    <cellStyle name="Comma 3" xfId="12" xr:uid="{00000000-0005-0000-0000-000022000000}"/>
    <cellStyle name="Comma 4" xfId="222" xr:uid="{00000000-0005-0000-0000-000023000000}"/>
    <cellStyle name="Comma 9" xfId="223" xr:uid="{00000000-0005-0000-0000-000024000000}"/>
    <cellStyle name="Comma0" xfId="224" xr:uid="{00000000-0005-0000-0000-000025000000}"/>
    <cellStyle name="Currency 2" xfId="225" xr:uid="{00000000-0005-0000-0000-000026000000}"/>
    <cellStyle name="Currency 3" xfId="226" xr:uid="{00000000-0005-0000-0000-000027000000}"/>
    <cellStyle name="Currency 4" xfId="324" xr:uid="{00000000-0005-0000-0000-000028000000}"/>
    <cellStyle name="Explanatory Text 2" xfId="227" xr:uid="{00000000-0005-0000-0000-000029000000}"/>
    <cellStyle name="Good 2" xfId="228" xr:uid="{00000000-0005-0000-0000-00002A000000}"/>
    <cellStyle name="Heading 1 2" xfId="229" xr:uid="{00000000-0005-0000-0000-00002B000000}"/>
    <cellStyle name="Heading 2 2" xfId="230" xr:uid="{00000000-0005-0000-0000-00002C000000}"/>
    <cellStyle name="Heading 3 2" xfId="231" xr:uid="{00000000-0005-0000-0000-00002D000000}"/>
    <cellStyle name="Heading 4 2" xfId="232" xr:uid="{00000000-0005-0000-0000-00002E000000}"/>
    <cellStyle name="Hyperlink" xfId="5" builtinId="8" customBuiltin="1"/>
    <cellStyle name="Hyperlink 2" xfId="13" xr:uid="{00000000-0005-0000-0000-000030000000}"/>
    <cellStyle name="Hyperlink 2 2" xfId="326" xr:uid="{00000000-0005-0000-0000-000031000000}"/>
    <cellStyle name="Hyperlink 3" xfId="15" xr:uid="{00000000-0005-0000-0000-000032000000}"/>
    <cellStyle name="Hyperlink 4" xfId="20" xr:uid="{00000000-0005-0000-0000-000033000000}"/>
    <cellStyle name="Hyperlink 5" xfId="317" xr:uid="{00000000-0005-0000-0000-000034000000}"/>
    <cellStyle name="Hyperlink 6" xfId="325" xr:uid="{00000000-0005-0000-0000-000035000000}"/>
    <cellStyle name="Hyperlink 7" xfId="330" xr:uid="{75DE58F2-13F2-4CE5-8766-05946B953389}"/>
    <cellStyle name="Input 2" xfId="233" xr:uid="{00000000-0005-0000-0000-000036000000}"/>
    <cellStyle name="Linked Cell 2" xfId="234" xr:uid="{00000000-0005-0000-0000-000037000000}"/>
    <cellStyle name="Neutral 2" xfId="235" xr:uid="{00000000-0005-0000-0000-000038000000}"/>
    <cellStyle name="Normal" xfId="0" builtinId="0"/>
    <cellStyle name="Normal 10" xfId="18" xr:uid="{00000000-0005-0000-0000-00003A000000}"/>
    <cellStyle name="Normal 10 2" xfId="318" xr:uid="{00000000-0005-0000-0000-00003B000000}"/>
    <cellStyle name="Normal 11" xfId="236" xr:uid="{00000000-0005-0000-0000-00003C000000}"/>
    <cellStyle name="Normal 11 2" xfId="237" xr:uid="{00000000-0005-0000-0000-00003D000000}"/>
    <cellStyle name="Normal 11 3" xfId="238" xr:uid="{00000000-0005-0000-0000-00003E000000}"/>
    <cellStyle name="Normal 11 4" xfId="239" xr:uid="{00000000-0005-0000-0000-00003F000000}"/>
    <cellStyle name="Normal 12" xfId="240" xr:uid="{00000000-0005-0000-0000-000040000000}"/>
    <cellStyle name="Normal 12 2" xfId="241" xr:uid="{00000000-0005-0000-0000-000041000000}"/>
    <cellStyle name="Normal 12 3" xfId="242" xr:uid="{00000000-0005-0000-0000-000042000000}"/>
    <cellStyle name="Normal 12 4" xfId="243" xr:uid="{00000000-0005-0000-0000-000043000000}"/>
    <cellStyle name="Normal 13" xfId="244" xr:uid="{00000000-0005-0000-0000-000044000000}"/>
    <cellStyle name="Normal 13 2" xfId="245" xr:uid="{00000000-0005-0000-0000-000045000000}"/>
    <cellStyle name="Normal 13 3" xfId="246" xr:uid="{00000000-0005-0000-0000-000046000000}"/>
    <cellStyle name="Normal 13 4" xfId="247" xr:uid="{00000000-0005-0000-0000-000047000000}"/>
    <cellStyle name="Normal 14" xfId="248" xr:uid="{00000000-0005-0000-0000-000048000000}"/>
    <cellStyle name="Normal 14 2" xfId="249" xr:uid="{00000000-0005-0000-0000-000049000000}"/>
    <cellStyle name="Normal 15" xfId="250" xr:uid="{00000000-0005-0000-0000-00004A000000}"/>
    <cellStyle name="Normal 16" xfId="251" xr:uid="{00000000-0005-0000-0000-00004B000000}"/>
    <cellStyle name="Normal 17" xfId="252" xr:uid="{00000000-0005-0000-0000-00004C000000}"/>
    <cellStyle name="Normal 18" xfId="312" xr:uid="{00000000-0005-0000-0000-00004D000000}"/>
    <cellStyle name="Normal 18 2" xfId="327" xr:uid="{00000000-0005-0000-0000-00004E000000}"/>
    <cellStyle name="Normal 19" xfId="320" xr:uid="{00000000-0005-0000-0000-00004F000000}"/>
    <cellStyle name="Normal 19 2" xfId="328" xr:uid="{00000000-0005-0000-0000-000050000000}"/>
    <cellStyle name="Normal 2" xfId="3" xr:uid="{00000000-0005-0000-0000-000051000000}"/>
    <cellStyle name="Normal 2 10" xfId="21" xr:uid="{00000000-0005-0000-0000-000052000000}"/>
    <cellStyle name="Normal 2 11" xfId="22" xr:uid="{00000000-0005-0000-0000-000053000000}"/>
    <cellStyle name="Normal 2 12" xfId="253" xr:uid="{00000000-0005-0000-0000-000054000000}"/>
    <cellStyle name="Normal 2 13" xfId="254" xr:uid="{00000000-0005-0000-0000-000055000000}"/>
    <cellStyle name="Normal 2 14" xfId="255" xr:uid="{00000000-0005-0000-0000-000056000000}"/>
    <cellStyle name="Normal 2 15" xfId="256" xr:uid="{00000000-0005-0000-0000-000057000000}"/>
    <cellStyle name="Normal 2 16" xfId="257" xr:uid="{00000000-0005-0000-0000-000058000000}"/>
    <cellStyle name="Normal 2 17" xfId="258" xr:uid="{00000000-0005-0000-0000-000059000000}"/>
    <cellStyle name="Normal 2 18" xfId="259" xr:uid="{00000000-0005-0000-0000-00005A000000}"/>
    <cellStyle name="Normal 2 19" xfId="260" xr:uid="{00000000-0005-0000-0000-00005B000000}"/>
    <cellStyle name="Normal 2 2" xfId="7" xr:uid="{00000000-0005-0000-0000-00005C000000}"/>
    <cellStyle name="Normal 2 2 2" xfId="23" xr:uid="{00000000-0005-0000-0000-00005D000000}"/>
    <cellStyle name="Normal 2 2 2 2" xfId="24" xr:uid="{00000000-0005-0000-0000-00005E000000}"/>
    <cellStyle name="Normal 2 2 2 3" xfId="25" xr:uid="{00000000-0005-0000-0000-00005F000000}"/>
    <cellStyle name="Normal 2 2 3" xfId="26" xr:uid="{00000000-0005-0000-0000-000060000000}"/>
    <cellStyle name="Normal 2 2 3 2" xfId="27" xr:uid="{00000000-0005-0000-0000-000061000000}"/>
    <cellStyle name="Normal 2 2 4" xfId="28" xr:uid="{00000000-0005-0000-0000-000062000000}"/>
    <cellStyle name="Normal 2 2 4 2" xfId="29" xr:uid="{00000000-0005-0000-0000-000063000000}"/>
    <cellStyle name="Normal 2 2 5" xfId="30" xr:uid="{00000000-0005-0000-0000-000064000000}"/>
    <cellStyle name="Normal 2 2 5 2" xfId="31" xr:uid="{00000000-0005-0000-0000-000065000000}"/>
    <cellStyle name="Normal 2 2 6" xfId="32" xr:uid="{00000000-0005-0000-0000-000066000000}"/>
    <cellStyle name="Normal 2 2 7" xfId="33" xr:uid="{00000000-0005-0000-0000-000067000000}"/>
    <cellStyle name="Normal 2 2 8" xfId="34" xr:uid="{00000000-0005-0000-0000-000068000000}"/>
    <cellStyle name="Normal 2 20" xfId="261" xr:uid="{00000000-0005-0000-0000-000069000000}"/>
    <cellStyle name="Normal 2 21" xfId="262" xr:uid="{00000000-0005-0000-0000-00006A000000}"/>
    <cellStyle name="Normal 2 22" xfId="263" xr:uid="{00000000-0005-0000-0000-00006B000000}"/>
    <cellStyle name="Normal 2 23" xfId="264" xr:uid="{00000000-0005-0000-0000-00006C000000}"/>
    <cellStyle name="Normal 2 24" xfId="321" xr:uid="{00000000-0005-0000-0000-00006D000000}"/>
    <cellStyle name="Normal 2 3" xfId="9" xr:uid="{00000000-0005-0000-0000-00006E000000}"/>
    <cellStyle name="Normal 2 3 2" xfId="35" xr:uid="{00000000-0005-0000-0000-00006F000000}"/>
    <cellStyle name="Normal 2 3 2 2" xfId="36" xr:uid="{00000000-0005-0000-0000-000070000000}"/>
    <cellStyle name="Normal 2 3 2 3" xfId="37" xr:uid="{00000000-0005-0000-0000-000071000000}"/>
    <cellStyle name="Normal 2 3 3" xfId="38" xr:uid="{00000000-0005-0000-0000-000072000000}"/>
    <cellStyle name="Normal 2 3 4" xfId="39" xr:uid="{00000000-0005-0000-0000-000073000000}"/>
    <cellStyle name="Normal 2 3 5" xfId="40" xr:uid="{00000000-0005-0000-0000-000074000000}"/>
    <cellStyle name="Normal 2 4" xfId="41" xr:uid="{00000000-0005-0000-0000-000075000000}"/>
    <cellStyle name="Normal 2 4 2" xfId="42" xr:uid="{00000000-0005-0000-0000-000076000000}"/>
    <cellStyle name="Normal 2 5" xfId="43" xr:uid="{00000000-0005-0000-0000-000077000000}"/>
    <cellStyle name="Normal 2 5 2" xfId="44" xr:uid="{00000000-0005-0000-0000-000078000000}"/>
    <cellStyle name="Normal 2 6" xfId="45" xr:uid="{00000000-0005-0000-0000-000079000000}"/>
    <cellStyle name="Normal 2 6 2" xfId="46" xr:uid="{00000000-0005-0000-0000-00007A000000}"/>
    <cellStyle name="Normal 2 7" xfId="47" xr:uid="{00000000-0005-0000-0000-00007B000000}"/>
    <cellStyle name="Normal 2 7 2" xfId="48" xr:uid="{00000000-0005-0000-0000-00007C000000}"/>
    <cellStyle name="Normal 2 8" xfId="49" xr:uid="{00000000-0005-0000-0000-00007D000000}"/>
    <cellStyle name="Normal 2 8 2" xfId="50" xr:uid="{00000000-0005-0000-0000-00007E000000}"/>
    <cellStyle name="Normal 2 9" xfId="51" xr:uid="{00000000-0005-0000-0000-00007F000000}"/>
    <cellStyle name="Normal 20" xfId="322" xr:uid="{00000000-0005-0000-0000-000080000000}"/>
    <cellStyle name="Normal 20 2" xfId="331" xr:uid="{1A41265E-9AAA-4AAA-BD68-6650605E30E6}"/>
    <cellStyle name="Normal 3" xfId="1" xr:uid="{00000000-0005-0000-0000-000081000000}"/>
    <cellStyle name="Normal 3 10" xfId="265" xr:uid="{00000000-0005-0000-0000-000082000000}"/>
    <cellStyle name="Normal 3 11" xfId="266" xr:uid="{00000000-0005-0000-0000-000083000000}"/>
    <cellStyle name="Normal 3 12" xfId="267" xr:uid="{00000000-0005-0000-0000-000084000000}"/>
    <cellStyle name="Normal 3 13" xfId="268" xr:uid="{00000000-0005-0000-0000-000085000000}"/>
    <cellStyle name="Normal 3 14" xfId="329" xr:uid="{00000000-0005-0000-0000-000086000000}"/>
    <cellStyle name="Normal 3 2" xfId="10" xr:uid="{00000000-0005-0000-0000-000087000000}"/>
    <cellStyle name="Normal 3 2 2" xfId="19" xr:uid="{00000000-0005-0000-0000-000088000000}"/>
    <cellStyle name="Normal 3 2 2 2" xfId="52" xr:uid="{00000000-0005-0000-0000-000089000000}"/>
    <cellStyle name="Normal 3 2 3" xfId="53" xr:uid="{00000000-0005-0000-0000-00008A000000}"/>
    <cellStyle name="Normal 3 2 4" xfId="54" xr:uid="{00000000-0005-0000-0000-00008B000000}"/>
    <cellStyle name="Normal 3 3" xfId="55" xr:uid="{00000000-0005-0000-0000-00008C000000}"/>
    <cellStyle name="Normal 3 3 2" xfId="56" xr:uid="{00000000-0005-0000-0000-00008D000000}"/>
    <cellStyle name="Normal 3 3 3" xfId="57" xr:uid="{00000000-0005-0000-0000-00008E000000}"/>
    <cellStyle name="Normal 3 4" xfId="58" xr:uid="{00000000-0005-0000-0000-00008F000000}"/>
    <cellStyle name="Normal 3 4 2" xfId="59" xr:uid="{00000000-0005-0000-0000-000090000000}"/>
    <cellStyle name="Normal 3 5" xfId="60" xr:uid="{00000000-0005-0000-0000-000091000000}"/>
    <cellStyle name="Normal 3 5 2" xfId="61" xr:uid="{00000000-0005-0000-0000-000092000000}"/>
    <cellStyle name="Normal 3 6" xfId="62" xr:uid="{00000000-0005-0000-0000-000093000000}"/>
    <cellStyle name="Normal 3 6 2" xfId="63" xr:uid="{00000000-0005-0000-0000-000094000000}"/>
    <cellStyle name="Normal 3 7" xfId="64" xr:uid="{00000000-0005-0000-0000-000095000000}"/>
    <cellStyle name="Normal 3 8" xfId="65" xr:uid="{00000000-0005-0000-0000-000096000000}"/>
    <cellStyle name="Normal 3 9" xfId="66" xr:uid="{00000000-0005-0000-0000-000097000000}"/>
    <cellStyle name="Normal 4" xfId="4" xr:uid="{00000000-0005-0000-0000-000098000000}"/>
    <cellStyle name="Normal 4 10" xfId="67" xr:uid="{00000000-0005-0000-0000-000099000000}"/>
    <cellStyle name="Normal 4 11" xfId="269" xr:uid="{00000000-0005-0000-0000-00009A000000}"/>
    <cellStyle name="Normal 4 12" xfId="270" xr:uid="{00000000-0005-0000-0000-00009B000000}"/>
    <cellStyle name="Normal 4 13" xfId="271" xr:uid="{00000000-0005-0000-0000-00009C000000}"/>
    <cellStyle name="Normal 4 2" xfId="68" xr:uid="{00000000-0005-0000-0000-00009D000000}"/>
    <cellStyle name="Normal 4 2 2" xfId="69" xr:uid="{00000000-0005-0000-0000-00009E000000}"/>
    <cellStyle name="Normal 4 2 2 2" xfId="70" xr:uid="{00000000-0005-0000-0000-00009F000000}"/>
    <cellStyle name="Normal 4 2 3" xfId="71" xr:uid="{00000000-0005-0000-0000-0000A0000000}"/>
    <cellStyle name="Normal 4 2 4" xfId="72" xr:uid="{00000000-0005-0000-0000-0000A1000000}"/>
    <cellStyle name="Normal 4 2 5" xfId="73" xr:uid="{00000000-0005-0000-0000-0000A2000000}"/>
    <cellStyle name="Normal 4 3" xfId="74" xr:uid="{00000000-0005-0000-0000-0000A3000000}"/>
    <cellStyle name="Normal 4 3 2" xfId="75" xr:uid="{00000000-0005-0000-0000-0000A4000000}"/>
    <cellStyle name="Normal 4 3 3" xfId="76" xr:uid="{00000000-0005-0000-0000-0000A5000000}"/>
    <cellStyle name="Normal 4 3 4" xfId="77" xr:uid="{00000000-0005-0000-0000-0000A6000000}"/>
    <cellStyle name="Normal 4 4" xfId="78" xr:uid="{00000000-0005-0000-0000-0000A7000000}"/>
    <cellStyle name="Normal 4 4 2" xfId="79" xr:uid="{00000000-0005-0000-0000-0000A8000000}"/>
    <cellStyle name="Normal 4 5" xfId="80" xr:uid="{00000000-0005-0000-0000-0000A9000000}"/>
    <cellStyle name="Normal 4 5 2" xfId="81" xr:uid="{00000000-0005-0000-0000-0000AA000000}"/>
    <cellStyle name="Normal 4 6" xfId="82" xr:uid="{00000000-0005-0000-0000-0000AB000000}"/>
    <cellStyle name="Normal 4 6 2" xfId="83" xr:uid="{00000000-0005-0000-0000-0000AC000000}"/>
    <cellStyle name="Normal 4 7" xfId="84" xr:uid="{00000000-0005-0000-0000-0000AD000000}"/>
    <cellStyle name="Normal 4 8" xfId="85" xr:uid="{00000000-0005-0000-0000-0000AE000000}"/>
    <cellStyle name="Normal 4 9" xfId="86" xr:uid="{00000000-0005-0000-0000-0000AF000000}"/>
    <cellStyle name="Normal 5" xfId="6" xr:uid="{00000000-0005-0000-0000-0000B0000000}"/>
    <cellStyle name="Normal 5 10" xfId="190" xr:uid="{00000000-0005-0000-0000-0000B1000000}"/>
    <cellStyle name="Normal 5 11" xfId="272" xr:uid="{00000000-0005-0000-0000-0000B2000000}"/>
    <cellStyle name="Normal 5 12" xfId="273" xr:uid="{00000000-0005-0000-0000-0000B3000000}"/>
    <cellStyle name="Normal 5 13" xfId="274" xr:uid="{00000000-0005-0000-0000-0000B4000000}"/>
    <cellStyle name="Normal 5 2" xfId="87" xr:uid="{00000000-0005-0000-0000-0000B5000000}"/>
    <cellStyle name="Normal 5 2 2" xfId="88" xr:uid="{00000000-0005-0000-0000-0000B6000000}"/>
    <cellStyle name="Normal 5 2 2 2" xfId="89" xr:uid="{00000000-0005-0000-0000-0000B7000000}"/>
    <cellStyle name="Normal 5 2 3" xfId="90" xr:uid="{00000000-0005-0000-0000-0000B8000000}"/>
    <cellStyle name="Normal 5 2 4" xfId="91" xr:uid="{00000000-0005-0000-0000-0000B9000000}"/>
    <cellStyle name="Normal 5 3" xfId="92" xr:uid="{00000000-0005-0000-0000-0000BA000000}"/>
    <cellStyle name="Normal 5 3 2" xfId="93" xr:uid="{00000000-0005-0000-0000-0000BB000000}"/>
    <cellStyle name="Normal 5 3 3" xfId="94" xr:uid="{00000000-0005-0000-0000-0000BC000000}"/>
    <cellStyle name="Normal 5 4" xfId="95" xr:uid="{00000000-0005-0000-0000-0000BD000000}"/>
    <cellStyle name="Normal 5 4 2" xfId="96" xr:uid="{00000000-0005-0000-0000-0000BE000000}"/>
    <cellStyle name="Normal 5 5" xfId="97" xr:uid="{00000000-0005-0000-0000-0000BF000000}"/>
    <cellStyle name="Normal 5 5 2" xfId="98" xr:uid="{00000000-0005-0000-0000-0000C0000000}"/>
    <cellStyle name="Normal 5 6" xfId="99" xr:uid="{00000000-0005-0000-0000-0000C1000000}"/>
    <cellStyle name="Normal 5 6 2" xfId="100" xr:uid="{00000000-0005-0000-0000-0000C2000000}"/>
    <cellStyle name="Normal 5 7" xfId="101" xr:uid="{00000000-0005-0000-0000-0000C3000000}"/>
    <cellStyle name="Normal 5 8" xfId="102" xr:uid="{00000000-0005-0000-0000-0000C4000000}"/>
    <cellStyle name="Normal 5 9" xfId="103" xr:uid="{00000000-0005-0000-0000-0000C5000000}"/>
    <cellStyle name="Normal 6" xfId="17" xr:uid="{00000000-0005-0000-0000-0000C6000000}"/>
    <cellStyle name="Normal 6 2" xfId="275" xr:uid="{00000000-0005-0000-0000-0000C7000000}"/>
    <cellStyle name="Normal 7" xfId="104" xr:uid="{00000000-0005-0000-0000-0000C8000000}"/>
    <cellStyle name="Normal 7 2" xfId="105" xr:uid="{00000000-0005-0000-0000-0000C9000000}"/>
    <cellStyle name="Normal 7 2 2" xfId="106" xr:uid="{00000000-0005-0000-0000-0000CA000000}"/>
    <cellStyle name="Normal 7 2 3" xfId="107" xr:uid="{00000000-0005-0000-0000-0000CB000000}"/>
    <cellStyle name="Normal 7 3" xfId="108" xr:uid="{00000000-0005-0000-0000-0000CC000000}"/>
    <cellStyle name="Normal 7 3 2" xfId="109" xr:uid="{00000000-0005-0000-0000-0000CD000000}"/>
    <cellStyle name="Normal 7 4" xfId="110" xr:uid="{00000000-0005-0000-0000-0000CE000000}"/>
    <cellStyle name="Normal 7 4 2" xfId="111" xr:uid="{00000000-0005-0000-0000-0000CF000000}"/>
    <cellStyle name="Normal 7 5" xfId="112" xr:uid="{00000000-0005-0000-0000-0000D0000000}"/>
    <cellStyle name="Normal 7 5 2" xfId="113" xr:uid="{00000000-0005-0000-0000-0000D1000000}"/>
    <cellStyle name="Normal 7 6" xfId="114" xr:uid="{00000000-0005-0000-0000-0000D2000000}"/>
    <cellStyle name="Normal 7 7" xfId="115" xr:uid="{00000000-0005-0000-0000-0000D3000000}"/>
    <cellStyle name="Normal 7 8" xfId="116" xr:uid="{00000000-0005-0000-0000-0000D4000000}"/>
    <cellStyle name="Normal 8" xfId="14" xr:uid="{00000000-0005-0000-0000-0000D5000000}"/>
    <cellStyle name="Normal 8 2" xfId="117" xr:uid="{00000000-0005-0000-0000-0000D6000000}"/>
    <cellStyle name="Normal 8 2 2" xfId="118" xr:uid="{00000000-0005-0000-0000-0000D7000000}"/>
    <cellStyle name="Normal 8 3" xfId="119" xr:uid="{00000000-0005-0000-0000-0000D8000000}"/>
    <cellStyle name="Normal 8 3 2" xfId="120" xr:uid="{00000000-0005-0000-0000-0000D9000000}"/>
    <cellStyle name="Normal 8 4" xfId="121" xr:uid="{00000000-0005-0000-0000-0000DA000000}"/>
    <cellStyle name="Normal 8 4 2" xfId="122" xr:uid="{00000000-0005-0000-0000-0000DB000000}"/>
    <cellStyle name="Normal 8 5" xfId="123" xr:uid="{00000000-0005-0000-0000-0000DC000000}"/>
    <cellStyle name="Normal 9" xfId="124" xr:uid="{00000000-0005-0000-0000-0000DD000000}"/>
    <cellStyle name="Normal_SI.ATRtable" xfId="315" xr:uid="{00000000-0005-0000-0000-0000DE000000}"/>
    <cellStyle name="Normal_summary.tables" xfId="316" xr:uid="{00000000-0005-0000-0000-0000DF000000}"/>
    <cellStyle name="Note 2" xfId="276" xr:uid="{00000000-0005-0000-0000-0000E0000000}"/>
    <cellStyle name="Note 2 2" xfId="323" xr:uid="{00000000-0005-0000-0000-0000E1000000}"/>
    <cellStyle name="Note 3" xfId="277" xr:uid="{00000000-0005-0000-0000-0000E2000000}"/>
    <cellStyle name="Note 4" xfId="278" xr:uid="{00000000-0005-0000-0000-0000E3000000}"/>
    <cellStyle name="Note 5" xfId="279" xr:uid="{00000000-0005-0000-0000-0000E4000000}"/>
    <cellStyle name="Output 2" xfId="280" xr:uid="{00000000-0005-0000-0000-0000E5000000}"/>
    <cellStyle name="Percent" xfId="314" builtinId="5"/>
    <cellStyle name="Percent 2" xfId="8" xr:uid="{00000000-0005-0000-0000-0000E7000000}"/>
    <cellStyle name="Percent 2 2" xfId="125" xr:uid="{00000000-0005-0000-0000-0000E8000000}"/>
    <cellStyle name="Percent 2 2 10" xfId="281" xr:uid="{00000000-0005-0000-0000-0000E9000000}"/>
    <cellStyle name="Percent 2 2 11" xfId="282" xr:uid="{00000000-0005-0000-0000-0000EA000000}"/>
    <cellStyle name="Percent 2 2 12" xfId="283" xr:uid="{00000000-0005-0000-0000-0000EB000000}"/>
    <cellStyle name="Percent 2 2 2" xfId="126" xr:uid="{00000000-0005-0000-0000-0000EC000000}"/>
    <cellStyle name="Percent 2 2 2 2" xfId="127" xr:uid="{00000000-0005-0000-0000-0000ED000000}"/>
    <cellStyle name="Percent 2 2 3" xfId="128" xr:uid="{00000000-0005-0000-0000-0000EE000000}"/>
    <cellStyle name="Percent 2 2 4" xfId="129" xr:uid="{00000000-0005-0000-0000-0000EF000000}"/>
    <cellStyle name="Percent 2 2 5" xfId="284" xr:uid="{00000000-0005-0000-0000-0000F0000000}"/>
    <cellStyle name="Percent 2 2 6" xfId="285" xr:uid="{00000000-0005-0000-0000-0000F1000000}"/>
    <cellStyle name="Percent 2 2 7" xfId="286" xr:uid="{00000000-0005-0000-0000-0000F2000000}"/>
    <cellStyle name="Percent 2 2 8" xfId="287" xr:uid="{00000000-0005-0000-0000-0000F3000000}"/>
    <cellStyle name="Percent 2 2 9" xfId="288" xr:uid="{00000000-0005-0000-0000-0000F4000000}"/>
    <cellStyle name="Percent 2 3" xfId="130" xr:uid="{00000000-0005-0000-0000-0000F5000000}"/>
    <cellStyle name="Percent 2 3 10" xfId="289" xr:uid="{00000000-0005-0000-0000-0000F6000000}"/>
    <cellStyle name="Percent 2 3 11" xfId="290" xr:uid="{00000000-0005-0000-0000-0000F7000000}"/>
    <cellStyle name="Percent 2 3 12" xfId="291" xr:uid="{00000000-0005-0000-0000-0000F8000000}"/>
    <cellStyle name="Percent 2 3 2" xfId="131" xr:uid="{00000000-0005-0000-0000-0000F9000000}"/>
    <cellStyle name="Percent 2 3 3" xfId="132" xr:uid="{00000000-0005-0000-0000-0000FA000000}"/>
    <cellStyle name="Percent 2 3 4" xfId="292" xr:uid="{00000000-0005-0000-0000-0000FB000000}"/>
    <cellStyle name="Percent 2 3 5" xfId="293" xr:uid="{00000000-0005-0000-0000-0000FC000000}"/>
    <cellStyle name="Percent 2 3 6" xfId="294" xr:uid="{00000000-0005-0000-0000-0000FD000000}"/>
    <cellStyle name="Percent 2 3 7" xfId="295" xr:uid="{00000000-0005-0000-0000-0000FE000000}"/>
    <cellStyle name="Percent 2 3 8" xfId="296" xr:uid="{00000000-0005-0000-0000-0000FF000000}"/>
    <cellStyle name="Percent 2 3 9" xfId="297" xr:uid="{00000000-0005-0000-0000-000000010000}"/>
    <cellStyle name="Percent 2 4" xfId="133" xr:uid="{00000000-0005-0000-0000-000001010000}"/>
    <cellStyle name="Percent 2 4 10" xfId="298" xr:uid="{00000000-0005-0000-0000-000002010000}"/>
    <cellStyle name="Percent 2 4 11" xfId="299" xr:uid="{00000000-0005-0000-0000-000003010000}"/>
    <cellStyle name="Percent 2 4 12" xfId="300" xr:uid="{00000000-0005-0000-0000-000004010000}"/>
    <cellStyle name="Percent 2 4 2" xfId="134" xr:uid="{00000000-0005-0000-0000-000005010000}"/>
    <cellStyle name="Percent 2 4 3" xfId="301" xr:uid="{00000000-0005-0000-0000-000006010000}"/>
    <cellStyle name="Percent 2 4 4" xfId="302" xr:uid="{00000000-0005-0000-0000-000007010000}"/>
    <cellStyle name="Percent 2 4 5" xfId="303" xr:uid="{00000000-0005-0000-0000-000008010000}"/>
    <cellStyle name="Percent 2 4 6" xfId="304" xr:uid="{00000000-0005-0000-0000-000009010000}"/>
    <cellStyle name="Percent 2 4 7" xfId="305" xr:uid="{00000000-0005-0000-0000-00000A010000}"/>
    <cellStyle name="Percent 2 4 8" xfId="306" xr:uid="{00000000-0005-0000-0000-00000B010000}"/>
    <cellStyle name="Percent 2 4 9" xfId="307" xr:uid="{00000000-0005-0000-0000-00000C010000}"/>
    <cellStyle name="Percent 2 5" xfId="135" xr:uid="{00000000-0005-0000-0000-00000D010000}"/>
    <cellStyle name="Percent 2 5 2" xfId="136" xr:uid="{00000000-0005-0000-0000-00000E010000}"/>
    <cellStyle name="Percent 2 6" xfId="137" xr:uid="{00000000-0005-0000-0000-00000F010000}"/>
    <cellStyle name="Percent 2 6 2" xfId="138" xr:uid="{00000000-0005-0000-0000-000010010000}"/>
    <cellStyle name="Percent 2 7" xfId="139" xr:uid="{00000000-0005-0000-0000-000011010000}"/>
    <cellStyle name="Percent 2 8" xfId="140" xr:uid="{00000000-0005-0000-0000-000012010000}"/>
    <cellStyle name="Percent 2 9" xfId="141" xr:uid="{00000000-0005-0000-0000-000013010000}"/>
    <cellStyle name="Percent 3" xfId="16" xr:uid="{00000000-0005-0000-0000-000014010000}"/>
    <cellStyle name="Percent 3 2" xfId="142" xr:uid="{00000000-0005-0000-0000-000015010000}"/>
    <cellStyle name="Percent 3 2 2" xfId="143" xr:uid="{00000000-0005-0000-0000-000016010000}"/>
    <cellStyle name="Percent 3 2 2 2" xfId="144" xr:uid="{00000000-0005-0000-0000-000017010000}"/>
    <cellStyle name="Percent 3 2 3" xfId="145" xr:uid="{00000000-0005-0000-0000-000018010000}"/>
    <cellStyle name="Percent 3 2 4" xfId="146" xr:uid="{00000000-0005-0000-0000-000019010000}"/>
    <cellStyle name="Percent 3 3" xfId="147" xr:uid="{00000000-0005-0000-0000-00001A010000}"/>
    <cellStyle name="Percent 3 3 2" xfId="148" xr:uid="{00000000-0005-0000-0000-00001B010000}"/>
    <cellStyle name="Percent 3 3 3" xfId="149" xr:uid="{00000000-0005-0000-0000-00001C010000}"/>
    <cellStyle name="Percent 3 4" xfId="150" xr:uid="{00000000-0005-0000-0000-00001D010000}"/>
    <cellStyle name="Percent 3 4 2" xfId="151" xr:uid="{00000000-0005-0000-0000-00001E010000}"/>
    <cellStyle name="Percent 3 5" xfId="152" xr:uid="{00000000-0005-0000-0000-00001F010000}"/>
    <cellStyle name="Percent 3 5 2" xfId="153" xr:uid="{00000000-0005-0000-0000-000020010000}"/>
    <cellStyle name="Percent 3 6" xfId="154" xr:uid="{00000000-0005-0000-0000-000021010000}"/>
    <cellStyle name="Percent 3 6 2" xfId="155" xr:uid="{00000000-0005-0000-0000-000022010000}"/>
    <cellStyle name="Percent 3 7" xfId="156" xr:uid="{00000000-0005-0000-0000-000023010000}"/>
    <cellStyle name="Percent 3 8" xfId="157" xr:uid="{00000000-0005-0000-0000-000024010000}"/>
    <cellStyle name="Percent 3 9" xfId="158" xr:uid="{00000000-0005-0000-0000-000025010000}"/>
    <cellStyle name="Percent 4" xfId="159" xr:uid="{00000000-0005-0000-0000-000026010000}"/>
    <cellStyle name="Percent 4 2" xfId="160" xr:uid="{00000000-0005-0000-0000-000027010000}"/>
    <cellStyle name="Percent 4 2 2" xfId="161" xr:uid="{00000000-0005-0000-0000-000028010000}"/>
    <cellStyle name="Percent 4 2 2 2" xfId="162" xr:uid="{00000000-0005-0000-0000-000029010000}"/>
    <cellStyle name="Percent 4 2 3" xfId="163" xr:uid="{00000000-0005-0000-0000-00002A010000}"/>
    <cellStyle name="Percent 4 2 4" xfId="164" xr:uid="{00000000-0005-0000-0000-00002B010000}"/>
    <cellStyle name="Percent 4 3" xfId="165" xr:uid="{00000000-0005-0000-0000-00002C010000}"/>
    <cellStyle name="Percent 4 3 2" xfId="166" xr:uid="{00000000-0005-0000-0000-00002D010000}"/>
    <cellStyle name="Percent 4 3 3" xfId="167" xr:uid="{00000000-0005-0000-0000-00002E010000}"/>
    <cellStyle name="Percent 4 4" xfId="168" xr:uid="{00000000-0005-0000-0000-00002F010000}"/>
    <cellStyle name="Percent 4 4 2" xfId="169" xr:uid="{00000000-0005-0000-0000-000030010000}"/>
    <cellStyle name="Percent 4 5" xfId="170" xr:uid="{00000000-0005-0000-0000-000031010000}"/>
    <cellStyle name="Percent 4 5 2" xfId="171" xr:uid="{00000000-0005-0000-0000-000032010000}"/>
    <cellStyle name="Percent 4 6" xfId="172" xr:uid="{00000000-0005-0000-0000-000033010000}"/>
    <cellStyle name="Percent 4 6 2" xfId="173" xr:uid="{00000000-0005-0000-0000-000034010000}"/>
    <cellStyle name="Percent 4 7" xfId="174" xr:uid="{00000000-0005-0000-0000-000035010000}"/>
    <cellStyle name="Percent 4 8" xfId="175" xr:uid="{00000000-0005-0000-0000-000036010000}"/>
    <cellStyle name="Percent 4 9" xfId="176" xr:uid="{00000000-0005-0000-0000-000037010000}"/>
    <cellStyle name="Percent 5" xfId="177" xr:uid="{00000000-0005-0000-0000-000038010000}"/>
    <cellStyle name="Percent 5 2" xfId="178" xr:uid="{00000000-0005-0000-0000-000039010000}"/>
    <cellStyle name="Percent 5 2 2" xfId="179" xr:uid="{00000000-0005-0000-0000-00003A010000}"/>
    <cellStyle name="Percent 5 2 3" xfId="180" xr:uid="{00000000-0005-0000-0000-00003B010000}"/>
    <cellStyle name="Percent 5 3" xfId="181" xr:uid="{00000000-0005-0000-0000-00003C010000}"/>
    <cellStyle name="Percent 5 3 2" xfId="182" xr:uid="{00000000-0005-0000-0000-00003D010000}"/>
    <cellStyle name="Percent 5 4" xfId="183" xr:uid="{00000000-0005-0000-0000-00003E010000}"/>
    <cellStyle name="Percent 5 4 2" xfId="184" xr:uid="{00000000-0005-0000-0000-00003F010000}"/>
    <cellStyle name="Percent 5 5" xfId="185" xr:uid="{00000000-0005-0000-0000-000040010000}"/>
    <cellStyle name="Percent 5 5 2" xfId="186" xr:uid="{00000000-0005-0000-0000-000041010000}"/>
    <cellStyle name="Percent 5 6" xfId="187" xr:uid="{00000000-0005-0000-0000-000042010000}"/>
    <cellStyle name="Percent 5 7" xfId="188" xr:uid="{00000000-0005-0000-0000-000043010000}"/>
    <cellStyle name="Percent 5 8" xfId="189" xr:uid="{00000000-0005-0000-0000-000044010000}"/>
    <cellStyle name="Percent 6" xfId="308" xr:uid="{00000000-0005-0000-0000-000045010000}"/>
    <cellStyle name="Percent 9" xfId="309" xr:uid="{00000000-0005-0000-0000-000046010000}"/>
    <cellStyle name="Title" xfId="319" builtinId="15" customBuiltin="1"/>
    <cellStyle name="Total 2" xfId="310" xr:uid="{00000000-0005-0000-0000-000048010000}"/>
    <cellStyle name="Warning Text 2" xfId="311" xr:uid="{00000000-0005-0000-0000-000049010000}"/>
  </cellStyles>
  <dxfs count="0"/>
  <tableStyles count="0" defaultTableStyle="TableStyleMedium2" defaultPivotStyle="PivotStyleLight16"/>
  <colors>
    <mruColors>
      <color rgb="FFFFFFCC"/>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jections/Amber/Historical%20Budget%20Data/January%202011/Historicaltables2011_with%20MAD%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cbo.gov/Projections/Function%20Table%20Aggregates_%20Bridgetables/2012%20January/P354_P364%20BASE%20TO%20BASE_final_adjtabl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ions/Baseline_12Aug/Baseline_08Mar/Backup08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OMB Data"/>
      <sheetName val="MAD Data"/>
      <sheetName val="as % of GDP"/>
      <sheetName val="Details"/>
      <sheetName val="F-1"/>
      <sheetName val="F-2"/>
      <sheetName val="F-3"/>
      <sheetName val="F-4"/>
      <sheetName val="F-5"/>
      <sheetName val="F-6"/>
      <sheetName val="F-7"/>
      <sheetName val="F-8"/>
      <sheetName val="F-9"/>
      <sheetName val="F-10"/>
      <sheetName val="F-11"/>
      <sheetName val="F-12"/>
      <sheetName val="F-13"/>
    </sheetNames>
    <sheetDataSet>
      <sheetData sheetId="0">
        <row r="24">
          <cell r="B24">
            <v>1971</v>
          </cell>
        </row>
        <row r="25">
          <cell r="B25">
            <v>2010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OLDDISC"/>
      <sheetName val="DISCleg"/>
      <sheetName val="DISCecon"/>
      <sheetName val="DISCtech"/>
      <sheetName val="DISCTOT"/>
      <sheetName val="NEWDISC"/>
      <sheetName val="OLDMAND"/>
      <sheetName val="MANDLEG"/>
      <sheetName val="MANDECON"/>
      <sheetName val="MANDTECH"/>
      <sheetName val="MANDTOT"/>
      <sheetName val="NEWMAND"/>
      <sheetName val="OLDTOT"/>
      <sheetName val="TOTLEG"/>
      <sheetName val="TOTECON"/>
      <sheetName val="TOTTECH"/>
      <sheetName val="TOTTOT"/>
      <sheetName val="NEWTOT"/>
      <sheetName val="SumChngs"/>
      <sheetName val="PubInf-leg.econ.tech"/>
      <sheetName val="JSC changes"/>
      <sheetName val="PubInf-rev.vs.outlays"/>
      <sheetName val="U"/>
    </sheetNames>
    <sheetDataSet>
      <sheetData sheetId="0">
        <row r="2">
          <cell r="C2" t="str">
            <v>August 2011 Baseline</v>
          </cell>
        </row>
        <row r="3">
          <cell r="C3" t="str">
            <v>January 2012 Baseline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ficit"/>
      <sheetName val="Baseline"/>
      <sheetName val="rev"/>
      <sheetName val="outlays"/>
      <sheetName val="Offbud"/>
      <sheetName val="int"/>
      <sheetName val="OffReceipts"/>
      <sheetName val="Disc"/>
      <sheetName val="DiscNoEmerg"/>
      <sheetName val="HLS-Act"/>
      <sheetName val="Table 3-1"/>
      <sheetName val="Growth rates"/>
      <sheetName val="Growth rates Reest"/>
      <sheetName val="BA_Growth"/>
      <sheetName val="OMBComp"/>
      <sheetName val="Reest"/>
      <sheetName val="DctBaseReest"/>
      <sheetName val="DiscBaseReest"/>
      <sheetName val="DiscBaseNoExtReest"/>
      <sheetName val="OMBCompPolicy"/>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7">
          <cell r="C7" t="str">
            <v>Actual</v>
          </cell>
          <cell r="E7" t="str">
            <v>Actual</v>
          </cell>
          <cell r="G7" t="str">
            <v>Estimated</v>
          </cell>
          <cell r="I7" t="str">
            <v>Projecteda</v>
          </cell>
          <cell r="K7" t="str">
            <v>Projecteda</v>
          </cell>
        </row>
        <row r="8">
          <cell r="C8" t="str">
            <v>1997-2006</v>
          </cell>
          <cell r="E8">
            <v>2007</v>
          </cell>
          <cell r="G8">
            <v>2008</v>
          </cell>
          <cell r="I8">
            <v>2009</v>
          </cell>
          <cell r="K8" t="str">
            <v>2010-2018</v>
          </cell>
        </row>
        <row r="12">
          <cell r="B12" t="str">
            <v>Individual Income Taxes</v>
          </cell>
          <cell r="C12">
            <v>4.7486032318542648</v>
          </cell>
          <cell r="E12">
            <v>11.453499733693008</v>
          </cell>
          <cell r="G12">
            <v>-1.9289391027070057</v>
          </cell>
          <cell r="I12">
            <v>17.146302554196314</v>
          </cell>
          <cell r="K12">
            <v>6.9387469713228844</v>
          </cell>
        </row>
        <row r="13">
          <cell r="B13" t="str">
            <v>Corporate Income Taxes</v>
          </cell>
          <cell r="C13">
            <v>7.4933293847241567</v>
          </cell>
          <cell r="E13">
            <v>4.6135371487503685</v>
          </cell>
          <cell r="G13">
            <v>-12.08246037651679</v>
          </cell>
          <cell r="I13">
            <v>3.8724753715940086</v>
          </cell>
          <cell r="K13">
            <v>1.4292913648464411</v>
          </cell>
        </row>
        <row r="14">
          <cell r="B14" t="str">
            <v>Social Insurance Taxes</v>
          </cell>
          <cell r="C14">
            <v>5.1012875818637227</v>
          </cell>
          <cell r="E14">
            <v>3.7939392549620976</v>
          </cell>
          <cell r="G14">
            <v>4.8615247587148636</v>
          </cell>
          <cell r="I14">
            <v>4.1532774443012954</v>
          </cell>
          <cell r="K14">
            <v>4.5148962795312109</v>
          </cell>
        </row>
        <row r="15">
          <cell r="B15" t="str">
            <v>Otherb</v>
          </cell>
          <cell r="C15">
            <v>4.0369925225316683</v>
          </cell>
          <cell r="E15">
            <v>-3.9000417928981568</v>
          </cell>
          <cell r="G15">
            <v>1.762291890594847</v>
          </cell>
          <cell r="I15">
            <v>0.37687320286878823</v>
          </cell>
          <cell r="K15">
            <v>7.12500847930706</v>
          </cell>
        </row>
        <row r="17">
          <cell r="B17" t="str">
            <v>Total Revenues</v>
          </cell>
          <cell r="C17">
            <v>5.1768936908140883</v>
          </cell>
          <cell r="E17">
            <v>6.6875185620015154</v>
          </cell>
          <cell r="G17">
            <v>-0.8564087679470922</v>
          </cell>
          <cell r="I17">
            <v>9.6909419180986056</v>
          </cell>
          <cell r="K17">
            <v>5.5853898768911447</v>
          </cell>
        </row>
        <row r="21">
          <cell r="C21">
            <v>6.0225986999876024</v>
          </cell>
          <cell r="E21">
            <v>2.7787770548362234</v>
          </cell>
          <cell r="G21">
            <v>8.6643534531464006</v>
          </cell>
          <cell r="I21">
            <v>5.4905638364516562</v>
          </cell>
          <cell r="K21">
            <v>5.63571789106041</v>
          </cell>
        </row>
        <row r="22">
          <cell r="B22" t="str">
            <v>Social Security</v>
          </cell>
          <cell r="C22">
            <v>4.5956093072890392</v>
          </cell>
          <cell r="E22">
            <v>6.9002097769671922</v>
          </cell>
          <cell r="G22">
            <v>5.2020665861771231</v>
          </cell>
          <cell r="I22">
            <v>5.6437176408272949</v>
          </cell>
          <cell r="K22">
            <v>5.9581970116646454</v>
          </cell>
        </row>
        <row r="23">
          <cell r="B23" t="str">
            <v>Medicare</v>
          </cell>
          <cell r="C23">
            <v>6.9263400051611024</v>
          </cell>
          <cell r="E23">
            <v>16.917857515524947</v>
          </cell>
          <cell r="G23">
            <v>4.0935137213261807</v>
          </cell>
          <cell r="I23">
            <v>7.2728152095534515</v>
          </cell>
          <cell r="K23">
            <v>6.8735882395491776</v>
          </cell>
        </row>
        <row r="24">
          <cell r="B24" t="str">
            <v>Medicaid</v>
          </cell>
          <cell r="C24">
            <v>6.9802784931323192</v>
          </cell>
          <cell r="E24">
            <v>5.5357785467128107</v>
          </cell>
          <cell r="G24">
            <v>8.5209627329192461</v>
          </cell>
          <cell r="I24">
            <v>8.2125230220383205</v>
          </cell>
          <cell r="K24">
            <v>7.9323292169510617</v>
          </cell>
        </row>
        <row r="25">
          <cell r="B25" t="str">
            <v>Otherc</v>
          </cell>
          <cell r="C25">
            <v>7.2063828127606033</v>
          </cell>
          <cell r="E25">
            <v>-22.788782926495088</v>
          </cell>
          <cell r="G25">
            <v>25.327456854928521</v>
          </cell>
          <cell r="I25">
            <v>0.65855329013220221</v>
          </cell>
          <cell r="K25">
            <v>-3.9535229706733066E-2</v>
          </cell>
        </row>
        <row r="26">
          <cell r="G26" t="str">
            <v xml:space="preserve"> </v>
          </cell>
          <cell r="I26" t="str">
            <v xml:space="preserve"> </v>
          </cell>
        </row>
        <row r="27">
          <cell r="C27">
            <v>6.6769135744379149</v>
          </cell>
          <cell r="E27">
            <v>2.4648372184518541</v>
          </cell>
          <cell r="G27">
            <v>4.8505413914913253</v>
          </cell>
          <cell r="I27">
            <v>2.6819776048690347</v>
          </cell>
          <cell r="K27">
            <v>2.1887449542027593</v>
          </cell>
        </row>
        <row r="28">
          <cell r="B28" t="str">
            <v>Defense</v>
          </cell>
          <cell r="C28">
            <v>6.9341365711387937</v>
          </cell>
          <cell r="E28">
            <v>5.6135499082646367</v>
          </cell>
          <cell r="G28">
            <v>4.2925324539344389</v>
          </cell>
          <cell r="I28">
            <v>3.0974131187842202</v>
          </cell>
          <cell r="K28">
            <v>2.3018298575080198</v>
          </cell>
        </row>
        <row r="29">
          <cell r="B29" t="str">
            <v>Nondefense</v>
          </cell>
          <cell r="C29">
            <v>6.4147668152078285</v>
          </cell>
          <cell r="E29">
            <v>-0.83124297902666955</v>
          </cell>
          <cell r="G29">
            <v>5.4726277261128109</v>
          </cell>
          <cell r="I29">
            <v>2.2240186313287502</v>
          </cell>
          <cell r="K29">
            <v>2.0618331295697567</v>
          </cell>
        </row>
        <row r="30">
          <cell r="G30" t="str">
            <v xml:space="preserve"> </v>
          </cell>
          <cell r="I30" t="str">
            <v xml:space="preserve"> </v>
          </cell>
        </row>
        <row r="31">
          <cell r="C31">
            <v>-0.61626563184342675</v>
          </cell>
          <cell r="E31">
            <v>4.6363022554864575</v>
          </cell>
          <cell r="G31">
            <v>-1.4508095432902213</v>
          </cell>
          <cell r="I31">
            <v>-8.2308735861410849</v>
          </cell>
          <cell r="K31">
            <v>2.4046319729486898</v>
          </cell>
        </row>
        <row r="32">
          <cell r="G32" t="str">
            <v xml:space="preserve"> </v>
          </cell>
          <cell r="I32" t="str">
            <v xml:space="preserve"> </v>
          </cell>
        </row>
        <row r="33">
          <cell r="C33">
            <v>5.4591300958756195</v>
          </cell>
          <cell r="E33">
            <v>2.8170902319205604</v>
          </cell>
          <cell r="G33">
            <v>6.3306865584393357</v>
          </cell>
          <cell r="I33">
            <v>3.329390400002219</v>
          </cell>
          <cell r="K33">
            <v>4.2252597404885739</v>
          </cell>
        </row>
        <row r="34">
          <cell r="G34" t="str">
            <v xml:space="preserve"> </v>
          </cell>
          <cell r="I34" t="str">
            <v xml:space="preserve"> </v>
          </cell>
        </row>
        <row r="35">
          <cell r="C35">
            <v>6.2911235894605344</v>
          </cell>
          <cell r="E35">
            <v>2.6473630123450276</v>
          </cell>
          <cell r="G35">
            <v>7.0707447499771314</v>
          </cell>
          <cell r="I35">
            <v>4.3413257211786016</v>
          </cell>
          <cell r="K35">
            <v>4.3553703848308034</v>
          </cell>
        </row>
        <row r="38">
          <cell r="C38">
            <v>2.5725322517730076</v>
          </cell>
          <cell r="E38">
            <v>2.3483095745044036</v>
          </cell>
          <cell r="G38">
            <v>3.2876462144060037</v>
          </cell>
          <cell r="I38">
            <v>1.949104151204617</v>
          </cell>
          <cell r="K38">
            <v>2.1526703654074941</v>
          </cell>
        </row>
        <row r="40">
          <cell r="C40">
            <v>5.3991189652255356</v>
          </cell>
          <cell r="E40">
            <v>4.9748521845964788</v>
          </cell>
          <cell r="G40">
            <v>4.1751530827397687</v>
          </cell>
          <cell r="I40">
            <v>3.7301265602863731</v>
          </cell>
          <cell r="K40">
            <v>4.7266128397834395</v>
          </cell>
        </row>
        <row r="42">
          <cell r="C42">
            <v>7.1997037886633253</v>
          </cell>
          <cell r="E42">
            <v>6.8369700760548602</v>
          </cell>
          <cell r="G42">
            <v>-2.533710714338977</v>
          </cell>
          <cell r="I42">
            <v>2.8570663371204175</v>
          </cell>
          <cell r="K42">
            <v>2.3730630693638677</v>
          </cell>
        </row>
        <row r="43">
          <cell r="B43" t="str">
            <v>Defense</v>
          </cell>
          <cell r="C43">
            <v>7.6940842778054463</v>
          </cell>
          <cell r="E43">
            <v>11.834754404722325</v>
          </cell>
          <cell r="G43">
            <v>-5.6469987113691893</v>
          </cell>
          <cell r="I43">
            <v>2.1818020813288319</v>
          </cell>
          <cell r="K43">
            <v>2.3938581881523202</v>
          </cell>
        </row>
        <row r="44">
          <cell r="B44" t="str">
            <v>Nondefense</v>
          </cell>
          <cell r="C44">
            <v>6.617965783333668</v>
          </cell>
          <cell r="E44">
            <v>0.62188971345700228</v>
          </cell>
          <cell r="G44">
            <v>1.7693042261653469</v>
          </cell>
          <cell r="I44">
            <v>3.7223653975825721</v>
          </cell>
          <cell r="K44">
            <v>2.3467631651409526</v>
          </cell>
        </row>
        <row r="51">
          <cell r="B51" t="str">
            <v>When constructing its baseline, CBO's uses the employment cost index for wages and salaries to inflate discretionary spending related to federal personnel and the gross domestic product price index to adjust other discretionary spending.</v>
          </cell>
        </row>
        <row r="55">
          <cell r="B55" t="str">
            <v>Includes excise, estate, and gift taxes as well as customs duties.</v>
          </cell>
        </row>
        <row r="58">
          <cell r="B58" t="str">
            <v>Includes offsetting receipts.</v>
          </cell>
        </row>
      </sheetData>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bo.gov/publication/60870"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cbo.gov/publication/60870" TargetMode="External"/><Relationship Id="rId1" Type="http://schemas.openxmlformats.org/officeDocument/2006/relationships/hyperlink" Target="http://www.cbo.gov/publication/XXXX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bo.gov/publication/60870"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bo.gov/publication/60870"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cbo.gov/publication/60870"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cbo.gov/publication/60870"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cbo.gov/publication/60870"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cbo.gov/publication/60870"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cbo.gov/publication/60870"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cbo.gov/publication/608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7"/>
  <sheetViews>
    <sheetView tabSelected="1" zoomScaleNormal="100" workbookViewId="0"/>
  </sheetViews>
  <sheetFormatPr baseColWidth="10" defaultColWidth="9.5" defaultRowHeight="15" customHeight="1"/>
  <cols>
    <col min="1" max="1" width="147.5" style="22" bestFit="1" customWidth="1"/>
    <col min="2" max="16384" width="9.5" style="22"/>
  </cols>
  <sheetData>
    <row r="1" spans="1:1" ht="15" customHeight="1">
      <c r="A1" s="91" t="s">
        <v>307</v>
      </c>
    </row>
    <row r="2" spans="1:1" ht="15" customHeight="1">
      <c r="A2" s="241" t="s">
        <v>274</v>
      </c>
    </row>
    <row r="3" spans="1:1" ht="15" customHeight="1">
      <c r="A3" s="50"/>
    </row>
    <row r="4" spans="1:1" ht="15" customHeight="1">
      <c r="A4" s="49"/>
    </row>
    <row r="5" spans="1:1" ht="15" customHeight="1">
      <c r="A5" s="23" t="s">
        <v>0</v>
      </c>
    </row>
    <row r="6" spans="1:1" ht="6" customHeight="1"/>
    <row r="7" spans="1:1" ht="15" customHeight="1">
      <c r="A7" s="99" t="str">
        <f>_xlfn.SINGLE('1. Revenue Projections'!A5)</f>
        <v>1. CBO's Baseline Projections of Revenues</v>
      </c>
    </row>
    <row r="8" spans="1:1" ht="15" customHeight="1">
      <c r="A8" s="99" t="str">
        <f>_xlfn.SINGLE('2. Baseline Changes'!A5)</f>
        <v>2. Changes in CBO’s Baseline Projections of Revenues Since June 2024</v>
      </c>
    </row>
    <row r="9" spans="1:1" ht="15" customHeight="1">
      <c r="A9" s="242" t="str">
        <f>'3.Individual Income Tax Details'!A5</f>
        <v>3. Detailed Individual Income Tax Projections in CBO's January 2025 Baseline</v>
      </c>
    </row>
    <row r="10" spans="1:1" ht="15" customHeight="1">
      <c r="A10" s="99" t="str">
        <f>'4. Payroll Tax Revenues'!A5</f>
        <v>4. CBO’s Baseline Projections of Payroll Tax Revenues</v>
      </c>
    </row>
    <row r="11" spans="1:1" ht="15" customHeight="1">
      <c r="A11" s="99" t="str">
        <f>'5. Excise Tax Revenues'!A5</f>
        <v>5. CBO's Baseline Projections of Excise Tax Revenues</v>
      </c>
    </row>
    <row r="12" spans="1:1" ht="15" customHeight="1">
      <c r="A12" s="99" t="str">
        <f>'6. Capital Gains Realizations'!A5</f>
        <v>6. Capital Gains Realizations and Tax Receipts, 1995 to 2035</v>
      </c>
    </row>
    <row r="13" spans="1:1" ht="15" customHeight="1">
      <c r="A13" s="100" t="s">
        <v>235</v>
      </c>
    </row>
    <row r="14" spans="1:1" ht="15" customHeight="1">
      <c r="A14" s="101" t="str">
        <f>'7a. Legislation (Dollars)'!A5</f>
        <v>7a. Estimates of the Revenue Effects, in Billions of Dollars, of Legislation Enacted From 1981 to 2024 That Has a Significant Impact on Revenues</v>
      </c>
    </row>
    <row r="15" spans="1:1" ht="15" customHeight="1">
      <c r="A15" s="101" t="str">
        <f>'7b. Legislation (Pct of GDP)'!A5</f>
        <v>7b. Estimates of the Revenue Effects, Measured as a Percentage of GDP, of Legislation Enacted From 1981 to 2024 That Has a Significant Impact on Revenues</v>
      </c>
    </row>
    <row r="16" spans="1:1" ht="15" customHeight="1">
      <c r="A16" s="99" t="str">
        <f>'8. Corporate Profits'!A5</f>
        <v>8. Relation of NIPA Corporate Profits to Income Subject to Tax Under the Corporate Income Tax in CBO's January 2025 Baseline</v>
      </c>
    </row>
    <row r="17" spans="1:1" ht="15" customHeight="1">
      <c r="A17" s="94"/>
    </row>
  </sheetData>
  <hyperlinks>
    <hyperlink ref="A7" location="'1. Revenue Projections'!A1" display="'1. Revenue Projections'!A1" xr:uid="{00000000-0004-0000-0000-000000000000}"/>
    <hyperlink ref="A8" location="'2. Baseline Changes'!A1" display="'2. Baseline Changes'!A1" xr:uid="{00000000-0004-0000-0000-000001000000}"/>
    <hyperlink ref="A11" location="'5. Excise Tax Revenues'!A1" display="5. Excise Tax Revenues Projected in CBO's April 2018 Baseline, by Source" xr:uid="{00000000-0004-0000-0000-000003000000}"/>
    <hyperlink ref="A14" location="'7a. Legislation (Dollars)'!A1" display="'7a. Legislation (Dollars)'!A1" xr:uid="{00000000-0004-0000-0000-00000A000000}"/>
    <hyperlink ref="A15" location="'7b. Legislation (Pct of GDP)'!A1" display="'7b. Legislation (Pct of GDP)'!A1" xr:uid="{00000000-0004-0000-0000-00000B000000}"/>
    <hyperlink ref="A2" r:id="rId1" xr:uid="{DAEF8871-C068-384A-BFA2-AFAE42EFEA8F}"/>
    <hyperlink ref="A9" location="'3.Individual Income Tax Details'!A5" display="3. Individual Income Tax Details" xr:uid="{55121916-5672-4E12-9D34-478AE3329835}"/>
    <hyperlink ref="A10" location="'4. Payroll Tax Revenues'!A5" display="4. Payroll Tax Revenues" xr:uid="{F93D7103-E1E1-45BC-95A4-AC741DDFB9EB}"/>
    <hyperlink ref="A12" location="'6. Capital Gains Realization'!A5" display="6. Capital Gains Realization" xr:uid="{30E3C122-EE85-4A3F-88F0-4EDD93B5150D}"/>
    <hyperlink ref="A16" location="'8. Corporate Profits'!A5" display="8. Corporate Profits" xr:uid="{CAC5914E-3360-49EB-B422-A3F1A6572F0F}"/>
  </hyperlinks>
  <pageMargins left="0.7" right="0.7" top="0.75" bottom="0.75" header="0.3" footer="0.3"/>
  <pageSetup orientation="portrait" horizontalDpi="4294967295" verticalDpi="4294967295"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17CC0-D9AC-4274-86AB-374F393354A2}">
  <sheetPr>
    <pageSetUpPr fitToPage="1"/>
  </sheetPr>
  <dimension ref="A1:S59"/>
  <sheetViews>
    <sheetView zoomScaleNormal="100" zoomScaleSheetLayoutView="70" workbookViewId="0"/>
  </sheetViews>
  <sheetFormatPr baseColWidth="10" defaultColWidth="9.5" defaultRowHeight="14"/>
  <cols>
    <col min="1" max="1" width="2.5" style="1" customWidth="1"/>
    <col min="2" max="2" width="117.5" style="1" customWidth="1"/>
    <col min="3" max="3" width="1.5" style="1" customWidth="1"/>
    <col min="4" max="4" width="8.5" style="1" bestFit="1" customWidth="1"/>
    <col min="5" max="5" width="9" style="1" bestFit="1" customWidth="1"/>
    <col min="6" max="10" width="8.5" style="1" bestFit="1" customWidth="1"/>
    <col min="11" max="17" width="9" style="1" bestFit="1" customWidth="1"/>
    <col min="18" max="18" width="10.5" style="1" bestFit="1" customWidth="1"/>
    <col min="19" max="16384" width="9.5" style="1"/>
  </cols>
  <sheetData>
    <row r="1" spans="1:19">
      <c r="A1" s="91" t="s">
        <v>307</v>
      </c>
      <c r="B1" s="91"/>
    </row>
    <row r="2" spans="1:19">
      <c r="A2" s="285" t="s">
        <v>274</v>
      </c>
      <c r="B2" s="285"/>
    </row>
    <row r="3" spans="1:19">
      <c r="A3" s="313"/>
      <c r="B3" s="313"/>
    </row>
    <row r="4" spans="1:19">
      <c r="A4" s="313"/>
      <c r="B4" s="313"/>
    </row>
    <row r="5" spans="1:19">
      <c r="A5" s="87" t="s">
        <v>244</v>
      </c>
      <c r="B5" s="87"/>
      <c r="C5" s="87"/>
      <c r="D5" s="87"/>
      <c r="E5" s="30"/>
      <c r="F5" s="30"/>
      <c r="G5" s="30"/>
      <c r="H5" s="30"/>
      <c r="I5" s="30"/>
      <c r="J5" s="30"/>
      <c r="K5" s="30"/>
      <c r="L5" s="30"/>
      <c r="M5" s="30"/>
      <c r="N5" s="30"/>
      <c r="O5" s="30"/>
      <c r="P5" s="30"/>
      <c r="Q5" s="30"/>
    </row>
    <row r="6" spans="1:19">
      <c r="A6" s="314" t="s">
        <v>2</v>
      </c>
      <c r="B6" s="314"/>
      <c r="D6" s="30"/>
      <c r="E6" s="30"/>
      <c r="F6" s="30"/>
      <c r="G6" s="30"/>
      <c r="H6" s="30"/>
      <c r="I6" s="30"/>
      <c r="J6" s="30"/>
      <c r="K6" s="30"/>
      <c r="L6" s="30"/>
      <c r="M6" s="30"/>
      <c r="N6" s="30"/>
      <c r="O6" s="30"/>
      <c r="P6" s="30"/>
      <c r="Q6" s="30"/>
    </row>
    <row r="7" spans="1:19">
      <c r="A7" s="315"/>
      <c r="B7" s="315"/>
      <c r="C7" s="239"/>
      <c r="D7" s="177"/>
      <c r="E7" s="177"/>
      <c r="F7" s="177"/>
      <c r="G7" s="177"/>
      <c r="H7" s="177"/>
      <c r="I7" s="177"/>
      <c r="J7" s="177"/>
      <c r="K7" s="177"/>
      <c r="L7" s="177"/>
      <c r="M7" s="177"/>
      <c r="N7" s="177"/>
      <c r="O7" s="177"/>
      <c r="P7" s="177"/>
      <c r="Q7" s="239"/>
      <c r="R7" s="239"/>
      <c r="S7" s="239"/>
    </row>
    <row r="8" spans="1:19" ht="15" customHeight="1">
      <c r="A8" s="314" t="s">
        <v>219</v>
      </c>
      <c r="B8" s="314"/>
      <c r="C8" s="238"/>
      <c r="D8" s="238">
        <v>2020</v>
      </c>
      <c r="E8" s="238">
        <v>2021</v>
      </c>
      <c r="F8" s="238">
        <v>2022</v>
      </c>
      <c r="G8" s="238">
        <v>2023</v>
      </c>
      <c r="H8" s="238">
        <v>2024</v>
      </c>
      <c r="I8" s="238">
        <v>2025</v>
      </c>
      <c r="J8" s="238">
        <v>2026</v>
      </c>
      <c r="K8" s="238">
        <v>2027</v>
      </c>
      <c r="L8" s="238">
        <v>2028</v>
      </c>
      <c r="M8" s="238">
        <v>2029</v>
      </c>
      <c r="N8" s="238">
        <v>2030</v>
      </c>
      <c r="O8" s="238">
        <v>2031</v>
      </c>
      <c r="P8" s="238">
        <v>2032</v>
      </c>
      <c r="Q8" s="238">
        <v>2033</v>
      </c>
      <c r="R8" s="238">
        <v>2034</v>
      </c>
      <c r="S8" s="238">
        <v>2035</v>
      </c>
    </row>
    <row r="9" spans="1:19">
      <c r="A9" s="316"/>
      <c r="B9" s="316"/>
      <c r="D9" s="30"/>
      <c r="E9" s="30"/>
      <c r="F9" s="30"/>
      <c r="G9" s="30"/>
      <c r="H9" s="30"/>
      <c r="I9" s="30"/>
      <c r="J9" s="30"/>
      <c r="K9" s="30"/>
      <c r="L9" s="30"/>
      <c r="M9" s="30"/>
      <c r="N9" s="30"/>
      <c r="O9" s="30"/>
      <c r="P9" s="30"/>
      <c r="Q9" s="30"/>
    </row>
    <row r="10" spans="1:19" ht="17.25" customHeight="1">
      <c r="A10" s="317" t="s">
        <v>220</v>
      </c>
      <c r="B10" s="317"/>
      <c r="D10" s="178">
        <v>2523.5</v>
      </c>
      <c r="E10" s="178">
        <v>3352.3</v>
      </c>
      <c r="F10" s="178">
        <v>3529.8</v>
      </c>
      <c r="G10" s="178">
        <v>3693.4</v>
      </c>
      <c r="H10" s="179">
        <v>4203.2</v>
      </c>
      <c r="I10" s="179">
        <v>4420.8</v>
      </c>
      <c r="J10" s="179">
        <v>4558.3999999999996</v>
      </c>
      <c r="K10" s="179">
        <v>4652.7</v>
      </c>
      <c r="L10" s="179">
        <v>4550</v>
      </c>
      <c r="M10" s="179">
        <v>4511.6000000000004</v>
      </c>
      <c r="N10" s="179">
        <v>4579</v>
      </c>
      <c r="O10" s="179">
        <v>4736</v>
      </c>
      <c r="P10" s="179">
        <v>4929.5</v>
      </c>
      <c r="Q10" s="179">
        <v>5124.1000000000004</v>
      </c>
      <c r="R10" s="179">
        <v>5321.4</v>
      </c>
      <c r="S10" s="179">
        <v>5530.1</v>
      </c>
    </row>
    <row r="11" spans="1:19">
      <c r="A11" s="278"/>
      <c r="B11" s="278"/>
      <c r="D11" s="84"/>
      <c r="E11" s="84"/>
      <c r="F11" s="84"/>
      <c r="G11" s="84"/>
      <c r="H11" s="84"/>
      <c r="I11" s="84"/>
      <c r="J11" s="84"/>
      <c r="K11" s="84"/>
      <c r="L11" s="84"/>
      <c r="M11" s="84"/>
      <c r="N11" s="84"/>
      <c r="O11" s="84"/>
      <c r="P11" s="84"/>
      <c r="Q11" s="84"/>
      <c r="R11" s="84"/>
      <c r="S11" s="84"/>
    </row>
    <row r="12" spans="1:19">
      <c r="A12" s="317" t="s">
        <v>284</v>
      </c>
      <c r="B12" s="317"/>
      <c r="C12" s="30"/>
      <c r="D12" s="84"/>
      <c r="E12" s="84"/>
      <c r="F12" s="84"/>
      <c r="G12" s="84"/>
      <c r="H12" s="84"/>
      <c r="I12" s="84"/>
      <c r="J12" s="84"/>
      <c r="K12" s="84"/>
      <c r="L12" s="84"/>
      <c r="M12" s="84"/>
      <c r="N12" s="84"/>
      <c r="O12" s="84"/>
      <c r="P12" s="84"/>
      <c r="Q12" s="84"/>
      <c r="R12" s="84"/>
      <c r="S12" s="84"/>
    </row>
    <row r="13" spans="1:19" ht="15" customHeight="1">
      <c r="A13" s="309" t="s">
        <v>221</v>
      </c>
      <c r="B13" s="309"/>
      <c r="C13" s="234"/>
      <c r="D13" s="180">
        <v>-425.7</v>
      </c>
      <c r="E13" s="180">
        <v>-606.29999999999995</v>
      </c>
      <c r="F13" s="181">
        <v>-561.5</v>
      </c>
      <c r="G13" s="181">
        <v>-585</v>
      </c>
      <c r="H13" s="181">
        <v>-629.1</v>
      </c>
      <c r="I13" s="181">
        <v>-655</v>
      </c>
      <c r="J13" s="181">
        <v>-671.8</v>
      </c>
      <c r="K13" s="181">
        <v>-686.3</v>
      </c>
      <c r="L13" s="181">
        <v>-698.4</v>
      </c>
      <c r="M13" s="181">
        <v>-713.5</v>
      </c>
      <c r="N13" s="181">
        <v>-737.1</v>
      </c>
      <c r="O13" s="181">
        <v>-768.4</v>
      </c>
      <c r="P13" s="181">
        <v>-803</v>
      </c>
      <c r="Q13" s="181">
        <v>-837.6</v>
      </c>
      <c r="R13" s="181">
        <v>-872.3</v>
      </c>
      <c r="S13" s="181">
        <v>-908.2</v>
      </c>
    </row>
    <row r="14" spans="1:19" ht="15" customHeight="1">
      <c r="A14" s="309" t="s">
        <v>222</v>
      </c>
      <c r="B14" s="309"/>
      <c r="C14" s="234"/>
      <c r="D14" s="180">
        <v>-362.2</v>
      </c>
      <c r="E14" s="180">
        <v>-324</v>
      </c>
      <c r="F14" s="181">
        <v>268.89999999999998</v>
      </c>
      <c r="G14" s="181">
        <v>326.60000000000002</v>
      </c>
      <c r="H14" s="181">
        <v>112.8</v>
      </c>
      <c r="I14" s="181">
        <v>43.4</v>
      </c>
      <c r="J14" s="181">
        <v>-52</v>
      </c>
      <c r="K14" s="181">
        <v>-83.4</v>
      </c>
      <c r="L14" s="181">
        <v>-75.2</v>
      </c>
      <c r="M14" s="181">
        <v>-66.8</v>
      </c>
      <c r="N14" s="181">
        <v>-75.3</v>
      </c>
      <c r="O14" s="181">
        <v>-94.2</v>
      </c>
      <c r="P14" s="181">
        <v>-112.7</v>
      </c>
      <c r="Q14" s="181">
        <v>-131</v>
      </c>
      <c r="R14" s="181">
        <v>-148.19999999999999</v>
      </c>
      <c r="S14" s="181">
        <v>-165.5</v>
      </c>
    </row>
    <row r="15" spans="1:19" ht="15" customHeight="1">
      <c r="A15" s="309" t="s">
        <v>223</v>
      </c>
      <c r="B15" s="309"/>
      <c r="C15" s="234"/>
      <c r="D15" s="180">
        <v>-73.7</v>
      </c>
      <c r="E15" s="180">
        <v>-116.1</v>
      </c>
      <c r="F15" s="181">
        <v>-162.4</v>
      </c>
      <c r="G15" s="181">
        <v>-163.5</v>
      </c>
      <c r="H15" s="181">
        <v>-165.2</v>
      </c>
      <c r="I15" s="181">
        <v>-162.80000000000001</v>
      </c>
      <c r="J15" s="181">
        <v>-165.1</v>
      </c>
      <c r="K15" s="181">
        <v>-169.6</v>
      </c>
      <c r="L15" s="181">
        <v>-169.6</v>
      </c>
      <c r="M15" s="181">
        <v>-172.1</v>
      </c>
      <c r="N15" s="181">
        <v>-176.9</v>
      </c>
      <c r="O15" s="181">
        <v>-183.7</v>
      </c>
      <c r="P15" s="181">
        <v>-191.2</v>
      </c>
      <c r="Q15" s="181">
        <v>-198.7</v>
      </c>
      <c r="R15" s="181">
        <v>-206.2</v>
      </c>
      <c r="S15" s="181">
        <v>-213.8</v>
      </c>
    </row>
    <row r="16" spans="1:19" ht="15" customHeight="1">
      <c r="A16" s="309" t="s">
        <v>224</v>
      </c>
      <c r="B16" s="309"/>
      <c r="C16" s="234"/>
      <c r="D16" s="180">
        <v>221</v>
      </c>
      <c r="E16" s="180">
        <v>219.6</v>
      </c>
      <c r="F16" s="181">
        <v>279.5</v>
      </c>
      <c r="G16" s="181">
        <v>285</v>
      </c>
      <c r="H16" s="181">
        <v>307.39999999999998</v>
      </c>
      <c r="I16" s="181">
        <v>316.60000000000002</v>
      </c>
      <c r="J16" s="181">
        <v>321.3</v>
      </c>
      <c r="K16" s="181">
        <v>326.60000000000002</v>
      </c>
      <c r="L16" s="181">
        <v>331.3</v>
      </c>
      <c r="M16" s="181">
        <v>337.2</v>
      </c>
      <c r="N16" s="181">
        <v>345.9</v>
      </c>
      <c r="O16" s="181">
        <v>357.1</v>
      </c>
      <c r="P16" s="181">
        <v>369.4</v>
      </c>
      <c r="Q16" s="181">
        <v>381.8</v>
      </c>
      <c r="R16" s="181">
        <v>394.2</v>
      </c>
      <c r="S16" s="181">
        <v>407.1</v>
      </c>
    </row>
    <row r="17" spans="1:19" ht="15" customHeight="1">
      <c r="A17" s="309" t="s">
        <v>225</v>
      </c>
      <c r="B17" s="309"/>
      <c r="C17" s="234"/>
      <c r="D17" s="180">
        <v>-171.6</v>
      </c>
      <c r="E17" s="180">
        <v>-126.9</v>
      </c>
      <c r="F17" s="181">
        <v>-166</v>
      </c>
      <c r="G17" s="181">
        <v>-138.30000000000001</v>
      </c>
      <c r="H17" s="181">
        <v>-134.5</v>
      </c>
      <c r="I17" s="181">
        <v>-142.5</v>
      </c>
      <c r="J17" s="181">
        <v>-155.80000000000001</v>
      </c>
      <c r="K17" s="181">
        <v>-168.8</v>
      </c>
      <c r="L17" s="181">
        <v>-180.5</v>
      </c>
      <c r="M17" s="181">
        <v>-190.2</v>
      </c>
      <c r="N17" s="181">
        <v>-198.1</v>
      </c>
      <c r="O17" s="181">
        <v>-205.4</v>
      </c>
      <c r="P17" s="181">
        <v>-211.2</v>
      </c>
      <c r="Q17" s="181">
        <v>-216.2</v>
      </c>
      <c r="R17" s="181">
        <v>-221</v>
      </c>
      <c r="S17" s="181">
        <v>-226.1</v>
      </c>
    </row>
    <row r="18" spans="1:19" ht="15" customHeight="1">
      <c r="A18" s="309" t="s">
        <v>226</v>
      </c>
      <c r="B18" s="309"/>
      <c r="C18" s="234"/>
      <c r="D18" s="180">
        <v>517.9</v>
      </c>
      <c r="E18" s="180">
        <v>756.4</v>
      </c>
      <c r="F18" s="181">
        <v>402.7</v>
      </c>
      <c r="G18" s="181">
        <v>374.2</v>
      </c>
      <c r="H18" s="181">
        <v>499</v>
      </c>
      <c r="I18" s="181">
        <v>512.20000000000005</v>
      </c>
      <c r="J18" s="181">
        <v>503</v>
      </c>
      <c r="K18" s="181">
        <v>513.70000000000005</v>
      </c>
      <c r="L18" s="181">
        <v>526.9</v>
      </c>
      <c r="M18" s="181">
        <v>543.5</v>
      </c>
      <c r="N18" s="181">
        <v>561.5</v>
      </c>
      <c r="O18" s="181">
        <v>580.4</v>
      </c>
      <c r="P18" s="181">
        <v>600.4</v>
      </c>
      <c r="Q18" s="181">
        <v>620.9</v>
      </c>
      <c r="R18" s="181">
        <v>641.79999999999995</v>
      </c>
      <c r="S18" s="181">
        <v>663.5</v>
      </c>
    </row>
    <row r="19" spans="1:19" ht="15" customHeight="1">
      <c r="A19" s="309" t="s">
        <v>227</v>
      </c>
      <c r="B19" s="309"/>
      <c r="C19" s="234"/>
      <c r="D19" s="180">
        <v>327.2</v>
      </c>
      <c r="E19" s="180">
        <v>416.8</v>
      </c>
      <c r="F19" s="181">
        <v>432</v>
      </c>
      <c r="G19" s="181">
        <v>475.1</v>
      </c>
      <c r="H19" s="181">
        <v>514.20000000000005</v>
      </c>
      <c r="I19" s="181">
        <v>537.29999999999995</v>
      </c>
      <c r="J19" s="181">
        <v>552.20000000000005</v>
      </c>
      <c r="K19" s="181">
        <v>565.1</v>
      </c>
      <c r="L19" s="181">
        <v>575.79999999999995</v>
      </c>
      <c r="M19" s="181">
        <v>589.20000000000005</v>
      </c>
      <c r="N19" s="181">
        <v>610.1</v>
      </c>
      <c r="O19" s="181">
        <v>638</v>
      </c>
      <c r="P19" s="181">
        <v>668.6</v>
      </c>
      <c r="Q19" s="181">
        <v>699.4</v>
      </c>
      <c r="R19" s="181">
        <v>730.2</v>
      </c>
      <c r="S19" s="181">
        <v>762.1</v>
      </c>
    </row>
    <row r="20" spans="1:19" ht="17.25" customHeight="1">
      <c r="A20" s="309" t="s">
        <v>285</v>
      </c>
      <c r="B20" s="309"/>
      <c r="C20" s="234"/>
      <c r="D20" s="180">
        <v>308.2</v>
      </c>
      <c r="E20" s="180">
        <v>489.6</v>
      </c>
      <c r="F20" s="181">
        <v>453.9</v>
      </c>
      <c r="G20" s="181">
        <v>424.7</v>
      </c>
      <c r="H20" s="181">
        <v>410</v>
      </c>
      <c r="I20" s="181">
        <v>436.1</v>
      </c>
      <c r="J20" s="181">
        <v>450</v>
      </c>
      <c r="K20" s="181">
        <v>464.1</v>
      </c>
      <c r="L20" s="181">
        <v>475.1</v>
      </c>
      <c r="M20" s="181">
        <v>484.3</v>
      </c>
      <c r="N20" s="181">
        <v>497.4</v>
      </c>
      <c r="O20" s="181">
        <v>514.70000000000005</v>
      </c>
      <c r="P20" s="181">
        <v>535.79999999999995</v>
      </c>
      <c r="Q20" s="181">
        <v>557.6</v>
      </c>
      <c r="R20" s="181">
        <v>583.79999999999995</v>
      </c>
      <c r="S20" s="181">
        <v>611.6</v>
      </c>
    </row>
    <row r="21" spans="1:19" ht="15" customHeight="1">
      <c r="A21" s="310" t="s">
        <v>228</v>
      </c>
      <c r="B21" s="310"/>
      <c r="C21" s="234"/>
      <c r="D21" s="180">
        <v>-445.3</v>
      </c>
      <c r="E21" s="180">
        <v>-402.2</v>
      </c>
      <c r="F21" s="181">
        <v>-444.9</v>
      </c>
      <c r="G21" s="181">
        <v>-489.5</v>
      </c>
      <c r="H21" s="181">
        <v>-478.9</v>
      </c>
      <c r="I21" s="181">
        <v>-505.4</v>
      </c>
      <c r="J21" s="181">
        <v>-535.4</v>
      </c>
      <c r="K21" s="181">
        <v>-569.1</v>
      </c>
      <c r="L21" s="181">
        <v>-595.5</v>
      </c>
      <c r="M21" s="181">
        <v>-612.70000000000005</v>
      </c>
      <c r="N21" s="181">
        <v>-629.9</v>
      </c>
      <c r="O21" s="181">
        <v>-648</v>
      </c>
      <c r="P21" s="181">
        <v>-671.5</v>
      </c>
      <c r="Q21" s="181">
        <v>-698.4</v>
      </c>
      <c r="R21" s="181">
        <v>-726.6</v>
      </c>
      <c r="S21" s="181">
        <v>-756.1</v>
      </c>
    </row>
    <row r="22" spans="1:19" ht="17.25" customHeight="1">
      <c r="A22" s="309" t="s">
        <v>229</v>
      </c>
      <c r="B22" s="309"/>
      <c r="C22" s="234"/>
      <c r="D22" s="180">
        <v>-232.99999999999989</v>
      </c>
      <c r="E22" s="180">
        <v>-271.60000000000014</v>
      </c>
      <c r="F22" s="181">
        <v>-5.9</v>
      </c>
      <c r="G22" s="181">
        <v>-183.69999999999993</v>
      </c>
      <c r="H22" s="181">
        <v>-178.40000000000003</v>
      </c>
      <c r="I22" s="181">
        <v>-170.59999999999997</v>
      </c>
      <c r="J22" s="181">
        <v>-196.80000000000021</v>
      </c>
      <c r="K22" s="181">
        <v>-212.10000000000008</v>
      </c>
      <c r="L22" s="181">
        <v>-273.39999999999986</v>
      </c>
      <c r="M22" s="181">
        <v>-321.69999999999987</v>
      </c>
      <c r="N22" s="181">
        <v>-366.1</v>
      </c>
      <c r="O22" s="181">
        <v>-406.40000000000009</v>
      </c>
      <c r="P22" s="181">
        <v>-449.39999999999992</v>
      </c>
      <c r="Q22" s="181">
        <v>-479.9</v>
      </c>
      <c r="R22" s="181">
        <v>-509.69999999999993</v>
      </c>
      <c r="S22" s="181">
        <v>-538.79999999999995</v>
      </c>
    </row>
    <row r="23" spans="1:19">
      <c r="A23" s="311" t="s">
        <v>286</v>
      </c>
      <c r="B23" s="311"/>
      <c r="C23" s="235"/>
      <c r="D23" s="182">
        <v>-337.2</v>
      </c>
      <c r="E23" s="182">
        <v>35.299999999999997</v>
      </c>
      <c r="F23" s="183">
        <v>496.3</v>
      </c>
      <c r="G23" s="183">
        <v>325.60000000000002</v>
      </c>
      <c r="H23" s="183">
        <v>257.3</v>
      </c>
      <c r="I23" s="183">
        <v>209.3</v>
      </c>
      <c r="J23" s="183">
        <v>49.6</v>
      </c>
      <c r="K23" s="183">
        <v>-19.8</v>
      </c>
      <c r="L23" s="183">
        <v>-83.5</v>
      </c>
      <c r="M23" s="183">
        <v>-122.8</v>
      </c>
      <c r="N23" s="183">
        <v>-168.5</v>
      </c>
      <c r="O23" s="183">
        <v>-215.9</v>
      </c>
      <c r="P23" s="183">
        <v>-264.8</v>
      </c>
      <c r="Q23" s="183">
        <v>-302.10000000000002</v>
      </c>
      <c r="R23" s="183">
        <v>-334</v>
      </c>
      <c r="S23" s="183">
        <v>-364.2</v>
      </c>
    </row>
    <row r="24" spans="1:19">
      <c r="A24" s="312"/>
      <c r="B24" s="312"/>
      <c r="C24" s="235"/>
      <c r="D24" s="182"/>
      <c r="E24" s="182"/>
      <c r="F24" s="182"/>
      <c r="G24" s="182"/>
      <c r="H24" s="182"/>
      <c r="I24" s="182"/>
      <c r="J24" s="182"/>
      <c r="K24" s="182"/>
      <c r="L24" s="182"/>
      <c r="M24" s="182"/>
      <c r="N24" s="182"/>
      <c r="O24" s="182"/>
      <c r="P24" s="182"/>
      <c r="Q24" s="182"/>
      <c r="R24" s="182"/>
      <c r="S24" s="182"/>
    </row>
    <row r="25" spans="1:19" ht="17.25" customHeight="1">
      <c r="A25" s="308" t="s">
        <v>287</v>
      </c>
      <c r="B25" s="308"/>
      <c r="D25" s="178">
        <v>2186.3000000000002</v>
      </c>
      <c r="E25" s="178">
        <v>3387.6</v>
      </c>
      <c r="F25" s="179">
        <v>4026.1</v>
      </c>
      <c r="G25" s="179">
        <v>4019</v>
      </c>
      <c r="H25" s="179">
        <v>4460.5</v>
      </c>
      <c r="I25" s="179">
        <v>4630.1000000000004</v>
      </c>
      <c r="J25" s="179">
        <v>4608</v>
      </c>
      <c r="K25" s="179">
        <v>4632.8999999999996</v>
      </c>
      <c r="L25" s="179">
        <v>4466.5</v>
      </c>
      <c r="M25" s="179">
        <v>4388.8</v>
      </c>
      <c r="N25" s="179">
        <v>4410.5</v>
      </c>
      <c r="O25" s="179">
        <v>4520.1000000000004</v>
      </c>
      <c r="P25" s="179">
        <v>4664.7</v>
      </c>
      <c r="Q25" s="179">
        <v>4822</v>
      </c>
      <c r="R25" s="179">
        <v>4987.3999999999996</v>
      </c>
      <c r="S25" s="179">
        <v>5165.8999999999996</v>
      </c>
    </row>
    <row r="26" spans="1:19">
      <c r="A26" s="304"/>
      <c r="B26" s="304"/>
      <c r="D26" s="178"/>
      <c r="E26" s="178"/>
      <c r="F26" s="178"/>
      <c r="G26" s="178"/>
      <c r="H26" s="178"/>
      <c r="I26" s="178"/>
      <c r="J26" s="178"/>
      <c r="K26" s="178"/>
      <c r="L26" s="178"/>
      <c r="M26" s="178"/>
      <c r="N26" s="178"/>
      <c r="O26" s="178"/>
      <c r="P26" s="178"/>
      <c r="Q26" s="178"/>
      <c r="R26" s="178"/>
      <c r="S26" s="178"/>
    </row>
    <row r="27" spans="1:19" ht="17.25" customHeight="1">
      <c r="A27" s="305" t="s">
        <v>288</v>
      </c>
      <c r="B27" s="305"/>
      <c r="D27" s="178">
        <v>2673.5</v>
      </c>
      <c r="E27" s="178">
        <v>4072.9</v>
      </c>
      <c r="F27" s="179">
        <v>4793.8999999999996</v>
      </c>
      <c r="G27" s="179">
        <v>4728.2</v>
      </c>
      <c r="H27" s="179">
        <v>5217.6000000000004</v>
      </c>
      <c r="I27" s="179">
        <v>5505.8</v>
      </c>
      <c r="J27" s="179">
        <v>5547.1</v>
      </c>
      <c r="K27" s="179">
        <v>5606.5</v>
      </c>
      <c r="L27" s="179">
        <v>5466.7</v>
      </c>
      <c r="M27" s="179">
        <v>5411.1</v>
      </c>
      <c r="N27" s="179">
        <v>5464.7</v>
      </c>
      <c r="O27" s="179">
        <v>5617</v>
      </c>
      <c r="P27" s="179">
        <v>5813.7</v>
      </c>
      <c r="Q27" s="179">
        <v>6025</v>
      </c>
      <c r="R27" s="179">
        <v>6249</v>
      </c>
      <c r="S27" s="179">
        <v>6489.7</v>
      </c>
    </row>
    <row r="28" spans="1:19" ht="17.25" customHeight="1">
      <c r="A28" s="305" t="s">
        <v>289</v>
      </c>
      <c r="B28" s="305"/>
      <c r="D28" s="178">
        <v>1570.4</v>
      </c>
      <c r="E28" s="178">
        <v>2580.1</v>
      </c>
      <c r="F28" s="179">
        <v>3298.8</v>
      </c>
      <c r="G28" s="179">
        <v>3145.6</v>
      </c>
      <c r="H28" s="179">
        <v>3419.2</v>
      </c>
      <c r="I28" s="179">
        <v>3615.8</v>
      </c>
      <c r="J28" s="179">
        <v>3619.8</v>
      </c>
      <c r="K28" s="179">
        <v>3640.6</v>
      </c>
      <c r="L28" s="179">
        <v>3499.8</v>
      </c>
      <c r="M28" s="179">
        <v>3427.8</v>
      </c>
      <c r="N28" s="179">
        <v>3440.5</v>
      </c>
      <c r="O28" s="179">
        <v>3531.3</v>
      </c>
      <c r="P28" s="179">
        <v>3660.3</v>
      </c>
      <c r="Q28" s="179">
        <v>3805.3</v>
      </c>
      <c r="R28" s="179">
        <v>3932.2</v>
      </c>
      <c r="S28" s="179">
        <v>4071.7</v>
      </c>
    </row>
    <row r="29" spans="1:19" ht="17.25" customHeight="1">
      <c r="A29" s="306" t="s">
        <v>290</v>
      </c>
      <c r="B29" s="306"/>
      <c r="C29" s="238"/>
      <c r="D29" s="184">
        <v>1779.8</v>
      </c>
      <c r="E29" s="184">
        <v>2420.6999999999998</v>
      </c>
      <c r="F29" s="185">
        <v>2876.5</v>
      </c>
      <c r="G29" s="185">
        <v>2877.1</v>
      </c>
      <c r="H29" s="185">
        <v>3045.4</v>
      </c>
      <c r="I29" s="185">
        <v>3164</v>
      </c>
      <c r="J29" s="185">
        <v>3348.5</v>
      </c>
      <c r="K29" s="185">
        <v>3386.8</v>
      </c>
      <c r="L29" s="185">
        <v>3339.1</v>
      </c>
      <c r="M29" s="185">
        <v>3338.1</v>
      </c>
      <c r="N29" s="185">
        <v>3364.8</v>
      </c>
      <c r="O29" s="185">
        <v>3454.7</v>
      </c>
      <c r="P29" s="185">
        <v>3572.6</v>
      </c>
      <c r="Q29" s="185">
        <v>3706.6</v>
      </c>
      <c r="R29" s="185">
        <v>3827</v>
      </c>
      <c r="S29" s="185">
        <v>3956.9</v>
      </c>
    </row>
    <row r="30" spans="1:19">
      <c r="A30" s="307"/>
      <c r="B30" s="307"/>
      <c r="C30" s="237"/>
      <c r="D30" s="237"/>
      <c r="E30" s="237"/>
      <c r="F30" s="237"/>
      <c r="G30" s="237"/>
      <c r="H30" s="237"/>
      <c r="I30" s="237"/>
      <c r="J30" s="237"/>
      <c r="K30" s="237"/>
      <c r="L30" s="237"/>
      <c r="M30" s="237"/>
      <c r="N30" s="237"/>
      <c r="O30" s="237"/>
      <c r="P30" s="237"/>
      <c r="Q30" s="237"/>
      <c r="R30" s="237"/>
    </row>
    <row r="31" spans="1:19" ht="15" customHeight="1">
      <c r="A31" s="302" t="s">
        <v>230</v>
      </c>
      <c r="B31" s="302"/>
      <c r="C31" s="302"/>
      <c r="D31" s="302"/>
      <c r="E31" s="302"/>
      <c r="F31" s="302"/>
      <c r="G31" s="302"/>
      <c r="H31" s="302"/>
      <c r="I31" s="302"/>
      <c r="J31" s="302"/>
      <c r="K31" s="302"/>
      <c r="L31" s="302"/>
      <c r="M31" s="302"/>
      <c r="N31" s="302"/>
      <c r="O31" s="302"/>
      <c r="P31" s="302"/>
      <c r="Q31" s="302"/>
      <c r="R31" s="302"/>
      <c r="S31" s="302"/>
    </row>
    <row r="32" spans="1:19" ht="15" customHeight="1">
      <c r="A32" s="233"/>
      <c r="B32" s="233"/>
      <c r="C32" s="233"/>
      <c r="D32" s="233"/>
      <c r="E32" s="233"/>
      <c r="F32" s="233"/>
      <c r="G32" s="233"/>
      <c r="H32" s="233"/>
      <c r="I32" s="233"/>
      <c r="J32" s="233"/>
      <c r="K32" s="233"/>
      <c r="L32" s="233"/>
      <c r="M32" s="233"/>
      <c r="N32" s="233"/>
      <c r="O32" s="233"/>
      <c r="P32" s="233"/>
      <c r="Q32" s="233"/>
      <c r="R32" s="233"/>
      <c r="S32" s="233"/>
    </row>
    <row r="33" spans="1:19" ht="14.25" customHeight="1">
      <c r="A33" s="302" t="s">
        <v>231</v>
      </c>
      <c r="B33" s="302"/>
      <c r="C33" s="302"/>
      <c r="D33" s="302"/>
      <c r="E33" s="302"/>
      <c r="F33" s="302"/>
      <c r="G33" s="302"/>
      <c r="H33" s="302"/>
      <c r="I33" s="302"/>
      <c r="J33" s="302"/>
      <c r="K33" s="302"/>
      <c r="L33" s="302"/>
      <c r="M33" s="302"/>
      <c r="N33" s="302"/>
      <c r="O33" s="302"/>
      <c r="P33" s="302"/>
      <c r="Q33" s="302"/>
      <c r="R33" s="302"/>
      <c r="S33" s="302"/>
    </row>
    <row r="34" spans="1:19" ht="14.25" customHeight="1">
      <c r="A34" s="233"/>
      <c r="B34" s="233"/>
      <c r="C34" s="233"/>
      <c r="D34" s="233"/>
      <c r="E34" s="233"/>
      <c r="F34" s="233"/>
      <c r="G34" s="233"/>
      <c r="H34" s="233"/>
      <c r="I34" s="233"/>
      <c r="J34" s="233"/>
      <c r="K34" s="233"/>
      <c r="L34" s="233"/>
      <c r="M34" s="233"/>
      <c r="N34" s="233"/>
      <c r="O34" s="233"/>
      <c r="P34" s="233"/>
      <c r="Q34" s="233"/>
      <c r="R34" s="233"/>
      <c r="S34" s="233"/>
    </row>
    <row r="35" spans="1:19" ht="45" customHeight="1">
      <c r="A35" s="302" t="s">
        <v>302</v>
      </c>
      <c r="B35" s="302"/>
      <c r="C35" s="302"/>
      <c r="D35" s="302"/>
      <c r="E35" s="302"/>
      <c r="F35" s="302"/>
      <c r="G35" s="302"/>
      <c r="H35" s="302"/>
      <c r="I35" s="302"/>
      <c r="J35" s="302"/>
      <c r="K35" s="302"/>
      <c r="L35" s="302"/>
      <c r="M35" s="302"/>
      <c r="N35" s="302"/>
      <c r="O35" s="302"/>
      <c r="P35" s="302"/>
      <c r="Q35" s="302"/>
      <c r="R35" s="302"/>
      <c r="S35" s="302"/>
    </row>
    <row r="36" spans="1:19">
      <c r="A36" s="85"/>
      <c r="B36" s="233"/>
    </row>
    <row r="37" spans="1:19" ht="30" customHeight="1">
      <c r="A37" s="302" t="s">
        <v>291</v>
      </c>
      <c r="B37" s="302"/>
      <c r="C37" s="302"/>
      <c r="D37" s="302"/>
      <c r="E37" s="302"/>
      <c r="F37" s="302"/>
      <c r="G37" s="302"/>
      <c r="H37" s="302"/>
      <c r="I37" s="302"/>
      <c r="J37" s="302"/>
      <c r="K37" s="302"/>
      <c r="L37" s="302"/>
      <c r="M37" s="302"/>
      <c r="N37" s="302"/>
      <c r="O37" s="302"/>
      <c r="P37" s="302"/>
      <c r="Q37" s="302"/>
      <c r="R37" s="302"/>
      <c r="S37" s="302"/>
    </row>
    <row r="38" spans="1:19">
      <c r="A38" s="85"/>
      <c r="B38" s="233"/>
    </row>
    <row r="39" spans="1:19" ht="15" customHeight="1">
      <c r="A39" s="302" t="s">
        <v>295</v>
      </c>
      <c r="B39" s="302"/>
      <c r="C39" s="302"/>
      <c r="D39" s="302"/>
      <c r="E39" s="302"/>
      <c r="F39" s="302"/>
      <c r="G39" s="302"/>
      <c r="H39" s="302"/>
      <c r="I39" s="302"/>
      <c r="J39" s="302"/>
      <c r="K39" s="302"/>
      <c r="L39" s="302"/>
      <c r="M39" s="302"/>
      <c r="N39" s="302"/>
      <c r="O39" s="302"/>
      <c r="P39" s="302"/>
      <c r="Q39" s="302"/>
      <c r="R39" s="302"/>
      <c r="S39" s="302"/>
    </row>
    <row r="40" spans="1:19">
      <c r="A40" s="85"/>
      <c r="B40" s="233"/>
    </row>
    <row r="41" spans="1:19" ht="30" customHeight="1">
      <c r="A41" s="302" t="s">
        <v>292</v>
      </c>
      <c r="B41" s="302"/>
      <c r="C41" s="302"/>
      <c r="D41" s="302"/>
      <c r="E41" s="302"/>
      <c r="F41" s="302"/>
      <c r="G41" s="302"/>
      <c r="H41" s="302"/>
      <c r="I41" s="302"/>
      <c r="J41" s="302"/>
      <c r="K41" s="302"/>
      <c r="L41" s="302"/>
      <c r="M41" s="302"/>
      <c r="N41" s="302"/>
      <c r="O41" s="302"/>
      <c r="P41" s="302"/>
      <c r="Q41" s="302"/>
      <c r="R41" s="302"/>
      <c r="S41" s="302"/>
    </row>
    <row r="42" spans="1:19" ht="17" customHeight="1">
      <c r="A42" s="233"/>
      <c r="B42" s="233"/>
      <c r="C42" s="233"/>
      <c r="D42" s="233"/>
      <c r="E42" s="233"/>
      <c r="F42" s="233"/>
      <c r="G42" s="233"/>
      <c r="H42" s="233"/>
      <c r="I42" s="233"/>
      <c r="J42" s="233"/>
      <c r="K42" s="233"/>
      <c r="L42" s="233"/>
      <c r="M42" s="233"/>
      <c r="N42" s="233"/>
      <c r="O42" s="233"/>
      <c r="P42" s="233"/>
      <c r="Q42" s="233"/>
      <c r="R42" s="233"/>
      <c r="S42" s="233"/>
    </row>
    <row r="43" spans="1:19" ht="45" customHeight="1">
      <c r="A43" s="302" t="s">
        <v>293</v>
      </c>
      <c r="B43" s="302"/>
      <c r="C43" s="302"/>
      <c r="D43" s="302"/>
      <c r="E43" s="302"/>
      <c r="F43" s="302"/>
      <c r="G43" s="302"/>
      <c r="H43" s="302"/>
      <c r="I43" s="302"/>
      <c r="J43" s="302"/>
      <c r="K43" s="302"/>
      <c r="L43" s="302"/>
      <c r="M43" s="302"/>
      <c r="N43" s="302"/>
      <c r="O43" s="302"/>
      <c r="P43" s="302"/>
      <c r="Q43" s="302"/>
      <c r="R43" s="302"/>
      <c r="S43" s="302"/>
    </row>
    <row r="44" spans="1:19">
      <c r="A44" s="85"/>
      <c r="B44" s="233"/>
    </row>
    <row r="45" spans="1:19" ht="30" customHeight="1">
      <c r="A45" s="302" t="s">
        <v>232</v>
      </c>
      <c r="B45" s="302"/>
      <c r="C45" s="302"/>
      <c r="D45" s="302"/>
      <c r="E45" s="302"/>
      <c r="F45" s="302"/>
      <c r="G45" s="302"/>
      <c r="H45" s="302"/>
      <c r="I45" s="302"/>
      <c r="J45" s="302"/>
      <c r="K45" s="302"/>
      <c r="L45" s="302"/>
      <c r="M45" s="302"/>
      <c r="N45" s="302"/>
      <c r="O45" s="302"/>
      <c r="P45" s="302"/>
      <c r="Q45" s="302"/>
      <c r="R45" s="302"/>
      <c r="S45" s="302"/>
    </row>
    <row r="46" spans="1:19">
      <c r="A46" s="85"/>
      <c r="B46" s="233"/>
    </row>
    <row r="47" spans="1:19" ht="44" customHeight="1">
      <c r="A47" s="318" t="s">
        <v>303</v>
      </c>
      <c r="B47" s="318"/>
      <c r="C47" s="318"/>
      <c r="D47" s="318"/>
      <c r="E47" s="318"/>
      <c r="F47" s="318"/>
      <c r="G47" s="318"/>
      <c r="H47" s="318"/>
      <c r="I47" s="318"/>
      <c r="J47" s="318"/>
      <c r="K47" s="318"/>
      <c r="L47" s="318"/>
      <c r="M47" s="318"/>
      <c r="N47" s="318"/>
      <c r="O47" s="318"/>
      <c r="P47" s="318"/>
      <c r="Q47" s="318"/>
      <c r="R47" s="318"/>
      <c r="S47" s="318"/>
    </row>
    <row r="48" spans="1:19">
      <c r="A48" s="85"/>
      <c r="B48" s="233"/>
    </row>
    <row r="49" spans="1:19" ht="45" customHeight="1">
      <c r="A49" s="302" t="s">
        <v>233</v>
      </c>
      <c r="B49" s="302"/>
      <c r="C49" s="302"/>
      <c r="D49" s="302"/>
      <c r="E49" s="302"/>
      <c r="F49" s="302"/>
      <c r="G49" s="302"/>
      <c r="H49" s="302"/>
      <c r="I49" s="302"/>
      <c r="J49" s="302"/>
      <c r="K49" s="302"/>
      <c r="L49" s="302"/>
      <c r="M49" s="302"/>
      <c r="N49" s="302"/>
      <c r="O49" s="302"/>
      <c r="P49" s="302"/>
      <c r="Q49" s="302"/>
      <c r="R49" s="302"/>
      <c r="S49" s="302"/>
    </row>
    <row r="50" spans="1:19">
      <c r="A50" s="85"/>
      <c r="B50" s="233"/>
    </row>
    <row r="51" spans="1:19" ht="15" customHeight="1">
      <c r="A51" s="302" t="s">
        <v>234</v>
      </c>
      <c r="B51" s="302"/>
      <c r="C51" s="302"/>
      <c r="D51" s="302"/>
      <c r="E51" s="302"/>
      <c r="F51" s="302"/>
      <c r="G51" s="302"/>
      <c r="H51" s="302"/>
      <c r="I51" s="302"/>
      <c r="J51" s="302"/>
      <c r="K51" s="302"/>
      <c r="L51" s="302"/>
      <c r="M51" s="302"/>
      <c r="N51" s="302"/>
      <c r="O51" s="302"/>
      <c r="P51" s="302"/>
      <c r="Q51" s="302"/>
      <c r="R51" s="302"/>
      <c r="S51" s="302"/>
    </row>
    <row r="52" spans="1:19">
      <c r="A52" s="85"/>
      <c r="B52" s="233"/>
    </row>
    <row r="53" spans="1:19" ht="30" customHeight="1">
      <c r="A53" s="302" t="s">
        <v>247</v>
      </c>
      <c r="B53" s="302"/>
      <c r="C53" s="302"/>
      <c r="D53" s="302"/>
      <c r="E53" s="302"/>
      <c r="F53" s="302"/>
      <c r="G53" s="302"/>
      <c r="H53" s="302"/>
      <c r="I53" s="302"/>
      <c r="J53" s="302"/>
      <c r="K53" s="302"/>
      <c r="L53" s="302"/>
      <c r="M53" s="302"/>
      <c r="N53" s="302"/>
      <c r="O53" s="302"/>
      <c r="P53" s="302"/>
      <c r="Q53" s="302"/>
      <c r="R53" s="302"/>
      <c r="S53" s="302"/>
    </row>
    <row r="54" spans="1:19">
      <c r="A54" s="85"/>
      <c r="B54" s="233"/>
    </row>
    <row r="55" spans="1:19" ht="18.75" customHeight="1">
      <c r="A55" s="303" t="s">
        <v>248</v>
      </c>
      <c r="B55" s="303"/>
      <c r="C55" s="303"/>
      <c r="D55" s="303"/>
      <c r="E55" s="303"/>
      <c r="F55" s="303"/>
      <c r="G55" s="303"/>
      <c r="H55" s="303"/>
      <c r="I55" s="303"/>
      <c r="J55" s="303"/>
      <c r="K55" s="303"/>
      <c r="L55" s="303"/>
      <c r="M55" s="303"/>
      <c r="N55" s="303"/>
      <c r="O55" s="303"/>
      <c r="P55" s="303"/>
      <c r="Q55" s="303"/>
      <c r="R55" s="303"/>
      <c r="S55" s="303"/>
    </row>
    <row r="56" spans="1:19">
      <c r="A56" s="85"/>
      <c r="B56" s="233"/>
    </row>
    <row r="57" spans="1:19" ht="41.75" customHeight="1">
      <c r="A57" s="302" t="s">
        <v>294</v>
      </c>
      <c r="B57" s="302"/>
      <c r="C57" s="302"/>
      <c r="D57" s="302"/>
      <c r="E57" s="302"/>
      <c r="F57" s="302"/>
      <c r="G57" s="302"/>
      <c r="H57" s="302"/>
      <c r="I57" s="302"/>
      <c r="J57" s="302"/>
      <c r="K57" s="302"/>
      <c r="L57" s="302"/>
      <c r="M57" s="302"/>
      <c r="N57" s="302"/>
      <c r="O57" s="302"/>
      <c r="P57" s="302"/>
      <c r="Q57" s="302"/>
      <c r="R57" s="302"/>
      <c r="S57" s="302"/>
    </row>
    <row r="59" spans="1:19">
      <c r="A59" s="301" t="s">
        <v>24</v>
      </c>
      <c r="B59" s="301"/>
      <c r="C59" s="301"/>
      <c r="D59" s="301"/>
      <c r="E59" s="301"/>
      <c r="F59" s="301"/>
    </row>
  </sheetData>
  <mergeCells count="43">
    <mergeCell ref="A13:B13"/>
    <mergeCell ref="A2:B2"/>
    <mergeCell ref="A3:B3"/>
    <mergeCell ref="A4:B4"/>
    <mergeCell ref="A6:B6"/>
    <mergeCell ref="A7:B7"/>
    <mergeCell ref="A8:B8"/>
    <mergeCell ref="A9:B9"/>
    <mergeCell ref="A10:B10"/>
    <mergeCell ref="A11:B11"/>
    <mergeCell ref="A12:B12"/>
    <mergeCell ref="A25:B25"/>
    <mergeCell ref="A14:B14"/>
    <mergeCell ref="A15:B15"/>
    <mergeCell ref="A16:B16"/>
    <mergeCell ref="A17:B17"/>
    <mergeCell ref="A18:B18"/>
    <mergeCell ref="A19:B19"/>
    <mergeCell ref="A20:B20"/>
    <mergeCell ref="A21:B21"/>
    <mergeCell ref="A22:B22"/>
    <mergeCell ref="A23:B23"/>
    <mergeCell ref="A24:B24"/>
    <mergeCell ref="A43:S43"/>
    <mergeCell ref="A26:B26"/>
    <mergeCell ref="A27:B27"/>
    <mergeCell ref="A28:B28"/>
    <mergeCell ref="A29:B29"/>
    <mergeCell ref="A30:B30"/>
    <mergeCell ref="A31:S31"/>
    <mergeCell ref="A35:S35"/>
    <mergeCell ref="A37:S37"/>
    <mergeCell ref="A39:S39"/>
    <mergeCell ref="A41:S41"/>
    <mergeCell ref="A33:S33"/>
    <mergeCell ref="A57:S57"/>
    <mergeCell ref="A59:F59"/>
    <mergeCell ref="A45:S45"/>
    <mergeCell ref="A47:S47"/>
    <mergeCell ref="A49:S49"/>
    <mergeCell ref="A51:S51"/>
    <mergeCell ref="A53:S53"/>
    <mergeCell ref="A55:S55"/>
  </mergeCells>
  <hyperlinks>
    <hyperlink ref="A59" location="Contents!A1" display="Back to Table of Contents" xr:uid="{7EF1FEB5-25EB-495A-BF7C-0B7429C62E61}"/>
    <hyperlink ref="A2" r:id="rId1" display="www.cbo.gov/publication/XXXXX" xr:uid="{395115DC-A9CC-49A3-92BC-56BC9659129D}"/>
    <hyperlink ref="A2:B2" r:id="rId2" display="www.cbo.gov/publication/60870" xr:uid="{75D2D040-FC60-444F-A9A7-861C0626025D}"/>
  </hyperlinks>
  <pageMargins left="0.25" right="0.25" top="0.75" bottom="0.75" header="0.3" footer="0.3"/>
  <pageSetup scale="47" orientation="landscape" horizontalDpi="4294967295" verticalDpi="4294967295" r:id="rId3"/>
  <rowBreaks count="1" manualBreakCount="1">
    <brk id="29" max="1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E76"/>
  <sheetViews>
    <sheetView zoomScaleNormal="100" workbookViewId="0">
      <selection activeCell="B11" sqref="B11"/>
    </sheetView>
  </sheetViews>
  <sheetFormatPr baseColWidth="10" defaultColWidth="9.5" defaultRowHeight="15"/>
  <cols>
    <col min="1" max="1" width="30.5" customWidth="1"/>
    <col min="2" max="13" width="9.5" customWidth="1"/>
    <col min="14" max="14" width="9.83203125" customWidth="1"/>
    <col min="15" max="15" width="9.83203125" bestFit="1" customWidth="1"/>
    <col min="30" max="30" width="9.5" bestFit="1" customWidth="1"/>
  </cols>
  <sheetData>
    <row r="1" spans="1:16">
      <c r="A1" s="91" t="s">
        <v>307</v>
      </c>
      <c r="L1" s="1"/>
      <c r="M1" s="1"/>
      <c r="N1" s="1"/>
      <c r="O1" s="1"/>
      <c r="P1" s="1"/>
    </row>
    <row r="2" spans="1:16">
      <c r="A2" s="92" t="s">
        <v>274</v>
      </c>
      <c r="B2" s="1"/>
      <c r="C2" s="1"/>
      <c r="D2" s="1"/>
      <c r="E2" s="1"/>
      <c r="F2" s="1"/>
      <c r="G2" s="1"/>
      <c r="H2" s="1"/>
      <c r="I2" s="1"/>
      <c r="J2" s="1"/>
      <c r="K2" s="1"/>
      <c r="L2" s="1"/>
      <c r="M2" s="1"/>
      <c r="N2" s="1"/>
      <c r="O2" s="1"/>
      <c r="P2" s="1"/>
    </row>
    <row r="3" spans="1:16">
      <c r="A3" s="1"/>
      <c r="B3" s="17"/>
      <c r="C3" s="17"/>
      <c r="D3" s="17"/>
      <c r="E3" s="17"/>
      <c r="F3" s="17"/>
      <c r="G3" s="17"/>
      <c r="H3" s="17"/>
      <c r="I3" s="17"/>
      <c r="J3" s="17"/>
      <c r="K3" s="17"/>
      <c r="L3" s="17"/>
      <c r="M3" s="17"/>
      <c r="N3" s="1"/>
      <c r="O3" s="1"/>
      <c r="P3" s="1"/>
    </row>
    <row r="4" spans="1:16">
      <c r="A4" s="1"/>
      <c r="B4" s="17"/>
      <c r="C4" s="17"/>
      <c r="D4" s="17"/>
      <c r="E4" s="17"/>
      <c r="F4" s="17"/>
      <c r="G4" s="17"/>
      <c r="H4" s="17"/>
      <c r="I4" s="17"/>
      <c r="J4" s="17"/>
      <c r="K4" s="17"/>
      <c r="L4" s="17"/>
      <c r="M4" s="17"/>
      <c r="N4" s="1"/>
      <c r="O4" s="1"/>
      <c r="P4" s="1"/>
    </row>
    <row r="5" spans="1:16">
      <c r="A5" s="87" t="s">
        <v>1</v>
      </c>
      <c r="B5" s="93"/>
      <c r="C5" s="93"/>
      <c r="D5" s="93"/>
      <c r="E5" s="93"/>
      <c r="F5" s="93"/>
      <c r="G5" s="93"/>
      <c r="H5" s="93"/>
      <c r="I5" s="93"/>
      <c r="J5" s="93"/>
      <c r="K5" s="93"/>
      <c r="L5" s="93"/>
      <c r="M5" s="93"/>
      <c r="N5" s="93"/>
      <c r="O5" s="93"/>
      <c r="P5" s="1"/>
    </row>
    <row r="6" spans="1:16">
      <c r="A6" s="238" t="s">
        <v>2</v>
      </c>
      <c r="B6" s="223"/>
      <c r="C6" s="223"/>
      <c r="D6" s="223"/>
      <c r="E6" s="223"/>
      <c r="F6" s="223"/>
      <c r="G6" s="223"/>
      <c r="H6" s="223"/>
      <c r="I6" s="223"/>
      <c r="J6" s="223"/>
      <c r="K6" s="223"/>
      <c r="L6" s="223"/>
      <c r="M6" s="223"/>
      <c r="N6" s="223"/>
      <c r="O6" s="223"/>
      <c r="P6" s="1"/>
    </row>
    <row r="7" spans="1:16">
      <c r="A7" s="1"/>
      <c r="B7" s="1"/>
      <c r="C7" s="1"/>
      <c r="D7" s="1"/>
      <c r="E7" s="1"/>
      <c r="F7" s="1"/>
      <c r="G7" s="1"/>
      <c r="H7" s="1"/>
      <c r="I7" s="1"/>
      <c r="J7" s="1"/>
      <c r="K7" s="1"/>
      <c r="L7" s="1"/>
      <c r="M7" s="1"/>
      <c r="N7" s="1"/>
      <c r="O7" s="1"/>
      <c r="P7" s="1"/>
    </row>
    <row r="8" spans="1:16">
      <c r="A8" s="1"/>
      <c r="B8" s="1"/>
      <c r="C8" s="1"/>
      <c r="D8" s="1"/>
      <c r="E8" s="1"/>
      <c r="F8" s="1"/>
      <c r="G8" s="1"/>
      <c r="H8" s="1"/>
      <c r="I8" s="1"/>
      <c r="J8" s="1"/>
      <c r="K8" s="1"/>
      <c r="L8" s="1"/>
      <c r="M8" s="1"/>
      <c r="N8" s="279" t="s">
        <v>3</v>
      </c>
      <c r="O8" s="279"/>
      <c r="P8" s="1"/>
    </row>
    <row r="9" spans="1:16" ht="31">
      <c r="A9" s="238" t="s">
        <v>4</v>
      </c>
      <c r="B9" s="88" t="s">
        <v>249</v>
      </c>
      <c r="C9" s="238">
        <v>2025</v>
      </c>
      <c r="D9" s="238">
        <v>2026</v>
      </c>
      <c r="E9" s="238">
        <v>2027</v>
      </c>
      <c r="F9" s="238">
        <v>2028</v>
      </c>
      <c r="G9" s="238">
        <v>2029</v>
      </c>
      <c r="H9" s="238">
        <v>2030</v>
      </c>
      <c r="I9" s="238">
        <v>2031</v>
      </c>
      <c r="J9" s="238">
        <v>2032</v>
      </c>
      <c r="K9" s="238">
        <v>2033</v>
      </c>
      <c r="L9" s="238">
        <v>2034</v>
      </c>
      <c r="M9" s="238">
        <v>2035</v>
      </c>
      <c r="N9" s="88" t="s">
        <v>245</v>
      </c>
      <c r="O9" s="88" t="s">
        <v>246</v>
      </c>
      <c r="P9" s="1"/>
    </row>
    <row r="10" spans="1:16">
      <c r="A10" s="1" t="s">
        <v>5</v>
      </c>
      <c r="B10" s="7">
        <v>2426.067</v>
      </c>
      <c r="C10" s="7">
        <v>2621.3420000000001</v>
      </c>
      <c r="D10" s="7">
        <v>2968.42</v>
      </c>
      <c r="E10" s="7">
        <v>3252.893</v>
      </c>
      <c r="F10" s="7">
        <v>3355.3890000000001</v>
      </c>
      <c r="G10" s="7">
        <v>3454.9960000000001</v>
      </c>
      <c r="H10" s="7">
        <v>3583.7379999999998</v>
      </c>
      <c r="I10" s="7">
        <v>3720.614</v>
      </c>
      <c r="J10" s="7">
        <v>3869.8490000000002</v>
      </c>
      <c r="K10" s="7">
        <v>4036.6990000000001</v>
      </c>
      <c r="L10" s="7">
        <v>4220.3469999999998</v>
      </c>
      <c r="M10" s="7">
        <v>4412.8320000000003</v>
      </c>
      <c r="N10" s="43">
        <v>16615.436000000002</v>
      </c>
      <c r="O10" s="43">
        <v>36875.777000000002</v>
      </c>
      <c r="P10" s="1"/>
    </row>
    <row r="11" spans="1:16">
      <c r="A11" s="1" t="s">
        <v>6</v>
      </c>
      <c r="B11" s="7">
        <v>1708.9259999999999</v>
      </c>
      <c r="C11" s="7">
        <v>1758.6220000000001</v>
      </c>
      <c r="D11" s="7">
        <v>1840.2550000000001</v>
      </c>
      <c r="E11" s="7">
        <v>1915.35</v>
      </c>
      <c r="F11" s="7">
        <v>1989.9770000000001</v>
      </c>
      <c r="G11" s="7">
        <v>2071.8760000000002</v>
      </c>
      <c r="H11" s="7">
        <v>2155.48</v>
      </c>
      <c r="I11" s="7">
        <v>2241.7910000000002</v>
      </c>
      <c r="J11" s="7">
        <v>2329.39</v>
      </c>
      <c r="K11" s="7">
        <v>2418.5300000000002</v>
      </c>
      <c r="L11" s="7">
        <v>2510.3110000000001</v>
      </c>
      <c r="M11" s="7">
        <v>2605.1819999999998</v>
      </c>
      <c r="N11" s="43">
        <v>9972.9380000000001</v>
      </c>
      <c r="O11" s="43">
        <v>22078.142</v>
      </c>
      <c r="P11" s="1"/>
    </row>
    <row r="12" spans="1:16">
      <c r="A12" s="1" t="s">
        <v>7</v>
      </c>
      <c r="B12" s="7">
        <v>529.86699999999996</v>
      </c>
      <c r="C12" s="7">
        <v>523.68100000000004</v>
      </c>
      <c r="D12" s="7">
        <v>495.14699999999999</v>
      </c>
      <c r="E12" s="7">
        <v>468.97699999999998</v>
      </c>
      <c r="F12" s="7">
        <v>462.33800000000002</v>
      </c>
      <c r="G12" s="7">
        <v>452.81200000000001</v>
      </c>
      <c r="H12" s="7">
        <v>450.154</v>
      </c>
      <c r="I12" s="7">
        <v>455.77699999999999</v>
      </c>
      <c r="J12" s="7">
        <v>467.89699999999999</v>
      </c>
      <c r="K12" s="7">
        <v>493.13400000000001</v>
      </c>
      <c r="L12" s="7">
        <v>503.37799999999999</v>
      </c>
      <c r="M12" s="7">
        <v>517.11500000000001</v>
      </c>
      <c r="N12" s="43">
        <v>2329.4279999999999</v>
      </c>
      <c r="O12" s="43">
        <v>4766.7290000000003</v>
      </c>
      <c r="P12" s="1"/>
    </row>
    <row r="13" spans="1:16">
      <c r="A13" s="1" t="s">
        <v>8</v>
      </c>
      <c r="B13" s="7"/>
      <c r="C13" s="7"/>
      <c r="D13" s="7"/>
      <c r="E13" s="7"/>
      <c r="F13" s="7"/>
      <c r="G13" s="7"/>
      <c r="H13" s="7"/>
      <c r="I13" s="7"/>
      <c r="J13" s="7"/>
      <c r="K13" s="7"/>
      <c r="L13" s="7"/>
      <c r="M13" s="7"/>
      <c r="N13" s="43"/>
      <c r="O13" s="43"/>
      <c r="P13" s="1"/>
    </row>
    <row r="14" spans="1:16">
      <c r="A14" s="255" t="s">
        <v>9</v>
      </c>
      <c r="B14" s="7">
        <v>101.435</v>
      </c>
      <c r="C14" s="7">
        <v>91.840999999999994</v>
      </c>
      <c r="D14" s="7">
        <v>97.257999999999996</v>
      </c>
      <c r="E14" s="7">
        <v>97.07</v>
      </c>
      <c r="F14" s="7">
        <v>95.424000000000007</v>
      </c>
      <c r="G14" s="7">
        <v>96.096000000000004</v>
      </c>
      <c r="H14" s="7">
        <v>96.950999999999993</v>
      </c>
      <c r="I14" s="7">
        <v>95.209000000000003</v>
      </c>
      <c r="J14" s="7">
        <v>95.295000000000002</v>
      </c>
      <c r="K14" s="7">
        <v>95.778999999999996</v>
      </c>
      <c r="L14" s="7">
        <v>95.177000000000007</v>
      </c>
      <c r="M14" s="7">
        <v>97.59</v>
      </c>
      <c r="N14" s="43">
        <v>482.79899999999998</v>
      </c>
      <c r="O14" s="43">
        <v>961.84900000000005</v>
      </c>
      <c r="P14" s="1"/>
    </row>
    <row r="15" spans="1:16">
      <c r="A15" s="255" t="s">
        <v>10</v>
      </c>
      <c r="B15" s="7">
        <v>3.1309999999999998</v>
      </c>
      <c r="C15" s="7">
        <v>5.7430000000000003</v>
      </c>
      <c r="D15" s="7">
        <v>7.4790000000000001</v>
      </c>
      <c r="E15" s="7">
        <v>8.5269999999999992</v>
      </c>
      <c r="F15" s="7">
        <v>10.417999999999999</v>
      </c>
      <c r="G15" s="7">
        <v>13.132999999999999</v>
      </c>
      <c r="H15" s="7">
        <v>60.585000000000001</v>
      </c>
      <c r="I15" s="7">
        <v>111.67100000000001</v>
      </c>
      <c r="J15" s="7">
        <v>127.24</v>
      </c>
      <c r="K15" s="7">
        <v>135.52000000000001</v>
      </c>
      <c r="L15" s="7">
        <v>145.34800000000001</v>
      </c>
      <c r="M15" s="7">
        <v>154.94300000000001</v>
      </c>
      <c r="N15" s="43">
        <v>100.142</v>
      </c>
      <c r="O15" s="43">
        <v>774.86400000000003</v>
      </c>
      <c r="P15" s="1"/>
    </row>
    <row r="16" spans="1:16">
      <c r="A16" s="255" t="s">
        <v>11</v>
      </c>
      <c r="B16" s="7">
        <v>77.037000000000006</v>
      </c>
      <c r="C16" s="7">
        <v>80.453999999999994</v>
      </c>
      <c r="D16" s="7">
        <v>83.641999999999996</v>
      </c>
      <c r="E16" s="7">
        <v>86.674999999999997</v>
      </c>
      <c r="F16" s="7">
        <v>89.11</v>
      </c>
      <c r="G16" s="7">
        <v>90.790999999999997</v>
      </c>
      <c r="H16" s="7">
        <v>92.488</v>
      </c>
      <c r="I16" s="7">
        <v>94.793000000000006</v>
      </c>
      <c r="J16" s="7">
        <v>97.293999999999997</v>
      </c>
      <c r="K16" s="7">
        <v>99.805999999999997</v>
      </c>
      <c r="L16" s="7">
        <v>102.33199999999999</v>
      </c>
      <c r="M16" s="7">
        <v>104.80500000000001</v>
      </c>
      <c r="N16" s="43">
        <v>442.70600000000002</v>
      </c>
      <c r="O16" s="43">
        <v>941.73599999999999</v>
      </c>
      <c r="P16" s="1"/>
    </row>
    <row r="17" spans="1:18">
      <c r="A17" s="255" t="s">
        <v>12</v>
      </c>
      <c r="B17" s="7">
        <v>31.616</v>
      </c>
      <c r="C17" s="7">
        <v>36.665999999999997</v>
      </c>
      <c r="D17" s="7">
        <v>38.630000000000003</v>
      </c>
      <c r="E17" s="7">
        <v>54.228999999999999</v>
      </c>
      <c r="F17" s="7">
        <v>56.19</v>
      </c>
      <c r="G17" s="7">
        <v>57.529000000000003</v>
      </c>
      <c r="H17" s="7">
        <v>59.793999999999997</v>
      </c>
      <c r="I17" s="7">
        <v>62.863</v>
      </c>
      <c r="J17" s="7">
        <v>66.626999999999995</v>
      </c>
      <c r="K17" s="7">
        <v>70.930000000000007</v>
      </c>
      <c r="L17" s="7">
        <v>75.563999999999993</v>
      </c>
      <c r="M17" s="7">
        <v>81.317999999999998</v>
      </c>
      <c r="N17" s="43">
        <v>266.37200000000001</v>
      </c>
      <c r="O17" s="43">
        <v>623.67399999999998</v>
      </c>
      <c r="P17" s="1"/>
    </row>
    <row r="18" spans="1:18">
      <c r="A18" s="255" t="s">
        <v>13</v>
      </c>
      <c r="B18" s="7">
        <v>40.024999999999999</v>
      </c>
      <c r="C18" s="7">
        <v>44.543999999999997</v>
      </c>
      <c r="D18" s="7">
        <v>49.509</v>
      </c>
      <c r="E18" s="7">
        <v>51.116</v>
      </c>
      <c r="F18" s="7">
        <v>49.555999999999997</v>
      </c>
      <c r="G18" s="7">
        <v>52.664999999999999</v>
      </c>
      <c r="H18" s="7">
        <v>50.307000000000002</v>
      </c>
      <c r="I18" s="7">
        <v>51.415999999999997</v>
      </c>
      <c r="J18" s="7">
        <v>52.756</v>
      </c>
      <c r="K18" s="7">
        <v>54.116999999999997</v>
      </c>
      <c r="L18" s="7">
        <v>55.829000000000001</v>
      </c>
      <c r="M18" s="7">
        <v>57.634</v>
      </c>
      <c r="N18" s="43">
        <v>253.15299999999999</v>
      </c>
      <c r="O18" s="43">
        <v>524.90499999999997</v>
      </c>
      <c r="P18" s="1"/>
    </row>
    <row r="19" spans="1:18">
      <c r="A19" s="256" t="s">
        <v>14</v>
      </c>
      <c r="B19" s="7">
        <v>253.244</v>
      </c>
      <c r="C19" s="7">
        <v>259.24799999999999</v>
      </c>
      <c r="D19" s="7">
        <v>276.51799999999997</v>
      </c>
      <c r="E19" s="7">
        <v>297.61700000000002</v>
      </c>
      <c r="F19" s="7">
        <v>300.69799999999998</v>
      </c>
      <c r="G19" s="7">
        <v>310.214</v>
      </c>
      <c r="H19" s="7">
        <v>360.125</v>
      </c>
      <c r="I19" s="7">
        <v>415.952</v>
      </c>
      <c r="J19" s="7">
        <v>439.21199999999999</v>
      </c>
      <c r="K19" s="7">
        <v>456.15199999999999</v>
      </c>
      <c r="L19" s="7">
        <v>474.25</v>
      </c>
      <c r="M19" s="7">
        <v>496.29</v>
      </c>
      <c r="N19" s="43">
        <v>1545.172</v>
      </c>
      <c r="O19" s="43">
        <v>3827.0279999999998</v>
      </c>
      <c r="P19" s="1"/>
      <c r="Q19" s="89"/>
      <c r="R19" s="89"/>
    </row>
    <row r="20" spans="1:18" ht="3" customHeight="1">
      <c r="A20" s="1"/>
      <c r="B20" s="8" t="s">
        <v>15</v>
      </c>
      <c r="C20" s="8" t="s">
        <v>15</v>
      </c>
      <c r="D20" s="8" t="s">
        <v>15</v>
      </c>
      <c r="E20" s="8" t="s">
        <v>15</v>
      </c>
      <c r="F20" s="8" t="s">
        <v>15</v>
      </c>
      <c r="G20" s="8" t="s">
        <v>15</v>
      </c>
      <c r="H20" s="8" t="s">
        <v>15</v>
      </c>
      <c r="I20" s="8" t="s">
        <v>15</v>
      </c>
      <c r="J20" s="8" t="s">
        <v>15</v>
      </c>
      <c r="K20" s="8" t="s">
        <v>15</v>
      </c>
      <c r="L20" s="8" t="s">
        <v>15</v>
      </c>
      <c r="M20" s="8" t="s">
        <v>15</v>
      </c>
      <c r="N20" s="44" t="s">
        <v>16</v>
      </c>
      <c r="O20" s="44" t="s">
        <v>16</v>
      </c>
      <c r="P20" s="1"/>
    </row>
    <row r="21" spans="1:18">
      <c r="A21" s="257" t="s">
        <v>3</v>
      </c>
      <c r="B21" s="31">
        <v>4918.1040000000003</v>
      </c>
      <c r="C21" s="31">
        <v>5162.893</v>
      </c>
      <c r="D21" s="31">
        <v>5580.34</v>
      </c>
      <c r="E21" s="31">
        <v>5934.8370000000004</v>
      </c>
      <c r="F21" s="31">
        <v>6108.402</v>
      </c>
      <c r="G21" s="31">
        <v>6289.8980000000001</v>
      </c>
      <c r="H21" s="31">
        <v>6549.4970000000003</v>
      </c>
      <c r="I21" s="31">
        <v>6834.134</v>
      </c>
      <c r="J21" s="31">
        <v>7106.348</v>
      </c>
      <c r="K21" s="31">
        <v>7404.5150000000003</v>
      </c>
      <c r="L21" s="31">
        <v>7708.2860000000001</v>
      </c>
      <c r="M21" s="31">
        <v>8031.4189999999999</v>
      </c>
      <c r="N21" s="45">
        <v>30462.973999999998</v>
      </c>
      <c r="O21" s="45">
        <v>67547.676000000007</v>
      </c>
      <c r="P21" s="1"/>
    </row>
    <row r="22" spans="1:18">
      <c r="A22" s="256" t="s">
        <v>17</v>
      </c>
      <c r="B22" s="7">
        <v>3658.221</v>
      </c>
      <c r="C22" s="7">
        <v>3858.9690000000001</v>
      </c>
      <c r="D22" s="7">
        <v>4216.6679999999997</v>
      </c>
      <c r="E22" s="7">
        <v>4516.393</v>
      </c>
      <c r="F22" s="7">
        <v>4636.8469999999998</v>
      </c>
      <c r="G22" s="7">
        <v>4759.8310000000001</v>
      </c>
      <c r="H22" s="7">
        <v>4958.6409999999996</v>
      </c>
      <c r="I22" s="7">
        <v>5180.2700000000004</v>
      </c>
      <c r="J22" s="7">
        <v>5388.7120000000004</v>
      </c>
      <c r="K22" s="7">
        <v>5622.643</v>
      </c>
      <c r="L22" s="7">
        <v>5860.03</v>
      </c>
      <c r="M22" s="7">
        <v>6114.2550000000001</v>
      </c>
      <c r="N22" s="43">
        <v>23088.38</v>
      </c>
      <c r="O22" s="43">
        <v>51254.29</v>
      </c>
      <c r="P22" s="1"/>
    </row>
    <row r="23" spans="1:18">
      <c r="A23" s="256" t="s">
        <v>18</v>
      </c>
      <c r="B23" s="39">
        <v>1259.883</v>
      </c>
      <c r="C23" s="39">
        <v>1303.924</v>
      </c>
      <c r="D23" s="39">
        <v>1363.672</v>
      </c>
      <c r="E23" s="39">
        <v>1418.444</v>
      </c>
      <c r="F23" s="39">
        <v>1471.5550000000001</v>
      </c>
      <c r="G23" s="39">
        <v>1530.067</v>
      </c>
      <c r="H23" s="39">
        <v>1590.856</v>
      </c>
      <c r="I23" s="39">
        <v>1653.864</v>
      </c>
      <c r="J23" s="39">
        <v>1717.636</v>
      </c>
      <c r="K23" s="39">
        <v>1781.8720000000001</v>
      </c>
      <c r="L23" s="39">
        <v>1848.2560000000001</v>
      </c>
      <c r="M23" s="39">
        <v>1917.164</v>
      </c>
      <c r="N23" s="43">
        <v>7374.5940000000001</v>
      </c>
      <c r="O23" s="43">
        <v>16293.386</v>
      </c>
      <c r="P23" s="1"/>
    </row>
    <row r="24" spans="1:18">
      <c r="A24" s="1"/>
      <c r="P24" s="1"/>
    </row>
    <row r="25" spans="1:18" ht="14.75" customHeight="1">
      <c r="A25" s="30" t="s">
        <v>65</v>
      </c>
      <c r="P25" s="17"/>
      <c r="Q25" s="89"/>
      <c r="R25" s="89"/>
    </row>
    <row r="26" spans="1:18">
      <c r="A26" s="1" t="s">
        <v>19</v>
      </c>
      <c r="B26" s="17">
        <v>28823.025000000001</v>
      </c>
      <c r="C26" s="17">
        <v>30136.145</v>
      </c>
      <c r="D26" s="17">
        <v>31341.325000000001</v>
      </c>
      <c r="E26" s="17">
        <v>32538.067999999999</v>
      </c>
      <c r="F26" s="17">
        <v>33764.525000000001</v>
      </c>
      <c r="G26" s="17">
        <v>35047.148000000001</v>
      </c>
      <c r="H26" s="17">
        <v>36393.743000000002</v>
      </c>
      <c r="I26" s="17">
        <v>37792.095000000001</v>
      </c>
      <c r="J26" s="17">
        <v>39252.438000000002</v>
      </c>
      <c r="K26" s="17">
        <v>40767.864999999998</v>
      </c>
      <c r="L26" s="17">
        <v>42330.434999999998</v>
      </c>
      <c r="M26" s="17">
        <v>43936.487999999998</v>
      </c>
      <c r="N26" s="17">
        <v>169084.80799999999</v>
      </c>
      <c r="O26" s="17">
        <v>373164.12800000003</v>
      </c>
      <c r="P26" s="17"/>
      <c r="Q26" s="89"/>
      <c r="R26" s="89"/>
    </row>
    <row r="27" spans="1:18">
      <c r="A27" s="1" t="s">
        <v>20</v>
      </c>
      <c r="B27" s="17">
        <v>29016.6</v>
      </c>
      <c r="C27" s="17">
        <v>30235.34</v>
      </c>
      <c r="D27" s="17">
        <v>31346.432000000001</v>
      </c>
      <c r="E27" s="17">
        <v>32516.307000000001</v>
      </c>
      <c r="F27" s="17">
        <v>33734.480000000003</v>
      </c>
      <c r="G27" s="17">
        <v>35013.902000000002</v>
      </c>
      <c r="H27" s="17">
        <v>36358.650999999998</v>
      </c>
      <c r="I27" s="17">
        <v>37755.499000000003</v>
      </c>
      <c r="J27" s="17">
        <v>39214.383999999998</v>
      </c>
      <c r="K27" s="17">
        <v>40728.33</v>
      </c>
      <c r="L27" s="17">
        <v>42289.381999999998</v>
      </c>
      <c r="M27" s="17">
        <v>43893.875999999997</v>
      </c>
      <c r="N27" s="17">
        <v>168969.772</v>
      </c>
      <c r="O27" s="17">
        <v>372851.24300000002</v>
      </c>
      <c r="P27" s="17"/>
      <c r="Q27" s="89"/>
      <c r="R27" s="89"/>
    </row>
    <row r="28" spans="1:18">
      <c r="D28" s="89"/>
      <c r="P28" s="17"/>
      <c r="Q28" s="89"/>
      <c r="R28" s="89"/>
    </row>
    <row r="29" spans="1:18">
      <c r="B29" s="278" t="s">
        <v>21</v>
      </c>
      <c r="C29" s="278"/>
      <c r="D29" s="278"/>
      <c r="E29" s="278"/>
      <c r="F29" s="278"/>
      <c r="G29" s="278"/>
      <c r="H29" s="278"/>
      <c r="I29" s="278"/>
      <c r="J29" s="278"/>
      <c r="K29" s="278"/>
      <c r="L29" s="278"/>
      <c r="M29" s="278"/>
      <c r="N29" s="278"/>
      <c r="O29" s="278"/>
      <c r="P29" s="17"/>
      <c r="Q29" s="89"/>
    </row>
    <row r="30" spans="1:18">
      <c r="A30" s="1" t="s">
        <v>5</v>
      </c>
      <c r="B30" s="40">
        <v>8.4169999999999998</v>
      </c>
      <c r="C30" s="40">
        <v>8.6980000000000004</v>
      </c>
      <c r="D30" s="40">
        <v>9.4710000000000001</v>
      </c>
      <c r="E30" s="40">
        <v>9.9969999999999999</v>
      </c>
      <c r="F30" s="40">
        <v>9.9380000000000006</v>
      </c>
      <c r="G30" s="40">
        <v>9.8580000000000005</v>
      </c>
      <c r="H30" s="40">
        <v>9.8469999999999995</v>
      </c>
      <c r="I30" s="40">
        <v>9.8450000000000006</v>
      </c>
      <c r="J30" s="40">
        <v>9.859</v>
      </c>
      <c r="K30" s="40">
        <v>9.9019999999999992</v>
      </c>
      <c r="L30" s="40">
        <v>9.9700000000000006</v>
      </c>
      <c r="M30" s="40">
        <v>10.044</v>
      </c>
      <c r="N30" s="40">
        <v>9.827</v>
      </c>
      <c r="O30" s="40">
        <v>9.8819999999999997</v>
      </c>
      <c r="P30" s="208"/>
      <c r="Q30" s="208"/>
      <c r="R30" s="89"/>
    </row>
    <row r="31" spans="1:18">
      <c r="A31" s="1" t="s">
        <v>6</v>
      </c>
      <c r="B31" s="40">
        <v>5.9290000000000003</v>
      </c>
      <c r="C31" s="40">
        <v>5.8360000000000003</v>
      </c>
      <c r="D31" s="40">
        <v>5.8719999999999999</v>
      </c>
      <c r="E31" s="40">
        <v>5.8860000000000001</v>
      </c>
      <c r="F31" s="40">
        <v>5.8940000000000001</v>
      </c>
      <c r="G31" s="40">
        <v>5.9119999999999999</v>
      </c>
      <c r="H31" s="40">
        <v>5.923</v>
      </c>
      <c r="I31" s="40">
        <v>5.9320000000000004</v>
      </c>
      <c r="J31" s="40">
        <v>5.9340000000000002</v>
      </c>
      <c r="K31" s="40">
        <v>5.9320000000000004</v>
      </c>
      <c r="L31" s="40">
        <v>5.93</v>
      </c>
      <c r="M31" s="40">
        <v>5.9290000000000003</v>
      </c>
      <c r="N31" s="40">
        <v>5.8979999999999997</v>
      </c>
      <c r="O31" s="40">
        <v>5.9160000000000004</v>
      </c>
      <c r="P31" s="208"/>
      <c r="Q31" s="208"/>
      <c r="R31" s="89"/>
    </row>
    <row r="32" spans="1:18">
      <c r="A32" s="1" t="s">
        <v>7</v>
      </c>
      <c r="B32" s="40">
        <v>1.8380000000000001</v>
      </c>
      <c r="C32" s="40">
        <v>1.738</v>
      </c>
      <c r="D32" s="40">
        <v>1.58</v>
      </c>
      <c r="E32" s="40">
        <v>1.4410000000000001</v>
      </c>
      <c r="F32" s="40">
        <v>1.369</v>
      </c>
      <c r="G32" s="40">
        <v>1.292</v>
      </c>
      <c r="H32" s="40">
        <v>1.2370000000000001</v>
      </c>
      <c r="I32" s="40">
        <v>1.206</v>
      </c>
      <c r="J32" s="40">
        <v>1.1919999999999999</v>
      </c>
      <c r="K32" s="40">
        <v>1.21</v>
      </c>
      <c r="L32" s="40">
        <v>1.1890000000000001</v>
      </c>
      <c r="M32" s="40">
        <v>1.177</v>
      </c>
      <c r="N32" s="40">
        <v>1.3779999999999999</v>
      </c>
      <c r="O32" s="40">
        <v>1.2769999999999999</v>
      </c>
      <c r="P32" s="208"/>
      <c r="Q32" s="208"/>
      <c r="R32" s="89"/>
    </row>
    <row r="33" spans="1:31">
      <c r="A33" s="1" t="s">
        <v>8</v>
      </c>
      <c r="B33" s="40"/>
      <c r="C33" s="40"/>
      <c r="D33" s="40"/>
      <c r="E33" s="40"/>
      <c r="F33" s="40"/>
      <c r="G33" s="40"/>
      <c r="H33" s="40"/>
      <c r="I33" s="40"/>
      <c r="J33" s="40"/>
      <c r="K33" s="40"/>
      <c r="L33" s="40"/>
      <c r="M33" s="40"/>
      <c r="N33" s="46"/>
      <c r="O33" s="46"/>
      <c r="P33" s="17"/>
      <c r="Q33" s="208"/>
      <c r="R33" s="89"/>
    </row>
    <row r="34" spans="1:31">
      <c r="A34" s="255" t="s">
        <v>9</v>
      </c>
      <c r="B34" s="40">
        <v>0.35199999999999998</v>
      </c>
      <c r="C34" s="40">
        <v>0.30499999999999999</v>
      </c>
      <c r="D34" s="40">
        <v>0.31</v>
      </c>
      <c r="E34" s="40">
        <v>0.29799999999999999</v>
      </c>
      <c r="F34" s="40">
        <v>0.28299999999999997</v>
      </c>
      <c r="G34" s="40">
        <v>0.27400000000000002</v>
      </c>
      <c r="H34" s="40">
        <v>0.26600000000000001</v>
      </c>
      <c r="I34" s="40">
        <v>0.252</v>
      </c>
      <c r="J34" s="40">
        <v>0.24299999999999999</v>
      </c>
      <c r="K34" s="40">
        <v>0.23499999999999999</v>
      </c>
      <c r="L34" s="40">
        <v>0.22500000000000001</v>
      </c>
      <c r="M34" s="40">
        <v>0.222</v>
      </c>
      <c r="N34" s="40">
        <v>0.28599999999999998</v>
      </c>
      <c r="O34" s="40">
        <v>0.25800000000000001</v>
      </c>
      <c r="P34" s="208"/>
      <c r="Q34" s="208"/>
      <c r="R34" s="89"/>
    </row>
    <row r="35" spans="1:31">
      <c r="A35" s="255" t="s">
        <v>10</v>
      </c>
      <c r="B35" s="40">
        <v>1.0999999999999999E-2</v>
      </c>
      <c r="C35" s="40">
        <v>1.9E-2</v>
      </c>
      <c r="D35" s="40">
        <v>2.4E-2</v>
      </c>
      <c r="E35" s="40">
        <v>2.5999999999999999E-2</v>
      </c>
      <c r="F35" s="40">
        <v>3.1E-2</v>
      </c>
      <c r="G35" s="40">
        <v>3.6999999999999998E-2</v>
      </c>
      <c r="H35" s="40">
        <v>0.16600000000000001</v>
      </c>
      <c r="I35" s="40">
        <v>0.29499999999999998</v>
      </c>
      <c r="J35" s="40">
        <v>0.32400000000000001</v>
      </c>
      <c r="K35" s="40">
        <v>0.33200000000000002</v>
      </c>
      <c r="L35" s="40">
        <v>0.34300000000000003</v>
      </c>
      <c r="M35" s="40">
        <v>0.35299999999999998</v>
      </c>
      <c r="N35" s="40">
        <v>5.8999999999999997E-2</v>
      </c>
      <c r="O35" s="40">
        <v>0.20799999999999999</v>
      </c>
      <c r="P35" s="208"/>
      <c r="Q35" s="208"/>
      <c r="R35" s="89"/>
    </row>
    <row r="36" spans="1:31">
      <c r="A36" s="255" t="s">
        <v>11</v>
      </c>
      <c r="B36" s="40">
        <v>0.26700000000000002</v>
      </c>
      <c r="C36" s="40">
        <v>0.26700000000000002</v>
      </c>
      <c r="D36" s="40">
        <v>0.26700000000000002</v>
      </c>
      <c r="E36" s="40">
        <v>0.26600000000000001</v>
      </c>
      <c r="F36" s="40">
        <v>0.26400000000000001</v>
      </c>
      <c r="G36" s="40">
        <v>0.25900000000000001</v>
      </c>
      <c r="H36" s="40">
        <v>0.254</v>
      </c>
      <c r="I36" s="40">
        <v>0.251</v>
      </c>
      <c r="J36" s="40">
        <v>0.248</v>
      </c>
      <c r="K36" s="40">
        <v>0.245</v>
      </c>
      <c r="L36" s="40">
        <v>0.24199999999999999</v>
      </c>
      <c r="M36" s="40">
        <v>0.23899999999999999</v>
      </c>
      <c r="N36" s="40">
        <v>0.26200000000000001</v>
      </c>
      <c r="O36" s="40">
        <v>0.252</v>
      </c>
      <c r="P36" s="208"/>
      <c r="Q36" s="208"/>
      <c r="R36" s="4"/>
      <c r="S36" s="4"/>
      <c r="T36" s="4"/>
      <c r="U36" s="4"/>
      <c r="V36" s="4"/>
      <c r="W36" s="4"/>
      <c r="X36" s="4"/>
      <c r="Y36" s="4"/>
      <c r="Z36" s="4"/>
      <c r="AA36" s="4"/>
      <c r="AB36" s="4"/>
      <c r="AC36" s="4"/>
      <c r="AD36" s="4"/>
      <c r="AE36" s="4"/>
    </row>
    <row r="37" spans="1:31">
      <c r="A37" s="255" t="s">
        <v>12</v>
      </c>
      <c r="B37" s="40">
        <v>0.11</v>
      </c>
      <c r="C37" s="40">
        <v>0.122</v>
      </c>
      <c r="D37" s="40">
        <v>0.123</v>
      </c>
      <c r="E37" s="40">
        <v>0.16700000000000001</v>
      </c>
      <c r="F37" s="40">
        <v>0.16600000000000001</v>
      </c>
      <c r="G37" s="40">
        <v>0.16400000000000001</v>
      </c>
      <c r="H37" s="40">
        <v>0.16400000000000001</v>
      </c>
      <c r="I37" s="40">
        <v>0.16600000000000001</v>
      </c>
      <c r="J37" s="40">
        <v>0.17</v>
      </c>
      <c r="K37" s="40">
        <v>0.17399999999999999</v>
      </c>
      <c r="L37" s="40">
        <v>0.17899999999999999</v>
      </c>
      <c r="M37" s="40">
        <v>0.185</v>
      </c>
      <c r="N37" s="40">
        <v>0.158</v>
      </c>
      <c r="O37" s="40">
        <v>0.16700000000000001</v>
      </c>
      <c r="P37" s="208"/>
      <c r="Q37" s="208"/>
      <c r="R37" s="4"/>
      <c r="S37" s="4"/>
      <c r="T37" s="4"/>
      <c r="U37" s="4"/>
      <c r="V37" s="4"/>
      <c r="W37" s="4"/>
      <c r="X37" s="4"/>
      <c r="Y37" s="4"/>
      <c r="Z37" s="4"/>
      <c r="AA37" s="4"/>
      <c r="AB37" s="4"/>
      <c r="AC37" s="4"/>
      <c r="AD37" s="4"/>
      <c r="AE37" s="4"/>
    </row>
    <row r="38" spans="1:31">
      <c r="A38" s="255" t="s">
        <v>13</v>
      </c>
      <c r="B38" s="40">
        <v>0.13900000000000001</v>
      </c>
      <c r="C38" s="40">
        <v>0.14799999999999999</v>
      </c>
      <c r="D38" s="40">
        <v>0.158</v>
      </c>
      <c r="E38" s="40">
        <v>0.157</v>
      </c>
      <c r="F38" s="40">
        <v>0.14699999999999999</v>
      </c>
      <c r="G38" s="40">
        <v>0.15</v>
      </c>
      <c r="H38" s="40">
        <v>0.13800000000000001</v>
      </c>
      <c r="I38" s="40">
        <v>0.13600000000000001</v>
      </c>
      <c r="J38" s="40">
        <v>0.13400000000000001</v>
      </c>
      <c r="K38" s="40">
        <v>0.13300000000000001</v>
      </c>
      <c r="L38" s="40">
        <v>0.13200000000000001</v>
      </c>
      <c r="M38" s="40">
        <v>0.13100000000000001</v>
      </c>
      <c r="N38" s="40">
        <v>0.15</v>
      </c>
      <c r="O38" s="40">
        <v>0.14099999999999999</v>
      </c>
      <c r="P38" s="208"/>
      <c r="Q38" s="208"/>
      <c r="R38" s="89"/>
    </row>
    <row r="39" spans="1:31">
      <c r="A39" s="256" t="s">
        <v>14</v>
      </c>
      <c r="B39" s="40">
        <v>0.879</v>
      </c>
      <c r="C39" s="40">
        <v>0.86</v>
      </c>
      <c r="D39" s="40">
        <v>0.88200000000000001</v>
      </c>
      <c r="E39" s="40">
        <v>0.91500000000000004</v>
      </c>
      <c r="F39" s="40">
        <v>0.89100000000000001</v>
      </c>
      <c r="G39" s="40">
        <v>0.88500000000000001</v>
      </c>
      <c r="H39" s="40">
        <v>0.99</v>
      </c>
      <c r="I39" s="40">
        <v>1.101</v>
      </c>
      <c r="J39" s="40">
        <v>1.119</v>
      </c>
      <c r="K39" s="40">
        <v>1.119</v>
      </c>
      <c r="L39" s="40">
        <v>1.1200000000000001</v>
      </c>
      <c r="M39" s="40">
        <v>1.1299999999999999</v>
      </c>
      <c r="N39" s="40">
        <v>0.91400000000000003</v>
      </c>
      <c r="O39" s="40">
        <v>1.026</v>
      </c>
      <c r="P39" s="208"/>
      <c r="Q39" s="208"/>
      <c r="R39" s="89"/>
    </row>
    <row r="40" spans="1:31" ht="3" customHeight="1">
      <c r="A40" s="1"/>
      <c r="B40" s="8" t="s">
        <v>15</v>
      </c>
      <c r="C40" s="8" t="s">
        <v>15</v>
      </c>
      <c r="D40" s="8" t="s">
        <v>15</v>
      </c>
      <c r="E40" s="8" t="s">
        <v>15</v>
      </c>
      <c r="F40" s="8" t="s">
        <v>15</v>
      </c>
      <c r="G40" s="8" t="s">
        <v>15</v>
      </c>
      <c r="H40" s="8" t="s">
        <v>15</v>
      </c>
      <c r="I40" s="8" t="s">
        <v>15</v>
      </c>
      <c r="J40" s="8" t="s">
        <v>15</v>
      </c>
      <c r="K40" s="8" t="s">
        <v>15</v>
      </c>
      <c r="L40" s="8" t="s">
        <v>15</v>
      </c>
      <c r="M40" s="8" t="s">
        <v>15</v>
      </c>
      <c r="N40" s="44" t="s">
        <v>16</v>
      </c>
      <c r="O40" s="44" t="s">
        <v>16</v>
      </c>
      <c r="P40" s="17"/>
      <c r="Q40" s="208"/>
      <c r="R40" s="89"/>
    </row>
    <row r="41" spans="1:31" s="30" customFormat="1" ht="14">
      <c r="A41" s="257" t="s">
        <v>3</v>
      </c>
      <c r="B41" s="41">
        <v>17.062999999999999</v>
      </c>
      <c r="C41" s="41">
        <v>17.132000000000001</v>
      </c>
      <c r="D41" s="41">
        <v>17.805</v>
      </c>
      <c r="E41" s="41">
        <v>18.239999999999998</v>
      </c>
      <c r="F41" s="41">
        <v>18.091000000000001</v>
      </c>
      <c r="G41" s="41">
        <v>17.946999999999999</v>
      </c>
      <c r="H41" s="41">
        <v>17.995999999999999</v>
      </c>
      <c r="I41" s="41">
        <v>18.084</v>
      </c>
      <c r="J41" s="41">
        <v>18.103999999999999</v>
      </c>
      <c r="K41" s="41">
        <v>18.163</v>
      </c>
      <c r="L41" s="41">
        <v>18.21</v>
      </c>
      <c r="M41" s="41">
        <v>18.28</v>
      </c>
      <c r="N41" s="41">
        <v>18.015999999999998</v>
      </c>
      <c r="O41" s="41">
        <v>18.100999999999999</v>
      </c>
      <c r="P41" s="208"/>
      <c r="Q41" s="208"/>
    </row>
    <row r="42" spans="1:31">
      <c r="A42" s="256" t="s">
        <v>17</v>
      </c>
      <c r="B42" s="40">
        <v>12.692</v>
      </c>
      <c r="C42" s="40">
        <v>12.805</v>
      </c>
      <c r="D42" s="40">
        <v>13.454000000000001</v>
      </c>
      <c r="E42" s="40">
        <v>13.88</v>
      </c>
      <c r="F42" s="40">
        <v>13.733000000000001</v>
      </c>
      <c r="G42" s="40">
        <v>13.581</v>
      </c>
      <c r="H42" s="40">
        <v>13.625</v>
      </c>
      <c r="I42" s="40">
        <v>13.707000000000001</v>
      </c>
      <c r="J42" s="40">
        <v>13.728</v>
      </c>
      <c r="K42" s="40">
        <v>13.792</v>
      </c>
      <c r="L42" s="40">
        <v>13.843999999999999</v>
      </c>
      <c r="M42" s="40">
        <v>13.916</v>
      </c>
      <c r="N42" s="40">
        <v>13.654999999999999</v>
      </c>
      <c r="O42" s="40">
        <v>13.734999999999999</v>
      </c>
      <c r="P42" s="208"/>
      <c r="Q42" s="208"/>
      <c r="R42" s="89"/>
    </row>
    <row r="43" spans="1:31">
      <c r="A43" s="258" t="s">
        <v>18</v>
      </c>
      <c r="B43" s="42">
        <v>4.3710000000000004</v>
      </c>
      <c r="C43" s="42">
        <v>4.327</v>
      </c>
      <c r="D43" s="42">
        <v>4.351</v>
      </c>
      <c r="E43" s="42">
        <v>4.359</v>
      </c>
      <c r="F43" s="42">
        <v>4.3579999999999997</v>
      </c>
      <c r="G43" s="42">
        <v>4.3659999999999997</v>
      </c>
      <c r="H43" s="42">
        <v>4.3710000000000004</v>
      </c>
      <c r="I43" s="42">
        <v>4.3760000000000003</v>
      </c>
      <c r="J43" s="42">
        <v>4.3760000000000003</v>
      </c>
      <c r="K43" s="42">
        <v>4.3710000000000004</v>
      </c>
      <c r="L43" s="42">
        <v>4.3659999999999997</v>
      </c>
      <c r="M43" s="42">
        <v>4.3630000000000004</v>
      </c>
      <c r="N43" s="47">
        <v>4.3609999999999998</v>
      </c>
      <c r="O43" s="47">
        <v>4.3659999999999997</v>
      </c>
      <c r="P43" s="208"/>
      <c r="Q43" s="208"/>
      <c r="R43" s="89"/>
    </row>
    <row r="44" spans="1:31">
      <c r="A44" s="1"/>
      <c r="B44" s="21"/>
      <c r="C44" s="21"/>
      <c r="D44" s="21"/>
      <c r="E44" s="21"/>
      <c r="F44" s="21"/>
      <c r="G44" s="21"/>
      <c r="H44" s="21"/>
      <c r="I44" s="21"/>
      <c r="J44" s="21"/>
      <c r="K44" s="21"/>
      <c r="L44" s="21"/>
      <c r="M44" s="21"/>
      <c r="N44" s="48"/>
      <c r="O44" s="48"/>
      <c r="P44" s="1"/>
    </row>
    <row r="45" spans="1:31">
      <c r="A45" s="1" t="s">
        <v>22</v>
      </c>
      <c r="B45" s="1"/>
      <c r="C45" s="1"/>
      <c r="D45" s="1"/>
      <c r="E45" s="1"/>
      <c r="F45" s="1"/>
      <c r="G45" s="1"/>
      <c r="H45" s="1"/>
      <c r="I45" s="1"/>
      <c r="J45" s="1"/>
      <c r="K45" s="1"/>
      <c r="L45" s="1"/>
      <c r="M45" s="1"/>
      <c r="N45" s="1"/>
      <c r="O45" s="1"/>
      <c r="P45" s="1"/>
    </row>
    <row r="46" spans="1:31">
      <c r="A46" s="1"/>
      <c r="B46" s="25"/>
      <c r="C46" s="25"/>
      <c r="D46" s="25"/>
      <c r="E46" s="25"/>
      <c r="F46" s="25"/>
      <c r="G46" s="25"/>
      <c r="H46" s="25"/>
      <c r="I46" s="25"/>
      <c r="J46" s="25"/>
      <c r="K46" s="25"/>
      <c r="L46" s="25"/>
      <c r="M46" s="25"/>
      <c r="N46" s="1"/>
      <c r="O46" s="1"/>
      <c r="P46" s="1"/>
    </row>
    <row r="47" spans="1:31">
      <c r="A47" s="1" t="s">
        <v>23</v>
      </c>
      <c r="B47" s="1"/>
      <c r="C47" s="1"/>
      <c r="D47" s="1"/>
      <c r="E47" s="1"/>
      <c r="F47" s="1"/>
      <c r="G47" s="1"/>
      <c r="H47" s="1"/>
      <c r="I47" s="1"/>
      <c r="J47" s="1"/>
      <c r="K47" s="1"/>
      <c r="L47" s="1"/>
      <c r="M47" s="1"/>
      <c r="N47" s="1"/>
      <c r="O47" s="1"/>
      <c r="P47" s="1"/>
    </row>
    <row r="48" spans="1:31">
      <c r="A48" s="238"/>
      <c r="B48" s="238"/>
      <c r="C48" s="238"/>
      <c r="D48" s="238"/>
      <c r="E48" s="238"/>
      <c r="F48" s="238"/>
      <c r="G48" s="238"/>
      <c r="H48" s="238"/>
      <c r="I48" s="238"/>
      <c r="J48" s="238"/>
      <c r="K48" s="238"/>
      <c r="L48" s="238"/>
      <c r="M48" s="238"/>
      <c r="N48" s="238"/>
      <c r="O48" s="238"/>
      <c r="P48" s="1"/>
    </row>
    <row r="50" spans="1:30">
      <c r="A50" s="221" t="s">
        <v>24</v>
      </c>
      <c r="B50" s="14"/>
      <c r="C50" s="14"/>
      <c r="D50" s="14"/>
      <c r="E50" s="14"/>
      <c r="F50" s="14"/>
      <c r="G50" s="14"/>
      <c r="H50" s="14"/>
      <c r="I50" s="14"/>
      <c r="J50" s="14"/>
      <c r="K50" s="14"/>
      <c r="L50" s="14"/>
      <c r="M50" s="14"/>
      <c r="N50" s="14"/>
      <c r="O50" s="14"/>
    </row>
    <row r="51" spans="1:30">
      <c r="B51" s="14"/>
      <c r="C51" s="14"/>
      <c r="D51" s="14"/>
      <c r="E51" s="14"/>
      <c r="F51" s="14"/>
      <c r="G51" s="14"/>
      <c r="H51" s="14"/>
      <c r="I51" s="14"/>
      <c r="J51" s="14"/>
      <c r="K51" s="14"/>
      <c r="L51" s="14"/>
      <c r="M51" s="14"/>
      <c r="N51" s="14"/>
      <c r="O51" s="14"/>
      <c r="Q51" s="14"/>
      <c r="R51" s="14"/>
      <c r="S51" s="14"/>
      <c r="T51" s="14"/>
      <c r="U51" s="14"/>
      <c r="V51" s="14"/>
      <c r="W51" s="14"/>
      <c r="X51" s="14"/>
      <c r="Y51" s="14"/>
      <c r="Z51" s="14"/>
      <c r="AA51" s="14"/>
      <c r="AB51" s="14"/>
      <c r="AC51" s="14"/>
      <c r="AD51" s="14"/>
    </row>
    <row r="52" spans="1:30">
      <c r="N52" s="14"/>
      <c r="O52" s="14"/>
      <c r="Q52" s="14"/>
      <c r="R52" s="14"/>
      <c r="S52" s="14"/>
      <c r="T52" s="14"/>
      <c r="U52" s="14"/>
      <c r="V52" s="14"/>
      <c r="W52" s="14"/>
      <c r="X52" s="14"/>
      <c r="Y52" s="14"/>
      <c r="Z52" s="14"/>
      <c r="AA52" s="14"/>
      <c r="AB52" s="14"/>
      <c r="AC52" s="14"/>
      <c r="AD52" s="14"/>
    </row>
    <row r="53" spans="1:30">
      <c r="N53" s="14"/>
      <c r="O53" s="14"/>
      <c r="Q53" s="14"/>
      <c r="R53" s="14"/>
      <c r="S53" s="14"/>
      <c r="T53" s="14"/>
      <c r="U53" s="14"/>
      <c r="V53" s="14"/>
      <c r="W53" s="14"/>
      <c r="X53" s="14"/>
      <c r="Y53" s="14"/>
      <c r="Z53" s="14"/>
      <c r="AA53" s="14"/>
      <c r="AB53" s="14"/>
      <c r="AC53" s="14"/>
      <c r="AD53" s="14"/>
    </row>
    <row r="54" spans="1:30">
      <c r="N54" s="14"/>
      <c r="O54" s="14"/>
      <c r="Q54" s="14"/>
      <c r="R54" s="14"/>
      <c r="S54" s="14"/>
      <c r="T54" s="14"/>
      <c r="U54" s="14"/>
      <c r="V54" s="14"/>
      <c r="W54" s="14"/>
      <c r="X54" s="14"/>
      <c r="Y54" s="14"/>
      <c r="Z54" s="14"/>
      <c r="AA54" s="14"/>
      <c r="AB54" s="14"/>
      <c r="AC54" s="14"/>
      <c r="AD54" s="14"/>
    </row>
    <row r="55" spans="1:30">
      <c r="B55" s="89"/>
      <c r="C55" s="89"/>
      <c r="D55" s="89"/>
      <c r="E55" s="89"/>
      <c r="F55" s="89"/>
      <c r="G55" s="89"/>
      <c r="H55" s="89"/>
      <c r="I55" s="89"/>
      <c r="J55" s="89"/>
      <c r="K55" s="89"/>
      <c r="L55" s="89"/>
      <c r="M55" s="89"/>
      <c r="N55" s="14"/>
      <c r="O55" s="14"/>
      <c r="Q55" s="14"/>
      <c r="R55" s="14"/>
      <c r="S55" s="14"/>
      <c r="T55" s="14"/>
      <c r="U55" s="14"/>
      <c r="V55" s="14"/>
      <c r="W55" s="14"/>
      <c r="X55" s="14"/>
      <c r="Y55" s="14"/>
      <c r="Z55" s="14"/>
      <c r="AA55" s="14"/>
      <c r="AB55" s="14"/>
      <c r="AC55" s="14"/>
      <c r="AD55" s="14"/>
    </row>
    <row r="56" spans="1:30">
      <c r="N56" s="14"/>
      <c r="O56" s="14"/>
      <c r="Q56" s="14"/>
      <c r="R56" s="14"/>
      <c r="S56" s="14"/>
      <c r="T56" s="14"/>
      <c r="U56" s="14"/>
      <c r="V56" s="14"/>
      <c r="W56" s="14"/>
      <c r="X56" s="14"/>
      <c r="Y56" s="14"/>
      <c r="Z56" s="14"/>
      <c r="AA56" s="14"/>
      <c r="AB56" s="14"/>
      <c r="AC56" s="14"/>
      <c r="AD56" s="14"/>
    </row>
    <row r="57" spans="1:30">
      <c r="N57" s="14"/>
      <c r="O57" s="14"/>
      <c r="Q57" s="14"/>
      <c r="R57" s="14"/>
      <c r="S57" s="14"/>
      <c r="T57" s="14"/>
      <c r="U57" s="14"/>
      <c r="V57" s="14"/>
      <c r="W57" s="14"/>
      <c r="X57" s="14"/>
      <c r="Y57" s="14"/>
      <c r="Z57" s="14"/>
      <c r="AA57" s="14"/>
      <c r="AB57" s="14"/>
      <c r="AC57" s="14"/>
      <c r="AD57" s="14"/>
    </row>
    <row r="58" spans="1:30">
      <c r="B58" s="89"/>
      <c r="C58" s="89"/>
      <c r="D58" s="89"/>
      <c r="E58" s="89"/>
      <c r="F58" s="89"/>
      <c r="G58" s="89"/>
      <c r="H58" s="89"/>
      <c r="I58" s="89"/>
      <c r="J58" s="89"/>
      <c r="K58" s="89"/>
      <c r="L58" s="89"/>
      <c r="M58" s="89"/>
      <c r="N58" s="14"/>
      <c r="O58" s="14"/>
      <c r="Q58" s="14"/>
      <c r="R58" s="14"/>
      <c r="S58" s="14"/>
      <c r="T58" s="14"/>
      <c r="U58" s="14"/>
      <c r="V58" s="14"/>
      <c r="W58" s="14"/>
      <c r="X58" s="14"/>
      <c r="Y58" s="14"/>
      <c r="Z58" s="14"/>
      <c r="AA58" s="14"/>
      <c r="AB58" s="14"/>
      <c r="AC58" s="14"/>
      <c r="AD58" s="14"/>
    </row>
    <row r="59" spans="1:30">
      <c r="Q59" s="14"/>
      <c r="R59" s="14"/>
      <c r="S59" s="14"/>
      <c r="T59" s="14"/>
      <c r="U59" s="14"/>
      <c r="V59" s="14"/>
      <c r="W59" s="14"/>
      <c r="X59" s="14"/>
      <c r="Y59" s="14"/>
      <c r="Z59" s="14"/>
      <c r="AA59" s="14"/>
      <c r="AB59" s="14"/>
      <c r="AC59" s="14"/>
      <c r="AD59" s="14"/>
    </row>
    <row r="60" spans="1:30">
      <c r="N60" s="14"/>
      <c r="O60" s="14"/>
      <c r="Q60" s="14"/>
      <c r="R60" s="14"/>
      <c r="S60" s="14"/>
      <c r="T60" s="14"/>
      <c r="U60" s="14"/>
      <c r="V60" s="14"/>
      <c r="W60" s="14"/>
      <c r="X60" s="14"/>
      <c r="Y60" s="14"/>
      <c r="Z60" s="14"/>
      <c r="AA60" s="14"/>
      <c r="AB60" s="14"/>
      <c r="AC60" s="14"/>
      <c r="AD60" s="14"/>
    </row>
    <row r="61" spans="1:30">
      <c r="N61" s="14"/>
      <c r="O61" s="14"/>
      <c r="Q61" s="14"/>
      <c r="R61" s="14"/>
      <c r="S61" s="14"/>
      <c r="T61" s="14"/>
      <c r="U61" s="14"/>
      <c r="V61" s="14"/>
      <c r="W61" s="14"/>
      <c r="X61" s="14"/>
      <c r="Y61" s="14"/>
      <c r="Z61" s="14"/>
      <c r="AA61" s="14"/>
      <c r="AB61" s="14"/>
      <c r="AC61" s="14"/>
      <c r="AD61" s="14"/>
    </row>
    <row r="62" spans="1:30">
      <c r="N62" s="14"/>
      <c r="O62" s="14"/>
      <c r="Q62" s="14"/>
      <c r="R62" s="14"/>
      <c r="S62" s="14"/>
      <c r="T62" s="14"/>
      <c r="U62" s="14"/>
      <c r="V62" s="14"/>
      <c r="W62" s="14"/>
      <c r="X62" s="14"/>
      <c r="Y62" s="14"/>
      <c r="Z62" s="14"/>
      <c r="AA62" s="14"/>
      <c r="AB62" s="14"/>
      <c r="AC62" s="14"/>
      <c r="AD62" s="14"/>
    </row>
    <row r="63" spans="1:30">
      <c r="Q63" s="14"/>
      <c r="R63" s="14"/>
      <c r="S63" s="14"/>
      <c r="T63" s="14"/>
      <c r="U63" s="14"/>
      <c r="V63" s="14"/>
      <c r="W63" s="14"/>
      <c r="X63" s="14"/>
      <c r="Y63" s="14"/>
      <c r="Z63" s="14"/>
      <c r="AA63" s="14"/>
      <c r="AB63" s="14"/>
      <c r="AC63" s="14"/>
      <c r="AD63" s="14"/>
    </row>
    <row r="64" spans="1:30">
      <c r="B64" s="90"/>
      <c r="C64" s="90"/>
      <c r="D64" s="90"/>
      <c r="E64" s="90"/>
      <c r="F64" s="90"/>
      <c r="G64" s="90"/>
      <c r="H64" s="90"/>
      <c r="I64" s="90"/>
      <c r="J64" s="90"/>
      <c r="K64" s="90"/>
      <c r="L64" s="90"/>
      <c r="M64" s="90"/>
      <c r="N64" s="90"/>
      <c r="O64" s="90"/>
      <c r="Q64" s="14"/>
      <c r="R64" s="14"/>
      <c r="S64" s="14"/>
      <c r="T64" s="14"/>
      <c r="U64" s="14"/>
      <c r="V64" s="14"/>
      <c r="W64" s="14"/>
      <c r="X64" s="14"/>
      <c r="Y64" s="14"/>
      <c r="Z64" s="14"/>
      <c r="AA64" s="14"/>
      <c r="AB64" s="14"/>
      <c r="AC64" s="14"/>
      <c r="AD64" s="14"/>
    </row>
    <row r="65" spans="2:15">
      <c r="B65" s="14"/>
      <c r="C65" s="14"/>
      <c r="D65" s="14"/>
      <c r="E65" s="14"/>
      <c r="F65" s="14"/>
      <c r="G65" s="14"/>
      <c r="H65" s="14"/>
      <c r="I65" s="14"/>
      <c r="J65" s="14"/>
      <c r="K65" s="14"/>
      <c r="L65" s="14"/>
      <c r="M65" s="14"/>
      <c r="N65" s="14"/>
      <c r="O65" s="14"/>
    </row>
    <row r="66" spans="2:15">
      <c r="B66" s="14"/>
      <c r="C66" s="14"/>
      <c r="D66" s="14"/>
      <c r="E66" s="14"/>
      <c r="F66" s="14"/>
      <c r="G66" s="14"/>
      <c r="H66" s="14"/>
      <c r="I66" s="14"/>
      <c r="J66" s="14"/>
      <c r="K66" s="14"/>
      <c r="L66" s="14"/>
      <c r="M66" s="14"/>
      <c r="N66" s="14"/>
      <c r="O66" s="14"/>
    </row>
    <row r="68" spans="2:15">
      <c r="B68" s="14"/>
      <c r="C68" s="14"/>
      <c r="D68" s="14"/>
      <c r="E68" s="14"/>
      <c r="F68" s="14"/>
      <c r="G68" s="14"/>
      <c r="H68" s="14"/>
      <c r="I68" s="14"/>
      <c r="J68" s="14"/>
      <c r="K68" s="14"/>
      <c r="L68" s="14"/>
      <c r="M68" s="14"/>
      <c r="N68" s="14"/>
      <c r="O68" s="14"/>
    </row>
    <row r="69" spans="2:15">
      <c r="B69" s="14"/>
      <c r="C69" s="14"/>
      <c r="D69" s="14"/>
      <c r="E69" s="14"/>
      <c r="F69" s="14"/>
      <c r="G69" s="14"/>
      <c r="H69" s="14"/>
      <c r="I69" s="14"/>
      <c r="J69" s="14"/>
      <c r="K69" s="14"/>
      <c r="L69" s="14"/>
      <c r="M69" s="14"/>
      <c r="N69" s="14"/>
      <c r="O69" s="14"/>
    </row>
    <row r="70" spans="2:15">
      <c r="B70" s="14"/>
      <c r="C70" s="14"/>
      <c r="D70" s="14"/>
      <c r="E70" s="14"/>
      <c r="F70" s="14"/>
      <c r="G70" s="14"/>
      <c r="H70" s="14"/>
      <c r="I70" s="14"/>
      <c r="J70" s="14"/>
      <c r="K70" s="14"/>
      <c r="L70" s="14"/>
      <c r="M70" s="14"/>
      <c r="N70" s="14"/>
      <c r="O70" s="14"/>
    </row>
    <row r="71" spans="2:15">
      <c r="B71" s="14"/>
      <c r="C71" s="14"/>
      <c r="D71" s="14"/>
      <c r="E71" s="14"/>
      <c r="F71" s="14"/>
      <c r="G71" s="14"/>
      <c r="H71" s="14"/>
      <c r="I71" s="14"/>
      <c r="J71" s="14"/>
      <c r="K71" s="14"/>
      <c r="L71" s="14"/>
      <c r="M71" s="14"/>
      <c r="N71" s="14"/>
      <c r="O71" s="14"/>
    </row>
    <row r="72" spans="2:15">
      <c r="B72" s="14"/>
      <c r="C72" s="14"/>
      <c r="D72" s="14"/>
      <c r="E72" s="14"/>
      <c r="F72" s="14"/>
      <c r="G72" s="14"/>
      <c r="H72" s="14"/>
      <c r="I72" s="14"/>
      <c r="J72" s="14"/>
      <c r="K72" s="14"/>
      <c r="L72" s="14"/>
      <c r="M72" s="14"/>
      <c r="N72" s="14"/>
      <c r="O72" s="14"/>
    </row>
    <row r="73" spans="2:15">
      <c r="B73" s="14"/>
      <c r="C73" s="14"/>
      <c r="D73" s="14"/>
      <c r="E73" s="14"/>
      <c r="F73" s="14"/>
      <c r="G73" s="14"/>
      <c r="H73" s="14"/>
      <c r="I73" s="14"/>
      <c r="J73" s="14"/>
      <c r="K73" s="14"/>
      <c r="L73" s="14"/>
      <c r="M73" s="14"/>
      <c r="N73" s="14"/>
      <c r="O73" s="14"/>
    </row>
    <row r="74" spans="2:15">
      <c r="B74" s="14"/>
      <c r="C74" s="14"/>
      <c r="D74" s="14"/>
      <c r="E74" s="14"/>
      <c r="F74" s="14"/>
      <c r="G74" s="14"/>
      <c r="H74" s="14"/>
      <c r="I74" s="14"/>
      <c r="J74" s="14"/>
      <c r="K74" s="14"/>
      <c r="L74" s="14"/>
      <c r="M74" s="14"/>
      <c r="N74" s="14"/>
      <c r="O74" s="14"/>
    </row>
    <row r="75" spans="2:15">
      <c r="B75" s="14"/>
      <c r="C75" s="14"/>
      <c r="D75" s="14"/>
      <c r="E75" s="14"/>
      <c r="F75" s="14"/>
      <c r="G75" s="14"/>
      <c r="H75" s="14"/>
      <c r="I75" s="14"/>
      <c r="J75" s="14"/>
      <c r="K75" s="14"/>
      <c r="L75" s="14"/>
      <c r="M75" s="14"/>
      <c r="N75" s="14"/>
      <c r="O75" s="14"/>
    </row>
    <row r="76" spans="2:15">
      <c r="B76" s="14"/>
      <c r="C76" s="14"/>
      <c r="D76" s="14"/>
      <c r="E76" s="14"/>
      <c r="F76" s="14"/>
      <c r="G76" s="14"/>
      <c r="H76" s="14"/>
      <c r="I76" s="14"/>
      <c r="J76" s="14"/>
      <c r="K76" s="14"/>
      <c r="L76" s="14"/>
      <c r="M76" s="14"/>
      <c r="N76" s="14"/>
      <c r="O76" s="14"/>
    </row>
  </sheetData>
  <mergeCells count="2">
    <mergeCell ref="B29:O29"/>
    <mergeCell ref="N8:O8"/>
  </mergeCells>
  <hyperlinks>
    <hyperlink ref="A2" r:id="rId1" xr:uid="{F5A14985-1128-4584-A1C3-7C6A53936CEE}"/>
    <hyperlink ref="A50" location="Contents!A1" display="Back to Table of Contents" xr:uid="{DF3CF6BE-F1AF-49F1-956D-B4D86BEC58E3}"/>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AO125"/>
  <sheetViews>
    <sheetView zoomScaleNormal="100" workbookViewId="0">
      <selection activeCell="B11" sqref="B11"/>
    </sheetView>
  </sheetViews>
  <sheetFormatPr baseColWidth="10" defaultColWidth="9.5" defaultRowHeight="15"/>
  <cols>
    <col min="1" max="1" width="46.5" customWidth="1"/>
    <col min="2" max="13" width="9.5" customWidth="1"/>
  </cols>
  <sheetData>
    <row r="1" spans="1:41">
      <c r="A1" s="91" t="s">
        <v>307</v>
      </c>
    </row>
    <row r="2" spans="1:41">
      <c r="A2" s="92" t="s">
        <v>274</v>
      </c>
    </row>
    <row r="5" spans="1:41">
      <c r="A5" s="95" t="s">
        <v>239</v>
      </c>
      <c r="B5" s="93"/>
      <c r="C5" s="93"/>
      <c r="D5" s="93"/>
      <c r="E5" s="93"/>
      <c r="F5" s="93"/>
      <c r="G5" s="93"/>
      <c r="H5" s="93"/>
      <c r="I5" s="93"/>
      <c r="J5" s="93"/>
      <c r="K5" s="93"/>
      <c r="L5" s="93"/>
      <c r="M5" s="93"/>
    </row>
    <row r="6" spans="1:41">
      <c r="A6" s="222" t="s">
        <v>2</v>
      </c>
      <c r="B6" s="222"/>
      <c r="C6" s="222"/>
      <c r="D6" s="222"/>
      <c r="E6" s="222"/>
      <c r="F6" s="222"/>
      <c r="G6" s="222"/>
      <c r="H6" s="222"/>
      <c r="I6" s="222"/>
      <c r="J6" s="222"/>
      <c r="K6" s="222"/>
      <c r="L6" s="222"/>
      <c r="M6" s="222"/>
    </row>
    <row r="7" spans="1:41">
      <c r="A7" s="227"/>
      <c r="B7" s="227"/>
      <c r="C7" s="227"/>
      <c r="D7" s="227"/>
      <c r="E7" s="227"/>
      <c r="F7" s="227"/>
      <c r="G7" s="227"/>
      <c r="H7" s="227"/>
      <c r="I7" s="227"/>
      <c r="J7" s="227"/>
      <c r="K7" s="227"/>
      <c r="L7" s="227"/>
      <c r="M7" s="227"/>
    </row>
    <row r="8" spans="1:41">
      <c r="A8" s="227"/>
      <c r="B8" s="227"/>
      <c r="C8" s="227"/>
      <c r="D8" s="227"/>
      <c r="E8" s="227"/>
      <c r="F8" s="227"/>
      <c r="G8" s="227"/>
      <c r="H8" s="227"/>
      <c r="I8" s="227"/>
      <c r="J8" s="227"/>
      <c r="K8" s="227"/>
      <c r="L8" s="280" t="s">
        <v>3</v>
      </c>
      <c r="M8" s="280"/>
    </row>
    <row r="9" spans="1:41" ht="31">
      <c r="A9" s="222" t="s">
        <v>4</v>
      </c>
      <c r="B9" s="238">
        <v>2025</v>
      </c>
      <c r="C9" s="238">
        <v>2026</v>
      </c>
      <c r="D9" s="238">
        <v>2027</v>
      </c>
      <c r="E9" s="238">
        <v>2028</v>
      </c>
      <c r="F9" s="238">
        <v>2029</v>
      </c>
      <c r="G9" s="238">
        <v>2030</v>
      </c>
      <c r="H9" s="238">
        <v>2031</v>
      </c>
      <c r="I9" s="238">
        <v>2032</v>
      </c>
      <c r="J9" s="238">
        <v>2033</v>
      </c>
      <c r="K9" s="238">
        <v>2034</v>
      </c>
      <c r="L9" s="88" t="s">
        <v>272</v>
      </c>
      <c r="M9" s="88" t="s">
        <v>273</v>
      </c>
    </row>
    <row r="10" spans="1:41">
      <c r="A10" s="3" t="s">
        <v>25</v>
      </c>
      <c r="B10" s="26"/>
      <c r="C10" s="26"/>
      <c r="D10" s="26"/>
      <c r="E10" s="26"/>
      <c r="F10" s="26"/>
      <c r="G10" s="26"/>
      <c r="H10" s="26"/>
      <c r="I10" s="26"/>
      <c r="J10" s="26"/>
      <c r="K10" s="26"/>
      <c r="L10" s="26"/>
      <c r="M10" s="26"/>
    </row>
    <row r="11" spans="1:41" ht="14.75" customHeight="1">
      <c r="A11" s="259" t="s">
        <v>5</v>
      </c>
      <c r="B11" s="209">
        <v>-5.0830000000000002</v>
      </c>
      <c r="C11" s="209">
        <v>-3.0990000000000002</v>
      </c>
      <c r="D11" s="209">
        <v>-4.3559999999999999</v>
      </c>
      <c r="E11" s="209">
        <v>-5.4690000000000003</v>
      </c>
      <c r="F11" s="209">
        <v>-6.4370000000000003</v>
      </c>
      <c r="G11" s="209">
        <v>-5.2439999999999998</v>
      </c>
      <c r="H11" s="209">
        <v>-4.8520000000000003</v>
      </c>
      <c r="I11" s="209">
        <v>-2.5379999999999998</v>
      </c>
      <c r="J11" s="209">
        <v>-2.3439999999999999</v>
      </c>
      <c r="K11" s="209">
        <v>-2.177</v>
      </c>
      <c r="L11" s="209">
        <v>-24.443999999999999</v>
      </c>
      <c r="M11" s="209">
        <v>-41.598999999999997</v>
      </c>
      <c r="N11" s="227"/>
      <c r="O11" s="20"/>
      <c r="P11" s="20"/>
      <c r="Z11" s="18"/>
      <c r="AA11" s="18"/>
      <c r="AC11" s="9"/>
      <c r="AD11" s="9"/>
      <c r="AE11" s="9"/>
      <c r="AF11" s="9"/>
      <c r="AG11" s="9"/>
      <c r="AH11" s="9"/>
      <c r="AI11" s="9"/>
      <c r="AJ11" s="9"/>
      <c r="AK11" s="9"/>
      <c r="AL11" s="9"/>
      <c r="AM11" s="9"/>
      <c r="AN11" s="9"/>
      <c r="AO11" s="9"/>
    </row>
    <row r="12" spans="1:41">
      <c r="A12" s="259" t="s">
        <v>6</v>
      </c>
      <c r="B12" s="209">
        <v>0</v>
      </c>
      <c r="C12" s="209">
        <v>1E-3</v>
      </c>
      <c r="D12" s="209">
        <v>5.0000000000000001E-3</v>
      </c>
      <c r="E12" s="209">
        <v>2.4E-2</v>
      </c>
      <c r="F12" s="209">
        <v>2.7E-2</v>
      </c>
      <c r="G12" s="209">
        <v>-6.0000000000000001E-3</v>
      </c>
      <c r="H12" s="209">
        <v>-8.0000000000000002E-3</v>
      </c>
      <c r="I12" s="209">
        <v>2E-3</v>
      </c>
      <c r="J12" s="209">
        <v>8.0000000000000002E-3</v>
      </c>
      <c r="K12" s="209">
        <v>6.0000000000000001E-3</v>
      </c>
      <c r="L12" s="209">
        <v>5.7000000000000002E-2</v>
      </c>
      <c r="M12" s="209">
        <v>5.8999999999999997E-2</v>
      </c>
      <c r="N12" s="227"/>
      <c r="O12" s="20"/>
      <c r="P12" s="20"/>
      <c r="Z12" s="18"/>
      <c r="AA12" s="18"/>
      <c r="AC12" s="9"/>
      <c r="AD12" s="9"/>
      <c r="AE12" s="9"/>
      <c r="AF12" s="9"/>
      <c r="AG12" s="9"/>
      <c r="AH12" s="9"/>
      <c r="AI12" s="9"/>
      <c r="AJ12" s="9"/>
      <c r="AK12" s="9"/>
      <c r="AL12" s="9"/>
      <c r="AM12" s="9"/>
      <c r="AN12" s="9"/>
    </row>
    <row r="13" spans="1:41">
      <c r="A13" s="259" t="s">
        <v>7</v>
      </c>
      <c r="B13" s="209">
        <v>-0.85399999999999998</v>
      </c>
      <c r="C13" s="209">
        <v>-2.63</v>
      </c>
      <c r="D13" s="209">
        <v>-4.0819999999999999</v>
      </c>
      <c r="E13" s="209">
        <v>-5.2050000000000001</v>
      </c>
      <c r="F13" s="209">
        <v>-5.9560000000000004</v>
      </c>
      <c r="G13" s="209">
        <v>-4.4429999999999996</v>
      </c>
      <c r="H13" s="209">
        <v>-3.7050000000000001</v>
      </c>
      <c r="I13" s="209">
        <v>-1.099</v>
      </c>
      <c r="J13" s="209">
        <v>-0.70599999999999996</v>
      </c>
      <c r="K13" s="209">
        <v>-0.48699999999999999</v>
      </c>
      <c r="L13" s="209">
        <v>-18.727</v>
      </c>
      <c r="M13" s="209">
        <v>-29.167000000000002</v>
      </c>
      <c r="N13" s="212"/>
      <c r="O13" s="20"/>
      <c r="P13" s="20"/>
      <c r="Z13" s="18"/>
      <c r="AA13" s="18"/>
      <c r="AC13" s="9"/>
      <c r="AD13" s="9"/>
      <c r="AE13" s="9"/>
      <c r="AF13" s="9"/>
      <c r="AG13" s="9"/>
      <c r="AH13" s="9"/>
      <c r="AI13" s="9"/>
      <c r="AJ13" s="9"/>
      <c r="AK13" s="9"/>
      <c r="AL13" s="9"/>
      <c r="AM13" s="9"/>
      <c r="AN13" s="9"/>
    </row>
    <row r="14" spans="1:41">
      <c r="A14" s="255" t="s">
        <v>9</v>
      </c>
      <c r="B14" s="209">
        <v>0</v>
      </c>
      <c r="C14" s="209">
        <v>0</v>
      </c>
      <c r="D14" s="209">
        <v>0</v>
      </c>
      <c r="E14" s="209">
        <v>0</v>
      </c>
      <c r="F14" s="209">
        <v>0</v>
      </c>
      <c r="G14" s="209">
        <v>0</v>
      </c>
      <c r="H14" s="209">
        <v>0</v>
      </c>
      <c r="I14" s="209">
        <v>0</v>
      </c>
      <c r="J14" s="209">
        <v>0</v>
      </c>
      <c r="K14" s="209">
        <v>0</v>
      </c>
      <c r="L14" s="209">
        <v>0</v>
      </c>
      <c r="M14" s="209">
        <v>0</v>
      </c>
      <c r="N14" s="1"/>
      <c r="O14" s="20"/>
      <c r="P14" s="20"/>
      <c r="Z14" s="18"/>
      <c r="AA14" s="18"/>
      <c r="AC14" s="9"/>
      <c r="AD14" s="9"/>
      <c r="AE14" s="9"/>
      <c r="AF14" s="9"/>
      <c r="AG14" s="9"/>
      <c r="AH14" s="9"/>
      <c r="AI14" s="9"/>
      <c r="AJ14" s="9"/>
      <c r="AK14" s="9"/>
      <c r="AL14" s="9"/>
      <c r="AM14" s="9"/>
      <c r="AN14" s="9"/>
    </row>
    <row r="15" spans="1:41">
      <c r="A15" s="255" t="s">
        <v>10</v>
      </c>
      <c r="B15" s="209">
        <v>0</v>
      </c>
      <c r="C15" s="209">
        <v>0</v>
      </c>
      <c r="D15" s="209">
        <v>0</v>
      </c>
      <c r="E15" s="209">
        <v>0</v>
      </c>
      <c r="F15" s="209">
        <v>0</v>
      </c>
      <c r="G15" s="209">
        <v>0</v>
      </c>
      <c r="H15" s="209">
        <v>0</v>
      </c>
      <c r="I15" s="209">
        <v>0</v>
      </c>
      <c r="J15" s="209">
        <v>0</v>
      </c>
      <c r="K15" s="209">
        <v>0</v>
      </c>
      <c r="L15" s="209">
        <v>0</v>
      </c>
      <c r="M15" s="209">
        <v>0</v>
      </c>
      <c r="N15" s="1"/>
      <c r="O15" s="20"/>
      <c r="P15" s="20"/>
      <c r="Z15" s="18"/>
      <c r="AA15" s="18"/>
      <c r="AC15" s="9"/>
      <c r="AD15" s="9"/>
      <c r="AE15" s="9"/>
      <c r="AF15" s="9"/>
      <c r="AG15" s="9"/>
      <c r="AH15" s="9"/>
      <c r="AI15" s="9"/>
      <c r="AJ15" s="9"/>
      <c r="AK15" s="9"/>
      <c r="AL15" s="9"/>
      <c r="AM15" s="9"/>
      <c r="AN15" s="9"/>
    </row>
    <row r="16" spans="1:41">
      <c r="A16" s="255" t="s">
        <v>11</v>
      </c>
      <c r="B16" s="209">
        <v>0</v>
      </c>
      <c r="C16" s="209">
        <v>0</v>
      </c>
      <c r="D16" s="209">
        <v>0</v>
      </c>
      <c r="E16" s="209">
        <v>0</v>
      </c>
      <c r="F16" s="209">
        <v>0</v>
      </c>
      <c r="G16" s="209">
        <v>0</v>
      </c>
      <c r="H16" s="209">
        <v>0</v>
      </c>
      <c r="I16" s="209">
        <v>0</v>
      </c>
      <c r="J16" s="209">
        <v>0</v>
      </c>
      <c r="K16" s="209">
        <v>0</v>
      </c>
      <c r="L16" s="209">
        <v>0</v>
      </c>
      <c r="M16" s="209">
        <v>0</v>
      </c>
      <c r="N16" s="1"/>
      <c r="O16" s="20"/>
      <c r="P16" s="20"/>
      <c r="Z16" s="18"/>
      <c r="AA16" s="18"/>
      <c r="AC16" s="9"/>
      <c r="AD16" s="9"/>
      <c r="AE16" s="9"/>
      <c r="AF16" s="9"/>
      <c r="AG16" s="9"/>
      <c r="AH16" s="9"/>
      <c r="AI16" s="9"/>
      <c r="AJ16" s="9"/>
      <c r="AK16" s="9"/>
      <c r="AL16" s="9"/>
      <c r="AM16" s="9"/>
      <c r="AN16" s="9"/>
    </row>
    <row r="17" spans="1:40">
      <c r="A17" s="255" t="s">
        <v>12</v>
      </c>
      <c r="B17" s="209">
        <v>0</v>
      </c>
      <c r="C17" s="209">
        <v>0</v>
      </c>
      <c r="D17" s="209">
        <v>0</v>
      </c>
      <c r="E17" s="209">
        <v>0</v>
      </c>
      <c r="F17" s="209">
        <v>0</v>
      </c>
      <c r="G17" s="209">
        <v>0</v>
      </c>
      <c r="H17" s="209">
        <v>0</v>
      </c>
      <c r="I17" s="209">
        <v>0</v>
      </c>
      <c r="J17" s="209">
        <v>0</v>
      </c>
      <c r="K17" s="209">
        <v>0</v>
      </c>
      <c r="L17" s="209">
        <v>0</v>
      </c>
      <c r="M17" s="209">
        <v>0</v>
      </c>
      <c r="N17" s="1"/>
      <c r="O17" s="20"/>
      <c r="P17" s="20"/>
      <c r="Z17" s="18"/>
      <c r="AA17" s="18"/>
      <c r="AC17" s="9"/>
      <c r="AD17" s="9"/>
      <c r="AE17" s="9"/>
      <c r="AF17" s="9"/>
      <c r="AG17" s="9"/>
      <c r="AH17" s="9"/>
      <c r="AI17" s="9"/>
      <c r="AJ17" s="9"/>
      <c r="AK17" s="9"/>
      <c r="AL17" s="9"/>
      <c r="AM17" s="9"/>
      <c r="AN17" s="9"/>
    </row>
    <row r="18" spans="1:40">
      <c r="A18" s="255" t="s">
        <v>13</v>
      </c>
      <c r="B18" s="209">
        <v>6.0000000000000001E-3</v>
      </c>
      <c r="C18" s="209">
        <v>8.9999999999999993E-3</v>
      </c>
      <c r="D18" s="209">
        <v>1.4999999999999999E-2</v>
      </c>
      <c r="E18" s="209">
        <v>3.5999999999999997E-2</v>
      </c>
      <c r="F18" s="209">
        <v>4.1000000000000002E-2</v>
      </c>
      <c r="G18" s="209">
        <v>0.01</v>
      </c>
      <c r="H18" s="209">
        <v>0.01</v>
      </c>
      <c r="I18" s="209">
        <v>2.1999999999999999E-2</v>
      </c>
      <c r="J18" s="209">
        <v>0.03</v>
      </c>
      <c r="K18" s="209">
        <v>0.03</v>
      </c>
      <c r="L18" s="209">
        <v>0.107</v>
      </c>
      <c r="M18" s="209">
        <v>0.20899999999999999</v>
      </c>
      <c r="N18" s="1"/>
      <c r="O18" s="20"/>
      <c r="P18" s="20"/>
      <c r="Z18" s="18"/>
      <c r="AA18" s="18"/>
      <c r="AC18" s="9"/>
      <c r="AD18" s="9"/>
      <c r="AE18" s="9"/>
      <c r="AF18" s="9"/>
      <c r="AG18" s="9"/>
      <c r="AH18" s="9"/>
      <c r="AI18" s="9"/>
      <c r="AJ18" s="9"/>
      <c r="AK18" s="9"/>
      <c r="AL18" s="9"/>
      <c r="AM18" s="9"/>
      <c r="AN18" s="9"/>
    </row>
    <row r="19" spans="1:40" ht="3" customHeight="1">
      <c r="A19" s="3"/>
      <c r="B19" s="210" t="s">
        <v>15</v>
      </c>
      <c r="C19" s="210" t="s">
        <v>15</v>
      </c>
      <c r="D19" s="210" t="s">
        <v>15</v>
      </c>
      <c r="E19" s="210" t="s">
        <v>15</v>
      </c>
      <c r="F19" s="210" t="s">
        <v>15</v>
      </c>
      <c r="G19" s="210" t="s">
        <v>15</v>
      </c>
      <c r="H19" s="210" t="s">
        <v>15</v>
      </c>
      <c r="I19" s="210" t="s">
        <v>15</v>
      </c>
      <c r="J19" s="210" t="s">
        <v>15</v>
      </c>
      <c r="K19" s="210" t="s">
        <v>15</v>
      </c>
      <c r="L19" s="211" t="s">
        <v>16</v>
      </c>
      <c r="M19" s="211" t="s">
        <v>16</v>
      </c>
      <c r="N19" s="18"/>
      <c r="O19" s="20"/>
      <c r="P19" s="20"/>
      <c r="Z19" s="18"/>
      <c r="AA19" s="18"/>
    </row>
    <row r="20" spans="1:40">
      <c r="A20" s="260" t="s">
        <v>14</v>
      </c>
      <c r="B20" s="209">
        <v>-5.931</v>
      </c>
      <c r="C20" s="209">
        <v>-5.7190000000000003</v>
      </c>
      <c r="D20" s="209">
        <v>-8.4179999999999993</v>
      </c>
      <c r="E20" s="209">
        <v>-10.614000000000001</v>
      </c>
      <c r="F20" s="209">
        <v>-12.324999999999999</v>
      </c>
      <c r="G20" s="209">
        <v>-9.6829999999999998</v>
      </c>
      <c r="H20" s="209">
        <v>-8.5549999999999997</v>
      </c>
      <c r="I20" s="209">
        <v>-3.613</v>
      </c>
      <c r="J20" s="209">
        <v>-3.012</v>
      </c>
      <c r="K20" s="209">
        <v>-2.6280000000000001</v>
      </c>
      <c r="L20" s="209">
        <v>-43.006999999999998</v>
      </c>
      <c r="M20" s="209">
        <v>-70.498000000000005</v>
      </c>
      <c r="N20" s="18"/>
      <c r="O20" s="20"/>
      <c r="P20" s="20"/>
      <c r="Z20" s="18"/>
      <c r="AA20" s="18"/>
      <c r="AC20" s="9"/>
      <c r="AD20" s="9"/>
      <c r="AE20" s="9"/>
      <c r="AF20" s="9"/>
      <c r="AG20" s="9"/>
      <c r="AH20" s="9"/>
      <c r="AI20" s="9"/>
      <c r="AJ20" s="9"/>
      <c r="AK20" s="9"/>
      <c r="AL20" s="9"/>
      <c r="AM20" s="9"/>
      <c r="AN20" s="9"/>
    </row>
    <row r="21" spans="1:40">
      <c r="A21" s="3"/>
      <c r="B21" s="244"/>
      <c r="C21" s="244"/>
      <c r="D21" s="244"/>
      <c r="E21" s="244"/>
      <c r="F21" s="244"/>
      <c r="G21" s="244"/>
      <c r="H21" s="244"/>
      <c r="I21" s="244"/>
      <c r="J21" s="244"/>
      <c r="K21" s="244"/>
      <c r="L21" s="244"/>
      <c r="M21" s="244"/>
      <c r="N21" s="18"/>
      <c r="O21" s="18"/>
    </row>
    <row r="22" spans="1:40">
      <c r="A22" s="3" t="s">
        <v>26</v>
      </c>
      <c r="B22" s="26"/>
      <c r="C22" s="26"/>
      <c r="D22" s="26"/>
      <c r="E22" s="26"/>
      <c r="F22" s="26"/>
      <c r="G22" s="26"/>
      <c r="H22" s="26"/>
      <c r="I22" s="26"/>
      <c r="J22" s="26"/>
      <c r="K22" s="26"/>
      <c r="L22" s="26"/>
      <c r="M22" s="26"/>
      <c r="N22" s="18"/>
      <c r="O22" s="18"/>
    </row>
    <row r="23" spans="1:40">
      <c r="A23" s="259" t="s">
        <v>5</v>
      </c>
      <c r="B23" s="209">
        <v>114.349</v>
      </c>
      <c r="C23" s="209">
        <v>140.00899999999999</v>
      </c>
      <c r="D23" s="209">
        <v>136.43100000000001</v>
      </c>
      <c r="E23" s="209">
        <v>134.03700000000001</v>
      </c>
      <c r="F23" s="209">
        <v>136.666</v>
      </c>
      <c r="G23" s="209">
        <v>141.79499999999999</v>
      </c>
      <c r="H23" s="209">
        <v>151.636</v>
      </c>
      <c r="I23" s="209">
        <v>165.596</v>
      </c>
      <c r="J23" s="209">
        <v>178.876</v>
      </c>
      <c r="K23" s="209">
        <v>192.988</v>
      </c>
      <c r="L23" s="209">
        <v>661.49199999999996</v>
      </c>
      <c r="M23" s="209">
        <v>1492.383</v>
      </c>
      <c r="N23" s="227"/>
      <c r="O23" s="20"/>
      <c r="P23" s="20"/>
      <c r="Z23" s="18"/>
      <c r="AA23" s="18"/>
      <c r="AC23" s="9"/>
      <c r="AD23" s="9"/>
      <c r="AE23" s="9"/>
      <c r="AF23" s="9"/>
      <c r="AG23" s="9"/>
      <c r="AH23" s="9"/>
      <c r="AI23" s="9"/>
      <c r="AJ23" s="9"/>
      <c r="AK23" s="9"/>
      <c r="AL23" s="9"/>
      <c r="AM23" s="9"/>
      <c r="AN23" s="9"/>
    </row>
    <row r="24" spans="1:40">
      <c r="A24" s="259" t="s">
        <v>6</v>
      </c>
      <c r="B24" s="209">
        <v>9.6649999999999991</v>
      </c>
      <c r="C24" s="209">
        <v>15.858000000000001</v>
      </c>
      <c r="D24" s="209">
        <v>20.303999999999998</v>
      </c>
      <c r="E24" s="209">
        <v>24.032</v>
      </c>
      <c r="F24" s="209">
        <v>26.596</v>
      </c>
      <c r="G24" s="209">
        <v>27.891999999999999</v>
      </c>
      <c r="H24" s="209">
        <v>28.771000000000001</v>
      </c>
      <c r="I24" s="209">
        <v>30.568999999999999</v>
      </c>
      <c r="J24" s="209">
        <v>33.231999999999999</v>
      </c>
      <c r="K24" s="209">
        <v>36.840000000000003</v>
      </c>
      <c r="L24" s="209">
        <v>96.454999999999998</v>
      </c>
      <c r="M24" s="209">
        <v>253.75899999999999</v>
      </c>
      <c r="N24" s="227"/>
      <c r="O24" s="20"/>
      <c r="P24" s="20"/>
      <c r="Z24" s="18"/>
      <c r="AA24" s="18"/>
      <c r="AC24" s="9"/>
      <c r="AD24" s="9"/>
      <c r="AE24" s="9"/>
      <c r="AF24" s="9"/>
      <c r="AG24" s="9"/>
      <c r="AH24" s="9"/>
      <c r="AI24" s="9"/>
      <c r="AJ24" s="9"/>
      <c r="AK24" s="9"/>
      <c r="AL24" s="9"/>
      <c r="AM24" s="9"/>
      <c r="AN24" s="9"/>
    </row>
    <row r="25" spans="1:40">
      <c r="A25" s="259" t="s">
        <v>7</v>
      </c>
      <c r="B25" s="209">
        <v>40.180999999999997</v>
      </c>
      <c r="C25" s="209">
        <v>34.661000000000001</v>
      </c>
      <c r="D25" s="209">
        <v>31.187999999999999</v>
      </c>
      <c r="E25" s="209">
        <v>27.742000000000001</v>
      </c>
      <c r="F25" s="209">
        <v>24.466000000000001</v>
      </c>
      <c r="G25" s="209">
        <v>22.375</v>
      </c>
      <c r="H25" s="209">
        <v>23.472000000000001</v>
      </c>
      <c r="I25" s="209">
        <v>26.462</v>
      </c>
      <c r="J25" s="209">
        <v>28.024000000000001</v>
      </c>
      <c r="K25" s="209">
        <v>32.598999999999997</v>
      </c>
      <c r="L25" s="209">
        <v>158.238</v>
      </c>
      <c r="M25" s="209">
        <v>291.17</v>
      </c>
      <c r="N25" s="227"/>
      <c r="O25" s="20"/>
      <c r="P25" s="20"/>
      <c r="Z25" s="18"/>
      <c r="AA25" s="18"/>
      <c r="AC25" s="9"/>
      <c r="AD25" s="9"/>
      <c r="AE25" s="9"/>
      <c r="AF25" s="9"/>
      <c r="AG25" s="9"/>
      <c r="AH25" s="9"/>
      <c r="AI25" s="9"/>
      <c r="AJ25" s="9"/>
      <c r="AK25" s="9"/>
      <c r="AL25" s="9"/>
      <c r="AM25" s="9"/>
      <c r="AN25" s="9"/>
    </row>
    <row r="26" spans="1:40">
      <c r="A26" s="255" t="s">
        <v>9</v>
      </c>
      <c r="B26" s="209">
        <v>0.16</v>
      </c>
      <c r="C26" s="209">
        <v>0.13600000000000001</v>
      </c>
      <c r="D26" s="209">
        <v>0.104</v>
      </c>
      <c r="E26" s="209">
        <v>9.0999999999999998E-2</v>
      </c>
      <c r="F26" s="209">
        <v>8.6999999999999994E-2</v>
      </c>
      <c r="G26" s="209">
        <v>0.10299999999999999</v>
      </c>
      <c r="H26" s="209">
        <v>0.155</v>
      </c>
      <c r="I26" s="209">
        <v>0.245</v>
      </c>
      <c r="J26" s="209">
        <v>0.35599999999999998</v>
      </c>
      <c r="K26" s="209">
        <v>0.47899999999999998</v>
      </c>
      <c r="L26" s="209">
        <v>0.57799999999999996</v>
      </c>
      <c r="M26" s="209">
        <v>1.9159999999999999</v>
      </c>
      <c r="N26" s="1"/>
      <c r="O26" s="20"/>
      <c r="P26" s="20"/>
      <c r="Z26" s="18"/>
      <c r="AA26" s="18"/>
      <c r="AC26" s="9"/>
      <c r="AD26" s="9"/>
      <c r="AE26" s="9"/>
      <c r="AF26" s="9"/>
      <c r="AG26" s="9"/>
      <c r="AH26" s="9"/>
      <c r="AI26" s="9"/>
      <c r="AJ26" s="9"/>
      <c r="AK26" s="9"/>
      <c r="AL26" s="9"/>
      <c r="AM26" s="9"/>
      <c r="AN26" s="9"/>
    </row>
    <row r="27" spans="1:40">
      <c r="A27" s="255" t="s">
        <v>10</v>
      </c>
      <c r="B27" s="209">
        <v>1.6439999999999999</v>
      </c>
      <c r="C27" s="209">
        <v>1.135</v>
      </c>
      <c r="D27" s="209">
        <v>0.45</v>
      </c>
      <c r="E27" s="209">
        <v>0.191</v>
      </c>
      <c r="F27" s="209">
        <v>0.19900000000000001</v>
      </c>
      <c r="G27" s="209">
        <v>77.09</v>
      </c>
      <c r="H27" s="209">
        <v>6.9779999999999998</v>
      </c>
      <c r="I27" s="209">
        <v>5.6289999999999996</v>
      </c>
      <c r="J27" s="209">
        <v>2.573</v>
      </c>
      <c r="K27" s="209">
        <v>-0.877</v>
      </c>
      <c r="L27" s="209">
        <v>3.6190000000000002</v>
      </c>
      <c r="M27" s="209">
        <v>95.012</v>
      </c>
      <c r="N27" s="1"/>
      <c r="O27" s="20"/>
      <c r="P27" s="20"/>
      <c r="Z27" s="18"/>
      <c r="AA27" s="18"/>
      <c r="AC27" s="9"/>
      <c r="AD27" s="9"/>
      <c r="AE27" s="9"/>
      <c r="AF27" s="9"/>
      <c r="AG27" s="9"/>
      <c r="AH27" s="9"/>
      <c r="AI27" s="9"/>
      <c r="AJ27" s="9"/>
      <c r="AK27" s="9"/>
      <c r="AL27" s="9"/>
      <c r="AM27" s="9"/>
      <c r="AN27" s="9"/>
    </row>
    <row r="28" spans="1:40">
      <c r="A28" s="255" t="s">
        <v>11</v>
      </c>
      <c r="B28" s="209">
        <v>1.7949999999999999</v>
      </c>
      <c r="C28" s="209">
        <v>1.6850000000000001</v>
      </c>
      <c r="D28" s="209">
        <v>2.181</v>
      </c>
      <c r="E28" s="209">
        <v>2.5289999999999999</v>
      </c>
      <c r="F28" s="209">
        <v>2.5579999999999998</v>
      </c>
      <c r="G28" s="209">
        <v>2.7240000000000002</v>
      </c>
      <c r="H28" s="209">
        <v>3.2909999999999999</v>
      </c>
      <c r="I28" s="209">
        <v>3.9079999999999999</v>
      </c>
      <c r="J28" s="209">
        <v>4.4349999999999996</v>
      </c>
      <c r="K28" s="209">
        <v>4.851</v>
      </c>
      <c r="L28" s="209">
        <v>10.747999999999999</v>
      </c>
      <c r="M28" s="209">
        <v>29.957000000000001</v>
      </c>
      <c r="N28" s="1"/>
      <c r="O28" s="20"/>
      <c r="P28" s="20"/>
      <c r="Z28" s="18"/>
      <c r="AA28" s="18"/>
      <c r="AC28" s="9"/>
      <c r="AD28" s="9"/>
      <c r="AE28" s="9"/>
      <c r="AF28" s="9"/>
      <c r="AG28" s="9"/>
      <c r="AH28" s="9"/>
      <c r="AI28" s="9"/>
      <c r="AJ28" s="9"/>
      <c r="AK28" s="9"/>
      <c r="AL28" s="9"/>
      <c r="AM28" s="9"/>
      <c r="AN28" s="9"/>
    </row>
    <row r="29" spans="1:40">
      <c r="A29" s="255" t="s">
        <v>12</v>
      </c>
      <c r="B29" s="209">
        <v>-0.245</v>
      </c>
      <c r="C29" s="209">
        <v>-0.13700000000000001</v>
      </c>
      <c r="D29" s="209">
        <v>-0.622</v>
      </c>
      <c r="E29" s="209">
        <v>-1.042</v>
      </c>
      <c r="F29" s="209">
        <v>-1.3460000000000001</v>
      </c>
      <c r="G29" s="209">
        <v>-1.5649999999999999</v>
      </c>
      <c r="H29" s="209">
        <v>-1.681</v>
      </c>
      <c r="I29" s="209">
        <v>-1.6910000000000001</v>
      </c>
      <c r="J29" s="209">
        <v>-1.659</v>
      </c>
      <c r="K29" s="209">
        <v>-1.6279999999999999</v>
      </c>
      <c r="L29" s="209">
        <v>-3.3919999999999999</v>
      </c>
      <c r="M29" s="209">
        <v>-11.616</v>
      </c>
      <c r="N29" s="1"/>
      <c r="O29" s="20"/>
      <c r="P29" s="20"/>
      <c r="Z29" s="18"/>
      <c r="AA29" s="18"/>
      <c r="AC29" s="9"/>
      <c r="AD29" s="9"/>
      <c r="AE29" s="9"/>
      <c r="AF29" s="9"/>
      <c r="AG29" s="9"/>
      <c r="AH29" s="9"/>
      <c r="AI29" s="9"/>
      <c r="AJ29" s="9"/>
      <c r="AK29" s="9"/>
      <c r="AL29" s="9"/>
      <c r="AM29" s="9"/>
      <c r="AN29" s="9"/>
    </row>
    <row r="30" spans="1:40">
      <c r="A30" s="255" t="s">
        <v>13</v>
      </c>
      <c r="B30" s="209">
        <v>0</v>
      </c>
      <c r="C30" s="209">
        <v>0</v>
      </c>
      <c r="D30" s="209">
        <v>0</v>
      </c>
      <c r="E30" s="209">
        <v>0</v>
      </c>
      <c r="F30" s="209">
        <v>0</v>
      </c>
      <c r="G30" s="209">
        <v>0</v>
      </c>
      <c r="H30" s="209">
        <v>0</v>
      </c>
      <c r="I30" s="209">
        <v>0</v>
      </c>
      <c r="J30" s="209">
        <v>0</v>
      </c>
      <c r="K30" s="209">
        <v>0</v>
      </c>
      <c r="L30" s="209">
        <v>0</v>
      </c>
      <c r="M30" s="209">
        <v>0</v>
      </c>
      <c r="N30" s="1"/>
      <c r="O30" s="20"/>
      <c r="P30" s="20"/>
      <c r="Z30" s="18"/>
      <c r="AA30" s="18"/>
      <c r="AC30" s="9"/>
      <c r="AD30" s="9"/>
      <c r="AE30" s="9"/>
      <c r="AF30" s="9"/>
      <c r="AG30" s="9"/>
      <c r="AH30" s="9"/>
      <c r="AI30" s="9"/>
      <c r="AJ30" s="9"/>
      <c r="AK30" s="9"/>
      <c r="AL30" s="9"/>
      <c r="AM30" s="9"/>
      <c r="AN30" s="9"/>
    </row>
    <row r="31" spans="1:40" ht="3" customHeight="1">
      <c r="A31" s="3"/>
      <c r="B31" s="210" t="s">
        <v>15</v>
      </c>
      <c r="C31" s="210" t="s">
        <v>15</v>
      </c>
      <c r="D31" s="210" t="s">
        <v>15</v>
      </c>
      <c r="E31" s="210" t="s">
        <v>15</v>
      </c>
      <c r="F31" s="210" t="s">
        <v>15</v>
      </c>
      <c r="G31" s="210" t="s">
        <v>15</v>
      </c>
      <c r="H31" s="210" t="s">
        <v>15</v>
      </c>
      <c r="I31" s="210" t="s">
        <v>15</v>
      </c>
      <c r="J31" s="210" t="s">
        <v>15</v>
      </c>
      <c r="K31" s="210" t="s">
        <v>15</v>
      </c>
      <c r="L31" s="211" t="s">
        <v>16</v>
      </c>
      <c r="M31" s="211" t="s">
        <v>16</v>
      </c>
      <c r="N31" s="18"/>
      <c r="O31" s="20"/>
      <c r="P31" s="20"/>
      <c r="Z31" s="18"/>
      <c r="AA31" s="18"/>
    </row>
    <row r="32" spans="1:40">
      <c r="A32" s="260" t="s">
        <v>14</v>
      </c>
      <c r="B32" s="209">
        <v>167.54900000000001</v>
      </c>
      <c r="C32" s="209">
        <v>193.34700000000001</v>
      </c>
      <c r="D32" s="209">
        <v>190.036</v>
      </c>
      <c r="E32" s="209">
        <v>187.58</v>
      </c>
      <c r="F32" s="209">
        <v>189.226</v>
      </c>
      <c r="G32" s="209">
        <v>270.41399999999999</v>
      </c>
      <c r="H32" s="209">
        <v>212.62200000000001</v>
      </c>
      <c r="I32" s="209">
        <v>230.71799999999999</v>
      </c>
      <c r="J32" s="209">
        <v>245.83699999999999</v>
      </c>
      <c r="K32" s="209">
        <v>265.25200000000001</v>
      </c>
      <c r="L32" s="209">
        <v>927.73800000000006</v>
      </c>
      <c r="M32" s="209">
        <v>2152.5810000000001</v>
      </c>
      <c r="N32" s="18"/>
      <c r="O32" s="20"/>
      <c r="P32" s="20"/>
      <c r="Z32" s="18"/>
      <c r="AA32" s="18"/>
      <c r="AC32" s="9"/>
      <c r="AD32" s="9"/>
      <c r="AE32" s="9"/>
      <c r="AF32" s="9"/>
      <c r="AG32" s="9"/>
      <c r="AH32" s="9"/>
      <c r="AI32" s="9"/>
      <c r="AJ32" s="9"/>
      <c r="AK32" s="9"/>
      <c r="AL32" s="9"/>
      <c r="AM32" s="9"/>
      <c r="AN32" s="9"/>
    </row>
    <row r="33" spans="1:40">
      <c r="A33" s="227"/>
      <c r="B33" s="209"/>
      <c r="C33" s="209"/>
      <c r="D33" s="209"/>
      <c r="E33" s="209"/>
      <c r="F33" s="209"/>
      <c r="G33" s="209"/>
      <c r="H33" s="209"/>
      <c r="I33" s="209"/>
      <c r="J33" s="209"/>
      <c r="K33" s="209"/>
      <c r="L33" s="212"/>
      <c r="M33" s="212"/>
      <c r="N33" s="18"/>
      <c r="O33" s="18"/>
    </row>
    <row r="34" spans="1:40">
      <c r="A34" s="3" t="s">
        <v>27</v>
      </c>
      <c r="B34" s="212"/>
      <c r="C34" s="212"/>
      <c r="D34" s="212"/>
      <c r="E34" s="212"/>
      <c r="F34" s="212"/>
      <c r="G34" s="212"/>
      <c r="H34" s="212"/>
      <c r="I34" s="212"/>
      <c r="J34" s="212"/>
      <c r="K34" s="212"/>
      <c r="L34" s="212"/>
      <c r="M34" s="212"/>
      <c r="N34" s="18"/>
      <c r="O34" s="18"/>
    </row>
    <row r="35" spans="1:40">
      <c r="A35" s="259" t="s">
        <v>5</v>
      </c>
      <c r="B35" s="209">
        <v>-37.789000000000001</v>
      </c>
      <c r="C35" s="209">
        <v>-9.4920000000000009</v>
      </c>
      <c r="D35" s="209">
        <v>-1.135</v>
      </c>
      <c r="E35" s="209">
        <v>2.6709999999999998</v>
      </c>
      <c r="F35" s="209">
        <v>-2.0870000000000002</v>
      </c>
      <c r="G35" s="209">
        <v>-7.899</v>
      </c>
      <c r="H35" s="209">
        <v>-9.3699999999999992</v>
      </c>
      <c r="I35" s="209">
        <v>-3.6469999999999998</v>
      </c>
      <c r="J35" s="209">
        <v>1.2430000000000001</v>
      </c>
      <c r="K35" s="209">
        <v>8.8879999999999999</v>
      </c>
      <c r="L35" s="209">
        <v>-47.832000000000001</v>
      </c>
      <c r="M35" s="209">
        <v>-58.616999999999997</v>
      </c>
      <c r="N35" s="227"/>
      <c r="O35" s="20"/>
      <c r="P35" s="20"/>
      <c r="Q35" s="18"/>
      <c r="R35" s="18"/>
      <c r="S35" s="18"/>
      <c r="T35" s="18"/>
      <c r="U35" s="18"/>
      <c r="V35" s="18"/>
      <c r="W35" s="18"/>
      <c r="X35" s="18"/>
      <c r="Y35" s="18"/>
      <c r="Z35" s="18"/>
      <c r="AA35" s="18"/>
      <c r="AC35" s="9"/>
      <c r="AD35" s="9"/>
      <c r="AE35" s="9"/>
      <c r="AF35" s="9"/>
      <c r="AG35" s="9"/>
      <c r="AH35" s="9"/>
      <c r="AI35" s="9"/>
      <c r="AJ35" s="9"/>
      <c r="AK35" s="9"/>
      <c r="AL35" s="9"/>
      <c r="AM35" s="9"/>
      <c r="AN35" s="9"/>
    </row>
    <row r="36" spans="1:40">
      <c r="A36" s="259" t="s">
        <v>6</v>
      </c>
      <c r="B36" s="209">
        <v>11.763999999999999</v>
      </c>
      <c r="C36" s="209">
        <v>10.15</v>
      </c>
      <c r="D36" s="209">
        <v>9.4979999999999993</v>
      </c>
      <c r="E36" s="209">
        <v>5.8490000000000002</v>
      </c>
      <c r="F36" s="209">
        <v>7.0069999999999997</v>
      </c>
      <c r="G36" s="209">
        <v>9.4670000000000005</v>
      </c>
      <c r="H36" s="209">
        <v>13.045</v>
      </c>
      <c r="I36" s="209">
        <v>15.641999999999999</v>
      </c>
      <c r="J36" s="209">
        <v>17.379000000000001</v>
      </c>
      <c r="K36" s="209">
        <v>18.381</v>
      </c>
      <c r="L36" s="209">
        <v>44.268000000000001</v>
      </c>
      <c r="M36" s="209">
        <v>118.182</v>
      </c>
      <c r="N36" s="227"/>
      <c r="O36" s="20"/>
      <c r="P36" s="20"/>
      <c r="Q36" s="18"/>
      <c r="R36" s="18"/>
      <c r="S36" s="18"/>
      <c r="T36" s="18"/>
      <c r="U36" s="18"/>
      <c r="V36" s="18"/>
      <c r="W36" s="18"/>
      <c r="X36" s="18"/>
      <c r="Y36" s="18"/>
      <c r="Z36" s="18"/>
      <c r="AA36" s="18"/>
      <c r="AC36" s="9"/>
      <c r="AD36" s="9"/>
      <c r="AE36" s="9"/>
      <c r="AF36" s="9"/>
      <c r="AG36" s="9"/>
      <c r="AH36" s="9"/>
      <c r="AI36" s="9"/>
      <c r="AJ36" s="9"/>
      <c r="AK36" s="9"/>
      <c r="AL36" s="9"/>
      <c r="AM36" s="9"/>
      <c r="AN36" s="9"/>
    </row>
    <row r="37" spans="1:40">
      <c r="A37" s="259" t="s">
        <v>7</v>
      </c>
      <c r="B37" s="209">
        <v>-5.7320000000000002</v>
      </c>
      <c r="C37" s="209">
        <v>-7.3360000000000003</v>
      </c>
      <c r="D37" s="209">
        <v>-17.527999999999999</v>
      </c>
      <c r="E37" s="209">
        <v>-21.753</v>
      </c>
      <c r="F37" s="209">
        <v>-26.556000000000001</v>
      </c>
      <c r="G37" s="209">
        <v>-30.588999999999999</v>
      </c>
      <c r="H37" s="209">
        <v>-29.977</v>
      </c>
      <c r="I37" s="209">
        <v>-28.475999999999999</v>
      </c>
      <c r="J37" s="209">
        <v>-29.488</v>
      </c>
      <c r="K37" s="209">
        <v>-35.438000000000002</v>
      </c>
      <c r="L37" s="209">
        <v>-78.905000000000001</v>
      </c>
      <c r="M37" s="209">
        <v>-232.87299999999999</v>
      </c>
      <c r="N37" s="227"/>
      <c r="O37" s="20"/>
      <c r="P37" s="20"/>
      <c r="Q37" s="18"/>
      <c r="R37" s="18"/>
      <c r="S37" s="18"/>
      <c r="T37" s="18"/>
      <c r="U37" s="18"/>
      <c r="V37" s="18"/>
      <c r="W37" s="18"/>
      <c r="X37" s="18"/>
      <c r="Y37" s="18"/>
      <c r="Z37" s="18"/>
      <c r="AA37" s="18"/>
      <c r="AC37" s="9"/>
      <c r="AD37" s="9"/>
      <c r="AE37" s="9"/>
      <c r="AF37" s="9"/>
      <c r="AG37" s="9"/>
      <c r="AH37" s="9"/>
      <c r="AI37" s="9"/>
      <c r="AJ37" s="9"/>
      <c r="AK37" s="9"/>
      <c r="AL37" s="9"/>
      <c r="AM37" s="9"/>
      <c r="AN37" s="9"/>
    </row>
    <row r="38" spans="1:40">
      <c r="A38" s="255" t="s">
        <v>9</v>
      </c>
      <c r="B38" s="209">
        <v>-4.7519999999999998</v>
      </c>
      <c r="C38" s="209">
        <v>-1.8620000000000001</v>
      </c>
      <c r="D38" s="209">
        <v>-2.68</v>
      </c>
      <c r="E38" s="209">
        <v>-4.3310000000000004</v>
      </c>
      <c r="F38" s="209">
        <v>-3.5950000000000002</v>
      </c>
      <c r="G38" s="209">
        <v>-2.46</v>
      </c>
      <c r="H38" s="209">
        <v>-3.6280000000000001</v>
      </c>
      <c r="I38" s="209">
        <v>-2.335</v>
      </c>
      <c r="J38" s="209">
        <v>-2.19</v>
      </c>
      <c r="K38" s="209">
        <v>-3.5870000000000002</v>
      </c>
      <c r="L38" s="209">
        <v>-17.22</v>
      </c>
      <c r="M38" s="209">
        <v>-31.42</v>
      </c>
      <c r="N38" s="1"/>
      <c r="O38" s="20"/>
      <c r="P38" s="20"/>
      <c r="Q38" s="18"/>
      <c r="R38" s="18"/>
      <c r="S38" s="18"/>
      <c r="T38" s="18"/>
      <c r="U38" s="18"/>
      <c r="V38" s="18"/>
      <c r="W38" s="18"/>
      <c r="X38" s="18"/>
      <c r="Y38" s="18"/>
      <c r="Z38" s="18"/>
      <c r="AA38" s="18"/>
      <c r="AC38" s="9"/>
      <c r="AD38" s="9"/>
      <c r="AE38" s="9"/>
      <c r="AF38" s="9"/>
      <c r="AG38" s="9"/>
      <c r="AH38" s="9"/>
      <c r="AI38" s="9"/>
      <c r="AJ38" s="9"/>
      <c r="AK38" s="9"/>
      <c r="AL38" s="9"/>
      <c r="AM38" s="9"/>
      <c r="AN38" s="9"/>
    </row>
    <row r="39" spans="1:40">
      <c r="A39" s="255" t="s">
        <v>10</v>
      </c>
      <c r="B39" s="209">
        <v>-0.36799999999999999</v>
      </c>
      <c r="C39" s="209">
        <v>-0.32500000000000001</v>
      </c>
      <c r="D39" s="209">
        <v>-0.311</v>
      </c>
      <c r="E39" s="209">
        <v>-0.32300000000000001</v>
      </c>
      <c r="F39" s="209">
        <v>-0.33400000000000002</v>
      </c>
      <c r="G39" s="209">
        <v>-38.58</v>
      </c>
      <c r="H39" s="209">
        <v>-6.5389999999999997</v>
      </c>
      <c r="I39" s="209">
        <v>-6.8630000000000004</v>
      </c>
      <c r="J39" s="209">
        <v>-6.9539999999999997</v>
      </c>
      <c r="K39" s="209">
        <v>-7.1929999999999996</v>
      </c>
      <c r="L39" s="209">
        <v>-1.661</v>
      </c>
      <c r="M39" s="209">
        <v>-67.790000000000006</v>
      </c>
      <c r="N39" s="102"/>
      <c r="O39" s="20"/>
      <c r="P39" s="20"/>
      <c r="Q39" s="18"/>
      <c r="R39" s="18"/>
      <c r="S39" s="18"/>
      <c r="T39" s="18"/>
      <c r="U39" s="18"/>
      <c r="V39" s="18"/>
      <c r="W39" s="18"/>
      <c r="X39" s="18"/>
      <c r="Y39" s="18"/>
      <c r="Z39" s="18"/>
      <c r="AA39" s="18"/>
      <c r="AC39" s="9"/>
      <c r="AD39" s="9"/>
      <c r="AE39" s="9"/>
      <c r="AF39" s="9"/>
      <c r="AG39" s="9"/>
      <c r="AH39" s="9"/>
      <c r="AI39" s="9"/>
      <c r="AJ39" s="9"/>
      <c r="AK39" s="9"/>
      <c r="AL39" s="9"/>
      <c r="AM39" s="9"/>
      <c r="AN39" s="9"/>
    </row>
    <row r="40" spans="1:40">
      <c r="A40" s="255" t="s">
        <v>11</v>
      </c>
      <c r="B40" s="209">
        <v>2.472</v>
      </c>
      <c r="C40" s="209">
        <v>2.1779999999999999</v>
      </c>
      <c r="D40" s="209">
        <v>1.4770000000000001</v>
      </c>
      <c r="E40" s="209">
        <v>1.1539999999999999</v>
      </c>
      <c r="F40" s="209">
        <v>1.1259999999999999</v>
      </c>
      <c r="G40" s="209">
        <v>1.1870000000000001</v>
      </c>
      <c r="H40" s="209">
        <v>1.2290000000000001</v>
      </c>
      <c r="I40" s="209">
        <v>1.3009999999999999</v>
      </c>
      <c r="J40" s="209">
        <v>1.363</v>
      </c>
      <c r="K40" s="209">
        <v>1.4550000000000001</v>
      </c>
      <c r="L40" s="209">
        <v>8.407</v>
      </c>
      <c r="M40" s="209">
        <v>14.942</v>
      </c>
      <c r="N40" s="1"/>
      <c r="O40" s="20"/>
      <c r="P40" s="20"/>
      <c r="Q40" s="18"/>
      <c r="R40" s="18"/>
      <c r="S40" s="18"/>
      <c r="T40" s="18"/>
      <c r="U40" s="18"/>
      <c r="V40" s="18"/>
      <c r="W40" s="18"/>
      <c r="X40" s="18"/>
      <c r="Y40" s="18"/>
      <c r="Z40" s="18"/>
      <c r="AA40" s="18"/>
      <c r="AC40" s="9"/>
      <c r="AD40" s="9"/>
      <c r="AE40" s="9"/>
      <c r="AF40" s="9"/>
      <c r="AG40" s="9"/>
      <c r="AH40" s="9"/>
      <c r="AI40" s="9"/>
      <c r="AJ40" s="9"/>
      <c r="AK40" s="9"/>
      <c r="AL40" s="9"/>
      <c r="AM40" s="9"/>
      <c r="AN40" s="9"/>
    </row>
    <row r="41" spans="1:40">
      <c r="A41" s="255" t="s">
        <v>12</v>
      </c>
      <c r="B41" s="214">
        <v>2.3220000000000001</v>
      </c>
      <c r="C41" s="214">
        <v>3.3380000000000001</v>
      </c>
      <c r="D41" s="214">
        <v>5.4020000000000001</v>
      </c>
      <c r="E41" s="214">
        <v>4.5679999999999996</v>
      </c>
      <c r="F41" s="214">
        <v>4.1449999999999996</v>
      </c>
      <c r="G41" s="214">
        <v>4.0460000000000003</v>
      </c>
      <c r="H41" s="214">
        <v>4.1280000000000001</v>
      </c>
      <c r="I41" s="214">
        <v>4.3460000000000001</v>
      </c>
      <c r="J41" s="214">
        <v>4.6749999999999998</v>
      </c>
      <c r="K41" s="214">
        <v>5.0179999999999998</v>
      </c>
      <c r="L41" s="209">
        <v>19.774999999999999</v>
      </c>
      <c r="M41" s="209">
        <v>41.988</v>
      </c>
      <c r="N41" s="1"/>
      <c r="O41" s="20"/>
      <c r="P41" s="20"/>
      <c r="Q41" s="18"/>
      <c r="R41" s="18"/>
      <c r="S41" s="18"/>
      <c r="T41" s="18"/>
      <c r="U41" s="18"/>
      <c r="V41" s="18"/>
      <c r="W41" s="18"/>
      <c r="X41" s="18"/>
      <c r="Y41" s="18"/>
      <c r="Z41" s="18"/>
      <c r="AA41" s="18"/>
      <c r="AC41" s="9"/>
      <c r="AD41" s="9"/>
      <c r="AE41" s="9"/>
      <c r="AF41" s="9"/>
      <c r="AG41" s="9"/>
      <c r="AH41" s="9"/>
      <c r="AI41" s="9"/>
      <c r="AJ41" s="9"/>
      <c r="AK41" s="9"/>
      <c r="AL41" s="9"/>
      <c r="AM41" s="9"/>
      <c r="AN41" s="9"/>
    </row>
    <row r="42" spans="1:40">
      <c r="A42" s="255" t="s">
        <v>13</v>
      </c>
      <c r="B42" s="209">
        <v>-4.2699999999999996</v>
      </c>
      <c r="C42" s="209">
        <v>2.4609999999999999</v>
      </c>
      <c r="D42" s="209">
        <v>2.4</v>
      </c>
      <c r="E42" s="209">
        <v>-0.28499999999999998</v>
      </c>
      <c r="F42" s="209">
        <v>-0.13400000000000001</v>
      </c>
      <c r="G42" s="209">
        <v>-0.41799999999999998</v>
      </c>
      <c r="H42" s="209">
        <v>5.0999999999999997E-2</v>
      </c>
      <c r="I42" s="209">
        <v>-0.121</v>
      </c>
      <c r="J42" s="209">
        <v>-0.35399999999999998</v>
      </c>
      <c r="K42" s="209">
        <v>-0.59199999999999997</v>
      </c>
      <c r="L42" s="209">
        <v>0.17199999999999999</v>
      </c>
      <c r="M42" s="209">
        <v>-1.262</v>
      </c>
      <c r="N42" s="1"/>
      <c r="O42" s="20"/>
      <c r="P42" s="20"/>
      <c r="Q42" s="18"/>
      <c r="R42" s="18"/>
      <c r="S42" s="18"/>
      <c r="T42" s="18"/>
      <c r="U42" s="18"/>
      <c r="V42" s="18"/>
      <c r="W42" s="18"/>
      <c r="X42" s="18"/>
      <c r="Y42" s="18"/>
      <c r="Z42" s="18"/>
      <c r="AA42" s="18"/>
      <c r="AC42" s="9"/>
      <c r="AD42" s="9"/>
      <c r="AE42" s="9"/>
      <c r="AF42" s="9"/>
      <c r="AG42" s="9"/>
      <c r="AH42" s="9"/>
      <c r="AI42" s="9"/>
      <c r="AJ42" s="9"/>
      <c r="AK42" s="9"/>
      <c r="AL42" s="9"/>
      <c r="AM42" s="9"/>
      <c r="AN42" s="9"/>
    </row>
    <row r="43" spans="1:40" ht="3" customHeight="1">
      <c r="A43" s="227"/>
      <c r="B43" s="210" t="s">
        <v>15</v>
      </c>
      <c r="C43" s="210" t="s">
        <v>15</v>
      </c>
      <c r="D43" s="210" t="s">
        <v>15</v>
      </c>
      <c r="E43" s="210" t="s">
        <v>15</v>
      </c>
      <c r="F43" s="210" t="s">
        <v>15</v>
      </c>
      <c r="G43" s="210" t="s">
        <v>15</v>
      </c>
      <c r="H43" s="210" t="s">
        <v>15</v>
      </c>
      <c r="I43" s="210" t="s">
        <v>15</v>
      </c>
      <c r="J43" s="210" t="s">
        <v>15</v>
      </c>
      <c r="K43" s="210" t="s">
        <v>16</v>
      </c>
      <c r="L43" s="211" t="s">
        <v>16</v>
      </c>
      <c r="M43" s="211" t="s">
        <v>16</v>
      </c>
      <c r="N43" s="18"/>
      <c r="O43" s="20"/>
      <c r="P43" s="20"/>
      <c r="Q43" s="18"/>
      <c r="R43" s="18"/>
      <c r="S43" s="18"/>
      <c r="T43" s="18"/>
      <c r="U43" s="18"/>
      <c r="V43" s="18"/>
      <c r="W43" s="18"/>
      <c r="X43" s="18"/>
      <c r="Y43" s="18"/>
      <c r="Z43" s="18"/>
      <c r="AA43" s="18"/>
    </row>
    <row r="44" spans="1:40">
      <c r="A44" s="171" t="s">
        <v>14</v>
      </c>
      <c r="B44" s="209">
        <v>-36.353000000000002</v>
      </c>
      <c r="C44" s="209">
        <v>-0.88800000000000001</v>
      </c>
      <c r="D44" s="209">
        <v>-2.8769999999999998</v>
      </c>
      <c r="E44" s="209">
        <v>-12.45</v>
      </c>
      <c r="F44" s="209">
        <v>-20.428000000000001</v>
      </c>
      <c r="G44" s="209">
        <v>-65.245999999999995</v>
      </c>
      <c r="H44" s="209">
        <v>-31.061</v>
      </c>
      <c r="I44" s="209">
        <v>-20.152999999999999</v>
      </c>
      <c r="J44" s="209">
        <v>-14.326000000000001</v>
      </c>
      <c r="K44" s="209">
        <v>-13.068</v>
      </c>
      <c r="L44" s="209">
        <v>-72.995999999999995</v>
      </c>
      <c r="M44" s="209">
        <v>-216.85</v>
      </c>
      <c r="N44" s="18"/>
      <c r="O44" s="20"/>
      <c r="P44" s="20"/>
      <c r="Q44" s="18"/>
      <c r="R44" s="18"/>
      <c r="S44" s="18"/>
      <c r="T44" s="18"/>
      <c r="U44" s="18"/>
      <c r="V44" s="18"/>
      <c r="W44" s="18"/>
      <c r="X44" s="18"/>
      <c r="Y44" s="18"/>
      <c r="Z44" s="18"/>
      <c r="AA44" s="18"/>
      <c r="AC44" s="9"/>
      <c r="AD44" s="9"/>
      <c r="AE44" s="9"/>
      <c r="AF44" s="9"/>
      <c r="AG44" s="9"/>
      <c r="AH44" s="9"/>
      <c r="AI44" s="9"/>
      <c r="AJ44" s="9"/>
      <c r="AK44" s="9"/>
      <c r="AL44" s="9"/>
      <c r="AM44" s="9"/>
      <c r="AN44" s="9"/>
    </row>
    <row r="45" spans="1:40">
      <c r="A45" s="227"/>
      <c r="B45" s="244"/>
      <c r="C45" s="244"/>
      <c r="D45" s="244"/>
      <c r="E45" s="244"/>
      <c r="F45" s="244"/>
      <c r="G45" s="244"/>
      <c r="H45" s="244"/>
      <c r="I45" s="244"/>
      <c r="J45" s="244"/>
      <c r="K45" s="244"/>
      <c r="L45" s="244"/>
      <c r="M45" s="244"/>
      <c r="N45" s="18"/>
      <c r="O45" s="18"/>
    </row>
    <row r="46" spans="1:40">
      <c r="A46" s="261" t="s">
        <v>28</v>
      </c>
      <c r="B46" s="213">
        <v>125.265</v>
      </c>
      <c r="C46" s="213">
        <v>186.74</v>
      </c>
      <c r="D46" s="213">
        <v>178.74100000000001</v>
      </c>
      <c r="E46" s="213">
        <v>164.51599999999999</v>
      </c>
      <c r="F46" s="213">
        <v>156.47300000000001</v>
      </c>
      <c r="G46" s="213">
        <v>195.48500000000001</v>
      </c>
      <c r="H46" s="213">
        <v>173.006</v>
      </c>
      <c r="I46" s="213">
        <v>206.952</v>
      </c>
      <c r="J46" s="213">
        <v>228.499</v>
      </c>
      <c r="K46" s="213">
        <v>249.55600000000001</v>
      </c>
      <c r="L46" s="213">
        <v>811.73500000000001</v>
      </c>
      <c r="M46" s="213">
        <v>1865.2329999999999</v>
      </c>
      <c r="N46" s="18"/>
      <c r="O46" s="20"/>
      <c r="P46" s="20"/>
      <c r="Q46" s="18"/>
      <c r="R46" s="18"/>
      <c r="S46" s="18"/>
      <c r="T46" s="18"/>
      <c r="U46" s="18"/>
      <c r="V46" s="18"/>
      <c r="W46" s="18"/>
      <c r="X46" s="18"/>
      <c r="Y46" s="18"/>
      <c r="Z46" s="18"/>
      <c r="AA46" s="18"/>
      <c r="AC46" s="9"/>
      <c r="AD46" s="9"/>
      <c r="AE46" s="9"/>
      <c r="AF46" s="9"/>
      <c r="AG46" s="9"/>
      <c r="AH46" s="9"/>
      <c r="AI46" s="9"/>
      <c r="AJ46" s="9"/>
      <c r="AK46" s="9"/>
      <c r="AL46" s="9"/>
      <c r="AM46" s="9"/>
      <c r="AN46" s="9"/>
    </row>
    <row r="47" spans="1:40">
      <c r="A47" s="227"/>
      <c r="B47" s="209"/>
      <c r="C47" s="209"/>
      <c r="D47" s="209"/>
      <c r="E47" s="209"/>
      <c r="F47" s="209"/>
      <c r="G47" s="209"/>
      <c r="H47" s="209"/>
      <c r="I47" s="209"/>
      <c r="J47" s="209"/>
      <c r="K47" s="209"/>
      <c r="L47" s="26"/>
      <c r="M47" s="26"/>
      <c r="O47" s="20"/>
      <c r="P47" s="20"/>
    </row>
    <row r="48" spans="1:40">
      <c r="A48" s="1" t="s">
        <v>22</v>
      </c>
      <c r="B48" s="281"/>
      <c r="C48" s="281"/>
      <c r="D48" s="281"/>
      <c r="E48" s="281"/>
      <c r="F48" s="281"/>
      <c r="G48" s="281"/>
      <c r="H48" s="281"/>
      <c r="I48" s="281"/>
      <c r="J48" s="281"/>
      <c r="K48" s="281"/>
      <c r="L48" s="281"/>
      <c r="M48" s="281"/>
      <c r="O48" s="20"/>
      <c r="P48" s="20"/>
    </row>
    <row r="49" spans="1:16">
      <c r="A49" s="86"/>
      <c r="B49" s="86"/>
      <c r="C49" s="86"/>
      <c r="D49" s="86"/>
      <c r="E49" s="86"/>
      <c r="F49" s="86"/>
      <c r="G49" s="86"/>
      <c r="H49" s="86"/>
      <c r="I49" s="86"/>
      <c r="J49" s="86"/>
      <c r="K49" s="86"/>
      <c r="L49" s="86"/>
      <c r="M49" s="86"/>
      <c r="O49" s="20"/>
      <c r="P49" s="20"/>
    </row>
    <row r="50" spans="1:16">
      <c r="A50" s="227"/>
      <c r="B50" s="26"/>
      <c r="C50" s="26"/>
      <c r="D50" s="26"/>
      <c r="E50" s="26"/>
      <c r="F50" s="26"/>
      <c r="G50" s="26"/>
      <c r="H50" s="26"/>
      <c r="I50" s="26"/>
      <c r="J50" s="26"/>
      <c r="K50" s="26"/>
      <c r="L50" s="26"/>
      <c r="M50" s="26"/>
      <c r="O50" s="20"/>
      <c r="P50" s="20"/>
    </row>
    <row r="51" spans="1:16">
      <c r="A51" s="221" t="s">
        <v>24</v>
      </c>
      <c r="B51" s="26"/>
      <c r="C51" s="26"/>
      <c r="D51" s="26"/>
      <c r="E51" s="26"/>
      <c r="F51" s="26"/>
      <c r="G51" s="26"/>
      <c r="H51" s="26"/>
      <c r="I51" s="26"/>
      <c r="J51" s="26"/>
      <c r="K51" s="26"/>
      <c r="L51" s="26"/>
      <c r="M51" s="26"/>
      <c r="O51" s="20"/>
      <c r="P51" s="20"/>
    </row>
    <row r="52" spans="1:16">
      <c r="A52" s="227"/>
      <c r="B52" s="26"/>
      <c r="C52" s="26"/>
      <c r="D52" s="26"/>
      <c r="E52" s="26"/>
      <c r="F52" s="26"/>
      <c r="G52" s="26"/>
      <c r="H52" s="26"/>
      <c r="I52" s="26"/>
      <c r="J52" s="26"/>
      <c r="K52" s="26"/>
      <c r="L52" s="26"/>
      <c r="M52" s="26"/>
      <c r="O52" s="20"/>
      <c r="P52" s="20"/>
    </row>
    <row r="53" spans="1:16">
      <c r="A53" s="227"/>
      <c r="B53" s="26"/>
      <c r="C53" s="26"/>
      <c r="D53" s="26"/>
      <c r="E53" s="26"/>
      <c r="F53" s="26"/>
      <c r="G53" s="26"/>
      <c r="H53" s="26"/>
      <c r="I53" s="26"/>
      <c r="J53" s="26"/>
      <c r="K53" s="26"/>
      <c r="L53" s="26"/>
      <c r="M53" s="26"/>
      <c r="O53" s="20"/>
      <c r="P53" s="20"/>
    </row>
    <row r="54" spans="1:16">
      <c r="A54" s="227"/>
      <c r="B54" s="26"/>
      <c r="C54" s="26"/>
      <c r="D54" s="26"/>
      <c r="E54" s="26"/>
      <c r="F54" s="26"/>
      <c r="G54" s="26"/>
      <c r="H54" s="26"/>
      <c r="I54" s="26"/>
      <c r="J54" s="26"/>
      <c r="K54" s="26"/>
      <c r="L54" s="26"/>
      <c r="M54" s="26"/>
      <c r="O54" s="20"/>
      <c r="P54" s="20"/>
    </row>
    <row r="55" spans="1:16" ht="15.75" customHeight="1">
      <c r="A55" s="227"/>
      <c r="B55" s="26"/>
      <c r="C55" s="26"/>
      <c r="D55" s="26"/>
      <c r="E55" s="26"/>
      <c r="F55" s="26"/>
      <c r="G55" s="26"/>
      <c r="H55" s="26"/>
      <c r="I55" s="26"/>
      <c r="J55" s="26"/>
      <c r="K55" s="26"/>
      <c r="L55" s="26"/>
      <c r="M55" s="26"/>
      <c r="O55" s="20"/>
      <c r="P55" s="20"/>
    </row>
    <row r="56" spans="1:16">
      <c r="A56" s="227"/>
      <c r="B56" s="26"/>
      <c r="C56" s="26"/>
      <c r="D56" s="26"/>
      <c r="E56" s="26"/>
      <c r="F56" s="26"/>
      <c r="G56" s="26"/>
      <c r="H56" s="26"/>
      <c r="I56" s="26"/>
      <c r="J56" s="26"/>
      <c r="K56" s="26"/>
      <c r="L56" s="26"/>
      <c r="M56" s="26"/>
    </row>
    <row r="57" spans="1:16" ht="15" customHeight="1">
      <c r="A57" s="227"/>
      <c r="B57" s="26"/>
      <c r="C57" s="26"/>
      <c r="D57" s="26"/>
      <c r="E57" s="26"/>
      <c r="F57" s="26"/>
      <c r="G57" s="26"/>
      <c r="H57" s="26"/>
      <c r="I57" s="26"/>
      <c r="J57" s="26"/>
      <c r="K57" s="26"/>
      <c r="L57" s="26"/>
      <c r="M57" s="26"/>
    </row>
    <row r="58" spans="1:16">
      <c r="A58" s="3"/>
      <c r="B58" s="3"/>
      <c r="C58" s="3"/>
      <c r="D58" s="3"/>
      <c r="E58" s="3"/>
      <c r="F58" s="3"/>
      <c r="G58" s="3"/>
      <c r="H58" s="3"/>
      <c r="I58" s="3"/>
      <c r="J58" s="3"/>
      <c r="K58" s="3"/>
      <c r="L58" s="3"/>
      <c r="M58" s="3"/>
    </row>
    <row r="59" spans="1:16" ht="15" customHeight="1">
      <c r="A59" s="3"/>
      <c r="B59" s="26"/>
      <c r="C59" s="26"/>
      <c r="D59" s="26"/>
      <c r="E59" s="26"/>
      <c r="F59" s="26"/>
      <c r="G59" s="26"/>
      <c r="H59" s="26"/>
      <c r="I59" s="26"/>
      <c r="J59" s="26"/>
      <c r="K59" s="26"/>
      <c r="L59" s="26"/>
      <c r="M59" s="26"/>
    </row>
    <row r="60" spans="1:16">
      <c r="A60" s="227"/>
      <c r="B60" s="26"/>
      <c r="C60" s="26"/>
      <c r="D60" s="26"/>
      <c r="E60" s="26"/>
      <c r="F60" s="26"/>
      <c r="G60" s="26"/>
      <c r="H60" s="26"/>
      <c r="I60" s="26"/>
      <c r="J60" s="26"/>
      <c r="K60" s="26"/>
      <c r="L60" s="26"/>
      <c r="M60" s="26"/>
    </row>
    <row r="61" spans="1:16" ht="16.5" customHeight="1">
      <c r="A61" s="227"/>
      <c r="B61" s="26"/>
      <c r="C61" s="26"/>
      <c r="D61" s="26"/>
      <c r="E61" s="26"/>
      <c r="F61" s="26"/>
      <c r="G61" s="26"/>
      <c r="H61" s="26"/>
      <c r="I61" s="26"/>
      <c r="J61" s="26"/>
      <c r="K61" s="26"/>
      <c r="L61" s="26"/>
      <c r="M61" s="26"/>
    </row>
    <row r="62" spans="1:16">
      <c r="A62" s="227"/>
      <c r="B62" s="26"/>
      <c r="C62" s="26"/>
      <c r="D62" s="26"/>
      <c r="E62" s="26"/>
      <c r="F62" s="26"/>
      <c r="G62" s="26"/>
      <c r="H62" s="26"/>
      <c r="I62" s="26"/>
      <c r="J62" s="26"/>
      <c r="K62" s="26"/>
      <c r="L62" s="26"/>
      <c r="M62" s="26"/>
    </row>
    <row r="63" spans="1:16">
      <c r="A63" s="227"/>
      <c r="B63" s="26"/>
      <c r="C63" s="26"/>
      <c r="D63" s="26"/>
      <c r="E63" s="26"/>
      <c r="F63" s="26"/>
      <c r="G63" s="26"/>
      <c r="H63" s="26"/>
      <c r="I63" s="26"/>
      <c r="J63" s="26"/>
      <c r="K63" s="26"/>
      <c r="L63" s="26"/>
      <c r="M63" s="26"/>
    </row>
    <row r="64" spans="1:16">
      <c r="A64" s="227"/>
      <c r="B64" s="26"/>
      <c r="C64" s="26"/>
      <c r="D64" s="26"/>
      <c r="E64" s="26"/>
      <c r="F64" s="26"/>
      <c r="G64" s="26"/>
      <c r="H64" s="26"/>
      <c r="I64" s="26"/>
      <c r="J64" s="26"/>
      <c r="K64" s="26"/>
      <c r="L64" s="26"/>
      <c r="M64" s="26"/>
    </row>
    <row r="65" spans="1:13">
      <c r="A65" s="227"/>
      <c r="B65" s="26"/>
      <c r="C65" s="26"/>
      <c r="D65" s="26"/>
      <c r="E65" s="26"/>
      <c r="F65" s="26"/>
      <c r="G65" s="26"/>
      <c r="H65" s="26"/>
      <c r="I65" s="26"/>
      <c r="J65" s="26"/>
      <c r="K65" s="26"/>
      <c r="L65" s="26"/>
      <c r="M65" s="26"/>
    </row>
    <row r="66" spans="1:13">
      <c r="A66" s="227"/>
      <c r="B66" s="26"/>
      <c r="C66" s="26"/>
      <c r="D66" s="26"/>
      <c r="E66" s="26"/>
      <c r="F66" s="26"/>
      <c r="G66" s="26"/>
      <c r="H66" s="26"/>
      <c r="I66" s="26"/>
      <c r="J66" s="26"/>
      <c r="K66" s="26"/>
      <c r="L66" s="26"/>
      <c r="M66" s="26"/>
    </row>
    <row r="67" spans="1:13">
      <c r="A67" s="227"/>
      <c r="B67" s="26"/>
      <c r="C67" s="26"/>
      <c r="D67" s="26"/>
      <c r="E67" s="26"/>
      <c r="F67" s="26"/>
      <c r="G67" s="26"/>
      <c r="H67" s="26"/>
      <c r="I67" s="26"/>
      <c r="J67" s="26"/>
      <c r="K67" s="26"/>
      <c r="L67" s="26"/>
      <c r="M67" s="26"/>
    </row>
    <row r="68" spans="1:13">
      <c r="A68" s="227"/>
      <c r="B68" s="26"/>
      <c r="C68" s="26"/>
      <c r="D68" s="26"/>
      <c r="E68" s="26"/>
      <c r="F68" s="26"/>
      <c r="G68" s="26"/>
      <c r="H68" s="26"/>
      <c r="I68" s="26"/>
      <c r="J68" s="26"/>
      <c r="K68" s="26"/>
      <c r="L68" s="26"/>
      <c r="M68" s="26"/>
    </row>
    <row r="69" spans="1:13" ht="12" customHeight="1">
      <c r="A69" s="227"/>
      <c r="B69" s="26"/>
      <c r="C69" s="26"/>
      <c r="D69" s="26"/>
      <c r="E69" s="26"/>
      <c r="F69" s="26"/>
      <c r="G69" s="26"/>
      <c r="H69" s="26"/>
      <c r="I69" s="26"/>
      <c r="J69" s="26"/>
      <c r="K69" s="26"/>
      <c r="L69" s="26"/>
      <c r="M69" s="26"/>
    </row>
    <row r="70" spans="1:13">
      <c r="A70" s="227"/>
      <c r="B70" s="26"/>
      <c r="C70" s="26"/>
      <c r="D70" s="26"/>
      <c r="E70" s="26"/>
      <c r="F70" s="26"/>
      <c r="G70" s="26"/>
      <c r="H70" s="26"/>
      <c r="I70" s="26"/>
      <c r="J70" s="26"/>
      <c r="K70" s="26"/>
      <c r="L70" s="26"/>
      <c r="M70" s="26"/>
    </row>
    <row r="71" spans="1:13" ht="15" customHeight="1">
      <c r="A71" s="227"/>
      <c r="B71" s="26"/>
      <c r="C71" s="26"/>
      <c r="D71" s="26"/>
      <c r="E71" s="26"/>
      <c r="F71" s="26"/>
      <c r="G71" s="26"/>
      <c r="H71" s="26"/>
      <c r="I71" s="26"/>
      <c r="J71" s="26"/>
      <c r="K71" s="26"/>
      <c r="L71" s="26"/>
      <c r="M71" s="26"/>
    </row>
    <row r="72" spans="1:13">
      <c r="A72" s="227"/>
      <c r="B72" s="26"/>
      <c r="C72" s="26"/>
      <c r="D72" s="26"/>
      <c r="E72" s="26"/>
      <c r="F72" s="26"/>
      <c r="G72" s="26"/>
      <c r="H72" s="26"/>
      <c r="I72" s="26"/>
      <c r="J72" s="26"/>
      <c r="K72" s="26"/>
      <c r="L72" s="26"/>
      <c r="M72" s="26"/>
    </row>
    <row r="73" spans="1:13" ht="15" customHeight="1">
      <c r="A73" s="227"/>
      <c r="B73" s="26"/>
      <c r="C73" s="26"/>
      <c r="D73" s="26"/>
      <c r="E73" s="26"/>
      <c r="F73" s="26"/>
      <c r="G73" s="26"/>
      <c r="H73" s="26"/>
      <c r="I73" s="26"/>
      <c r="J73" s="26"/>
      <c r="K73" s="26"/>
      <c r="L73" s="26"/>
      <c r="M73" s="26"/>
    </row>
    <row r="74" spans="1:13">
      <c r="A74" s="227"/>
      <c r="B74" s="26"/>
      <c r="C74" s="26"/>
      <c r="D74" s="26"/>
      <c r="E74" s="26"/>
      <c r="F74" s="26"/>
      <c r="G74" s="26"/>
      <c r="H74" s="26"/>
      <c r="I74" s="26"/>
      <c r="J74" s="26"/>
      <c r="K74" s="26"/>
      <c r="L74" s="26"/>
      <c r="M74" s="26"/>
    </row>
    <row r="75" spans="1:13">
      <c r="A75" s="227"/>
      <c r="B75" s="26"/>
      <c r="C75" s="26"/>
      <c r="D75" s="26"/>
      <c r="E75" s="26"/>
      <c r="F75" s="26"/>
      <c r="G75" s="26"/>
      <c r="H75" s="26"/>
      <c r="I75" s="26"/>
      <c r="J75" s="26"/>
      <c r="K75" s="26"/>
      <c r="L75" s="26"/>
      <c r="M75" s="26"/>
    </row>
    <row r="76" spans="1:13">
      <c r="A76" s="227"/>
      <c r="B76" s="26"/>
      <c r="C76" s="26"/>
      <c r="D76" s="26"/>
      <c r="E76" s="26"/>
      <c r="F76" s="26"/>
      <c r="G76" s="26"/>
      <c r="H76" s="26"/>
      <c r="I76" s="26"/>
      <c r="J76" s="26"/>
      <c r="K76" s="26"/>
      <c r="L76" s="26"/>
      <c r="M76" s="26"/>
    </row>
    <row r="77" spans="1:13" ht="16.5" customHeight="1">
      <c r="A77" s="227"/>
      <c r="B77" s="26"/>
      <c r="C77" s="26"/>
      <c r="D77" s="26"/>
      <c r="E77" s="26"/>
      <c r="F77" s="26"/>
      <c r="G77" s="26"/>
      <c r="H77" s="26"/>
      <c r="I77" s="26"/>
      <c r="J77" s="26"/>
      <c r="K77" s="26"/>
      <c r="L77" s="26"/>
      <c r="M77" s="26"/>
    </row>
    <row r="78" spans="1:13">
      <c r="A78" s="227"/>
      <c r="B78" s="26"/>
      <c r="C78" s="26"/>
      <c r="D78" s="26"/>
      <c r="E78" s="26"/>
      <c r="F78" s="26"/>
      <c r="G78" s="26"/>
      <c r="H78" s="26"/>
      <c r="I78" s="26"/>
      <c r="J78" s="26"/>
      <c r="K78" s="26"/>
      <c r="L78" s="26"/>
      <c r="M78" s="26"/>
    </row>
    <row r="79" spans="1:13" ht="15" customHeight="1">
      <c r="A79" s="227"/>
      <c r="B79" s="26"/>
      <c r="C79" s="26"/>
      <c r="D79" s="26"/>
      <c r="E79" s="26"/>
      <c r="F79" s="26"/>
      <c r="G79" s="26"/>
      <c r="H79" s="26"/>
      <c r="I79" s="26"/>
      <c r="J79" s="26"/>
      <c r="K79" s="26"/>
      <c r="L79" s="26"/>
      <c r="M79" s="26"/>
    </row>
    <row r="80" spans="1:13">
      <c r="A80" s="227"/>
      <c r="B80" s="26"/>
      <c r="C80" s="26"/>
      <c r="D80" s="26"/>
      <c r="E80" s="26"/>
      <c r="F80" s="26"/>
      <c r="G80" s="26"/>
      <c r="H80" s="26"/>
      <c r="I80" s="26"/>
      <c r="J80" s="26"/>
      <c r="K80" s="26"/>
      <c r="L80" s="26"/>
      <c r="M80" s="26"/>
    </row>
    <row r="81" spans="1:13">
      <c r="A81" s="227"/>
      <c r="B81" s="3"/>
      <c r="C81" s="3"/>
      <c r="D81" s="3"/>
      <c r="E81" s="3"/>
      <c r="F81" s="3"/>
      <c r="G81" s="3"/>
      <c r="H81" s="3"/>
      <c r="I81" s="3"/>
      <c r="J81" s="3"/>
      <c r="K81" s="3"/>
      <c r="L81" s="3"/>
      <c r="M81" s="3"/>
    </row>
    <row r="82" spans="1:13">
      <c r="A82" s="3"/>
      <c r="B82" s="3"/>
      <c r="C82" s="3"/>
      <c r="D82" s="3"/>
      <c r="E82" s="3"/>
      <c r="F82" s="3"/>
      <c r="G82" s="3"/>
      <c r="H82" s="3"/>
      <c r="I82" s="3"/>
      <c r="J82" s="3"/>
      <c r="K82" s="3"/>
      <c r="L82" s="3"/>
      <c r="M82" s="3"/>
    </row>
    <row r="83" spans="1:13">
      <c r="A83" s="227"/>
      <c r="B83" s="3"/>
      <c r="C83" s="3"/>
      <c r="D83" s="3"/>
      <c r="E83" s="3"/>
      <c r="F83" s="3"/>
      <c r="G83" s="3"/>
      <c r="H83" s="3"/>
      <c r="I83" s="3"/>
      <c r="J83" s="3"/>
      <c r="K83" s="3"/>
      <c r="L83" s="3"/>
      <c r="M83" s="3"/>
    </row>
    <row r="84" spans="1:13">
      <c r="A84" s="227"/>
      <c r="B84" s="26"/>
      <c r="C84" s="26"/>
      <c r="D84" s="26"/>
      <c r="E84" s="26"/>
      <c r="F84" s="26"/>
      <c r="G84" s="26"/>
      <c r="H84" s="26"/>
      <c r="I84" s="26"/>
      <c r="J84" s="26"/>
      <c r="K84" s="26"/>
      <c r="L84" s="26"/>
      <c r="M84" s="26"/>
    </row>
    <row r="85" spans="1:13">
      <c r="A85" s="227"/>
      <c r="B85" s="26"/>
      <c r="C85" s="26"/>
      <c r="D85" s="26"/>
      <c r="E85" s="26"/>
      <c r="F85" s="26"/>
      <c r="G85" s="26"/>
      <c r="H85" s="26"/>
      <c r="I85" s="26"/>
      <c r="J85" s="26"/>
      <c r="K85" s="26"/>
      <c r="L85" s="26"/>
      <c r="M85" s="26"/>
    </row>
    <row r="86" spans="1:13">
      <c r="A86" s="227"/>
      <c r="B86" s="26"/>
      <c r="C86" s="26"/>
      <c r="D86" s="26"/>
      <c r="E86" s="26"/>
      <c r="F86" s="26"/>
      <c r="G86" s="26"/>
      <c r="H86" s="26"/>
      <c r="I86" s="26"/>
      <c r="J86" s="26"/>
      <c r="K86" s="26"/>
      <c r="L86" s="26"/>
      <c r="M86" s="26"/>
    </row>
    <row r="87" spans="1:13">
      <c r="A87" s="227"/>
      <c r="B87" s="26"/>
      <c r="C87" s="26"/>
      <c r="D87" s="26"/>
      <c r="E87" s="26"/>
      <c r="F87" s="26"/>
      <c r="G87" s="26"/>
      <c r="H87" s="26"/>
      <c r="I87" s="26"/>
      <c r="J87" s="26"/>
      <c r="K87" s="26"/>
      <c r="L87" s="26"/>
      <c r="M87" s="26"/>
    </row>
    <row r="88" spans="1:13">
      <c r="A88" s="227"/>
      <c r="B88" s="26"/>
      <c r="C88" s="26"/>
      <c r="D88" s="26"/>
      <c r="E88" s="26"/>
      <c r="F88" s="26"/>
      <c r="G88" s="26"/>
      <c r="H88" s="26"/>
      <c r="I88" s="26"/>
      <c r="J88" s="26"/>
      <c r="K88" s="26"/>
      <c r="L88" s="26"/>
      <c r="M88" s="26"/>
    </row>
    <row r="89" spans="1:13">
      <c r="A89" s="227"/>
      <c r="B89" s="26"/>
      <c r="C89" s="26"/>
      <c r="D89" s="26"/>
      <c r="E89" s="26"/>
      <c r="F89" s="26"/>
      <c r="G89" s="26"/>
      <c r="H89" s="26"/>
      <c r="I89" s="26"/>
      <c r="J89" s="26"/>
      <c r="K89" s="26"/>
      <c r="L89" s="26"/>
      <c r="M89" s="26"/>
    </row>
    <row r="90" spans="1:13" ht="12" customHeight="1">
      <c r="A90" s="227"/>
      <c r="B90" s="26"/>
      <c r="C90" s="26"/>
      <c r="D90" s="26"/>
      <c r="E90" s="26"/>
      <c r="F90" s="26"/>
      <c r="G90" s="26"/>
      <c r="H90" s="26"/>
      <c r="I90" s="26"/>
      <c r="J90" s="26"/>
      <c r="K90" s="26"/>
      <c r="L90" s="26"/>
      <c r="M90" s="26"/>
    </row>
    <row r="91" spans="1:13">
      <c r="A91" s="227"/>
      <c r="B91" s="26"/>
      <c r="C91" s="26"/>
      <c r="D91" s="26"/>
      <c r="E91" s="26"/>
      <c r="F91" s="26"/>
      <c r="G91" s="26"/>
      <c r="H91" s="26"/>
      <c r="I91" s="26"/>
      <c r="J91" s="26"/>
      <c r="K91" s="26"/>
      <c r="L91" s="26"/>
      <c r="M91" s="26"/>
    </row>
    <row r="92" spans="1:13">
      <c r="A92" s="227"/>
      <c r="B92" s="3"/>
      <c r="C92" s="3"/>
      <c r="D92" s="3"/>
      <c r="E92" s="3"/>
      <c r="F92" s="3"/>
      <c r="G92" s="3"/>
      <c r="H92" s="3"/>
      <c r="I92" s="3"/>
      <c r="J92" s="3"/>
      <c r="K92" s="3"/>
      <c r="L92" s="3"/>
      <c r="M92" s="3"/>
    </row>
    <row r="93" spans="1:13">
      <c r="A93" s="227"/>
      <c r="B93" s="26"/>
      <c r="C93" s="26"/>
      <c r="D93" s="26"/>
      <c r="E93" s="26"/>
      <c r="F93" s="26"/>
      <c r="G93" s="26"/>
      <c r="H93" s="26"/>
      <c r="I93" s="26"/>
      <c r="J93" s="26"/>
      <c r="K93" s="26"/>
      <c r="L93" s="26"/>
      <c r="M93" s="26"/>
    </row>
    <row r="94" spans="1:13">
      <c r="A94" s="227"/>
      <c r="B94" s="3"/>
      <c r="C94" s="3"/>
      <c r="D94" s="3"/>
      <c r="E94" s="3"/>
      <c r="F94" s="3"/>
      <c r="G94" s="3"/>
      <c r="H94" s="3"/>
      <c r="I94" s="3"/>
      <c r="J94" s="3"/>
      <c r="K94" s="3"/>
      <c r="L94" s="3"/>
      <c r="M94" s="3"/>
    </row>
    <row r="95" spans="1:13">
      <c r="A95" s="227"/>
      <c r="B95" s="3"/>
      <c r="C95" s="3"/>
      <c r="D95" s="3"/>
      <c r="E95" s="3"/>
      <c r="F95" s="3"/>
      <c r="G95" s="3"/>
      <c r="H95" s="3"/>
      <c r="I95" s="3"/>
      <c r="J95" s="3"/>
      <c r="K95" s="3"/>
      <c r="L95" s="3"/>
      <c r="M95" s="3"/>
    </row>
    <row r="96" spans="1:13">
      <c r="A96" s="227"/>
      <c r="B96" s="26"/>
      <c r="C96" s="26"/>
      <c r="D96" s="26"/>
      <c r="E96" s="26"/>
      <c r="F96" s="26"/>
      <c r="G96" s="26"/>
      <c r="H96" s="26"/>
      <c r="I96" s="26"/>
      <c r="J96" s="26"/>
      <c r="K96" s="26"/>
      <c r="L96" s="26"/>
      <c r="M96" s="26"/>
    </row>
    <row r="97" spans="1:13">
      <c r="A97" s="227"/>
      <c r="B97" s="26"/>
      <c r="C97" s="26"/>
      <c r="D97" s="26"/>
      <c r="E97" s="26"/>
      <c r="F97" s="26"/>
      <c r="G97" s="26"/>
      <c r="H97" s="26"/>
      <c r="I97" s="26"/>
      <c r="J97" s="26"/>
      <c r="K97" s="26"/>
      <c r="L97" s="26"/>
      <c r="M97" s="26"/>
    </row>
    <row r="98" spans="1:13" ht="12" customHeight="1">
      <c r="A98" s="227"/>
      <c r="B98" s="26"/>
      <c r="C98" s="26"/>
      <c r="D98" s="26"/>
      <c r="E98" s="26"/>
      <c r="F98" s="26"/>
      <c r="G98" s="26"/>
      <c r="H98" s="26"/>
      <c r="I98" s="26"/>
      <c r="J98" s="26"/>
      <c r="K98" s="26"/>
      <c r="L98" s="26"/>
      <c r="M98" s="26"/>
    </row>
    <row r="99" spans="1:13">
      <c r="A99" s="227"/>
      <c r="B99" s="26"/>
      <c r="C99" s="26"/>
      <c r="D99" s="26"/>
      <c r="E99" s="26"/>
      <c r="F99" s="26"/>
      <c r="G99" s="26"/>
      <c r="H99" s="26"/>
      <c r="I99" s="26"/>
      <c r="J99" s="26"/>
      <c r="K99" s="26"/>
      <c r="L99" s="26"/>
      <c r="M99" s="26"/>
    </row>
    <row r="100" spans="1:13">
      <c r="A100" s="227"/>
      <c r="B100" s="3"/>
      <c r="C100" s="3"/>
      <c r="D100" s="3"/>
      <c r="E100" s="3"/>
      <c r="F100" s="3"/>
      <c r="G100" s="3"/>
      <c r="H100" s="3"/>
      <c r="I100" s="3"/>
      <c r="J100" s="3"/>
      <c r="K100" s="3"/>
      <c r="L100" s="3"/>
      <c r="M100" s="3"/>
    </row>
    <row r="101" spans="1:13">
      <c r="A101" s="227"/>
      <c r="B101" s="26"/>
      <c r="C101" s="26"/>
      <c r="D101" s="26"/>
      <c r="E101" s="26"/>
      <c r="F101" s="26"/>
      <c r="G101" s="26"/>
      <c r="H101" s="26"/>
      <c r="I101" s="26"/>
      <c r="J101" s="26"/>
      <c r="K101" s="26"/>
      <c r="L101" s="26"/>
      <c r="M101" s="26"/>
    </row>
    <row r="102" spans="1:13">
      <c r="A102" s="227"/>
      <c r="B102" s="26"/>
      <c r="C102" s="26"/>
      <c r="D102" s="26"/>
      <c r="E102" s="26"/>
      <c r="F102" s="26"/>
      <c r="G102" s="26"/>
      <c r="H102" s="26"/>
      <c r="I102" s="26"/>
      <c r="J102" s="26"/>
      <c r="K102" s="26"/>
      <c r="L102" s="26"/>
      <c r="M102" s="26"/>
    </row>
    <row r="103" spans="1:13">
      <c r="A103" s="227"/>
      <c r="B103" s="26"/>
      <c r="C103" s="26"/>
      <c r="D103" s="26"/>
      <c r="E103" s="26"/>
      <c r="F103" s="26"/>
      <c r="G103" s="26"/>
      <c r="H103" s="26"/>
      <c r="I103" s="26"/>
      <c r="J103" s="26"/>
      <c r="K103" s="26"/>
      <c r="L103" s="26"/>
      <c r="M103" s="26"/>
    </row>
    <row r="104" spans="1:13">
      <c r="A104" s="227"/>
      <c r="B104" s="3"/>
      <c r="C104" s="3"/>
      <c r="D104" s="3"/>
      <c r="E104" s="3"/>
      <c r="F104" s="3"/>
      <c r="G104" s="3"/>
      <c r="H104" s="3"/>
      <c r="I104" s="3"/>
      <c r="J104" s="3"/>
      <c r="K104" s="3"/>
      <c r="L104" s="3"/>
      <c r="M104" s="3"/>
    </row>
    <row r="105" spans="1:13">
      <c r="A105" s="227"/>
      <c r="B105" s="225"/>
      <c r="C105" s="225"/>
      <c r="D105" s="225"/>
      <c r="E105" s="225"/>
      <c r="F105" s="225"/>
      <c r="G105" s="225"/>
      <c r="H105" s="225"/>
      <c r="I105" s="225"/>
      <c r="J105" s="225"/>
      <c r="K105" s="225"/>
      <c r="L105" s="225"/>
      <c r="M105" s="225"/>
    </row>
    <row r="106" spans="1:13">
      <c r="A106" s="3"/>
      <c r="B106" s="26"/>
      <c r="C106" s="26"/>
      <c r="D106" s="26"/>
      <c r="E106" s="26"/>
      <c r="F106" s="26"/>
      <c r="G106" s="26"/>
      <c r="H106" s="26"/>
      <c r="I106" s="26"/>
      <c r="J106" s="26"/>
      <c r="K106" s="26"/>
      <c r="L106" s="26"/>
      <c r="M106" s="26"/>
    </row>
    <row r="107" spans="1:13">
      <c r="A107" s="227"/>
      <c r="B107" s="3"/>
      <c r="C107" s="3"/>
      <c r="D107" s="3"/>
      <c r="E107" s="3"/>
      <c r="F107" s="3"/>
      <c r="G107" s="3"/>
      <c r="H107" s="3"/>
      <c r="I107" s="3"/>
      <c r="J107" s="3"/>
      <c r="K107" s="3"/>
      <c r="L107" s="3"/>
      <c r="M107" s="3"/>
    </row>
    <row r="108" spans="1:13">
      <c r="A108" s="3"/>
      <c r="B108" s="26"/>
      <c r="C108" s="26"/>
      <c r="D108" s="26"/>
      <c r="E108" s="26"/>
      <c r="F108" s="26"/>
      <c r="G108" s="26"/>
      <c r="H108" s="26"/>
      <c r="I108" s="26"/>
      <c r="J108" s="26"/>
      <c r="K108" s="26"/>
      <c r="L108" s="26"/>
      <c r="M108" s="26"/>
    </row>
    <row r="109" spans="1:13">
      <c r="A109" s="3"/>
      <c r="B109" s="3"/>
      <c r="C109" s="3"/>
      <c r="D109" s="3"/>
      <c r="E109" s="3"/>
      <c r="F109" s="3"/>
      <c r="G109" s="3"/>
      <c r="H109" s="3"/>
      <c r="I109" s="3"/>
      <c r="J109" s="3"/>
      <c r="K109" s="3"/>
      <c r="L109" s="3"/>
      <c r="M109" s="3"/>
    </row>
    <row r="110" spans="1:13" ht="15" customHeight="1">
      <c r="A110" s="5"/>
      <c r="B110" s="3"/>
      <c r="C110" s="3"/>
      <c r="D110" s="3"/>
      <c r="E110" s="3"/>
      <c r="F110" s="3"/>
      <c r="G110" s="3"/>
      <c r="H110" s="3"/>
      <c r="I110" s="3"/>
      <c r="J110" s="3"/>
      <c r="K110" s="3"/>
      <c r="L110" s="3"/>
      <c r="M110" s="3"/>
    </row>
    <row r="111" spans="1:13">
      <c r="A111" s="5"/>
      <c r="B111" s="3"/>
      <c r="C111" s="3"/>
      <c r="D111" s="3"/>
      <c r="E111" s="3"/>
      <c r="F111" s="3"/>
      <c r="G111" s="3"/>
      <c r="H111" s="3"/>
      <c r="I111" s="3"/>
      <c r="J111" s="3"/>
      <c r="K111" s="3"/>
      <c r="L111" s="3"/>
      <c r="M111" s="3"/>
    </row>
    <row r="112" spans="1:13">
      <c r="A112" s="5"/>
      <c r="B112" s="3"/>
      <c r="C112" s="3"/>
      <c r="D112" s="3"/>
      <c r="E112" s="3"/>
      <c r="F112" s="3"/>
      <c r="G112" s="3"/>
      <c r="H112" s="3"/>
      <c r="I112" s="3"/>
      <c r="J112" s="3"/>
      <c r="K112" s="3"/>
      <c r="L112" s="3"/>
      <c r="M112" s="3"/>
    </row>
    <row r="113" spans="1:13">
      <c r="A113" s="5"/>
      <c r="B113" s="3"/>
      <c r="C113" s="3"/>
      <c r="D113" s="3"/>
      <c r="E113" s="3"/>
      <c r="F113" s="3"/>
      <c r="G113" s="3"/>
      <c r="H113" s="3"/>
      <c r="I113" s="3"/>
      <c r="J113" s="3"/>
      <c r="K113" s="3"/>
      <c r="L113" s="3"/>
      <c r="M113" s="3"/>
    </row>
    <row r="114" spans="1:13">
      <c r="A114" s="5"/>
      <c r="B114" s="3"/>
      <c r="C114" s="3"/>
      <c r="D114" s="3"/>
      <c r="E114" s="3"/>
      <c r="F114" s="3"/>
      <c r="G114" s="3"/>
      <c r="H114" s="3"/>
      <c r="I114" s="3"/>
      <c r="J114" s="3"/>
      <c r="K114" s="3"/>
      <c r="L114" s="3"/>
      <c r="M114" s="3"/>
    </row>
    <row r="115" spans="1:13">
      <c r="A115" s="5"/>
      <c r="B115" s="3"/>
      <c r="C115" s="3"/>
      <c r="D115" s="3"/>
      <c r="E115" s="3"/>
      <c r="F115" s="3"/>
      <c r="G115" s="3"/>
      <c r="H115" s="3"/>
      <c r="I115" s="3"/>
      <c r="J115" s="3"/>
      <c r="K115" s="3"/>
      <c r="L115" s="3"/>
      <c r="M115" s="3"/>
    </row>
    <row r="116" spans="1:13">
      <c r="A116" s="5"/>
      <c r="B116" s="3"/>
      <c r="C116" s="3"/>
      <c r="D116" s="3"/>
      <c r="E116" s="3"/>
      <c r="F116" s="3"/>
      <c r="G116" s="3"/>
      <c r="H116" s="3"/>
      <c r="I116" s="3"/>
      <c r="J116" s="3"/>
      <c r="K116" s="3"/>
      <c r="L116" s="3"/>
      <c r="M116" s="3"/>
    </row>
    <row r="117" spans="1:13">
      <c r="A117" s="5"/>
      <c r="B117" s="3"/>
      <c r="C117" s="3"/>
      <c r="D117" s="3"/>
      <c r="E117" s="3"/>
      <c r="F117" s="3"/>
      <c r="G117" s="3"/>
      <c r="H117" s="3"/>
      <c r="I117" s="3"/>
      <c r="J117" s="3"/>
      <c r="K117" s="3"/>
      <c r="L117" s="3"/>
      <c r="M117" s="3"/>
    </row>
    <row r="118" spans="1:13">
      <c r="A118" s="5"/>
      <c r="B118" s="3"/>
      <c r="C118" s="3"/>
      <c r="D118" s="3"/>
      <c r="E118" s="3"/>
      <c r="F118" s="3"/>
      <c r="G118" s="3"/>
      <c r="H118" s="3"/>
      <c r="I118" s="3"/>
      <c r="J118" s="3"/>
      <c r="K118" s="3"/>
      <c r="L118" s="3"/>
      <c r="M118" s="3"/>
    </row>
    <row r="119" spans="1:13">
      <c r="A119" s="5"/>
      <c r="B119" s="3"/>
      <c r="C119" s="3"/>
      <c r="D119" s="3"/>
      <c r="E119" s="3"/>
      <c r="F119" s="3"/>
      <c r="G119" s="3"/>
      <c r="H119" s="3"/>
      <c r="I119" s="3"/>
      <c r="J119" s="3"/>
      <c r="K119" s="3"/>
      <c r="L119" s="3"/>
      <c r="M119" s="3"/>
    </row>
    <row r="120" spans="1:13">
      <c r="A120" s="5"/>
      <c r="B120" s="3"/>
      <c r="C120" s="3"/>
      <c r="D120" s="3"/>
      <c r="E120" s="3"/>
      <c r="F120" s="3"/>
      <c r="G120" s="3"/>
      <c r="H120" s="3"/>
      <c r="I120" s="3"/>
      <c r="J120" s="3"/>
      <c r="K120" s="3"/>
      <c r="L120" s="3"/>
      <c r="M120" s="3"/>
    </row>
    <row r="121" spans="1:13">
      <c r="A121" s="5"/>
      <c r="B121" s="3"/>
      <c r="C121" s="3"/>
      <c r="D121" s="3"/>
      <c r="E121" s="3"/>
      <c r="F121" s="3"/>
      <c r="G121" s="3"/>
      <c r="H121" s="3"/>
      <c r="I121" s="3"/>
      <c r="J121" s="3"/>
      <c r="K121" s="3"/>
      <c r="L121" s="3"/>
      <c r="M121" s="3"/>
    </row>
    <row r="122" spans="1:13">
      <c r="A122" s="5"/>
      <c r="B122" s="3"/>
      <c r="C122" s="3"/>
      <c r="D122" s="3"/>
      <c r="E122" s="3"/>
      <c r="F122" s="3"/>
      <c r="G122" s="3"/>
      <c r="H122" s="3"/>
      <c r="I122" s="3"/>
      <c r="J122" s="3"/>
      <c r="K122" s="3"/>
      <c r="L122" s="3"/>
      <c r="M122" s="3"/>
    </row>
    <row r="123" spans="1:13">
      <c r="A123" s="5"/>
      <c r="B123" s="3"/>
      <c r="C123" s="3"/>
      <c r="D123" s="3"/>
      <c r="E123" s="3"/>
      <c r="F123" s="3"/>
      <c r="G123" s="3"/>
      <c r="H123" s="3"/>
      <c r="I123" s="3"/>
      <c r="J123" s="3"/>
      <c r="K123" s="3"/>
      <c r="L123" s="3"/>
      <c r="M123" s="3"/>
    </row>
    <row r="124" spans="1:13">
      <c r="A124" s="5"/>
      <c r="B124" s="3"/>
      <c r="C124" s="3"/>
      <c r="D124" s="3"/>
      <c r="E124" s="3"/>
      <c r="F124" s="3"/>
      <c r="G124" s="3"/>
      <c r="H124" s="3"/>
      <c r="I124" s="3"/>
      <c r="J124" s="3"/>
      <c r="K124" s="3"/>
      <c r="L124" s="3"/>
      <c r="M124" s="3"/>
    </row>
    <row r="125" spans="1:13">
      <c r="A125" s="5"/>
      <c r="B125" s="3"/>
      <c r="C125" s="3"/>
      <c r="D125" s="3"/>
      <c r="E125" s="3"/>
      <c r="F125" s="3"/>
      <c r="G125" s="3"/>
      <c r="H125" s="3"/>
      <c r="I125" s="3"/>
      <c r="J125" s="3"/>
      <c r="K125" s="3"/>
      <c r="L125" s="3"/>
      <c r="M125" s="3"/>
    </row>
  </sheetData>
  <mergeCells count="2">
    <mergeCell ref="L8:M8"/>
    <mergeCell ref="B48:M48"/>
  </mergeCells>
  <hyperlinks>
    <hyperlink ref="A51" location="Contents!A1" display="Back to Table of Contents" xr:uid="{92920867-22EF-49CD-97B5-6C6D78184C0C}"/>
    <hyperlink ref="A2" r:id="rId1" xr:uid="{3BDDA570-829C-184D-B24B-3D8CE56D2A6A}"/>
  </hyperlinks>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B399E-6F06-4E66-83E2-5950445BEBDB}">
  <sheetPr>
    <pageSetUpPr fitToPage="1"/>
  </sheetPr>
  <dimension ref="A1:AF108"/>
  <sheetViews>
    <sheetView zoomScaleNormal="100" workbookViewId="0"/>
  </sheetViews>
  <sheetFormatPr baseColWidth="10" defaultColWidth="9.5" defaultRowHeight="13"/>
  <cols>
    <col min="1" max="1" width="2.5" style="36" customWidth="1"/>
    <col min="2" max="2" width="77.5" style="36" customWidth="1"/>
    <col min="3" max="3" width="9.5" style="36" customWidth="1"/>
    <col min="4" max="4" width="3.5" style="36" customWidth="1"/>
    <col min="5" max="17" width="10.5" style="36" customWidth="1"/>
    <col min="18" max="16384" width="9.5" style="36"/>
  </cols>
  <sheetData>
    <row r="1" spans="1:32" ht="14.75" customHeight="1">
      <c r="A1" s="91" t="s">
        <v>307</v>
      </c>
      <c r="B1" s="115"/>
    </row>
    <row r="2" spans="1:32" ht="14.75" customHeight="1">
      <c r="A2" s="285" t="s">
        <v>274</v>
      </c>
      <c r="B2" s="285"/>
    </row>
    <row r="3" spans="1:32" ht="14.75" customHeight="1"/>
    <row r="4" spans="1:32" ht="14.75" customHeight="1"/>
    <row r="5" spans="1:32" ht="14.75" customHeight="1">
      <c r="A5" s="33" t="s">
        <v>240</v>
      </c>
      <c r="B5" s="186"/>
    </row>
    <row r="6" spans="1:32" ht="14.75" customHeight="1">
      <c r="A6" s="222" t="s">
        <v>2</v>
      </c>
      <c r="B6" s="112"/>
      <c r="C6" s="187"/>
      <c r="D6" s="187"/>
      <c r="E6" s="187"/>
      <c r="F6" s="187"/>
      <c r="G6" s="187"/>
      <c r="H6" s="187"/>
      <c r="I6" s="187"/>
      <c r="J6" s="187"/>
      <c r="K6" s="187"/>
      <c r="L6" s="187"/>
      <c r="M6" s="187"/>
      <c r="N6" s="187"/>
      <c r="O6" s="187"/>
      <c r="P6" s="187"/>
      <c r="Q6" s="187"/>
    </row>
    <row r="7" spans="1:32" ht="14.75" customHeight="1">
      <c r="A7" s="1"/>
      <c r="B7" s="1"/>
      <c r="C7" s="191"/>
      <c r="D7" s="191"/>
      <c r="E7" s="191"/>
      <c r="F7" s="191"/>
      <c r="G7" s="191"/>
      <c r="H7" s="191"/>
      <c r="I7" s="191"/>
      <c r="J7" s="191"/>
      <c r="K7" s="191"/>
      <c r="L7" s="191"/>
      <c r="M7" s="191"/>
      <c r="N7" s="191"/>
      <c r="O7" s="191"/>
      <c r="P7" s="191"/>
      <c r="Q7" s="191"/>
    </row>
    <row r="8" spans="1:32" ht="14.75" customHeight="1">
      <c r="A8" s="191"/>
      <c r="B8" s="191"/>
      <c r="C8" s="243" t="s">
        <v>29</v>
      </c>
      <c r="D8" s="245"/>
      <c r="E8" s="288" t="s">
        <v>30</v>
      </c>
      <c r="F8" s="288"/>
      <c r="G8" s="288"/>
      <c r="H8" s="288"/>
      <c r="I8" s="288"/>
      <c r="J8" s="288"/>
      <c r="K8" s="288"/>
      <c r="L8" s="288"/>
      <c r="M8" s="288"/>
      <c r="N8" s="288"/>
      <c r="O8" s="288"/>
      <c r="P8" s="288"/>
      <c r="Q8" s="288"/>
    </row>
    <row r="9" spans="1:32" ht="14.75" customHeight="1">
      <c r="A9" s="286" t="s">
        <v>219</v>
      </c>
      <c r="B9" s="286"/>
      <c r="C9" s="222">
        <v>2022</v>
      </c>
      <c r="D9" s="224" t="s">
        <v>31</v>
      </c>
      <c r="E9" s="222">
        <v>2023</v>
      </c>
      <c r="F9" s="222">
        <v>2024</v>
      </c>
      <c r="G9" s="222">
        <v>2025</v>
      </c>
      <c r="H9" s="222">
        <v>2026</v>
      </c>
      <c r="I9" s="222">
        <v>2027</v>
      </c>
      <c r="J9" s="222">
        <v>2028</v>
      </c>
      <c r="K9" s="222">
        <v>2029</v>
      </c>
      <c r="L9" s="222">
        <v>2030</v>
      </c>
      <c r="M9" s="222">
        <v>2031</v>
      </c>
      <c r="N9" s="222">
        <v>2032</v>
      </c>
      <c r="O9" s="222">
        <v>2033</v>
      </c>
      <c r="P9" s="222">
        <v>2034</v>
      </c>
      <c r="Q9" s="222">
        <v>2035</v>
      </c>
    </row>
    <row r="10" spans="1:32" ht="14.75" customHeight="1">
      <c r="A10" s="227"/>
      <c r="B10" s="227"/>
      <c r="C10" s="227"/>
      <c r="D10" s="227"/>
      <c r="E10" s="227"/>
      <c r="F10" s="227"/>
      <c r="G10" s="227"/>
      <c r="H10" s="227"/>
      <c r="I10" s="227"/>
      <c r="J10" s="227"/>
      <c r="K10" s="227"/>
      <c r="L10" s="227"/>
      <c r="M10" s="227"/>
      <c r="N10" s="227"/>
      <c r="O10"/>
      <c r="P10" s="227"/>
      <c r="Q10" s="227"/>
    </row>
    <row r="11" spans="1:32" ht="14.75" customHeight="1">
      <c r="A11" s="33" t="s">
        <v>32</v>
      </c>
      <c r="B11" s="320"/>
      <c r="C11" s="227"/>
      <c r="D11" s="227"/>
      <c r="E11" s="227"/>
      <c r="F11" s="227"/>
      <c r="G11" s="227"/>
      <c r="H11" s="227"/>
      <c r="I11" s="227"/>
      <c r="J11" s="227"/>
      <c r="K11" s="227"/>
      <c r="L11" s="227"/>
      <c r="M11" s="227"/>
      <c r="N11" s="227"/>
      <c r="O11"/>
      <c r="P11" s="227"/>
      <c r="Q11" s="227"/>
    </row>
    <row r="12" spans="1:32" ht="14.75" customHeight="1">
      <c r="A12" s="192"/>
      <c r="B12" s="193" t="s">
        <v>33</v>
      </c>
      <c r="C12" s="3">
        <v>9739</v>
      </c>
      <c r="D12" s="3"/>
      <c r="E12" s="3">
        <v>10255.1</v>
      </c>
      <c r="F12" s="3">
        <v>10858.7</v>
      </c>
      <c r="G12" s="3">
        <v>11389.1</v>
      </c>
      <c r="H12" s="3">
        <v>11910.8</v>
      </c>
      <c r="I12" s="3">
        <v>12415</v>
      </c>
      <c r="J12" s="3">
        <v>12944.8</v>
      </c>
      <c r="K12" s="3">
        <v>13479.9</v>
      </c>
      <c r="L12" s="3">
        <v>14016.3</v>
      </c>
      <c r="M12" s="3">
        <v>14563.3</v>
      </c>
      <c r="N12" s="3">
        <v>15128.6</v>
      </c>
      <c r="O12" s="3">
        <v>15705</v>
      </c>
      <c r="P12" s="3">
        <v>16306.7</v>
      </c>
      <c r="Q12" s="3">
        <v>16926.099999999999</v>
      </c>
      <c r="R12" s="37"/>
      <c r="S12" s="37"/>
      <c r="T12" s="37"/>
      <c r="U12" s="37"/>
      <c r="V12" s="37"/>
      <c r="W12" s="37"/>
      <c r="X12" s="37"/>
      <c r="Y12" s="37"/>
      <c r="Z12" s="37"/>
      <c r="AA12" s="37"/>
      <c r="AB12" s="37"/>
      <c r="AC12" s="37"/>
      <c r="AD12" s="37"/>
      <c r="AE12" s="37"/>
      <c r="AF12" s="37"/>
    </row>
    <row r="13" spans="1:32" ht="14.75" customHeight="1">
      <c r="A13" s="192"/>
      <c r="B13" s="193" t="s">
        <v>34</v>
      </c>
      <c r="C13" s="3">
        <v>232.7</v>
      </c>
      <c r="D13" s="3"/>
      <c r="E13" s="3">
        <v>287.2</v>
      </c>
      <c r="F13" s="3">
        <v>311.2</v>
      </c>
      <c r="G13" s="3">
        <v>336.8</v>
      </c>
      <c r="H13" s="3">
        <v>349.4</v>
      </c>
      <c r="I13" s="3">
        <v>367.7</v>
      </c>
      <c r="J13" s="3">
        <v>396.7</v>
      </c>
      <c r="K13" s="3">
        <v>424.5</v>
      </c>
      <c r="L13" s="3">
        <v>436.9</v>
      </c>
      <c r="M13" s="3">
        <v>448.7</v>
      </c>
      <c r="N13" s="3">
        <v>462.9</v>
      </c>
      <c r="O13" s="3">
        <v>472.9</v>
      </c>
      <c r="P13" s="3">
        <v>484.7</v>
      </c>
      <c r="Q13" s="3">
        <v>494.9</v>
      </c>
      <c r="R13" s="37"/>
      <c r="S13" s="37"/>
      <c r="T13" s="37"/>
      <c r="U13" s="37"/>
      <c r="V13" s="37"/>
      <c r="W13" s="37"/>
      <c r="X13" s="37"/>
      <c r="Y13" s="37"/>
      <c r="Z13" s="37"/>
      <c r="AA13" s="37"/>
      <c r="AB13" s="37"/>
      <c r="AC13" s="37"/>
      <c r="AD13" s="37"/>
      <c r="AE13" s="37"/>
      <c r="AF13" s="37"/>
    </row>
    <row r="14" spans="1:32" ht="14.75" customHeight="1">
      <c r="A14" s="192"/>
      <c r="B14" s="193" t="s">
        <v>35</v>
      </c>
      <c r="C14" s="3">
        <v>313.2</v>
      </c>
      <c r="D14" s="3"/>
      <c r="E14" s="3">
        <v>328.9</v>
      </c>
      <c r="F14" s="3">
        <v>338.9</v>
      </c>
      <c r="G14" s="3">
        <v>358.8</v>
      </c>
      <c r="H14" s="3">
        <v>379.6</v>
      </c>
      <c r="I14" s="3">
        <v>395.5</v>
      </c>
      <c r="J14" s="3">
        <v>410.1</v>
      </c>
      <c r="K14" s="3">
        <v>426.8</v>
      </c>
      <c r="L14" s="3">
        <v>454.9</v>
      </c>
      <c r="M14" s="3">
        <v>482.9</v>
      </c>
      <c r="N14" s="3">
        <v>510</v>
      </c>
      <c r="O14" s="3">
        <v>536.4</v>
      </c>
      <c r="P14" s="3">
        <v>562</v>
      </c>
      <c r="Q14" s="3">
        <v>586.9</v>
      </c>
      <c r="R14" s="37"/>
      <c r="S14" s="37"/>
      <c r="T14" s="37"/>
      <c r="U14" s="37"/>
      <c r="V14" s="37"/>
      <c r="W14" s="37"/>
      <c r="X14" s="37"/>
      <c r="Y14" s="37"/>
      <c r="Z14" s="37"/>
      <c r="AA14" s="37"/>
      <c r="AB14" s="37"/>
      <c r="AC14" s="37"/>
      <c r="AD14" s="37"/>
      <c r="AE14" s="37"/>
      <c r="AF14" s="37"/>
    </row>
    <row r="15" spans="1:32" ht="14.75" customHeight="1">
      <c r="A15" s="192"/>
      <c r="B15" s="193" t="s">
        <v>36</v>
      </c>
      <c r="C15" s="3">
        <v>1286</v>
      </c>
      <c r="D15" s="3"/>
      <c r="E15" s="3">
        <v>949</v>
      </c>
      <c r="F15" s="3">
        <v>1373</v>
      </c>
      <c r="G15" s="3">
        <v>1451</v>
      </c>
      <c r="H15" s="3">
        <v>1411.3000000000002</v>
      </c>
      <c r="I15" s="3">
        <v>1373.8999999999999</v>
      </c>
      <c r="J15" s="3">
        <v>1375.5</v>
      </c>
      <c r="K15" s="3">
        <v>1402.3999999999999</v>
      </c>
      <c r="L15" s="3">
        <v>1442.3000000000002</v>
      </c>
      <c r="M15" s="3">
        <v>1490</v>
      </c>
      <c r="N15" s="3">
        <v>1543.8</v>
      </c>
      <c r="O15" s="3">
        <v>1601.2</v>
      </c>
      <c r="P15" s="3">
        <v>1661.7</v>
      </c>
      <c r="Q15" s="3">
        <v>1724.6</v>
      </c>
      <c r="R15" s="37"/>
      <c r="S15" s="37"/>
      <c r="T15" s="37"/>
      <c r="U15" s="37"/>
      <c r="V15" s="37"/>
      <c r="W15" s="37"/>
      <c r="X15" s="37"/>
      <c r="Y15" s="37"/>
      <c r="Z15" s="37"/>
      <c r="AA15" s="37"/>
      <c r="AB15" s="37"/>
      <c r="AC15" s="37"/>
      <c r="AD15" s="37"/>
      <c r="AE15" s="37"/>
      <c r="AF15" s="37"/>
    </row>
    <row r="16" spans="1:32" ht="14.75" customHeight="1">
      <c r="A16" s="192"/>
      <c r="B16" s="193" t="s">
        <v>37</v>
      </c>
      <c r="C16" s="3">
        <v>1557.2</v>
      </c>
      <c r="D16" s="3"/>
      <c r="E16" s="3">
        <v>1659.2000000000003</v>
      </c>
      <c r="F16" s="3">
        <v>1782</v>
      </c>
      <c r="G16" s="3">
        <v>1867.8</v>
      </c>
      <c r="H16" s="3">
        <v>1929.3</v>
      </c>
      <c r="I16" s="3">
        <v>1983.2</v>
      </c>
      <c r="J16" s="3">
        <v>1994.8</v>
      </c>
      <c r="K16" s="3">
        <v>2021.8</v>
      </c>
      <c r="L16" s="3">
        <v>2061.8000000000002</v>
      </c>
      <c r="M16" s="3">
        <v>2112.9</v>
      </c>
      <c r="N16" s="3">
        <v>2171.1999999999998</v>
      </c>
      <c r="O16" s="3">
        <v>2232.1</v>
      </c>
      <c r="P16" s="3">
        <v>2320.3000000000002</v>
      </c>
      <c r="Q16" s="3">
        <v>2412.4</v>
      </c>
      <c r="R16" s="37"/>
      <c r="S16" s="37"/>
      <c r="T16" s="37"/>
      <c r="U16" s="37"/>
      <c r="V16" s="37"/>
      <c r="W16" s="37"/>
      <c r="X16" s="37"/>
      <c r="Y16" s="37"/>
      <c r="Z16" s="37"/>
      <c r="AA16" s="37"/>
      <c r="AB16" s="37"/>
      <c r="AC16" s="37"/>
      <c r="AD16" s="37"/>
      <c r="AE16" s="37"/>
      <c r="AF16" s="37"/>
    </row>
    <row r="17" spans="1:32" ht="14.75" customHeight="1">
      <c r="A17" s="192"/>
      <c r="B17" s="193" t="s">
        <v>38</v>
      </c>
      <c r="C17" s="3">
        <v>1350.1</v>
      </c>
      <c r="D17" s="3"/>
      <c r="E17" s="3">
        <v>1389.5</v>
      </c>
      <c r="F17" s="3">
        <v>1581.9</v>
      </c>
      <c r="G17" s="3">
        <v>1746.6</v>
      </c>
      <c r="H17" s="3">
        <v>1843.3999999999999</v>
      </c>
      <c r="I17" s="3">
        <v>1914</v>
      </c>
      <c r="J17" s="3">
        <v>1975.6</v>
      </c>
      <c r="K17" s="3">
        <v>2043.1999999999998</v>
      </c>
      <c r="L17" s="3">
        <v>2116.6999999999998</v>
      </c>
      <c r="M17" s="3">
        <v>2198</v>
      </c>
      <c r="N17" s="3">
        <v>2286.3000000000002</v>
      </c>
      <c r="O17" s="3">
        <v>2373.8000000000002</v>
      </c>
      <c r="P17" s="3">
        <v>2467.6999999999998</v>
      </c>
      <c r="Q17" s="3">
        <v>2571.4</v>
      </c>
      <c r="R17" s="37"/>
      <c r="S17" s="37"/>
      <c r="T17" s="37"/>
      <c r="U17" s="37"/>
      <c r="V17" s="37"/>
      <c r="W17" s="37"/>
      <c r="X17" s="37"/>
      <c r="Y17" s="37"/>
      <c r="Z17" s="37"/>
      <c r="AA17" s="37"/>
      <c r="AB17" s="37"/>
      <c r="AC17" s="37"/>
      <c r="AD17" s="37"/>
      <c r="AE17" s="37"/>
      <c r="AF17" s="37"/>
    </row>
    <row r="18" spans="1:32" ht="14.75" customHeight="1">
      <c r="A18" s="192"/>
      <c r="B18" s="193" t="s">
        <v>252</v>
      </c>
      <c r="C18" s="3">
        <v>459.7</v>
      </c>
      <c r="D18" s="3"/>
      <c r="E18" s="3">
        <v>517.20000000000005</v>
      </c>
      <c r="F18" s="3">
        <v>592.4</v>
      </c>
      <c r="G18" s="3">
        <v>651.9</v>
      </c>
      <c r="H18" s="3">
        <v>699.6</v>
      </c>
      <c r="I18" s="3">
        <v>743.6</v>
      </c>
      <c r="J18" s="3">
        <v>791.2</v>
      </c>
      <c r="K18" s="3">
        <v>845.2</v>
      </c>
      <c r="L18" s="3">
        <v>899.8</v>
      </c>
      <c r="M18" s="3">
        <v>950.7</v>
      </c>
      <c r="N18" s="3">
        <v>1007.6</v>
      </c>
      <c r="O18" s="3">
        <v>1068.5999999999999</v>
      </c>
      <c r="P18" s="3">
        <v>1132.0999999999999</v>
      </c>
      <c r="Q18" s="3">
        <v>1194.9000000000001</v>
      </c>
      <c r="R18" s="37"/>
      <c r="S18" s="37"/>
      <c r="T18" s="37"/>
      <c r="U18" s="37"/>
      <c r="V18" s="37"/>
      <c r="W18" s="37"/>
      <c r="X18" s="37"/>
      <c r="Y18" s="37"/>
      <c r="Z18" s="37"/>
      <c r="AA18" s="37"/>
      <c r="AB18" s="37"/>
      <c r="AC18" s="37"/>
      <c r="AD18" s="37"/>
      <c r="AE18" s="37"/>
      <c r="AF18" s="37"/>
    </row>
    <row r="19" spans="1:32" ht="14.75" customHeight="1">
      <c r="A19" s="192"/>
      <c r="B19" s="193" t="s">
        <v>253</v>
      </c>
      <c r="C19" s="3">
        <v>24.899999999999988</v>
      </c>
      <c r="D19" s="3"/>
      <c r="E19" s="3">
        <v>27.200000000000003</v>
      </c>
      <c r="F19" s="3">
        <v>28.9</v>
      </c>
      <c r="G19" s="3">
        <v>30.199999999999996</v>
      </c>
      <c r="H19" s="3">
        <v>32.400000000000006</v>
      </c>
      <c r="I19" s="3">
        <v>87</v>
      </c>
      <c r="J19" s="3">
        <v>88.600000000000023</v>
      </c>
      <c r="K19" s="3">
        <v>12.699999999999996</v>
      </c>
      <c r="L19" s="3">
        <v>11.499999999999993</v>
      </c>
      <c r="M19" s="3">
        <v>10.399999999999991</v>
      </c>
      <c r="N19" s="3">
        <v>9.3000000000000043</v>
      </c>
      <c r="O19" s="3">
        <v>8.6</v>
      </c>
      <c r="P19" s="3">
        <v>7.3</v>
      </c>
      <c r="Q19" s="3">
        <v>4.4000000000000004</v>
      </c>
      <c r="R19" s="37"/>
      <c r="S19" s="37"/>
      <c r="T19" s="37"/>
      <c r="U19" s="37"/>
      <c r="V19" s="37"/>
      <c r="W19" s="37"/>
      <c r="X19" s="37"/>
      <c r="Y19" s="37"/>
      <c r="Z19" s="37"/>
      <c r="AA19" s="37"/>
      <c r="AB19" s="37"/>
      <c r="AC19" s="37"/>
      <c r="AD19" s="37"/>
      <c r="AE19" s="37"/>
      <c r="AF19" s="37"/>
    </row>
    <row r="20" spans="1:32" ht="14.75" customHeight="1">
      <c r="A20" s="192"/>
      <c r="B20" s="193" t="s">
        <v>39</v>
      </c>
      <c r="C20" s="3">
        <v>14963</v>
      </c>
      <c r="D20" s="3"/>
      <c r="E20" s="3">
        <v>15413</v>
      </c>
      <c r="F20" s="3">
        <v>16867</v>
      </c>
      <c r="G20" s="3">
        <v>17832</v>
      </c>
      <c r="H20" s="3">
        <v>18556</v>
      </c>
      <c r="I20" s="3">
        <v>19280</v>
      </c>
      <c r="J20" s="3">
        <v>19977</v>
      </c>
      <c r="K20" s="3">
        <v>20657</v>
      </c>
      <c r="L20" s="3">
        <v>21440</v>
      </c>
      <c r="M20" s="3">
        <v>22257</v>
      </c>
      <c r="N20" s="3">
        <v>23120</v>
      </c>
      <c r="O20" s="3">
        <v>23999</v>
      </c>
      <c r="P20" s="3">
        <v>24943</v>
      </c>
      <c r="Q20" s="3">
        <v>25916</v>
      </c>
      <c r="R20" s="37"/>
      <c r="S20" s="37"/>
      <c r="T20" s="37"/>
      <c r="U20" s="37"/>
      <c r="V20" s="37"/>
      <c r="W20" s="37"/>
      <c r="X20" s="37"/>
      <c r="Y20" s="37"/>
      <c r="Z20" s="37"/>
      <c r="AA20" s="37"/>
      <c r="AB20" s="37"/>
      <c r="AC20" s="37"/>
      <c r="AD20" s="37"/>
      <c r="AE20" s="37"/>
      <c r="AF20" s="37"/>
    </row>
    <row r="21" spans="1:32" ht="14.75" customHeight="1">
      <c r="A21" s="192"/>
      <c r="B21" s="193" t="s">
        <v>40</v>
      </c>
      <c r="C21" s="3">
        <v>141</v>
      </c>
      <c r="D21" s="3"/>
      <c r="E21" s="3">
        <v>150</v>
      </c>
      <c r="F21" s="3">
        <v>159</v>
      </c>
      <c r="G21" s="3">
        <v>168</v>
      </c>
      <c r="H21" s="3">
        <v>177</v>
      </c>
      <c r="I21" s="3">
        <v>184</v>
      </c>
      <c r="J21" s="3">
        <v>191</v>
      </c>
      <c r="K21" s="3">
        <v>199</v>
      </c>
      <c r="L21" s="3">
        <v>207</v>
      </c>
      <c r="M21" s="3">
        <v>215</v>
      </c>
      <c r="N21" s="3">
        <v>225</v>
      </c>
      <c r="O21" s="3">
        <v>233</v>
      </c>
      <c r="P21" s="3">
        <v>243</v>
      </c>
      <c r="Q21" s="3">
        <v>253</v>
      </c>
      <c r="R21" s="37"/>
      <c r="S21" s="37"/>
      <c r="T21" s="37"/>
      <c r="U21" s="37"/>
      <c r="V21" s="37"/>
      <c r="W21" s="37"/>
      <c r="X21" s="37"/>
      <c r="Y21" s="37"/>
      <c r="Z21" s="37"/>
      <c r="AA21" s="37"/>
      <c r="AB21" s="37"/>
      <c r="AC21" s="37"/>
      <c r="AD21" s="37"/>
      <c r="AE21" s="37"/>
      <c r="AF21" s="37"/>
    </row>
    <row r="22" spans="1:32" ht="14.75" customHeight="1">
      <c r="A22" s="192"/>
      <c r="B22" s="193" t="s">
        <v>41</v>
      </c>
      <c r="C22" s="3">
        <v>14822.221</v>
      </c>
      <c r="D22" s="3"/>
      <c r="E22" s="3">
        <v>15263.501</v>
      </c>
      <c r="F22" s="3">
        <v>16707.55</v>
      </c>
      <c r="G22" s="3">
        <v>17664.342000000001</v>
      </c>
      <c r="H22" s="3">
        <v>18378.708999999999</v>
      </c>
      <c r="I22" s="3">
        <v>19095.999</v>
      </c>
      <c r="J22" s="3">
        <v>19786.420999999998</v>
      </c>
      <c r="K22" s="3">
        <v>20457.344000000001</v>
      </c>
      <c r="L22" s="3">
        <v>21233.112000000001</v>
      </c>
      <c r="M22" s="3">
        <v>22041.745999999999</v>
      </c>
      <c r="N22" s="3">
        <v>22895.19</v>
      </c>
      <c r="O22" s="3">
        <v>23765.454000000002</v>
      </c>
      <c r="P22" s="3">
        <v>24700.059000000001</v>
      </c>
      <c r="Q22" s="3">
        <v>25662.882000000001</v>
      </c>
      <c r="R22" s="37"/>
      <c r="S22" s="37"/>
      <c r="T22" s="37"/>
      <c r="U22" s="37"/>
      <c r="V22" s="37"/>
      <c r="W22" s="37"/>
      <c r="X22" s="37"/>
      <c r="Y22" s="37"/>
      <c r="Z22" s="37"/>
      <c r="AA22" s="37"/>
      <c r="AB22" s="37"/>
      <c r="AC22" s="37"/>
      <c r="AD22" s="37"/>
      <c r="AE22" s="37"/>
      <c r="AF22" s="37"/>
    </row>
    <row r="23" spans="1:32" ht="14.75" customHeight="1">
      <c r="A23" s="194"/>
      <c r="B23" s="195"/>
      <c r="C23" s="3"/>
      <c r="D23" s="3"/>
      <c r="E23" s="3"/>
      <c r="F23" s="3"/>
      <c r="G23" s="3"/>
      <c r="H23" s="3"/>
      <c r="I23" s="3"/>
      <c r="J23" s="3"/>
      <c r="K23" s="3"/>
      <c r="L23" s="3"/>
      <c r="M23" s="3"/>
      <c r="N23" s="3"/>
      <c r="O23" s="3"/>
      <c r="P23" s="3"/>
      <c r="Q23" s="3"/>
    </row>
    <row r="24" spans="1:32" ht="14.75" customHeight="1">
      <c r="A24" s="194"/>
      <c r="B24" s="195"/>
      <c r="C24" s="3"/>
      <c r="D24" s="3"/>
      <c r="E24" s="3"/>
      <c r="F24" s="3"/>
      <c r="G24" s="3"/>
      <c r="H24" s="3"/>
      <c r="I24" s="3"/>
      <c r="J24" s="3"/>
      <c r="K24" s="3"/>
      <c r="L24" s="3"/>
      <c r="M24" s="3"/>
      <c r="N24" s="3"/>
      <c r="O24" s="3"/>
      <c r="P24" s="3"/>
      <c r="Q24" s="3"/>
    </row>
    <row r="25" spans="1:32" ht="14.75" customHeight="1">
      <c r="A25" s="33" t="s">
        <v>42</v>
      </c>
      <c r="B25" s="196"/>
      <c r="C25" s="3"/>
      <c r="D25" s="3"/>
      <c r="E25" s="3"/>
      <c r="F25" s="3"/>
      <c r="G25" s="3"/>
      <c r="H25" s="3"/>
      <c r="I25" s="3"/>
      <c r="J25" s="3"/>
      <c r="K25" s="3"/>
      <c r="L25" s="3"/>
      <c r="M25" s="3"/>
      <c r="N25" s="3"/>
      <c r="O25" s="3"/>
      <c r="P25" s="3"/>
      <c r="Q25" s="3"/>
      <c r="S25" s="37"/>
      <c r="T25" s="37"/>
      <c r="U25" s="37"/>
      <c r="V25" s="37"/>
      <c r="W25" s="37"/>
      <c r="X25" s="37"/>
      <c r="Y25" s="37"/>
      <c r="Z25" s="37"/>
      <c r="AA25" s="37"/>
      <c r="AB25" s="37"/>
      <c r="AC25" s="37"/>
      <c r="AD25" s="37"/>
      <c r="AE25" s="37"/>
    </row>
    <row r="26" spans="1:32" ht="14.75" customHeight="1">
      <c r="A26" s="192"/>
      <c r="B26" s="193" t="s">
        <v>43</v>
      </c>
      <c r="C26" s="3">
        <v>0</v>
      </c>
      <c r="D26" s="3"/>
      <c r="E26" s="3">
        <v>0</v>
      </c>
      <c r="F26" s="3">
        <v>0</v>
      </c>
      <c r="G26" s="3">
        <v>0</v>
      </c>
      <c r="H26" s="3">
        <v>1565.3</v>
      </c>
      <c r="I26" s="3">
        <v>1599.4</v>
      </c>
      <c r="J26" s="3">
        <v>1633.4</v>
      </c>
      <c r="K26" s="3">
        <v>1681.6</v>
      </c>
      <c r="L26" s="3">
        <v>1716.8</v>
      </c>
      <c r="M26" s="3">
        <v>1754.2</v>
      </c>
      <c r="N26" s="3">
        <v>1789.6</v>
      </c>
      <c r="O26" s="3">
        <v>1837.8</v>
      </c>
      <c r="P26" s="3">
        <v>1870.5</v>
      </c>
      <c r="Q26" s="3">
        <v>1918.8</v>
      </c>
      <c r="S26" s="37"/>
      <c r="T26" s="37"/>
      <c r="U26" s="37"/>
      <c r="V26" s="37"/>
      <c r="W26" s="37"/>
      <c r="X26" s="37"/>
      <c r="Y26" s="37"/>
      <c r="Z26" s="37"/>
      <c r="AA26" s="37"/>
      <c r="AB26" s="37"/>
      <c r="AC26" s="37"/>
      <c r="AD26" s="37"/>
      <c r="AE26" s="37"/>
    </row>
    <row r="27" spans="1:32" ht="14.75" customHeight="1">
      <c r="A27" s="192"/>
      <c r="B27" s="193" t="s">
        <v>44</v>
      </c>
      <c r="C27" s="3">
        <v>2671.4</v>
      </c>
      <c r="D27" s="3"/>
      <c r="E27" s="3">
        <v>2913.5</v>
      </c>
      <c r="F27" s="3">
        <v>3099.2</v>
      </c>
      <c r="G27" s="3">
        <v>3168.3</v>
      </c>
      <c r="H27" s="3">
        <v>1291</v>
      </c>
      <c r="I27" s="3">
        <v>1301.9000000000001</v>
      </c>
      <c r="J27" s="3">
        <v>1324.9</v>
      </c>
      <c r="K27" s="3">
        <v>1341.7</v>
      </c>
      <c r="L27" s="3">
        <v>1369.8</v>
      </c>
      <c r="M27" s="3">
        <v>1391.3</v>
      </c>
      <c r="N27" s="3">
        <v>1420.6</v>
      </c>
      <c r="O27" s="3">
        <v>1440.2</v>
      </c>
      <c r="P27" s="3">
        <v>1465</v>
      </c>
      <c r="Q27" s="3">
        <v>1494.1</v>
      </c>
      <c r="S27" s="37"/>
      <c r="T27" s="37"/>
      <c r="U27" s="37"/>
      <c r="V27" s="37"/>
      <c r="W27" s="37"/>
      <c r="X27" s="37"/>
      <c r="Y27" s="37"/>
      <c r="Z27" s="37"/>
      <c r="AA27" s="37"/>
      <c r="AB27" s="37"/>
      <c r="AC27" s="37"/>
      <c r="AD27" s="37"/>
      <c r="AE27" s="37"/>
    </row>
    <row r="28" spans="1:32" ht="14.75" customHeight="1">
      <c r="A28" s="192"/>
      <c r="B28" s="193" t="s">
        <v>254</v>
      </c>
      <c r="C28" s="3">
        <v>662.8</v>
      </c>
      <c r="D28" s="3"/>
      <c r="E28" s="3">
        <v>723.2</v>
      </c>
      <c r="F28" s="3">
        <v>790.2</v>
      </c>
      <c r="G28" s="3">
        <v>907</v>
      </c>
      <c r="H28" s="3">
        <v>2352.6999999999998</v>
      </c>
      <c r="I28" s="3">
        <v>2506.9</v>
      </c>
      <c r="J28" s="3">
        <v>2674.9</v>
      </c>
      <c r="K28" s="3">
        <v>2846.7</v>
      </c>
      <c r="L28" s="3">
        <v>3016.9</v>
      </c>
      <c r="M28" s="3">
        <v>3191.6</v>
      </c>
      <c r="N28" s="3">
        <v>3361.2</v>
      </c>
      <c r="O28" s="3">
        <v>3537.9</v>
      </c>
      <c r="P28" s="3">
        <v>3708.7</v>
      </c>
      <c r="Q28" s="3">
        <v>3870</v>
      </c>
      <c r="R28" s="37"/>
      <c r="S28" s="37"/>
      <c r="T28" s="37"/>
      <c r="U28" s="37"/>
      <c r="V28" s="37"/>
      <c r="W28" s="37"/>
    </row>
    <row r="29" spans="1:32" ht="14.75" customHeight="1">
      <c r="A29" s="192"/>
      <c r="B29" s="193" t="s">
        <v>45</v>
      </c>
      <c r="C29" s="3">
        <v>215.7</v>
      </c>
      <c r="D29" s="3"/>
      <c r="E29" s="3">
        <v>229.5</v>
      </c>
      <c r="F29" s="3">
        <v>247.1</v>
      </c>
      <c r="G29" s="3">
        <v>258.3</v>
      </c>
      <c r="H29" s="3">
        <v>0</v>
      </c>
      <c r="I29" s="3">
        <v>0</v>
      </c>
      <c r="J29" s="3">
        <v>0</v>
      </c>
      <c r="K29" s="3">
        <v>0</v>
      </c>
      <c r="L29" s="3">
        <v>0</v>
      </c>
      <c r="M29" s="3">
        <v>0</v>
      </c>
      <c r="N29" s="3">
        <v>0</v>
      </c>
      <c r="O29" s="3">
        <v>0</v>
      </c>
      <c r="P29" s="3">
        <v>0</v>
      </c>
      <c r="Q29" s="3">
        <v>0</v>
      </c>
      <c r="S29" s="37"/>
      <c r="T29" s="37"/>
      <c r="U29" s="37"/>
      <c r="V29" s="37"/>
      <c r="W29" s="37"/>
      <c r="X29" s="37"/>
      <c r="Y29" s="37"/>
      <c r="Z29" s="37"/>
      <c r="AA29" s="37"/>
      <c r="AB29" s="37"/>
      <c r="AC29" s="37"/>
      <c r="AD29" s="37"/>
      <c r="AE29" s="37"/>
    </row>
    <row r="30" spans="1:32" ht="14.75" customHeight="1">
      <c r="A30" s="192"/>
      <c r="B30" s="193" t="s">
        <v>255</v>
      </c>
      <c r="C30" s="3">
        <v>3549.8999999999996</v>
      </c>
      <c r="D30" s="3"/>
      <c r="E30" s="3">
        <v>3866.2</v>
      </c>
      <c r="F30" s="3">
        <v>4136.5</v>
      </c>
      <c r="G30" s="3">
        <v>4333.6000000000004</v>
      </c>
      <c r="H30" s="3">
        <v>5209</v>
      </c>
      <c r="I30" s="3">
        <v>5408.2000000000007</v>
      </c>
      <c r="J30" s="3">
        <v>5633.2000000000007</v>
      </c>
      <c r="K30" s="3">
        <v>5870</v>
      </c>
      <c r="L30" s="3">
        <v>6103.5</v>
      </c>
      <c r="M30" s="3">
        <v>6337.1</v>
      </c>
      <c r="N30" s="3">
        <v>6571.4</v>
      </c>
      <c r="O30" s="3">
        <v>6815.9</v>
      </c>
      <c r="P30" s="3">
        <v>7044.2</v>
      </c>
      <c r="Q30" s="3">
        <v>7282.9</v>
      </c>
      <c r="S30" s="37"/>
      <c r="T30" s="37"/>
      <c r="U30" s="37"/>
      <c r="V30" s="37"/>
      <c r="W30" s="37"/>
      <c r="X30" s="37"/>
      <c r="Y30" s="37"/>
      <c r="Z30" s="37"/>
      <c r="AA30" s="37"/>
      <c r="AB30" s="37"/>
      <c r="AC30" s="37"/>
      <c r="AD30" s="37"/>
      <c r="AE30" s="37"/>
    </row>
    <row r="31" spans="1:32" ht="14.75" customHeight="1">
      <c r="A31" s="192"/>
      <c r="B31" s="193" t="s">
        <v>256</v>
      </c>
      <c r="C31" s="3">
        <v>11709.605</v>
      </c>
      <c r="D31" s="3"/>
      <c r="E31" s="3">
        <v>11887.972</v>
      </c>
      <c r="F31" s="3">
        <v>13087.476000000001</v>
      </c>
      <c r="G31" s="3">
        <v>13865.635</v>
      </c>
      <c r="H31" s="3">
        <v>13797.26</v>
      </c>
      <c r="I31" s="3">
        <v>14335.838</v>
      </c>
      <c r="J31" s="3">
        <v>14826.518</v>
      </c>
      <c r="K31" s="3">
        <v>15347.834999999999</v>
      </c>
      <c r="L31" s="3">
        <v>15914.289000000001</v>
      </c>
      <c r="M31" s="3">
        <v>16512.951000000001</v>
      </c>
      <c r="N31" s="3">
        <v>17153.474999999999</v>
      </c>
      <c r="O31" s="3">
        <v>17808.167000000001</v>
      </c>
      <c r="P31" s="3">
        <v>18540.342000000001</v>
      </c>
      <c r="Q31" s="3">
        <v>19292.740000000002</v>
      </c>
      <c r="R31" s="37"/>
      <c r="S31" s="37"/>
      <c r="T31" s="37"/>
      <c r="U31" s="37"/>
      <c r="V31" s="37"/>
      <c r="W31" s="37"/>
    </row>
    <row r="32" spans="1:32" ht="14.75" customHeight="1">
      <c r="A32" s="192"/>
      <c r="B32" s="193"/>
      <c r="C32" s="3"/>
      <c r="D32" s="3"/>
      <c r="E32" s="3"/>
      <c r="F32" s="3"/>
      <c r="G32" s="3"/>
      <c r="H32" s="3"/>
      <c r="I32" s="3"/>
      <c r="J32" s="3"/>
      <c r="K32" s="3"/>
      <c r="L32" s="3"/>
      <c r="M32" s="3"/>
      <c r="N32" s="3"/>
      <c r="O32" s="3"/>
      <c r="P32" s="3"/>
      <c r="Q32" s="3"/>
      <c r="R32" s="37"/>
      <c r="S32" s="37"/>
      <c r="T32" s="37"/>
      <c r="U32" s="37"/>
      <c r="V32" s="37"/>
      <c r="W32" s="37"/>
    </row>
    <row r="33" spans="1:31" ht="14.75" customHeight="1">
      <c r="A33" s="192"/>
      <c r="B33" s="193" t="s">
        <v>275</v>
      </c>
      <c r="C33" s="3">
        <v>10314.200000000001</v>
      </c>
      <c r="D33" s="3"/>
      <c r="E33" s="3">
        <v>10796</v>
      </c>
      <c r="F33" s="3">
        <v>11599.4</v>
      </c>
      <c r="G33" s="3">
        <v>12291.2</v>
      </c>
      <c r="H33" s="3">
        <v>12289</v>
      </c>
      <c r="I33" s="3">
        <v>12851.7</v>
      </c>
      <c r="J33" s="3">
        <v>13332.4</v>
      </c>
      <c r="K33" s="3">
        <v>13827.2</v>
      </c>
      <c r="L33" s="3">
        <v>14337.2</v>
      </c>
      <c r="M33" s="3">
        <v>14872.1</v>
      </c>
      <c r="N33" s="3">
        <v>15444.7</v>
      </c>
      <c r="O33" s="3">
        <v>16029</v>
      </c>
      <c r="P33" s="3">
        <v>16689.3</v>
      </c>
      <c r="Q33" s="3">
        <v>17368.8</v>
      </c>
      <c r="R33" s="37"/>
      <c r="S33" s="37"/>
      <c r="T33" s="37"/>
      <c r="U33" s="37"/>
      <c r="V33" s="37"/>
      <c r="W33" s="37"/>
    </row>
    <row r="34" spans="1:31" ht="14.75" customHeight="1">
      <c r="A34" s="192"/>
      <c r="B34" s="197" t="s">
        <v>46</v>
      </c>
      <c r="C34" s="3">
        <v>1719.6</v>
      </c>
      <c r="D34" s="3"/>
      <c r="E34" s="3">
        <v>1867.7</v>
      </c>
      <c r="F34" s="3">
        <v>1996.8</v>
      </c>
      <c r="G34" s="3">
        <v>2087.6</v>
      </c>
      <c r="H34" s="3">
        <v>2136.5</v>
      </c>
      <c r="I34" s="3">
        <v>2206.1</v>
      </c>
      <c r="J34" s="3">
        <v>2271.8000000000002</v>
      </c>
      <c r="K34" s="3">
        <v>2338.5</v>
      </c>
      <c r="L34" s="3">
        <v>2407.4</v>
      </c>
      <c r="M34" s="3">
        <v>2484.3000000000002</v>
      </c>
      <c r="N34" s="3">
        <v>2556.6</v>
      </c>
      <c r="O34" s="3">
        <v>2629.2</v>
      </c>
      <c r="P34" s="3">
        <v>2705.2</v>
      </c>
      <c r="Q34" s="3">
        <v>2779.9</v>
      </c>
      <c r="R34" s="37"/>
      <c r="S34" s="37"/>
      <c r="T34" s="37"/>
      <c r="U34" s="37"/>
      <c r="V34" s="37"/>
      <c r="W34" s="37"/>
    </row>
    <row r="35" spans="1:31" ht="14.75" customHeight="1">
      <c r="A35" s="192"/>
      <c r="B35" s="197" t="s">
        <v>47</v>
      </c>
      <c r="C35" s="3">
        <v>3486.3</v>
      </c>
      <c r="D35" s="3"/>
      <c r="E35" s="3">
        <v>3725.9</v>
      </c>
      <c r="F35" s="3">
        <v>3975.4</v>
      </c>
      <c r="G35" s="3">
        <v>4178.3999999999996</v>
      </c>
      <c r="H35" s="3">
        <v>4204.8</v>
      </c>
      <c r="I35" s="3">
        <v>4362.2</v>
      </c>
      <c r="J35" s="3">
        <v>4510.1000000000004</v>
      </c>
      <c r="K35" s="3">
        <v>4668.6000000000004</v>
      </c>
      <c r="L35" s="3">
        <v>4831.5</v>
      </c>
      <c r="M35" s="3">
        <v>4998.3999999999996</v>
      </c>
      <c r="N35" s="3">
        <v>5171.8</v>
      </c>
      <c r="O35" s="3">
        <v>5344.6</v>
      </c>
      <c r="P35" s="3">
        <v>5533.2</v>
      </c>
      <c r="Q35" s="3">
        <v>5722.7</v>
      </c>
      <c r="R35" s="37"/>
      <c r="S35" s="37"/>
      <c r="T35" s="37"/>
      <c r="U35" s="37"/>
      <c r="V35" s="37"/>
      <c r="W35" s="37"/>
    </row>
    <row r="36" spans="1:31" ht="14.75" customHeight="1">
      <c r="A36" s="192"/>
      <c r="B36" s="197" t="s">
        <v>48</v>
      </c>
      <c r="C36" s="3">
        <v>2064.4</v>
      </c>
      <c r="D36" s="3"/>
      <c r="E36" s="3">
        <v>2129.5</v>
      </c>
      <c r="F36" s="3">
        <v>2268.8000000000002</v>
      </c>
      <c r="G36" s="3">
        <v>2410.9</v>
      </c>
      <c r="H36" s="3">
        <v>2362.6</v>
      </c>
      <c r="I36" s="3">
        <v>2476.3000000000002</v>
      </c>
      <c r="J36" s="3">
        <v>2579.1999999999998</v>
      </c>
      <c r="K36" s="3">
        <v>2700.2</v>
      </c>
      <c r="L36" s="3">
        <v>2817.4</v>
      </c>
      <c r="M36" s="3">
        <v>2938.9</v>
      </c>
      <c r="N36" s="3">
        <v>3070.2</v>
      </c>
      <c r="O36" s="3">
        <v>3204</v>
      </c>
      <c r="P36" s="3">
        <v>3350.5</v>
      </c>
      <c r="Q36" s="3">
        <v>3504.3</v>
      </c>
      <c r="R36" s="37"/>
      <c r="S36" s="37"/>
      <c r="T36" s="37"/>
      <c r="U36" s="37"/>
      <c r="V36" s="37"/>
      <c r="W36" s="37"/>
    </row>
    <row r="37" spans="1:31" ht="14.75" customHeight="1">
      <c r="A37" s="192"/>
      <c r="B37" s="197" t="s">
        <v>49</v>
      </c>
      <c r="C37" s="3">
        <v>1124.5</v>
      </c>
      <c r="D37" s="3"/>
      <c r="E37" s="3">
        <v>1134.2</v>
      </c>
      <c r="F37" s="3">
        <v>1223.3</v>
      </c>
      <c r="G37" s="3">
        <v>1316.8</v>
      </c>
      <c r="H37" s="3">
        <v>963.5</v>
      </c>
      <c r="I37" s="3">
        <v>1023</v>
      </c>
      <c r="J37" s="3">
        <v>1077.5</v>
      </c>
      <c r="K37" s="3">
        <v>1133.7</v>
      </c>
      <c r="L37" s="3">
        <v>1189.9000000000001</v>
      </c>
      <c r="M37" s="3">
        <v>1246.5999999999999</v>
      </c>
      <c r="N37" s="3">
        <v>1308.7</v>
      </c>
      <c r="O37" s="3">
        <v>1373.3</v>
      </c>
      <c r="P37" s="3">
        <v>1447.7</v>
      </c>
      <c r="Q37" s="3">
        <v>1524.2</v>
      </c>
      <c r="R37" s="37"/>
      <c r="S37" s="37"/>
      <c r="T37" s="37"/>
      <c r="U37" s="37"/>
      <c r="V37" s="37"/>
      <c r="W37" s="37"/>
    </row>
    <row r="38" spans="1:31" ht="14.75" customHeight="1">
      <c r="A38" s="192"/>
      <c r="B38" s="197" t="s">
        <v>50</v>
      </c>
      <c r="C38" s="3">
        <v>282.60000000000002</v>
      </c>
      <c r="D38" s="3"/>
      <c r="E38" s="3">
        <v>282.8</v>
      </c>
      <c r="F38" s="3">
        <v>307.8</v>
      </c>
      <c r="G38" s="3">
        <v>332.7</v>
      </c>
      <c r="H38" s="3">
        <v>811.6</v>
      </c>
      <c r="I38" s="3">
        <v>867.2</v>
      </c>
      <c r="J38" s="3">
        <v>915.3</v>
      </c>
      <c r="K38" s="3">
        <v>959.6</v>
      </c>
      <c r="L38" s="3">
        <v>1004.1</v>
      </c>
      <c r="M38" s="3">
        <v>1049.5</v>
      </c>
      <c r="N38" s="3">
        <v>1101.4000000000001</v>
      </c>
      <c r="O38" s="3">
        <v>1155.9000000000001</v>
      </c>
      <c r="P38" s="3">
        <v>1218</v>
      </c>
      <c r="Q38" s="3">
        <v>1284</v>
      </c>
      <c r="R38" s="37"/>
      <c r="S38" s="37"/>
      <c r="T38" s="37"/>
      <c r="U38" s="37"/>
      <c r="V38" s="37"/>
      <c r="W38" s="37"/>
    </row>
    <row r="39" spans="1:31" ht="14.75" customHeight="1">
      <c r="A39" s="192"/>
      <c r="B39" s="197" t="s">
        <v>51</v>
      </c>
      <c r="C39" s="3">
        <v>436.4</v>
      </c>
      <c r="D39" s="3"/>
      <c r="E39" s="3">
        <v>435</v>
      </c>
      <c r="F39" s="3">
        <v>479.1</v>
      </c>
      <c r="G39" s="3">
        <v>520.5</v>
      </c>
      <c r="H39" s="3">
        <v>109</v>
      </c>
      <c r="I39" s="3">
        <v>116.3</v>
      </c>
      <c r="J39" s="3">
        <v>122.4</v>
      </c>
      <c r="K39" s="3">
        <v>127.3</v>
      </c>
      <c r="L39" s="3">
        <v>132.5</v>
      </c>
      <c r="M39" s="3">
        <v>137.5</v>
      </c>
      <c r="N39" s="3">
        <v>143.6</v>
      </c>
      <c r="O39" s="3">
        <v>150.1</v>
      </c>
      <c r="P39" s="3">
        <v>157.6</v>
      </c>
      <c r="Q39" s="3">
        <v>165.5</v>
      </c>
      <c r="R39" s="37"/>
      <c r="S39" s="37"/>
      <c r="T39" s="37"/>
      <c r="U39" s="37"/>
      <c r="V39" s="37"/>
      <c r="W39" s="37"/>
    </row>
    <row r="40" spans="1:31" ht="14.75" customHeight="1">
      <c r="A40" s="192"/>
      <c r="B40" s="197" t="s">
        <v>52</v>
      </c>
      <c r="C40" s="3">
        <v>1200.4000000000001</v>
      </c>
      <c r="D40" s="3"/>
      <c r="E40" s="3">
        <v>1220.9000000000001</v>
      </c>
      <c r="F40" s="3">
        <v>1348.3</v>
      </c>
      <c r="G40" s="3">
        <v>1444.3</v>
      </c>
      <c r="H40" s="3">
        <v>1701</v>
      </c>
      <c r="I40" s="3">
        <v>1800.5</v>
      </c>
      <c r="J40" s="3">
        <v>1856</v>
      </c>
      <c r="K40" s="3">
        <v>1899.2</v>
      </c>
      <c r="L40" s="3">
        <v>1954.3</v>
      </c>
      <c r="M40" s="3">
        <v>2016.9</v>
      </c>
      <c r="N40" s="3">
        <v>2092.4</v>
      </c>
      <c r="O40" s="3">
        <v>2171.9</v>
      </c>
      <c r="P40" s="3">
        <v>2277.1</v>
      </c>
      <c r="Q40" s="3">
        <v>2388.1</v>
      </c>
      <c r="R40" s="37"/>
      <c r="S40" s="37"/>
      <c r="T40" s="37"/>
      <c r="U40" s="37"/>
      <c r="V40" s="37"/>
      <c r="W40" s="37"/>
    </row>
    <row r="41" spans="1:31" ht="14.75" customHeight="1">
      <c r="A41" s="192"/>
      <c r="B41" s="197"/>
      <c r="C41" s="3"/>
      <c r="D41" s="3"/>
      <c r="E41" s="3"/>
      <c r="F41" s="3"/>
      <c r="G41" s="3"/>
      <c r="H41" s="3"/>
      <c r="I41" s="3"/>
      <c r="J41" s="3"/>
      <c r="K41" s="3"/>
      <c r="L41" s="3"/>
      <c r="M41" s="3"/>
      <c r="N41" s="3"/>
      <c r="O41" s="3"/>
      <c r="P41" s="3"/>
      <c r="Q41" s="3"/>
      <c r="R41" s="37"/>
      <c r="S41" s="37"/>
      <c r="T41" s="37"/>
      <c r="U41" s="37"/>
      <c r="V41" s="37"/>
      <c r="W41" s="37"/>
    </row>
    <row r="42" spans="1:31" ht="14.75" customHeight="1">
      <c r="A42" s="192"/>
      <c r="B42" s="193" t="s">
        <v>276</v>
      </c>
      <c r="C42" s="3">
        <v>1395.4</v>
      </c>
      <c r="D42" s="3"/>
      <c r="E42" s="3">
        <v>1092</v>
      </c>
      <c r="F42" s="3">
        <v>1488.1</v>
      </c>
      <c r="G42" s="3">
        <v>1574.4</v>
      </c>
      <c r="H42" s="3">
        <v>1508.2</v>
      </c>
      <c r="I42" s="3">
        <v>1484.1</v>
      </c>
      <c r="J42" s="3">
        <v>1494.2</v>
      </c>
      <c r="K42" s="3">
        <v>1520.7</v>
      </c>
      <c r="L42" s="3">
        <v>1577.1</v>
      </c>
      <c r="M42" s="3">
        <v>1640.9</v>
      </c>
      <c r="N42" s="3">
        <v>1708.8</v>
      </c>
      <c r="O42" s="3">
        <v>1779.2</v>
      </c>
      <c r="P42" s="3">
        <v>1851.1</v>
      </c>
      <c r="Q42" s="3">
        <v>1924</v>
      </c>
    </row>
    <row r="43" spans="1:31" ht="14.75" customHeight="1">
      <c r="A43" s="198"/>
      <c r="B43" s="197"/>
      <c r="C43" s="3"/>
      <c r="D43" s="3"/>
      <c r="E43" s="3"/>
      <c r="F43" s="3"/>
      <c r="G43" s="3"/>
      <c r="H43" s="3"/>
      <c r="I43" s="3"/>
      <c r="J43" s="3"/>
      <c r="K43" s="3"/>
      <c r="L43" s="3"/>
      <c r="M43" s="3"/>
      <c r="N43" s="3"/>
      <c r="O43" s="3"/>
      <c r="P43" s="3"/>
      <c r="Q43" s="3"/>
    </row>
    <row r="44" spans="1:31" ht="14.75" customHeight="1">
      <c r="A44" s="198"/>
      <c r="B44" s="199"/>
      <c r="C44" s="3"/>
      <c r="D44" s="3"/>
      <c r="E44" s="3"/>
      <c r="F44" s="3"/>
      <c r="G44" s="3"/>
      <c r="H44" s="3"/>
      <c r="I44" s="3"/>
      <c r="J44" s="3"/>
      <c r="K44" s="3"/>
      <c r="L44" s="3"/>
      <c r="M44" s="3"/>
      <c r="N44" s="3"/>
      <c r="O44" s="3"/>
      <c r="P44" s="3"/>
      <c r="Q44" s="3"/>
      <c r="R44" s="37"/>
      <c r="S44" s="37"/>
      <c r="T44" s="37"/>
      <c r="U44" s="37"/>
      <c r="V44" s="37"/>
      <c r="W44" s="37"/>
      <c r="X44" s="37"/>
      <c r="Y44" s="37"/>
      <c r="Z44" s="37"/>
      <c r="AA44" s="37"/>
      <c r="AB44" s="37"/>
      <c r="AC44" s="37"/>
      <c r="AD44" s="37"/>
      <c r="AE44" s="37"/>
    </row>
    <row r="45" spans="1:31" ht="14.75" customHeight="1">
      <c r="A45" s="198"/>
      <c r="B45" s="197"/>
      <c r="C45" s="3"/>
      <c r="D45" s="3"/>
      <c r="E45" s="3"/>
      <c r="F45" s="3"/>
      <c r="G45" s="3"/>
      <c r="H45" s="3"/>
      <c r="I45" s="3"/>
      <c r="J45" s="3"/>
      <c r="K45" s="3"/>
      <c r="L45" s="3"/>
      <c r="M45" s="3"/>
      <c r="N45" s="3"/>
      <c r="O45" s="3"/>
      <c r="P45" s="3"/>
      <c r="Q45" s="3"/>
      <c r="R45" s="37"/>
      <c r="S45" s="37"/>
      <c r="T45" s="37"/>
      <c r="U45" s="37"/>
      <c r="V45" s="37"/>
      <c r="W45" s="37"/>
    </row>
    <row r="46" spans="1:31" ht="14.75" customHeight="1">
      <c r="A46" s="33" t="s">
        <v>53</v>
      </c>
      <c r="B46" s="33"/>
      <c r="C46" s="3"/>
      <c r="D46" s="3"/>
      <c r="E46" s="3"/>
      <c r="F46" s="3"/>
      <c r="G46" s="3"/>
      <c r="H46" s="3"/>
      <c r="I46" s="3"/>
      <c r="J46" s="3"/>
      <c r="K46" s="3"/>
      <c r="L46" s="3"/>
      <c r="M46" s="3"/>
      <c r="N46" s="3"/>
      <c r="O46" s="3"/>
      <c r="P46" s="3"/>
      <c r="Q46" s="3"/>
      <c r="R46" s="37"/>
      <c r="S46" s="37"/>
      <c r="T46" s="37"/>
      <c r="U46" s="37"/>
      <c r="V46" s="37"/>
      <c r="W46" s="37"/>
    </row>
    <row r="47" spans="1:31" ht="14.75" customHeight="1">
      <c r="A47" s="192"/>
      <c r="B47" s="193" t="s">
        <v>54</v>
      </c>
      <c r="C47" s="3">
        <v>2246.6999999999998</v>
      </c>
      <c r="D47" s="3"/>
      <c r="E47" s="3">
        <v>2256.6999999999998</v>
      </c>
      <c r="F47" s="3">
        <v>2494.9</v>
      </c>
      <c r="G47" s="3">
        <v>2655.8</v>
      </c>
      <c r="H47" s="3">
        <v>3016</v>
      </c>
      <c r="I47" s="3">
        <v>3145.8</v>
      </c>
      <c r="J47" s="3">
        <v>3260.3</v>
      </c>
      <c r="K47" s="3">
        <v>3378.4</v>
      </c>
      <c r="L47" s="3">
        <v>3506.6</v>
      </c>
      <c r="M47" s="3">
        <v>3641.9</v>
      </c>
      <c r="N47" s="3">
        <v>3790.2</v>
      </c>
      <c r="O47" s="3">
        <v>3943</v>
      </c>
      <c r="P47" s="3">
        <v>4117.8</v>
      </c>
      <c r="Q47" s="3">
        <v>4299.2</v>
      </c>
      <c r="R47" s="37"/>
      <c r="S47" s="37"/>
      <c r="T47" s="37"/>
      <c r="U47" s="37"/>
      <c r="V47" s="37"/>
      <c r="W47" s="37"/>
    </row>
    <row r="48" spans="1:31" ht="14.75" customHeight="1">
      <c r="A48" s="192"/>
      <c r="B48" s="193" t="s">
        <v>257</v>
      </c>
      <c r="C48" s="3">
        <v>2001.7</v>
      </c>
      <c r="D48" s="3"/>
      <c r="E48" s="3">
        <v>2069.1</v>
      </c>
      <c r="F48" s="3">
        <v>2234.5</v>
      </c>
      <c r="G48" s="3">
        <v>2379.6</v>
      </c>
      <c r="H48" s="3">
        <v>2684.4</v>
      </c>
      <c r="I48" s="3">
        <v>2820.4</v>
      </c>
      <c r="J48" s="3">
        <v>2930.1</v>
      </c>
      <c r="K48" s="3">
        <v>3040</v>
      </c>
      <c r="L48" s="3">
        <v>3154.7</v>
      </c>
      <c r="M48" s="3">
        <v>3275.1</v>
      </c>
      <c r="N48" s="3">
        <v>3407.8</v>
      </c>
      <c r="O48" s="3">
        <v>3544.2</v>
      </c>
      <c r="P48" s="3">
        <v>3702.4</v>
      </c>
      <c r="Q48" s="3">
        <v>3866.6</v>
      </c>
      <c r="R48" s="37"/>
      <c r="S48" s="37"/>
      <c r="T48" s="37"/>
      <c r="U48" s="37"/>
      <c r="V48" s="37"/>
      <c r="W48" s="37"/>
    </row>
    <row r="49" spans="1:31" ht="14.75" customHeight="1">
      <c r="A49" s="192"/>
      <c r="B49" s="197" t="s">
        <v>55</v>
      </c>
      <c r="C49" s="3">
        <v>171.96</v>
      </c>
      <c r="D49" s="3"/>
      <c r="E49" s="3">
        <v>186.77</v>
      </c>
      <c r="F49" s="3">
        <v>199.68</v>
      </c>
      <c r="G49" s="3">
        <v>208.76</v>
      </c>
      <c r="H49" s="3">
        <v>213.65</v>
      </c>
      <c r="I49" s="3">
        <v>220.61</v>
      </c>
      <c r="J49" s="3">
        <v>227.18000000000004</v>
      </c>
      <c r="K49" s="3">
        <v>233.85000000000002</v>
      </c>
      <c r="L49" s="3">
        <v>240.74</v>
      </c>
      <c r="M49" s="3">
        <v>248.43000000000004</v>
      </c>
      <c r="N49" s="3">
        <v>255.66</v>
      </c>
      <c r="O49" s="3">
        <v>262.92</v>
      </c>
      <c r="P49" s="3">
        <v>270.52</v>
      </c>
      <c r="Q49" s="3">
        <v>277.99</v>
      </c>
      <c r="R49" s="37"/>
      <c r="S49" s="37"/>
      <c r="T49" s="37"/>
      <c r="U49" s="37"/>
      <c r="V49" s="37"/>
      <c r="W49" s="37"/>
    </row>
    <row r="50" spans="1:31" ht="14.75" customHeight="1">
      <c r="A50" s="192"/>
      <c r="B50" s="197" t="s">
        <v>56</v>
      </c>
      <c r="C50" s="3">
        <v>418.35599999999999</v>
      </c>
      <c r="D50" s="3"/>
      <c r="E50" s="3">
        <v>447.108</v>
      </c>
      <c r="F50" s="3">
        <v>477.048</v>
      </c>
      <c r="G50" s="3">
        <v>501.40799999999996</v>
      </c>
      <c r="H50" s="3">
        <v>630.72</v>
      </c>
      <c r="I50" s="3">
        <v>654.32999999999993</v>
      </c>
      <c r="J50" s="3">
        <v>676.51499999999999</v>
      </c>
      <c r="K50" s="3">
        <v>700.29000000000008</v>
      </c>
      <c r="L50" s="3">
        <v>724.72500000000002</v>
      </c>
      <c r="M50" s="3">
        <v>749.75999999999988</v>
      </c>
      <c r="N50" s="3">
        <v>775.77</v>
      </c>
      <c r="O50" s="3">
        <v>801.69</v>
      </c>
      <c r="P50" s="3">
        <v>829.9799999999999</v>
      </c>
      <c r="Q50" s="3">
        <v>858.40499999999997</v>
      </c>
      <c r="R50" s="37"/>
      <c r="S50" s="37"/>
      <c r="T50" s="37"/>
      <c r="U50" s="37"/>
      <c r="V50" s="37"/>
      <c r="W50" s="37"/>
    </row>
    <row r="51" spans="1:31" ht="14.75" customHeight="1">
      <c r="A51" s="192"/>
      <c r="B51" s="197" t="s">
        <v>57</v>
      </c>
      <c r="C51" s="3">
        <v>454.16800000000001</v>
      </c>
      <c r="D51" s="3"/>
      <c r="E51" s="3">
        <v>468.49</v>
      </c>
      <c r="F51" s="3">
        <v>499.13600000000002</v>
      </c>
      <c r="G51" s="3">
        <v>530.39800000000002</v>
      </c>
      <c r="H51" s="3">
        <v>590.65</v>
      </c>
      <c r="I51" s="3">
        <v>619.07500000000005</v>
      </c>
      <c r="J51" s="3">
        <v>644.79999999999995</v>
      </c>
      <c r="K51" s="3">
        <v>675.05</v>
      </c>
      <c r="L51" s="3">
        <v>704.35</v>
      </c>
      <c r="M51" s="3">
        <v>734.72500000000002</v>
      </c>
      <c r="N51" s="3">
        <v>767.55</v>
      </c>
      <c r="O51" s="3">
        <v>801</v>
      </c>
      <c r="P51" s="3">
        <v>837.625</v>
      </c>
      <c r="Q51" s="3">
        <v>876.07500000000005</v>
      </c>
      <c r="R51" s="37"/>
      <c r="S51" s="37"/>
      <c r="T51" s="37"/>
      <c r="U51" s="37"/>
      <c r="V51" s="37"/>
      <c r="W51" s="37"/>
    </row>
    <row r="52" spans="1:31" ht="14.75" customHeight="1">
      <c r="A52" s="192"/>
      <c r="B52" s="197" t="s">
        <v>58</v>
      </c>
      <c r="C52" s="3">
        <v>269.88</v>
      </c>
      <c r="D52" s="3"/>
      <c r="E52" s="3">
        <v>272.20800000000003</v>
      </c>
      <c r="F52" s="3">
        <v>293.59199999999998</v>
      </c>
      <c r="G52" s="3">
        <v>316.03199999999998</v>
      </c>
      <c r="H52" s="3">
        <v>269.78000000000003</v>
      </c>
      <c r="I52" s="3">
        <v>286.44000000000005</v>
      </c>
      <c r="J52" s="3">
        <v>301.70000000000005</v>
      </c>
      <c r="K52" s="3">
        <v>317.43600000000004</v>
      </c>
      <c r="L52" s="3">
        <v>333.17200000000008</v>
      </c>
      <c r="M52" s="3">
        <v>349.048</v>
      </c>
      <c r="N52" s="3">
        <v>366.43600000000004</v>
      </c>
      <c r="O52" s="3">
        <v>384.524</v>
      </c>
      <c r="P52" s="3">
        <v>405.35600000000005</v>
      </c>
      <c r="Q52" s="3">
        <v>426.77600000000007</v>
      </c>
      <c r="R52" s="37"/>
      <c r="S52" s="37"/>
      <c r="T52" s="37"/>
      <c r="U52" s="37"/>
      <c r="V52" s="37"/>
      <c r="W52" s="37"/>
    </row>
    <row r="53" spans="1:31" ht="14.75" customHeight="1">
      <c r="A53" s="192"/>
      <c r="B53" s="197" t="s">
        <v>59</v>
      </c>
      <c r="C53" s="3">
        <v>90.432000000000002</v>
      </c>
      <c r="D53" s="3"/>
      <c r="E53" s="3">
        <v>90.496000000000009</v>
      </c>
      <c r="F53" s="3">
        <v>98.496000000000009</v>
      </c>
      <c r="G53" s="3">
        <v>106.464</v>
      </c>
      <c r="H53" s="3">
        <v>267.82800000000003</v>
      </c>
      <c r="I53" s="3">
        <v>286.17600000000004</v>
      </c>
      <c r="J53" s="3">
        <v>302.04899999999998</v>
      </c>
      <c r="K53" s="3">
        <v>316.66800000000001</v>
      </c>
      <c r="L53" s="3">
        <v>331.35300000000001</v>
      </c>
      <c r="M53" s="3">
        <v>346.33500000000004</v>
      </c>
      <c r="N53" s="3">
        <v>363.46200000000005</v>
      </c>
      <c r="O53" s="3">
        <v>381.44700000000006</v>
      </c>
      <c r="P53" s="3">
        <v>401.94</v>
      </c>
      <c r="Q53" s="3">
        <v>423.72</v>
      </c>
      <c r="R53" s="37"/>
      <c r="S53" s="37"/>
      <c r="T53" s="37"/>
      <c r="U53" s="37"/>
      <c r="V53" s="37"/>
      <c r="W53" s="37"/>
    </row>
    <row r="54" spans="1:31" ht="14.75" customHeight="1">
      <c r="A54" s="192"/>
      <c r="B54" s="197" t="s">
        <v>60</v>
      </c>
      <c r="C54" s="3">
        <v>152.73999999999998</v>
      </c>
      <c r="D54" s="3"/>
      <c r="E54" s="3">
        <v>152.25</v>
      </c>
      <c r="F54" s="3">
        <v>167.685</v>
      </c>
      <c r="G54" s="3">
        <v>182.17499999999998</v>
      </c>
      <c r="H54" s="3">
        <v>38.15</v>
      </c>
      <c r="I54" s="3">
        <v>40.704999999999998</v>
      </c>
      <c r="J54" s="3">
        <v>42.839999999999996</v>
      </c>
      <c r="K54" s="3">
        <v>44.555</v>
      </c>
      <c r="L54" s="3">
        <v>46.375</v>
      </c>
      <c r="M54" s="3">
        <v>48.125</v>
      </c>
      <c r="N54" s="3">
        <v>50.26</v>
      </c>
      <c r="O54" s="3">
        <v>52.534999999999997</v>
      </c>
      <c r="P54" s="3">
        <v>55.16</v>
      </c>
      <c r="Q54" s="3">
        <v>57.924999999999997</v>
      </c>
      <c r="R54" s="37"/>
      <c r="S54" s="37"/>
      <c r="T54" s="37"/>
      <c r="U54" s="37"/>
      <c r="V54" s="37"/>
      <c r="W54" s="37"/>
    </row>
    <row r="55" spans="1:31" ht="14.75" customHeight="1">
      <c r="A55" s="192"/>
      <c r="B55" s="197" t="s">
        <v>61</v>
      </c>
      <c r="C55" s="3">
        <v>444.14800000000002</v>
      </c>
      <c r="D55" s="3"/>
      <c r="E55" s="3">
        <v>451.733</v>
      </c>
      <c r="F55" s="3">
        <v>498.87099999999998</v>
      </c>
      <c r="G55" s="3">
        <v>534.39099999999996</v>
      </c>
      <c r="H55" s="3">
        <v>673.596</v>
      </c>
      <c r="I55" s="3">
        <v>712.99800000000005</v>
      </c>
      <c r="J55" s="3">
        <v>734.976</v>
      </c>
      <c r="K55" s="3">
        <v>752.08320000000003</v>
      </c>
      <c r="L55" s="3">
        <v>773.90280000000007</v>
      </c>
      <c r="M55" s="3">
        <v>798.69240000000002</v>
      </c>
      <c r="N55" s="3">
        <v>828.59040000000005</v>
      </c>
      <c r="O55" s="3">
        <v>860.07240000000013</v>
      </c>
      <c r="P55" s="3">
        <v>901.73159999999996</v>
      </c>
      <c r="Q55" s="3">
        <v>945.68759999999997</v>
      </c>
      <c r="R55" s="37"/>
      <c r="S55" s="37"/>
      <c r="T55" s="37"/>
      <c r="U55" s="37"/>
      <c r="V55" s="37"/>
      <c r="W55" s="37"/>
    </row>
    <row r="56" spans="1:31" ht="14.75" customHeight="1">
      <c r="A56" s="192"/>
      <c r="B56" s="200"/>
      <c r="C56" s="3"/>
      <c r="D56" s="3"/>
      <c r="E56" s="3"/>
      <c r="F56" s="3"/>
      <c r="G56" s="3"/>
      <c r="H56" s="3"/>
      <c r="I56" s="3"/>
      <c r="J56" s="3"/>
      <c r="K56" s="3"/>
      <c r="L56" s="3"/>
      <c r="M56" s="3"/>
      <c r="N56" s="3"/>
      <c r="O56" s="3"/>
      <c r="P56" s="3"/>
      <c r="Q56" s="3"/>
      <c r="R56" s="37"/>
      <c r="S56" s="37"/>
      <c r="T56" s="37"/>
      <c r="U56" s="37"/>
      <c r="V56" s="37"/>
      <c r="W56" s="37"/>
    </row>
    <row r="57" spans="1:31" ht="14.75" customHeight="1">
      <c r="A57" s="192"/>
      <c r="B57" s="193" t="s">
        <v>277</v>
      </c>
      <c r="C57" s="3">
        <v>240.1</v>
      </c>
      <c r="D57" s="3"/>
      <c r="E57" s="3">
        <v>183.1</v>
      </c>
      <c r="F57" s="3">
        <v>255.1</v>
      </c>
      <c r="G57" s="3">
        <v>270.7</v>
      </c>
      <c r="H57" s="3">
        <v>255.6</v>
      </c>
      <c r="I57" s="3">
        <v>250.4</v>
      </c>
      <c r="J57" s="3">
        <v>251.4</v>
      </c>
      <c r="K57" s="3">
        <v>255.5</v>
      </c>
      <c r="L57" s="3">
        <v>264.8</v>
      </c>
      <c r="M57" s="3">
        <v>275.5</v>
      </c>
      <c r="N57" s="3">
        <v>287.10000000000002</v>
      </c>
      <c r="O57" s="3">
        <v>299.2</v>
      </c>
      <c r="P57" s="3">
        <v>311.60000000000002</v>
      </c>
      <c r="Q57" s="3">
        <v>324.3</v>
      </c>
      <c r="R57" s="37"/>
      <c r="S57" s="37"/>
      <c r="T57" s="37"/>
      <c r="U57" s="37"/>
      <c r="V57" s="37"/>
      <c r="W57" s="37"/>
    </row>
    <row r="58" spans="1:31" ht="14.75" customHeight="1">
      <c r="A58" s="192"/>
      <c r="B58" s="193"/>
      <c r="C58" s="3"/>
      <c r="D58" s="3"/>
      <c r="E58" s="3"/>
      <c r="F58" s="3"/>
      <c r="G58" s="3"/>
      <c r="H58" s="3"/>
      <c r="I58" s="3"/>
      <c r="J58" s="3"/>
      <c r="K58" s="3"/>
      <c r="L58" s="3"/>
      <c r="M58" s="3"/>
      <c r="N58" s="3"/>
      <c r="O58" s="3"/>
      <c r="P58" s="3"/>
      <c r="Q58" s="3"/>
      <c r="R58" s="37"/>
      <c r="S58" s="37"/>
      <c r="T58" s="37"/>
      <c r="U58" s="37"/>
      <c r="V58" s="37"/>
      <c r="W58" s="37"/>
      <c r="X58" s="37"/>
      <c r="Y58" s="37"/>
      <c r="Z58" s="37"/>
      <c r="AA58" s="37"/>
      <c r="AB58" s="37"/>
      <c r="AC58" s="37"/>
      <c r="AD58" s="37"/>
      <c r="AE58" s="37"/>
    </row>
    <row r="59" spans="1:31" ht="14.75" customHeight="1">
      <c r="A59" s="192"/>
      <c r="B59" s="227" t="s">
        <v>62</v>
      </c>
      <c r="C59" s="3">
        <v>4.8</v>
      </c>
      <c r="D59" s="3"/>
      <c r="E59" s="3">
        <v>4.5999999999999996</v>
      </c>
      <c r="F59" s="3">
        <v>5.2</v>
      </c>
      <c r="G59" s="3">
        <v>5.5</v>
      </c>
      <c r="H59" s="3">
        <v>76</v>
      </c>
      <c r="I59" s="3">
        <v>75</v>
      </c>
      <c r="J59" s="3">
        <v>78.8</v>
      </c>
      <c r="K59" s="3">
        <v>83</v>
      </c>
      <c r="L59" s="3">
        <v>87.2</v>
      </c>
      <c r="M59" s="3">
        <v>91.2</v>
      </c>
      <c r="N59" s="3">
        <v>95.3</v>
      </c>
      <c r="O59" s="3">
        <v>99.6</v>
      </c>
      <c r="P59" s="3">
        <v>103.8</v>
      </c>
      <c r="Q59" s="3">
        <v>108.3</v>
      </c>
      <c r="R59" s="37"/>
      <c r="S59" s="37"/>
      <c r="T59" s="37"/>
      <c r="U59" s="37"/>
      <c r="V59" s="37"/>
      <c r="W59" s="37"/>
      <c r="X59" s="37"/>
      <c r="Y59" s="37"/>
      <c r="Z59" s="37"/>
      <c r="AA59" s="37"/>
      <c r="AB59" s="37"/>
      <c r="AC59" s="37"/>
      <c r="AD59" s="37"/>
      <c r="AE59" s="37"/>
    </row>
    <row r="60" spans="1:31" ht="14.75" customHeight="1">
      <c r="A60" s="192"/>
      <c r="B60" s="227"/>
      <c r="C60" s="3"/>
      <c r="D60" s="3"/>
      <c r="E60" s="3"/>
      <c r="F60" s="3"/>
      <c r="G60" s="3"/>
      <c r="H60" s="3"/>
      <c r="I60" s="3"/>
      <c r="J60" s="3"/>
      <c r="K60" s="3"/>
      <c r="L60" s="3"/>
      <c r="M60" s="3"/>
      <c r="N60" s="3"/>
      <c r="O60" s="3"/>
      <c r="P60" s="3"/>
      <c r="Q60" s="3"/>
      <c r="R60" s="37"/>
      <c r="S60" s="37"/>
      <c r="T60" s="37"/>
      <c r="U60" s="37"/>
      <c r="V60" s="37"/>
      <c r="W60" s="37"/>
      <c r="X60" s="37"/>
      <c r="Y60" s="37"/>
      <c r="Z60" s="37"/>
      <c r="AA60" s="37"/>
      <c r="AB60" s="37"/>
      <c r="AC60" s="37"/>
      <c r="AD60" s="37"/>
      <c r="AE60" s="37"/>
    </row>
    <row r="61" spans="1:31" ht="14.75" customHeight="1">
      <c r="A61" s="192"/>
      <c r="B61" s="193" t="s">
        <v>296</v>
      </c>
      <c r="C61" s="3">
        <v>231.8</v>
      </c>
      <c r="D61" s="3"/>
      <c r="E61" s="3">
        <v>242.1</v>
      </c>
      <c r="F61" s="3">
        <v>248.8</v>
      </c>
      <c r="G61" s="3">
        <v>252.2</v>
      </c>
      <c r="H61" s="3">
        <v>175.2</v>
      </c>
      <c r="I61" s="3">
        <v>176.3</v>
      </c>
      <c r="J61" s="3">
        <v>177.6</v>
      </c>
      <c r="K61" s="3">
        <v>178.3</v>
      </c>
      <c r="L61" s="3">
        <v>179.6</v>
      </c>
      <c r="M61" s="3">
        <v>181.7</v>
      </c>
      <c r="N61" s="3">
        <v>183.2</v>
      </c>
      <c r="O61" s="3">
        <v>184.6</v>
      </c>
      <c r="P61" s="3">
        <v>186.1</v>
      </c>
      <c r="Q61" s="3">
        <v>187.6</v>
      </c>
      <c r="R61" s="37"/>
      <c r="S61" s="37"/>
      <c r="T61" s="37"/>
      <c r="U61" s="37"/>
      <c r="V61" s="37"/>
      <c r="W61" s="37"/>
      <c r="X61" s="37"/>
      <c r="Y61" s="37"/>
      <c r="Z61" s="37"/>
      <c r="AA61" s="37"/>
      <c r="AB61" s="37"/>
      <c r="AC61" s="37"/>
      <c r="AD61" s="37"/>
      <c r="AE61" s="37"/>
    </row>
    <row r="62" spans="1:31" ht="14.75" customHeight="1">
      <c r="A62" s="192"/>
      <c r="B62" s="193" t="s">
        <v>258</v>
      </c>
      <c r="C62" s="3">
        <v>2109.6999999999998</v>
      </c>
      <c r="D62" s="3"/>
      <c r="E62" s="3">
        <v>2118</v>
      </c>
      <c r="F62" s="3">
        <v>2353</v>
      </c>
      <c r="G62" s="3">
        <v>2511.6999999999998</v>
      </c>
      <c r="H62" s="3">
        <v>2933.8</v>
      </c>
      <c r="I62" s="3">
        <v>3062.6</v>
      </c>
      <c r="J62" s="3">
        <v>3176</v>
      </c>
      <c r="K62" s="3">
        <v>3293.2</v>
      </c>
      <c r="L62" s="3">
        <v>3420.2</v>
      </c>
      <c r="M62" s="3">
        <v>3553.8</v>
      </c>
      <c r="N62" s="3">
        <v>3700.5</v>
      </c>
      <c r="O62" s="3">
        <v>3851.9</v>
      </c>
      <c r="P62" s="3">
        <v>4025.1</v>
      </c>
      <c r="Q62" s="3">
        <v>4205.1000000000004</v>
      </c>
    </row>
    <row r="63" spans="1:31" ht="14.75" customHeight="1">
      <c r="A63" s="192"/>
      <c r="B63" s="6" t="s">
        <v>63</v>
      </c>
      <c r="C63" s="3">
        <v>40</v>
      </c>
      <c r="D63" s="3"/>
      <c r="E63" s="3">
        <v>34.799999999999997</v>
      </c>
      <c r="F63" s="3">
        <v>45.8</v>
      </c>
      <c r="G63" s="3">
        <v>49.4</v>
      </c>
      <c r="H63" s="3">
        <v>49.9</v>
      </c>
      <c r="I63" s="3">
        <v>50.4</v>
      </c>
      <c r="J63" s="3">
        <v>51.8</v>
      </c>
      <c r="K63" s="3">
        <v>53.9</v>
      </c>
      <c r="L63" s="3">
        <v>56.4</v>
      </c>
      <c r="M63" s="3">
        <v>59.1</v>
      </c>
      <c r="N63" s="3">
        <v>62</v>
      </c>
      <c r="O63" s="3">
        <v>65</v>
      </c>
      <c r="P63" s="3">
        <v>68.2</v>
      </c>
      <c r="Q63" s="3">
        <v>71.5</v>
      </c>
    </row>
    <row r="64" spans="1:31" ht="14.75" customHeight="1">
      <c r="A64" s="192"/>
      <c r="B64" s="6" t="s">
        <v>64</v>
      </c>
      <c r="C64" s="3">
        <v>2149.6</v>
      </c>
      <c r="D64" s="3"/>
      <c r="E64" s="3">
        <v>2152.8000000000002</v>
      </c>
      <c r="F64" s="3">
        <v>2398.9</v>
      </c>
      <c r="G64" s="3">
        <v>2561.1</v>
      </c>
      <c r="H64" s="3">
        <v>2983.7</v>
      </c>
      <c r="I64" s="3">
        <v>3113</v>
      </c>
      <c r="J64" s="3">
        <v>3227.8</v>
      </c>
      <c r="K64" s="3">
        <v>3347.2</v>
      </c>
      <c r="L64" s="3">
        <v>3476.6</v>
      </c>
      <c r="M64" s="3">
        <v>3612.9</v>
      </c>
      <c r="N64" s="3">
        <v>3762.6</v>
      </c>
      <c r="O64" s="3">
        <v>3916.9</v>
      </c>
      <c r="P64" s="3">
        <v>4093.3</v>
      </c>
      <c r="Q64" s="3">
        <v>4276.6000000000004</v>
      </c>
    </row>
    <row r="65" spans="1:32" ht="14.75" customHeight="1">
      <c r="A65" s="227"/>
      <c r="B65" s="200"/>
      <c r="C65" s="3"/>
      <c r="D65" s="3"/>
      <c r="E65" s="3"/>
      <c r="F65" s="3"/>
      <c r="G65" s="3"/>
      <c r="H65" s="3"/>
      <c r="I65" s="3"/>
      <c r="J65" s="3"/>
      <c r="K65" s="3"/>
      <c r="L65" s="3"/>
      <c r="M65" s="3"/>
      <c r="N65" s="3"/>
      <c r="O65" s="3"/>
      <c r="P65" s="3"/>
      <c r="Q65" s="3"/>
    </row>
    <row r="66" spans="1:32" ht="14.75" customHeight="1">
      <c r="A66" s="201"/>
      <c r="B66" s="201"/>
      <c r="C66" s="3"/>
      <c r="D66" s="3"/>
      <c r="E66" s="3"/>
      <c r="F66" s="3"/>
      <c r="G66" s="3"/>
      <c r="H66" s="3"/>
      <c r="I66" s="3"/>
      <c r="J66" s="3"/>
      <c r="K66" s="3"/>
      <c r="L66" s="3"/>
      <c r="M66" s="3"/>
      <c r="N66" s="3"/>
      <c r="O66" s="3"/>
      <c r="P66" s="3"/>
      <c r="Q66" s="3"/>
      <c r="R66" s="188"/>
      <c r="S66" s="188"/>
      <c r="T66" s="188"/>
      <c r="U66" s="188"/>
      <c r="V66" s="188"/>
      <c r="W66" s="188"/>
      <c r="X66" s="188"/>
      <c r="Y66" s="188"/>
      <c r="Z66" s="188"/>
      <c r="AA66" s="188"/>
      <c r="AB66" s="188"/>
      <c r="AC66" s="188"/>
      <c r="AD66" s="188"/>
      <c r="AE66" s="188"/>
      <c r="AF66" s="188"/>
    </row>
    <row r="67" spans="1:32" ht="14.75" customHeight="1">
      <c r="A67" s="5" t="s">
        <v>65</v>
      </c>
      <c r="B67" s="5"/>
      <c r="C67" s="3"/>
      <c r="D67" s="3"/>
      <c r="E67" s="3"/>
      <c r="F67" s="3"/>
      <c r="G67" s="3"/>
      <c r="H67" s="3"/>
      <c r="I67" s="3"/>
      <c r="J67" s="3"/>
      <c r="K67" s="3"/>
      <c r="L67" s="3"/>
      <c r="M67" s="3"/>
      <c r="N67" s="3"/>
      <c r="O67" s="3"/>
      <c r="P67" s="3"/>
      <c r="Q67" s="3"/>
      <c r="R67" s="188"/>
      <c r="S67" s="188"/>
      <c r="T67" s="188"/>
      <c r="U67" s="188"/>
      <c r="V67" s="188"/>
      <c r="W67" s="188"/>
      <c r="X67" s="188"/>
      <c r="Y67" s="188"/>
      <c r="Z67" s="188"/>
      <c r="AA67" s="188"/>
      <c r="AB67" s="188"/>
      <c r="AC67" s="188"/>
      <c r="AD67" s="188"/>
      <c r="AE67" s="188"/>
      <c r="AF67" s="188"/>
    </row>
    <row r="68" spans="1:32" ht="14.75" customHeight="1">
      <c r="A68" s="227" t="s">
        <v>259</v>
      </c>
      <c r="B68" s="227"/>
      <c r="C68" s="3">
        <v>161.30000000000001</v>
      </c>
      <c r="D68" s="3"/>
      <c r="E68" s="3">
        <v>164.6</v>
      </c>
      <c r="F68" s="3">
        <v>166.7</v>
      </c>
      <c r="G68" s="3">
        <v>168.8</v>
      </c>
      <c r="H68" s="3">
        <v>170.5</v>
      </c>
      <c r="I68" s="3">
        <v>171.9</v>
      </c>
      <c r="J68" s="3">
        <v>173.2</v>
      </c>
      <c r="K68" s="3">
        <v>174.2</v>
      </c>
      <c r="L68" s="3">
        <v>175.2</v>
      </c>
      <c r="M68" s="3">
        <v>176.6</v>
      </c>
      <c r="N68" s="3">
        <v>177.7</v>
      </c>
      <c r="O68" s="3">
        <v>178.6</v>
      </c>
      <c r="P68" s="3">
        <v>179.5</v>
      </c>
      <c r="Q68" s="3">
        <v>180.3</v>
      </c>
    </row>
    <row r="69" spans="1:32" ht="14.75" customHeight="1">
      <c r="A69" s="192"/>
      <c r="B69" s="227" t="s">
        <v>66</v>
      </c>
      <c r="C69" s="3">
        <v>15</v>
      </c>
      <c r="D69" s="3"/>
      <c r="E69" s="3">
        <v>15.1</v>
      </c>
      <c r="F69" s="3">
        <v>15.8</v>
      </c>
      <c r="G69" s="3">
        <v>18.3</v>
      </c>
      <c r="H69" s="3">
        <v>56.2</v>
      </c>
      <c r="I69" s="3">
        <v>58.6</v>
      </c>
      <c r="J69" s="3">
        <v>60.4</v>
      </c>
      <c r="K69" s="3">
        <v>61.9</v>
      </c>
      <c r="L69" s="3">
        <v>63.1</v>
      </c>
      <c r="M69" s="3">
        <v>64.5</v>
      </c>
      <c r="N69" s="3">
        <v>65.599999999999994</v>
      </c>
      <c r="O69" s="3">
        <v>66.900000000000006</v>
      </c>
      <c r="P69" s="3">
        <v>68</v>
      </c>
      <c r="Q69" s="3">
        <v>69</v>
      </c>
    </row>
    <row r="70" spans="1:32" ht="14.75" customHeight="1">
      <c r="A70" s="192"/>
      <c r="B70" s="227" t="s">
        <v>260</v>
      </c>
      <c r="C70" s="3">
        <v>0.33700000000000002</v>
      </c>
      <c r="D70" s="3"/>
      <c r="E70" s="3">
        <v>0.29899999999999999</v>
      </c>
      <c r="F70" s="3">
        <v>0.32700000000000001</v>
      </c>
      <c r="G70" s="3">
        <v>0.32600000000000001</v>
      </c>
      <c r="H70" s="3">
        <v>7.3239999999999998</v>
      </c>
      <c r="I70" s="3">
        <v>7.2469999999999999</v>
      </c>
      <c r="J70" s="3">
        <v>7.4790000000000001</v>
      </c>
      <c r="K70" s="3">
        <v>7.75</v>
      </c>
      <c r="L70" s="3">
        <v>7.9930000000000003</v>
      </c>
      <c r="M70" s="3">
        <v>8.1999999999999993</v>
      </c>
      <c r="N70" s="3">
        <v>8.41</v>
      </c>
      <c r="O70" s="3">
        <v>8.6690000000000005</v>
      </c>
      <c r="P70" s="3">
        <v>8.8859999999999992</v>
      </c>
      <c r="Q70" s="3">
        <v>9.1769999999999996</v>
      </c>
    </row>
    <row r="71" spans="1:32" ht="14.75" customHeight="1">
      <c r="A71" s="1"/>
      <c r="B71" s="1"/>
      <c r="C71" s="3"/>
      <c r="D71" s="3"/>
      <c r="E71" s="3"/>
      <c r="F71" s="3"/>
      <c r="G71" s="3"/>
      <c r="H71" s="3"/>
      <c r="I71" s="3"/>
      <c r="J71" s="3"/>
      <c r="K71" s="3"/>
      <c r="L71" s="3"/>
      <c r="M71" s="3"/>
      <c r="N71" s="3"/>
      <c r="O71" s="3"/>
      <c r="P71" s="3"/>
      <c r="Q71" s="3"/>
      <c r="R71" s="37"/>
      <c r="S71" s="37"/>
      <c r="T71" s="37"/>
      <c r="U71" s="37"/>
      <c r="V71" s="37"/>
      <c r="W71" s="37"/>
      <c r="X71" s="37"/>
      <c r="Y71" s="37"/>
      <c r="Z71" s="37"/>
      <c r="AA71" s="37"/>
      <c r="AB71" s="37"/>
      <c r="AC71" s="37"/>
      <c r="AD71" s="37"/>
      <c r="AE71" s="37"/>
    </row>
    <row r="72" spans="1:32" ht="14.75" customHeight="1">
      <c r="A72" s="227" t="s">
        <v>300</v>
      </c>
      <c r="C72" s="3">
        <v>2632.1460000000002</v>
      </c>
      <c r="D72" s="3"/>
      <c r="E72" s="3">
        <v>2176.4810000000002</v>
      </c>
      <c r="F72" s="3">
        <v>2426.067</v>
      </c>
      <c r="G72" s="3">
        <v>2621.3420000000001</v>
      </c>
      <c r="H72" s="3">
        <v>2968.4200000000005</v>
      </c>
      <c r="I72" s="3">
        <v>3252.8930000000005</v>
      </c>
      <c r="J72" s="3">
        <v>3355.3890000000006</v>
      </c>
      <c r="K72" s="3">
        <v>3454.9960000000001</v>
      </c>
      <c r="L72" s="3">
        <v>3583.7380000000003</v>
      </c>
      <c r="M72" s="3">
        <v>3720.6139999999996</v>
      </c>
      <c r="N72" s="3">
        <v>3869.8490000000002</v>
      </c>
      <c r="O72" s="3">
        <v>4036.6990000000001</v>
      </c>
      <c r="P72" s="3">
        <v>4220.3469999999998</v>
      </c>
      <c r="Q72" s="3">
        <v>4412.8320000000003</v>
      </c>
      <c r="R72" s="37"/>
      <c r="S72" s="37"/>
      <c r="T72" s="37"/>
      <c r="U72" s="37"/>
      <c r="V72" s="37"/>
      <c r="W72" s="37"/>
      <c r="X72" s="37"/>
      <c r="Y72" s="37"/>
      <c r="Z72" s="37"/>
      <c r="AA72" s="37"/>
      <c r="AB72" s="37"/>
      <c r="AC72" s="37"/>
      <c r="AD72" s="37"/>
      <c r="AE72" s="37"/>
    </row>
    <row r="73" spans="1:32" ht="14.75" customHeight="1">
      <c r="A73" s="227"/>
      <c r="B73" s="227"/>
      <c r="C73" s="3"/>
      <c r="D73" s="3"/>
      <c r="E73" s="212"/>
      <c r="F73" s="3"/>
      <c r="G73" s="3"/>
      <c r="H73" s="3"/>
      <c r="I73" s="3"/>
      <c r="J73" s="3"/>
      <c r="K73" s="3"/>
      <c r="L73" s="3"/>
      <c r="M73" s="3"/>
      <c r="N73" s="3"/>
      <c r="O73" s="3"/>
      <c r="P73" s="3"/>
      <c r="Q73" s="3"/>
    </row>
    <row r="74" spans="1:32" ht="14.25" customHeight="1">
      <c r="A74" s="227" t="s">
        <v>261</v>
      </c>
      <c r="B74" s="1"/>
      <c r="C74" s="3">
        <v>59.4</v>
      </c>
      <c r="D74" s="3"/>
      <c r="E74" s="3">
        <v>65.7</v>
      </c>
      <c r="F74" s="3">
        <v>69.7</v>
      </c>
      <c r="G74" s="3">
        <v>71.3</v>
      </c>
      <c r="H74" s="3">
        <v>71.8</v>
      </c>
      <c r="I74" s="3">
        <v>72.400000000000006</v>
      </c>
      <c r="J74" s="3">
        <v>72.900000000000006</v>
      </c>
      <c r="K74" s="3">
        <v>72.900000000000006</v>
      </c>
      <c r="L74" s="3">
        <v>73.2</v>
      </c>
      <c r="M74" s="3">
        <v>74.099999999999994</v>
      </c>
      <c r="N74" s="3">
        <v>74.5</v>
      </c>
      <c r="O74" s="3">
        <v>74.8</v>
      </c>
      <c r="P74" s="3">
        <v>75.099999999999994</v>
      </c>
      <c r="Q74" s="3">
        <v>75.5</v>
      </c>
    </row>
    <row r="75" spans="1:32" ht="15" customHeight="1">
      <c r="A75" s="282" t="s">
        <v>271</v>
      </c>
      <c r="B75" s="282"/>
      <c r="C75" s="3">
        <v>117.6</v>
      </c>
      <c r="D75" s="3"/>
      <c r="E75" s="3">
        <v>119.3</v>
      </c>
      <c r="F75" s="3">
        <v>119.3</v>
      </c>
      <c r="G75" s="3">
        <v>119</v>
      </c>
      <c r="H75" s="3">
        <v>41.4</v>
      </c>
      <c r="I75" s="3">
        <v>40.4</v>
      </c>
      <c r="J75" s="3">
        <v>39.5</v>
      </c>
      <c r="K75" s="3">
        <v>38.5</v>
      </c>
      <c r="L75" s="3">
        <v>37.6</v>
      </c>
      <c r="M75" s="3">
        <v>36.9</v>
      </c>
      <c r="N75" s="3">
        <v>36.1</v>
      </c>
      <c r="O75" s="3">
        <v>35.200000000000003</v>
      </c>
      <c r="P75" s="3">
        <v>34.299999999999997</v>
      </c>
      <c r="Q75" s="3">
        <v>33.5</v>
      </c>
      <c r="S75" s="189"/>
      <c r="U75" s="190"/>
      <c r="V75" s="190"/>
    </row>
    <row r="76" spans="1:32" ht="14.75" customHeight="1">
      <c r="A76" s="227"/>
      <c r="B76" s="1"/>
      <c r="C76" s="3"/>
      <c r="D76" s="3"/>
      <c r="E76" s="3"/>
      <c r="F76" s="3"/>
      <c r="G76" s="3"/>
      <c r="H76" s="3"/>
      <c r="I76" s="3"/>
      <c r="J76" s="3"/>
      <c r="K76" s="3"/>
      <c r="L76" s="3"/>
      <c r="M76" s="3"/>
      <c r="N76" s="3"/>
      <c r="O76" s="3"/>
      <c r="P76" s="3"/>
      <c r="Q76" s="3"/>
      <c r="S76" s="189"/>
      <c r="U76" s="190"/>
      <c r="V76" s="190"/>
    </row>
    <row r="77" spans="1:32" ht="14.75" customHeight="1">
      <c r="A77" s="1"/>
      <c r="B77" s="1"/>
      <c r="C77" s="3"/>
      <c r="D77" s="3"/>
      <c r="E77" s="3"/>
      <c r="F77" s="3"/>
      <c r="G77" s="3"/>
      <c r="H77" s="3"/>
      <c r="I77" s="3"/>
      <c r="J77" s="3"/>
      <c r="K77" s="3"/>
      <c r="L77" s="3"/>
      <c r="M77" s="3"/>
      <c r="N77" s="3"/>
      <c r="O77" s="3"/>
      <c r="P77" s="3"/>
      <c r="Q77" s="3"/>
      <c r="S77" s="189"/>
      <c r="U77" s="190"/>
      <c r="V77" s="190"/>
    </row>
    <row r="78" spans="1:32" ht="14.75" customHeight="1">
      <c r="A78" s="30" t="s">
        <v>278</v>
      </c>
      <c r="B78" s="30"/>
      <c r="C78" s="3"/>
      <c r="D78" s="3"/>
      <c r="E78" s="3"/>
      <c r="F78" s="3"/>
      <c r="G78" s="3"/>
      <c r="H78" s="3"/>
      <c r="I78" s="3"/>
      <c r="J78" s="3"/>
      <c r="K78" s="3"/>
      <c r="L78" s="3"/>
      <c r="M78" s="3"/>
      <c r="N78" s="3"/>
      <c r="O78" s="3"/>
      <c r="P78" s="3"/>
      <c r="Q78" s="3"/>
      <c r="S78" s="189"/>
      <c r="U78" s="190"/>
      <c r="V78" s="190"/>
    </row>
    <row r="79" spans="1:32" ht="14.75" customHeight="1">
      <c r="A79" s="202"/>
      <c r="B79" s="1" t="s">
        <v>67</v>
      </c>
      <c r="C79" s="35">
        <v>22.9</v>
      </c>
      <c r="D79" s="35"/>
      <c r="E79" s="35">
        <v>21.8</v>
      </c>
      <c r="F79" s="35">
        <v>23.1</v>
      </c>
      <c r="G79" s="35">
        <v>23.1</v>
      </c>
      <c r="H79" s="35">
        <v>22.9</v>
      </c>
      <c r="I79" s="35">
        <v>22.6</v>
      </c>
      <c r="J79" s="35">
        <v>22.4</v>
      </c>
      <c r="K79" s="35">
        <v>22.2</v>
      </c>
      <c r="L79" s="35">
        <v>22.1</v>
      </c>
      <c r="M79" s="35">
        <v>22.1</v>
      </c>
      <c r="N79" s="35">
        <v>22.1</v>
      </c>
      <c r="O79" s="35">
        <v>22.1</v>
      </c>
      <c r="P79" s="35">
        <v>22.2</v>
      </c>
      <c r="Q79" s="35">
        <v>22.2</v>
      </c>
      <c r="S79" s="189"/>
      <c r="U79" s="190"/>
      <c r="V79" s="190"/>
    </row>
    <row r="80" spans="1:32" ht="14.75" customHeight="1">
      <c r="A80" s="202"/>
      <c r="B80" s="1" t="s">
        <v>68</v>
      </c>
      <c r="C80" s="35">
        <v>38.799999999999997</v>
      </c>
      <c r="D80" s="35"/>
      <c r="E80" s="35">
        <v>37.5</v>
      </c>
      <c r="F80" s="35">
        <v>38.799999999999997</v>
      </c>
      <c r="G80" s="35">
        <v>38.9</v>
      </c>
      <c r="H80" s="35">
        <v>38.700000000000003</v>
      </c>
      <c r="I80" s="35">
        <v>38.5</v>
      </c>
      <c r="J80" s="35">
        <v>38.4</v>
      </c>
      <c r="K80" s="35">
        <v>38.200000000000003</v>
      </c>
      <c r="L80" s="35">
        <v>38</v>
      </c>
      <c r="M80" s="35">
        <v>38</v>
      </c>
      <c r="N80" s="35">
        <v>37.9</v>
      </c>
      <c r="O80" s="35">
        <v>37.9</v>
      </c>
      <c r="P80" s="35">
        <v>37.9</v>
      </c>
      <c r="Q80" s="35">
        <v>37.9</v>
      </c>
      <c r="S80" s="189"/>
      <c r="U80" s="190"/>
      <c r="V80" s="190"/>
    </row>
    <row r="81" spans="1:17" ht="14.75" customHeight="1">
      <c r="A81" s="202"/>
      <c r="B81" s="1" t="s">
        <v>69</v>
      </c>
      <c r="C81" s="35">
        <v>50.1</v>
      </c>
      <c r="D81" s="35"/>
      <c r="E81" s="35">
        <v>48.8</v>
      </c>
      <c r="F81" s="35">
        <v>49.9</v>
      </c>
      <c r="G81" s="35">
        <v>50</v>
      </c>
      <c r="H81" s="35">
        <v>49.9</v>
      </c>
      <c r="I81" s="35">
        <v>49.8</v>
      </c>
      <c r="J81" s="35">
        <v>49.6</v>
      </c>
      <c r="K81" s="35">
        <v>49.5</v>
      </c>
      <c r="L81" s="35">
        <v>49.4</v>
      </c>
      <c r="M81" s="35">
        <v>49.3</v>
      </c>
      <c r="N81" s="35">
        <v>49.3</v>
      </c>
      <c r="O81" s="35">
        <v>49.3</v>
      </c>
      <c r="P81" s="35">
        <v>49.3</v>
      </c>
      <c r="Q81" s="35">
        <v>49.3</v>
      </c>
    </row>
    <row r="82" spans="1:17" ht="14.75" customHeight="1">
      <c r="A82" s="202"/>
      <c r="B82" s="1" t="s">
        <v>70</v>
      </c>
      <c r="C82" s="35">
        <v>70.8</v>
      </c>
      <c r="D82" s="35"/>
      <c r="E82" s="35">
        <v>69.900000000000006</v>
      </c>
      <c r="F82" s="35">
        <v>70.599999999999994</v>
      </c>
      <c r="G82" s="35">
        <v>70.599999999999994</v>
      </c>
      <c r="H82" s="35">
        <v>70.5</v>
      </c>
      <c r="I82" s="35">
        <v>70.5</v>
      </c>
      <c r="J82" s="35">
        <v>70.400000000000006</v>
      </c>
      <c r="K82" s="35">
        <v>70.400000000000006</v>
      </c>
      <c r="L82" s="35">
        <v>70.3</v>
      </c>
      <c r="M82" s="35">
        <v>70.2</v>
      </c>
      <c r="N82" s="35">
        <v>70.099999999999994</v>
      </c>
      <c r="O82" s="35">
        <v>70.099999999999994</v>
      </c>
      <c r="P82" s="35">
        <v>70.099999999999994</v>
      </c>
      <c r="Q82" s="35">
        <v>70.099999999999994</v>
      </c>
    </row>
    <row r="83" spans="1:17" ht="14.75" customHeight="1">
      <c r="A83" s="202"/>
      <c r="B83" s="1" t="s">
        <v>71</v>
      </c>
      <c r="C83" s="35">
        <v>89.4</v>
      </c>
      <c r="D83" s="35"/>
      <c r="E83" s="35">
        <v>89</v>
      </c>
      <c r="F83" s="35">
        <v>89.1</v>
      </c>
      <c r="G83" s="35">
        <v>89.1</v>
      </c>
      <c r="H83" s="35">
        <v>89.1</v>
      </c>
      <c r="I83" s="35">
        <v>89</v>
      </c>
      <c r="J83" s="35">
        <v>89</v>
      </c>
      <c r="K83" s="35">
        <v>89.1</v>
      </c>
      <c r="L83" s="35">
        <v>89.1</v>
      </c>
      <c r="M83" s="35">
        <v>89</v>
      </c>
      <c r="N83" s="35">
        <v>88.9</v>
      </c>
      <c r="O83" s="35">
        <v>88.9</v>
      </c>
      <c r="P83" s="35">
        <v>88.9</v>
      </c>
      <c r="Q83" s="35">
        <v>88.8</v>
      </c>
    </row>
    <row r="84" spans="1:17" ht="14.75" customHeight="1">
      <c r="A84" s="203"/>
      <c r="B84" s="203"/>
      <c r="C84" s="204"/>
      <c r="D84" s="204"/>
      <c r="E84" s="204"/>
      <c r="F84" s="204"/>
      <c r="G84" s="204"/>
      <c r="H84" s="204"/>
      <c r="I84" s="204"/>
      <c r="J84" s="204"/>
      <c r="K84" s="204"/>
      <c r="L84" s="204"/>
      <c r="M84" s="204"/>
      <c r="N84" s="204"/>
      <c r="O84" s="204"/>
      <c r="P84" s="204"/>
      <c r="Q84" s="204"/>
    </row>
    <row r="85" spans="1:17" ht="14.75" customHeight="1">
      <c r="A85" s="205"/>
      <c r="B85" s="205"/>
      <c r="C85" s="206"/>
      <c r="D85" s="206"/>
      <c r="E85" s="206"/>
      <c r="F85" s="206"/>
      <c r="G85" s="206"/>
      <c r="H85" s="206"/>
      <c r="I85" s="206"/>
      <c r="J85" s="206"/>
      <c r="K85" s="206"/>
      <c r="L85" s="206"/>
      <c r="M85" s="206"/>
      <c r="N85" s="206"/>
      <c r="O85" s="206"/>
      <c r="P85"/>
      <c r="Q85" s="206"/>
    </row>
    <row r="86" spans="1:17" ht="14.75" customHeight="1">
      <c r="A86" s="1" t="s">
        <v>22</v>
      </c>
      <c r="B86" s="1"/>
      <c r="C86" s="84"/>
      <c r="D86" s="84"/>
      <c r="E86" s="84"/>
      <c r="F86" s="84"/>
      <c r="G86" s="84"/>
      <c r="H86" s="84"/>
      <c r="I86" s="84"/>
      <c r="J86" s="84"/>
      <c r="K86" s="84"/>
      <c r="L86" s="84"/>
      <c r="M86" s="84"/>
      <c r="N86" s="84"/>
      <c r="O86" s="84"/>
      <c r="P86"/>
      <c r="Q86" s="84"/>
    </row>
    <row r="87" spans="1:17" ht="56.25" customHeight="1">
      <c r="A87" s="283" t="s">
        <v>72</v>
      </c>
      <c r="B87" s="283"/>
      <c r="C87" s="283"/>
      <c r="D87" s="283"/>
      <c r="E87" s="283"/>
      <c r="F87" s="283"/>
      <c r="G87" s="283"/>
      <c r="H87" s="283"/>
      <c r="I87" s="283"/>
      <c r="J87" s="283"/>
      <c r="K87" s="283"/>
      <c r="L87" s="283"/>
      <c r="M87" s="283"/>
      <c r="N87" s="283"/>
      <c r="O87" s="283"/>
      <c r="P87"/>
      <c r="Q87" s="202"/>
    </row>
    <row r="88" spans="1:17" ht="56.25" customHeight="1">
      <c r="A88" s="284" t="s">
        <v>279</v>
      </c>
      <c r="B88" s="284"/>
      <c r="C88" s="284"/>
      <c r="D88" s="284"/>
      <c r="E88" s="284"/>
      <c r="F88" s="284"/>
      <c r="G88" s="284"/>
      <c r="H88" s="284"/>
      <c r="I88" s="284"/>
      <c r="J88" s="284"/>
      <c r="K88" s="284"/>
      <c r="L88" s="284"/>
      <c r="M88" s="284"/>
      <c r="N88" s="284"/>
      <c r="O88" s="284"/>
      <c r="P88" s="284"/>
      <c r="Q88" s="202"/>
    </row>
    <row r="89" spans="1:17" ht="28.25" customHeight="1">
      <c r="A89" s="319" t="s">
        <v>306</v>
      </c>
      <c r="B89" s="319"/>
      <c r="C89" s="226"/>
      <c r="D89" s="226"/>
      <c r="E89" s="226"/>
      <c r="F89" s="226"/>
      <c r="G89" s="226"/>
      <c r="H89" s="226"/>
      <c r="I89" s="226"/>
      <c r="J89" s="226"/>
      <c r="K89" s="226"/>
      <c r="L89" s="226"/>
      <c r="M89" s="226"/>
      <c r="N89" s="226"/>
      <c r="O89" s="226"/>
      <c r="P89"/>
      <c r="Q89" s="202"/>
    </row>
    <row r="90" spans="1:17" ht="28.25" customHeight="1">
      <c r="A90" s="283" t="s">
        <v>73</v>
      </c>
      <c r="B90" s="283"/>
      <c r="C90" s="283"/>
      <c r="D90" s="283"/>
      <c r="E90" s="283"/>
      <c r="F90" s="283"/>
      <c r="G90" s="283"/>
      <c r="H90" s="283"/>
      <c r="I90" s="283"/>
      <c r="J90" s="283"/>
      <c r="K90" s="283"/>
      <c r="L90" s="283"/>
      <c r="M90" s="283"/>
      <c r="N90" s="283"/>
      <c r="O90" s="283"/>
      <c r="P90"/>
      <c r="Q90" s="202"/>
    </row>
    <row r="91" spans="1:17" ht="28.25" customHeight="1">
      <c r="A91" s="283" t="s">
        <v>238</v>
      </c>
      <c r="B91" s="283"/>
      <c r="C91" s="283"/>
      <c r="D91" s="283"/>
      <c r="E91" s="283"/>
      <c r="F91" s="283"/>
      <c r="G91" s="283"/>
      <c r="H91" s="283"/>
      <c r="I91" s="283"/>
      <c r="J91" s="283"/>
      <c r="K91" s="283"/>
      <c r="L91" s="283"/>
      <c r="M91" s="283"/>
      <c r="N91" s="283"/>
      <c r="O91" s="283"/>
      <c r="P91"/>
      <c r="Q91" s="202"/>
    </row>
    <row r="92" spans="1:17" ht="28.25" customHeight="1">
      <c r="A92" s="283" t="s">
        <v>297</v>
      </c>
      <c r="B92" s="283"/>
      <c r="C92" s="283"/>
      <c r="D92" s="283"/>
      <c r="E92" s="283"/>
      <c r="F92" s="283"/>
      <c r="G92" s="283"/>
      <c r="H92" s="283"/>
      <c r="I92" s="283"/>
      <c r="J92" s="283"/>
      <c r="K92" s="283"/>
      <c r="L92" s="283"/>
      <c r="M92" s="283"/>
      <c r="N92" s="283"/>
      <c r="O92" s="283"/>
      <c r="P92"/>
      <c r="Q92" s="202"/>
    </row>
    <row r="93" spans="1:17" ht="42" customHeight="1">
      <c r="A93" s="283" t="s">
        <v>262</v>
      </c>
      <c r="B93" s="283"/>
      <c r="C93" s="283"/>
      <c r="D93" s="283"/>
      <c r="E93" s="283"/>
      <c r="F93" s="283"/>
      <c r="G93" s="283"/>
      <c r="H93" s="283"/>
      <c r="I93" s="283"/>
      <c r="J93" s="283"/>
      <c r="K93" s="283"/>
      <c r="L93" s="283"/>
      <c r="M93" s="283"/>
      <c r="N93" s="283"/>
      <c r="O93" s="283"/>
      <c r="P93"/>
      <c r="Q93" s="202"/>
    </row>
    <row r="94" spans="1:17" ht="28.25" customHeight="1">
      <c r="A94" s="283" t="s">
        <v>263</v>
      </c>
      <c r="B94" s="283"/>
      <c r="C94" s="283"/>
      <c r="D94" s="283"/>
      <c r="E94" s="283"/>
      <c r="F94" s="283"/>
      <c r="G94" s="283"/>
      <c r="H94" s="283"/>
      <c r="I94" s="283"/>
      <c r="J94" s="283"/>
      <c r="K94" s="283"/>
      <c r="L94" s="283"/>
      <c r="M94" s="283"/>
      <c r="N94" s="283"/>
      <c r="O94" s="283"/>
      <c r="P94"/>
      <c r="Q94" s="202"/>
    </row>
    <row r="95" spans="1:17" ht="39.75" customHeight="1">
      <c r="A95" s="283" t="s">
        <v>298</v>
      </c>
      <c r="B95" s="283"/>
      <c r="C95" s="283"/>
      <c r="D95" s="283"/>
      <c r="E95" s="283"/>
      <c r="F95" s="283"/>
      <c r="G95" s="283"/>
      <c r="H95" s="283"/>
      <c r="I95" s="283"/>
      <c r="J95" s="283"/>
      <c r="K95" s="283"/>
      <c r="L95" s="283"/>
      <c r="M95" s="283"/>
      <c r="N95" s="283"/>
      <c r="O95" s="283"/>
      <c r="P95"/>
      <c r="Q95" s="202"/>
    </row>
    <row r="96" spans="1:17" ht="28.25" customHeight="1">
      <c r="A96" s="283" t="s">
        <v>264</v>
      </c>
      <c r="B96" s="283"/>
      <c r="C96" s="283"/>
      <c r="D96" s="283"/>
      <c r="E96" s="283"/>
      <c r="F96" s="283"/>
      <c r="G96" s="283"/>
      <c r="H96" s="283"/>
      <c r="I96" s="283"/>
      <c r="J96" s="283"/>
      <c r="K96" s="283"/>
      <c r="L96" s="283"/>
      <c r="M96" s="283"/>
      <c r="N96" s="283"/>
      <c r="O96" s="283"/>
      <c r="P96"/>
      <c r="Q96" s="38"/>
    </row>
    <row r="97" spans="1:17" ht="28.25" customHeight="1">
      <c r="A97" s="284" t="s">
        <v>265</v>
      </c>
      <c r="B97" s="284"/>
      <c r="C97" s="284"/>
      <c r="D97" s="284"/>
      <c r="E97" s="284"/>
      <c r="F97" s="284"/>
      <c r="G97" s="284"/>
      <c r="H97" s="284"/>
      <c r="I97" s="284"/>
      <c r="J97" s="284"/>
      <c r="K97" s="284"/>
      <c r="L97" s="284"/>
      <c r="M97" s="284"/>
      <c r="N97" s="284"/>
      <c r="O97" s="284"/>
      <c r="P97"/>
      <c r="Q97" s="38"/>
    </row>
    <row r="98" spans="1:17" ht="28.25" customHeight="1">
      <c r="A98" s="284" t="s">
        <v>266</v>
      </c>
      <c r="B98" s="284"/>
      <c r="C98" s="284"/>
      <c r="D98" s="284"/>
      <c r="E98" s="284"/>
      <c r="F98" s="284"/>
      <c r="G98" s="284"/>
      <c r="H98" s="284"/>
      <c r="I98" s="284"/>
      <c r="J98" s="284"/>
      <c r="K98" s="284"/>
      <c r="L98" s="284"/>
      <c r="M98" s="284"/>
      <c r="N98" s="284"/>
      <c r="O98" s="284"/>
      <c r="P98"/>
      <c r="Q98" s="202"/>
    </row>
    <row r="99" spans="1:17" ht="28.25" customHeight="1">
      <c r="A99" s="283" t="s">
        <v>267</v>
      </c>
      <c r="B99" s="283"/>
      <c r="C99" s="283"/>
      <c r="D99" s="283"/>
      <c r="E99" s="283"/>
      <c r="F99" s="283"/>
      <c r="G99" s="283"/>
      <c r="H99" s="283"/>
      <c r="I99" s="283"/>
      <c r="J99" s="283"/>
      <c r="K99" s="283"/>
      <c r="L99" s="283"/>
      <c r="M99" s="283"/>
      <c r="N99" s="283"/>
      <c r="O99" s="283"/>
      <c r="P99"/>
      <c r="Q99" s="202"/>
    </row>
    <row r="100" spans="1:17" ht="28.25" customHeight="1">
      <c r="A100" s="283" t="s">
        <v>299</v>
      </c>
      <c r="B100" s="283"/>
      <c r="C100" s="283"/>
      <c r="D100" s="283"/>
      <c r="E100" s="283"/>
      <c r="F100" s="283"/>
      <c r="G100" s="283"/>
      <c r="H100" s="283"/>
      <c r="I100" s="283"/>
      <c r="J100" s="283"/>
      <c r="K100" s="283"/>
      <c r="L100" s="283"/>
      <c r="M100" s="283"/>
      <c r="N100" s="283"/>
      <c r="O100" s="283"/>
      <c r="P100"/>
      <c r="Q100" s="202"/>
    </row>
    <row r="101" spans="1:17" ht="39.75" customHeight="1">
      <c r="A101" s="284" t="s">
        <v>304</v>
      </c>
      <c r="B101" s="284"/>
      <c r="C101" s="284"/>
      <c r="D101" s="284"/>
      <c r="E101" s="284"/>
      <c r="F101" s="284"/>
      <c r="G101" s="284"/>
      <c r="H101" s="284"/>
      <c r="I101" s="284"/>
      <c r="J101" s="284"/>
      <c r="K101" s="284"/>
      <c r="L101" s="284"/>
      <c r="M101" s="284"/>
      <c r="N101" s="284"/>
      <c r="O101" s="284"/>
      <c r="P101"/>
      <c r="Q101" s="202"/>
    </row>
    <row r="102" spans="1:17" ht="28.25" customHeight="1">
      <c r="A102" s="283" t="s">
        <v>268</v>
      </c>
      <c r="B102" s="283"/>
      <c r="C102" s="283"/>
      <c r="D102" s="283"/>
      <c r="E102" s="283"/>
      <c r="F102" s="283"/>
      <c r="G102" s="283"/>
      <c r="H102" s="283"/>
      <c r="I102" s="283"/>
      <c r="J102" s="283"/>
      <c r="K102" s="283"/>
      <c r="L102" s="283"/>
      <c r="M102" s="283"/>
      <c r="N102" s="283"/>
      <c r="O102" s="283"/>
      <c r="P102"/>
      <c r="Q102" s="202"/>
    </row>
    <row r="103" spans="1:17" ht="71.25" customHeight="1">
      <c r="A103" s="284" t="s">
        <v>301</v>
      </c>
      <c r="B103" s="284"/>
      <c r="C103" s="284"/>
      <c r="D103" s="284"/>
      <c r="E103" s="284"/>
      <c r="F103" s="284"/>
      <c r="G103" s="284"/>
      <c r="H103" s="284"/>
      <c r="I103" s="284"/>
      <c r="J103" s="284"/>
      <c r="K103" s="284"/>
      <c r="L103" s="284"/>
      <c r="M103" s="284"/>
      <c r="N103" s="284"/>
      <c r="O103" s="284"/>
      <c r="P103"/>
      <c r="Q103" s="202"/>
    </row>
    <row r="104" spans="1:17" ht="28.25" customHeight="1">
      <c r="A104" s="283" t="s">
        <v>269</v>
      </c>
      <c r="B104" s="283"/>
      <c r="C104" s="283"/>
      <c r="D104" s="283"/>
      <c r="E104" s="283"/>
      <c r="F104" s="283"/>
      <c r="G104" s="283"/>
      <c r="H104" s="283"/>
      <c r="I104" s="283"/>
      <c r="J104" s="283"/>
      <c r="K104" s="283"/>
      <c r="L104" s="283"/>
      <c r="M104" s="283"/>
      <c r="N104" s="283"/>
      <c r="O104" s="283"/>
      <c r="P104"/>
      <c r="Q104" s="202"/>
    </row>
    <row r="105" spans="1:17" ht="28.25" customHeight="1">
      <c r="A105" s="283" t="s">
        <v>270</v>
      </c>
      <c r="B105" s="283"/>
      <c r="C105" s="283"/>
      <c r="D105" s="283"/>
      <c r="E105" s="283"/>
      <c r="F105" s="283"/>
      <c r="G105" s="283"/>
      <c r="H105" s="283"/>
      <c r="I105" s="283"/>
      <c r="J105" s="283"/>
      <c r="K105" s="283"/>
      <c r="L105" s="283"/>
      <c r="M105" s="283"/>
      <c r="N105" s="283"/>
      <c r="O105" s="283"/>
      <c r="P105"/>
      <c r="Q105" s="202"/>
    </row>
    <row r="106" spans="1:17" ht="15">
      <c r="A106" s="207"/>
      <c r="B106" s="207"/>
      <c r="C106" s="207"/>
      <c r="D106" s="207"/>
      <c r="E106" s="207"/>
      <c r="F106" s="207"/>
      <c r="G106" s="207"/>
      <c r="H106" s="207"/>
      <c r="I106" s="207"/>
      <c r="J106" s="207"/>
      <c r="K106" s="207"/>
      <c r="L106" s="207"/>
      <c r="M106" s="207"/>
      <c r="N106" s="207"/>
      <c r="O106" s="207"/>
      <c r="P106"/>
      <c r="Q106" s="202"/>
    </row>
    <row r="108" spans="1:17" ht="14">
      <c r="A108" s="287" t="s">
        <v>24</v>
      </c>
      <c r="B108" s="287"/>
    </row>
  </sheetData>
  <mergeCells count="24">
    <mergeCell ref="A2:B2"/>
    <mergeCell ref="A9:B9"/>
    <mergeCell ref="A105:O105"/>
    <mergeCell ref="A108:B108"/>
    <mergeCell ref="A98:O98"/>
    <mergeCell ref="A89:B89"/>
    <mergeCell ref="A100:O100"/>
    <mergeCell ref="A101:O101"/>
    <mergeCell ref="A102:O102"/>
    <mergeCell ref="A103:O103"/>
    <mergeCell ref="A104:O104"/>
    <mergeCell ref="A97:O97"/>
    <mergeCell ref="A92:O92"/>
    <mergeCell ref="E8:Q8"/>
    <mergeCell ref="A93:O93"/>
    <mergeCell ref="A99:O99"/>
    <mergeCell ref="A75:B75"/>
    <mergeCell ref="A96:O96"/>
    <mergeCell ref="A94:O94"/>
    <mergeCell ref="A95:O95"/>
    <mergeCell ref="A87:O87"/>
    <mergeCell ref="A90:O90"/>
    <mergeCell ref="A91:O91"/>
    <mergeCell ref="A88:P88"/>
  </mergeCells>
  <hyperlinks>
    <hyperlink ref="A108" location="Contents!A1" display="Back to Table of Contents" xr:uid="{1C93CBE2-257C-4A3C-A2FB-00A162F0EDF4}"/>
    <hyperlink ref="A2" r:id="rId1" xr:uid="{FE574B04-2848-8A49-B37F-203C9F9E63EC}"/>
  </hyperlinks>
  <pageMargins left="0.7" right="0.7" top="0.75" bottom="0.75" header="0.3" footer="0.3"/>
  <pageSetup scale="57" fitToHeight="0" orientation="landscape" horizontalDpi="4294967295" verticalDpi="4294967295"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9B020-4580-43C3-BDFC-3AB56F58CE3E}">
  <dimension ref="A1:Z34"/>
  <sheetViews>
    <sheetView zoomScaleNormal="100" workbookViewId="0"/>
  </sheetViews>
  <sheetFormatPr baseColWidth="10" defaultColWidth="9.5" defaultRowHeight="15"/>
  <cols>
    <col min="1" max="1" width="26.5" customWidth="1"/>
    <col min="2" max="2" width="19.83203125" customWidth="1"/>
    <col min="3" max="13" width="10.1640625" bestFit="1" customWidth="1"/>
    <col min="14" max="14" width="6.6640625" bestFit="1" customWidth="1"/>
    <col min="15" max="15" width="9.5" customWidth="1"/>
    <col min="16" max="16" width="12.5" customWidth="1"/>
    <col min="17" max="17" width="9.5" bestFit="1" customWidth="1"/>
    <col min="18" max="18" width="10.5" customWidth="1"/>
    <col min="19" max="22" width="9.5" bestFit="1" customWidth="1"/>
    <col min="23" max="26" width="10.5" bestFit="1" customWidth="1"/>
  </cols>
  <sheetData>
    <row r="1" spans="1:26">
      <c r="A1" s="91" t="s">
        <v>307</v>
      </c>
      <c r="B1" s="172"/>
      <c r="C1" s="172"/>
      <c r="D1" s="172"/>
      <c r="E1" s="172"/>
      <c r="F1" s="172"/>
      <c r="G1" s="172"/>
      <c r="H1" s="172"/>
      <c r="I1" s="172"/>
      <c r="J1" s="172"/>
      <c r="K1" s="172"/>
      <c r="L1" s="172"/>
      <c r="M1" s="172"/>
      <c r="N1" s="172"/>
      <c r="O1" s="172"/>
      <c r="P1" s="6"/>
      <c r="Q1" s="6"/>
      <c r="R1" s="227"/>
    </row>
    <row r="2" spans="1:26">
      <c r="A2" s="277" t="s">
        <v>274</v>
      </c>
      <c r="B2" s="172"/>
      <c r="C2" s="172"/>
      <c r="D2" s="172"/>
      <c r="E2" s="172"/>
      <c r="F2" s="172"/>
      <c r="G2" s="172"/>
      <c r="H2" s="172"/>
      <c r="I2" s="172"/>
      <c r="J2" s="172"/>
      <c r="K2" s="172"/>
      <c r="L2" s="172"/>
      <c r="M2" s="172"/>
      <c r="N2" s="172"/>
      <c r="O2" s="172"/>
      <c r="P2" s="6"/>
      <c r="Q2" s="6"/>
      <c r="R2" s="227"/>
    </row>
    <row r="3" spans="1:26">
      <c r="A3" s="115"/>
      <c r="B3" s="115"/>
      <c r="C3" s="115"/>
      <c r="D3" s="115"/>
      <c r="E3" s="115"/>
      <c r="F3" s="115"/>
      <c r="G3" s="115"/>
      <c r="H3" s="115"/>
      <c r="I3" s="115"/>
      <c r="J3" s="115"/>
      <c r="K3" s="115"/>
      <c r="L3" s="115"/>
      <c r="M3" s="115"/>
      <c r="N3" s="115"/>
      <c r="O3" s="115"/>
      <c r="P3" s="227"/>
      <c r="Q3" s="227"/>
      <c r="R3" s="227"/>
    </row>
    <row r="4" spans="1:26">
      <c r="A4" s="115"/>
      <c r="B4" s="115"/>
      <c r="C4" s="115"/>
      <c r="D4" s="115"/>
      <c r="E4" s="115"/>
      <c r="F4" s="115"/>
      <c r="G4" s="115"/>
      <c r="H4" s="115"/>
      <c r="I4" s="115"/>
      <c r="J4" s="115"/>
      <c r="K4" s="115"/>
      <c r="L4" s="115"/>
      <c r="M4" s="115"/>
      <c r="N4" s="115"/>
      <c r="O4" s="115"/>
      <c r="P4" s="227"/>
      <c r="Q4" s="227"/>
      <c r="R4" s="227"/>
    </row>
    <row r="5" spans="1:26">
      <c r="A5" s="96" t="s">
        <v>74</v>
      </c>
      <c r="B5" s="137"/>
      <c r="C5" s="137"/>
      <c r="D5" s="137"/>
      <c r="E5" s="137"/>
      <c r="F5" s="137"/>
      <c r="G5" s="137"/>
      <c r="H5" s="137"/>
      <c r="I5" s="137"/>
      <c r="J5" s="137"/>
      <c r="K5" s="137"/>
      <c r="L5" s="137"/>
      <c r="M5" s="103"/>
      <c r="N5" s="121"/>
      <c r="O5" s="121"/>
      <c r="P5" s="5"/>
      <c r="Q5" s="227"/>
      <c r="R5" s="227"/>
    </row>
    <row r="6" spans="1:26">
      <c r="A6" s="222" t="s">
        <v>2</v>
      </c>
      <c r="B6" s="112"/>
      <c r="C6" s="112"/>
      <c r="D6" s="112"/>
      <c r="E6" s="112"/>
      <c r="F6" s="112"/>
      <c r="G6" s="112"/>
      <c r="H6" s="112"/>
      <c r="I6" s="112"/>
      <c r="J6" s="112"/>
      <c r="K6" s="112"/>
      <c r="L6" s="112"/>
      <c r="M6" s="112"/>
      <c r="N6" s="112"/>
      <c r="O6" s="112"/>
      <c r="P6" s="10"/>
      <c r="Q6" s="11"/>
      <c r="R6" s="11"/>
    </row>
    <row r="7" spans="1:26">
      <c r="A7" s="173"/>
      <c r="B7" s="115"/>
      <c r="C7" s="115"/>
      <c r="D7" s="115"/>
      <c r="E7" s="115"/>
      <c r="F7" s="115"/>
      <c r="G7" s="115"/>
      <c r="H7" s="115"/>
      <c r="I7" s="115"/>
      <c r="J7" s="115"/>
      <c r="K7" s="115"/>
      <c r="L7" s="115"/>
      <c r="M7" s="115"/>
      <c r="N7" s="115"/>
      <c r="O7" s="115"/>
      <c r="P7" s="10"/>
      <c r="Q7" s="11"/>
      <c r="R7" s="11"/>
    </row>
    <row r="8" spans="1:26">
      <c r="A8" s="174"/>
      <c r="B8" s="174"/>
      <c r="C8" s="174"/>
      <c r="D8" s="174"/>
      <c r="E8" s="174"/>
      <c r="F8" s="174"/>
      <c r="G8" s="174"/>
      <c r="H8" s="174"/>
      <c r="I8" s="174"/>
      <c r="J8" s="174"/>
      <c r="K8" s="174"/>
      <c r="L8" s="174"/>
      <c r="M8" s="174"/>
      <c r="N8" s="289" t="s">
        <v>3</v>
      </c>
      <c r="O8" s="289"/>
      <c r="P8" s="10"/>
      <c r="Q8" s="227"/>
      <c r="R8" s="227"/>
    </row>
    <row r="9" spans="1:26" ht="30" customHeight="1">
      <c r="A9" s="176" t="s">
        <v>4</v>
      </c>
      <c r="B9" s="88" t="s">
        <v>249</v>
      </c>
      <c r="C9" s="222">
        <v>2025</v>
      </c>
      <c r="D9" s="222">
        <v>2026</v>
      </c>
      <c r="E9" s="222">
        <v>2027</v>
      </c>
      <c r="F9" s="222">
        <v>2028</v>
      </c>
      <c r="G9" s="222">
        <v>2029</v>
      </c>
      <c r="H9" s="222">
        <v>2030</v>
      </c>
      <c r="I9" s="222">
        <v>2031</v>
      </c>
      <c r="J9" s="222">
        <v>2032</v>
      </c>
      <c r="K9" s="222">
        <v>2033</v>
      </c>
      <c r="L9" s="222">
        <v>2034</v>
      </c>
      <c r="M9" s="222">
        <v>2035</v>
      </c>
      <c r="N9" s="240" t="s">
        <v>245</v>
      </c>
      <c r="O9" s="240" t="s">
        <v>246</v>
      </c>
      <c r="P9" s="10"/>
      <c r="Q9" s="227"/>
      <c r="R9" s="227"/>
    </row>
    <row r="10" spans="1:26">
      <c r="A10" s="227" t="s">
        <v>75</v>
      </c>
      <c r="B10" s="175">
        <v>1259.883</v>
      </c>
      <c r="C10" s="175">
        <v>1303.924</v>
      </c>
      <c r="D10" s="175">
        <v>1363.672</v>
      </c>
      <c r="E10" s="175">
        <v>1418.444</v>
      </c>
      <c r="F10" s="175">
        <v>1471.5550000000001</v>
      </c>
      <c r="G10" s="175">
        <v>1530.067</v>
      </c>
      <c r="H10" s="175">
        <v>1590.856</v>
      </c>
      <c r="I10" s="175">
        <v>1653.864</v>
      </c>
      <c r="J10" s="175">
        <v>1717.636</v>
      </c>
      <c r="K10" s="175">
        <v>1781.8720000000001</v>
      </c>
      <c r="L10" s="175">
        <v>1848.2560000000001</v>
      </c>
      <c r="M10" s="175">
        <v>1917.164</v>
      </c>
      <c r="N10" s="3">
        <v>7374.5950000000003</v>
      </c>
      <c r="O10" s="3">
        <v>16293.387000000001</v>
      </c>
      <c r="P10" s="20"/>
      <c r="Q10" s="20"/>
      <c r="R10" s="18"/>
      <c r="S10" s="18"/>
      <c r="T10" s="18"/>
      <c r="U10" s="18"/>
      <c r="V10" s="18"/>
      <c r="W10" s="18"/>
      <c r="X10" s="18"/>
      <c r="Y10" s="18"/>
    </row>
    <row r="11" spans="1:26">
      <c r="A11" s="227" t="s">
        <v>76</v>
      </c>
      <c r="B11" s="175">
        <v>386.858</v>
      </c>
      <c r="C11" s="175">
        <v>398.16699999999997</v>
      </c>
      <c r="D11" s="175">
        <v>417.67899999999997</v>
      </c>
      <c r="E11" s="175">
        <v>436.70299999999997</v>
      </c>
      <c r="F11" s="175">
        <v>456.14800000000002</v>
      </c>
      <c r="G11" s="175">
        <v>476.00200000000001</v>
      </c>
      <c r="H11" s="175">
        <v>495.93799999999999</v>
      </c>
      <c r="I11" s="175">
        <v>516.23199999999997</v>
      </c>
      <c r="J11" s="175">
        <v>537.226</v>
      </c>
      <c r="K11" s="175">
        <v>558.98400000000004</v>
      </c>
      <c r="L11" s="175">
        <v>581.65499999999997</v>
      </c>
      <c r="M11" s="175">
        <v>605.23500000000001</v>
      </c>
      <c r="N11" s="3">
        <v>2282.4690000000001</v>
      </c>
      <c r="O11" s="3">
        <v>5081.8010000000004</v>
      </c>
      <c r="P11" s="20"/>
      <c r="Q11" s="20"/>
      <c r="R11" s="18"/>
      <c r="S11" s="18"/>
      <c r="T11" s="18"/>
      <c r="U11" s="18"/>
      <c r="V11" s="18"/>
      <c r="W11" s="18"/>
      <c r="X11" s="18"/>
      <c r="Y11" s="18"/>
    </row>
    <row r="12" spans="1:26">
      <c r="A12" s="227" t="s">
        <v>77</v>
      </c>
      <c r="B12" s="175">
        <v>47.975000000000001</v>
      </c>
      <c r="C12" s="175">
        <v>41.807000000000002</v>
      </c>
      <c r="D12" s="175">
        <v>43.44</v>
      </c>
      <c r="E12" s="175">
        <v>43.973999999999997</v>
      </c>
      <c r="F12" s="175">
        <v>45.277999999999999</v>
      </c>
      <c r="G12" s="175">
        <v>48.03</v>
      </c>
      <c r="H12" s="175">
        <v>50.119</v>
      </c>
      <c r="I12" s="175">
        <v>52.151000000000003</v>
      </c>
      <c r="J12" s="175">
        <v>54.125</v>
      </c>
      <c r="K12" s="175">
        <v>56.232999999999997</v>
      </c>
      <c r="L12" s="175">
        <v>58.054000000000002</v>
      </c>
      <c r="M12" s="175">
        <v>59.512999999999998</v>
      </c>
      <c r="N12" s="3">
        <v>230.84100000000001</v>
      </c>
      <c r="O12" s="3">
        <v>510.91699999999997</v>
      </c>
      <c r="P12" s="20"/>
      <c r="Q12" s="20"/>
      <c r="R12" s="18"/>
      <c r="S12" s="18"/>
      <c r="T12" s="18"/>
      <c r="U12" s="18"/>
      <c r="V12" s="18"/>
      <c r="W12" s="18"/>
      <c r="X12" s="18"/>
      <c r="Y12" s="18"/>
    </row>
    <row r="13" spans="1:26">
      <c r="A13" s="227" t="s">
        <v>78</v>
      </c>
      <c r="B13" s="175">
        <v>6.2569999999999997</v>
      </c>
      <c r="C13" s="175">
        <v>6.2670000000000003</v>
      </c>
      <c r="D13" s="175">
        <v>6.3959999999999999</v>
      </c>
      <c r="E13" s="175">
        <v>6.49</v>
      </c>
      <c r="F13" s="175">
        <v>6.5860000000000003</v>
      </c>
      <c r="G13" s="175">
        <v>6.6849999999999996</v>
      </c>
      <c r="H13" s="175">
        <v>6.7779999999999996</v>
      </c>
      <c r="I13" s="175">
        <v>7.048</v>
      </c>
      <c r="J13" s="175">
        <v>7.18</v>
      </c>
      <c r="K13" s="175">
        <v>7.47</v>
      </c>
      <c r="L13" s="175">
        <v>7.62</v>
      </c>
      <c r="M13" s="175">
        <v>7.7729999999999997</v>
      </c>
      <c r="N13" s="3">
        <v>32.935000000000002</v>
      </c>
      <c r="O13" s="3">
        <v>70.025999999999996</v>
      </c>
      <c r="P13" s="20"/>
      <c r="Q13" s="20"/>
      <c r="R13" s="18"/>
      <c r="S13" s="18"/>
      <c r="T13" s="18"/>
      <c r="U13" s="18"/>
      <c r="V13" s="18"/>
      <c r="W13" s="18"/>
      <c r="X13" s="18"/>
      <c r="Y13" s="18"/>
    </row>
    <row r="14" spans="1:26" ht="16">
      <c r="A14" s="227" t="s">
        <v>79</v>
      </c>
      <c r="B14" s="175">
        <v>7.9539999999999997</v>
      </c>
      <c r="C14" s="175">
        <v>8.4570000000000007</v>
      </c>
      <c r="D14" s="175">
        <v>9.0679999999999996</v>
      </c>
      <c r="E14" s="175">
        <v>9.7379999999999995</v>
      </c>
      <c r="F14" s="175">
        <v>10.41</v>
      </c>
      <c r="G14" s="175">
        <v>11.093</v>
      </c>
      <c r="H14" s="175">
        <v>11.789</v>
      </c>
      <c r="I14" s="175">
        <v>12.497</v>
      </c>
      <c r="J14" s="175">
        <v>13.223000000000001</v>
      </c>
      <c r="K14" s="175">
        <v>13.97</v>
      </c>
      <c r="L14" s="175">
        <v>14.726000000000001</v>
      </c>
      <c r="M14" s="175">
        <v>15.496</v>
      </c>
      <c r="N14" s="3">
        <v>52.097000000000001</v>
      </c>
      <c r="O14" s="3">
        <v>122.009</v>
      </c>
      <c r="P14" s="20"/>
      <c r="Q14" s="20"/>
      <c r="R14" s="18"/>
      <c r="S14" s="18"/>
      <c r="T14" s="18"/>
      <c r="U14" s="18"/>
      <c r="V14" s="18"/>
      <c r="W14" s="18"/>
      <c r="X14" s="18"/>
      <c r="Y14" s="18"/>
    </row>
    <row r="15" spans="1:26" ht="8.25" customHeight="1">
      <c r="A15" s="227"/>
      <c r="B15" s="26" t="s">
        <v>15</v>
      </c>
      <c r="C15" s="26" t="s">
        <v>15</v>
      </c>
      <c r="D15" s="26" t="s">
        <v>15</v>
      </c>
      <c r="E15" s="26" t="s">
        <v>15</v>
      </c>
      <c r="F15" s="26" t="s">
        <v>15</v>
      </c>
      <c r="G15" s="26" t="s">
        <v>15</v>
      </c>
      <c r="H15" s="26" t="s">
        <v>15</v>
      </c>
      <c r="I15" s="26" t="s">
        <v>15</v>
      </c>
      <c r="J15" s="26" t="s">
        <v>15</v>
      </c>
      <c r="K15" s="26" t="s">
        <v>15</v>
      </c>
      <c r="L15" s="26" t="s">
        <v>15</v>
      </c>
      <c r="M15" s="26" t="s">
        <v>15</v>
      </c>
      <c r="N15" s="26" t="s">
        <v>15</v>
      </c>
      <c r="O15" s="26" t="s">
        <v>15</v>
      </c>
      <c r="P15" s="20"/>
      <c r="Q15" s="20"/>
    </row>
    <row r="16" spans="1:26">
      <c r="A16" s="254" t="s">
        <v>80</v>
      </c>
      <c r="B16" s="32">
        <v>1708.9259999999999</v>
      </c>
      <c r="C16" s="32">
        <v>1758.6220000000001</v>
      </c>
      <c r="D16" s="32">
        <v>1840.2550000000001</v>
      </c>
      <c r="E16" s="32">
        <v>1915.35</v>
      </c>
      <c r="F16" s="32">
        <v>1989.9770000000001</v>
      </c>
      <c r="G16" s="32">
        <v>2071.8760000000002</v>
      </c>
      <c r="H16" s="32">
        <v>2155.48</v>
      </c>
      <c r="I16" s="32">
        <v>2241.7910000000002</v>
      </c>
      <c r="J16" s="32">
        <v>2329.39</v>
      </c>
      <c r="K16" s="32">
        <v>2418.5300000000002</v>
      </c>
      <c r="L16" s="32">
        <v>2510.3110000000001</v>
      </c>
      <c r="M16" s="32">
        <v>2605.1819999999998</v>
      </c>
      <c r="N16" s="32">
        <v>9972.9369999999999</v>
      </c>
      <c r="O16" s="32">
        <v>22078.141</v>
      </c>
      <c r="P16" s="20"/>
      <c r="Q16" s="20"/>
      <c r="R16" s="3"/>
      <c r="S16" s="3"/>
      <c r="T16" s="3"/>
      <c r="U16" s="3"/>
      <c r="V16" s="3"/>
      <c r="W16" s="3"/>
      <c r="X16" s="3"/>
      <c r="Y16" s="3"/>
      <c r="Z16" s="9"/>
    </row>
    <row r="17" spans="1:26" ht="15" customHeight="1">
      <c r="A17" s="115"/>
      <c r="B17" s="216"/>
      <c r="C17" s="216"/>
      <c r="D17" s="216"/>
      <c r="E17" s="216"/>
      <c r="F17" s="216"/>
      <c r="G17" s="216"/>
      <c r="H17" s="216"/>
      <c r="I17" s="216"/>
      <c r="J17" s="216"/>
      <c r="K17" s="216"/>
      <c r="L17" s="216"/>
      <c r="M17" s="216"/>
      <c r="N17" s="216"/>
      <c r="O17" s="216"/>
      <c r="P17" s="9"/>
      <c r="Q17" s="9"/>
      <c r="R17" s="9"/>
      <c r="S17" s="9"/>
      <c r="T17" s="9"/>
      <c r="U17" s="9"/>
      <c r="V17" s="9"/>
      <c r="W17" s="9"/>
      <c r="X17" s="9"/>
      <c r="Y17" s="9"/>
      <c r="Z17" s="9"/>
    </row>
    <row r="18" spans="1:26">
      <c r="A18" s="227" t="s">
        <v>22</v>
      </c>
      <c r="B18" s="228"/>
      <c r="C18" s="228"/>
      <c r="D18" s="228"/>
      <c r="E18" s="228"/>
      <c r="F18" s="228"/>
      <c r="G18" s="228"/>
      <c r="H18" s="228"/>
      <c r="I18" s="228"/>
      <c r="J18" s="228"/>
      <c r="K18" s="228"/>
      <c r="L18" s="228"/>
      <c r="M18" s="228"/>
      <c r="N18" s="115"/>
      <c r="O18" s="115"/>
      <c r="P18" s="9"/>
      <c r="Q18" s="9"/>
      <c r="R18" s="9"/>
      <c r="S18" s="9"/>
      <c r="T18" s="9"/>
      <c r="U18" s="9"/>
      <c r="V18" s="9"/>
      <c r="W18" s="9"/>
      <c r="X18" s="9"/>
      <c r="Y18" s="9"/>
      <c r="Z18" s="9"/>
    </row>
    <row r="19" spans="1:26" ht="15" customHeight="1">
      <c r="A19" s="227"/>
      <c r="B19" s="212"/>
      <c r="C19" s="212"/>
      <c r="D19" s="212"/>
      <c r="E19" s="212"/>
      <c r="F19" s="212"/>
      <c r="G19" s="212"/>
      <c r="H19" s="212"/>
      <c r="I19" s="212"/>
      <c r="J19" s="212"/>
      <c r="K19" s="212"/>
      <c r="L19" s="212"/>
      <c r="M19" s="212"/>
      <c r="N19" s="115"/>
      <c r="O19" s="115"/>
      <c r="P19" s="9"/>
      <c r="Q19" s="9"/>
      <c r="R19" s="9"/>
      <c r="S19" s="9"/>
      <c r="T19" s="9"/>
      <c r="U19" s="9"/>
      <c r="V19" s="9"/>
      <c r="W19" s="9"/>
      <c r="X19" s="9"/>
      <c r="Y19" s="9"/>
      <c r="Z19" s="9"/>
    </row>
    <row r="20" spans="1:26">
      <c r="A20" s="227" t="s">
        <v>81</v>
      </c>
      <c r="B20" s="227"/>
      <c r="C20" s="227"/>
      <c r="D20" s="227"/>
      <c r="E20" s="227"/>
      <c r="F20" s="227"/>
      <c r="G20" s="227"/>
      <c r="H20" s="227"/>
      <c r="I20" s="227"/>
      <c r="J20" s="227"/>
      <c r="K20" s="227"/>
      <c r="L20" s="227"/>
      <c r="M20" s="227"/>
      <c r="N20" s="172"/>
      <c r="O20" s="172"/>
      <c r="P20" s="9"/>
      <c r="Q20" s="9"/>
      <c r="R20" s="9"/>
      <c r="S20" s="9"/>
      <c r="T20" s="9"/>
      <c r="U20" s="9"/>
      <c r="V20" s="9"/>
      <c r="W20" s="9"/>
      <c r="X20" s="9"/>
      <c r="Y20" s="9"/>
      <c r="Z20" s="9"/>
    </row>
    <row r="21" spans="1:26">
      <c r="A21" s="112"/>
      <c r="B21" s="112"/>
      <c r="C21" s="112"/>
      <c r="D21" s="112"/>
      <c r="E21" s="112"/>
      <c r="F21" s="112"/>
      <c r="G21" s="112"/>
      <c r="H21" s="112"/>
      <c r="I21" s="112"/>
      <c r="J21" s="112"/>
      <c r="K21" s="112"/>
      <c r="L21" s="112"/>
      <c r="M21" s="112"/>
      <c r="N21" s="112"/>
      <c r="O21" s="112"/>
      <c r="P21" s="9"/>
      <c r="Q21" s="9"/>
      <c r="R21" s="9"/>
      <c r="S21" s="9"/>
      <c r="T21" s="9"/>
      <c r="U21" s="9"/>
      <c r="V21" s="9"/>
      <c r="W21" s="9"/>
      <c r="X21" s="9"/>
      <c r="Y21" s="9"/>
      <c r="Z21" s="9"/>
    </row>
    <row r="22" spans="1:26">
      <c r="A22" s="103"/>
      <c r="B22" s="262"/>
      <c r="C22" s="262"/>
      <c r="D22" s="262"/>
      <c r="E22" s="262"/>
      <c r="F22" s="262"/>
      <c r="G22" s="262"/>
      <c r="H22" s="262"/>
      <c r="I22" s="262"/>
      <c r="J22" s="262"/>
      <c r="K22" s="262"/>
      <c r="L22" s="262"/>
      <c r="M22" s="262"/>
      <c r="N22" s="103"/>
      <c r="O22" s="103"/>
      <c r="P22" s="9"/>
      <c r="Q22" s="9"/>
      <c r="R22" s="9"/>
      <c r="S22" s="9"/>
      <c r="T22" s="9"/>
      <c r="U22" s="9"/>
      <c r="V22" s="9"/>
      <c r="W22" s="9"/>
      <c r="X22" s="9"/>
      <c r="Y22" s="9"/>
      <c r="Z22" s="9"/>
    </row>
    <row r="23" spans="1:26">
      <c r="A23" s="221" t="s">
        <v>24</v>
      </c>
      <c r="B23" s="14"/>
      <c r="C23" s="14"/>
      <c r="D23" s="14"/>
      <c r="E23" s="14"/>
      <c r="F23" s="14"/>
      <c r="G23" s="14"/>
      <c r="H23" s="14"/>
      <c r="I23" s="14"/>
      <c r="J23" s="14"/>
      <c r="K23" s="14"/>
      <c r="L23" s="14"/>
      <c r="M23" s="14"/>
      <c r="P23" s="9"/>
      <c r="Q23" s="9"/>
      <c r="R23" s="9"/>
      <c r="S23" s="9"/>
      <c r="T23" s="9"/>
      <c r="U23" s="9"/>
      <c r="V23" s="9"/>
      <c r="W23" s="9"/>
      <c r="X23" s="9"/>
      <c r="Y23" s="9"/>
      <c r="Z23" s="9"/>
    </row>
    <row r="24" spans="1:26">
      <c r="B24" s="14"/>
      <c r="C24" s="14"/>
      <c r="D24" s="14"/>
      <c r="E24" s="14"/>
      <c r="F24" s="14"/>
      <c r="G24" s="14"/>
      <c r="H24" s="14"/>
      <c r="I24" s="14"/>
      <c r="J24" s="14"/>
      <c r="K24" s="14"/>
      <c r="L24" s="14"/>
      <c r="M24" s="14"/>
      <c r="P24" s="9"/>
      <c r="Q24" s="9"/>
      <c r="R24" s="9"/>
      <c r="S24" s="9"/>
      <c r="T24" s="9"/>
      <c r="U24" s="9"/>
      <c r="V24" s="9"/>
      <c r="W24" s="9"/>
      <c r="X24" s="9"/>
      <c r="Y24" s="9"/>
      <c r="Z24" s="9"/>
    </row>
    <row r="25" spans="1:26">
      <c r="B25" s="14"/>
      <c r="C25" s="14"/>
      <c r="D25" s="14"/>
      <c r="E25" s="14"/>
      <c r="F25" s="14"/>
      <c r="G25" s="14"/>
      <c r="H25" s="14"/>
      <c r="I25" s="14"/>
      <c r="J25" s="14"/>
      <c r="K25" s="14"/>
      <c r="L25" s="14"/>
      <c r="M25" s="14"/>
      <c r="N25" s="14"/>
      <c r="O25" s="14"/>
    </row>
    <row r="26" spans="1:26">
      <c r="B26" s="215"/>
      <c r="C26" s="215"/>
      <c r="D26" s="215"/>
      <c r="E26" s="215"/>
      <c r="F26" s="215"/>
      <c r="G26" s="215"/>
      <c r="H26" s="215"/>
      <c r="I26" s="215"/>
      <c r="J26" s="215"/>
      <c r="K26" s="215"/>
      <c r="L26" s="215"/>
      <c r="M26" s="215"/>
    </row>
    <row r="27" spans="1:26">
      <c r="B27" s="14"/>
      <c r="C27" s="14"/>
      <c r="D27" s="14"/>
      <c r="E27" s="14"/>
      <c r="F27" s="14"/>
      <c r="G27" s="14"/>
      <c r="H27" s="14"/>
      <c r="I27" s="14"/>
      <c r="J27" s="14"/>
      <c r="K27" s="14"/>
      <c r="L27" s="14"/>
      <c r="M27" s="14"/>
    </row>
    <row r="28" spans="1:26">
      <c r="B28" s="14"/>
      <c r="C28" s="14"/>
      <c r="D28" s="14"/>
      <c r="E28" s="14"/>
      <c r="F28" s="14"/>
      <c r="G28" s="14"/>
      <c r="H28" s="14"/>
      <c r="I28" s="14"/>
      <c r="J28" s="14"/>
      <c r="K28" s="14"/>
      <c r="L28" s="14"/>
      <c r="M28" s="14"/>
    </row>
    <row r="29" spans="1:26">
      <c r="B29" s="14"/>
      <c r="C29" s="14"/>
      <c r="D29" s="14"/>
      <c r="E29" s="14"/>
      <c r="F29" s="14"/>
      <c r="G29" s="14"/>
      <c r="H29" s="14"/>
      <c r="I29" s="14"/>
      <c r="J29" s="14"/>
      <c r="K29" s="14"/>
      <c r="L29" s="14"/>
      <c r="M29" s="14"/>
    </row>
    <row r="30" spans="1:26">
      <c r="B30" s="14"/>
      <c r="C30" s="14"/>
      <c r="D30" s="14"/>
      <c r="E30" s="14"/>
      <c r="F30" s="14"/>
      <c r="G30" s="14"/>
      <c r="H30" s="14"/>
      <c r="I30" s="14"/>
      <c r="J30" s="14"/>
      <c r="K30" s="14"/>
      <c r="L30" s="14"/>
      <c r="M30" s="14"/>
    </row>
    <row r="31" spans="1:26">
      <c r="B31" s="14"/>
      <c r="C31" s="14"/>
      <c r="D31" s="14"/>
      <c r="E31" s="14"/>
      <c r="F31" s="14"/>
      <c r="G31" s="14"/>
      <c r="H31" s="14"/>
      <c r="I31" s="14"/>
      <c r="J31" s="14"/>
      <c r="K31" s="14"/>
      <c r="L31" s="14"/>
      <c r="M31" s="14"/>
    </row>
    <row r="32" spans="1:26">
      <c r="B32" s="24"/>
      <c r="C32" s="24"/>
      <c r="D32" s="24"/>
      <c r="E32" s="24"/>
      <c r="F32" s="24"/>
      <c r="G32" s="24"/>
      <c r="H32" s="24"/>
      <c r="I32" s="24"/>
      <c r="J32" s="24"/>
      <c r="K32" s="24"/>
      <c r="L32" s="24"/>
      <c r="M32" s="24"/>
    </row>
    <row r="34" spans="2:13">
      <c r="B34" s="14"/>
      <c r="C34" s="14"/>
      <c r="D34" s="14"/>
      <c r="E34" s="14"/>
      <c r="F34" s="14"/>
      <c r="G34" s="14"/>
      <c r="H34" s="14"/>
      <c r="I34" s="14"/>
      <c r="J34" s="14"/>
      <c r="K34" s="14"/>
      <c r="L34" s="14"/>
      <c r="M34" s="14"/>
    </row>
  </sheetData>
  <mergeCells count="1">
    <mergeCell ref="N8:O8"/>
  </mergeCells>
  <hyperlinks>
    <hyperlink ref="A23" location="Contents!A1" display="Back to Table of Contents" xr:uid="{FACE6D5E-8947-41FF-BE95-8C8A9F309A1A}"/>
    <hyperlink ref="A2" r:id="rId1" display="http://www.cbo.gov/publication/60870" xr:uid="{1771D9E6-B4F8-3C47-90F0-570B66EE42CE}"/>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V62"/>
  <sheetViews>
    <sheetView zoomScaleNormal="100" workbookViewId="0"/>
  </sheetViews>
  <sheetFormatPr baseColWidth="10" defaultColWidth="9.5" defaultRowHeight="15"/>
  <cols>
    <col min="1" max="1" width="52" customWidth="1"/>
    <col min="2" max="14" width="9.5" customWidth="1"/>
  </cols>
  <sheetData>
    <row r="1" spans="1:22">
      <c r="A1" s="91" t="s">
        <v>307</v>
      </c>
      <c r="B1" s="103"/>
      <c r="C1" s="103"/>
      <c r="D1" s="103"/>
      <c r="E1" s="103"/>
      <c r="F1" s="103"/>
      <c r="G1" s="103"/>
      <c r="H1" s="103"/>
      <c r="I1" s="103"/>
      <c r="J1" s="103"/>
      <c r="K1" s="103"/>
      <c r="L1" s="103"/>
      <c r="M1" s="103"/>
      <c r="N1" s="103"/>
      <c r="O1" s="103"/>
    </row>
    <row r="2" spans="1:22">
      <c r="A2" s="277" t="s">
        <v>274</v>
      </c>
      <c r="B2" s="103"/>
      <c r="C2" s="103"/>
      <c r="D2" s="103"/>
      <c r="E2" s="103"/>
      <c r="F2" s="103"/>
      <c r="G2" s="103"/>
      <c r="H2" s="103"/>
      <c r="I2" s="103"/>
      <c r="J2" s="103"/>
      <c r="K2" s="103"/>
      <c r="L2" s="103"/>
      <c r="M2" s="103"/>
      <c r="N2" s="103"/>
      <c r="O2" s="103"/>
    </row>
    <row r="3" spans="1:22">
      <c r="A3" s="104"/>
      <c r="B3" s="103"/>
      <c r="C3" s="103"/>
      <c r="D3" s="103"/>
      <c r="E3" s="103"/>
      <c r="F3" s="103"/>
      <c r="G3" s="103"/>
      <c r="H3" s="103"/>
      <c r="I3" s="103"/>
      <c r="J3" s="103"/>
      <c r="K3" s="103"/>
      <c r="L3" s="103"/>
      <c r="M3" s="103"/>
      <c r="N3" s="103"/>
      <c r="O3" s="103"/>
    </row>
    <row r="4" spans="1:22">
      <c r="A4" s="104"/>
      <c r="B4" s="105"/>
      <c r="C4" s="105"/>
      <c r="D4" s="105"/>
      <c r="E4" s="105"/>
      <c r="F4" s="105"/>
      <c r="G4" s="105"/>
      <c r="H4" s="105"/>
      <c r="I4" s="105"/>
      <c r="J4" s="105"/>
      <c r="K4" s="105"/>
      <c r="L4" s="105"/>
      <c r="M4" s="105"/>
      <c r="N4" s="105"/>
      <c r="O4" s="103"/>
    </row>
    <row r="5" spans="1:22">
      <c r="A5" s="98" t="s">
        <v>82</v>
      </c>
      <c r="B5" s="106"/>
      <c r="C5" s="106"/>
      <c r="D5" s="106"/>
      <c r="E5" s="106"/>
      <c r="F5" s="106"/>
      <c r="G5" s="106"/>
      <c r="H5" s="106"/>
      <c r="I5" s="106"/>
      <c r="J5" s="106"/>
      <c r="K5" s="106"/>
      <c r="L5" s="106"/>
      <c r="M5" s="106"/>
      <c r="N5" s="106"/>
      <c r="O5" s="103"/>
    </row>
    <row r="6" spans="1:22">
      <c r="A6" s="246" t="s">
        <v>2</v>
      </c>
      <c r="B6" s="107"/>
      <c r="C6" s="107"/>
      <c r="D6" s="107"/>
      <c r="E6" s="107"/>
      <c r="F6" s="107"/>
      <c r="G6" s="107"/>
      <c r="H6" s="107"/>
      <c r="I6" s="107"/>
      <c r="J6" s="107"/>
      <c r="K6" s="107"/>
      <c r="L6" s="107"/>
      <c r="M6" s="107"/>
      <c r="N6" s="107"/>
      <c r="O6" s="103"/>
    </row>
    <row r="7" spans="1:22">
      <c r="A7" s="108"/>
      <c r="B7" s="108"/>
      <c r="C7" s="108"/>
      <c r="D7" s="108"/>
      <c r="E7" s="108"/>
      <c r="F7" s="108"/>
      <c r="G7" s="109"/>
      <c r="H7" s="109"/>
      <c r="I7" s="109"/>
      <c r="J7" s="109"/>
      <c r="K7" s="109"/>
      <c r="L7" s="109"/>
      <c r="M7" s="108"/>
      <c r="N7" s="108"/>
      <c r="O7" s="103"/>
    </row>
    <row r="8" spans="1:22">
      <c r="A8" s="110"/>
      <c r="B8" s="108"/>
      <c r="C8" s="108"/>
      <c r="D8" s="108"/>
      <c r="E8" s="108"/>
      <c r="F8" s="108"/>
      <c r="G8" s="108"/>
      <c r="H8" s="108"/>
      <c r="I8" s="108"/>
      <c r="J8" s="108"/>
      <c r="K8" s="108"/>
      <c r="L8" s="108"/>
      <c r="M8" s="289" t="s">
        <v>3</v>
      </c>
      <c r="N8" s="289"/>
      <c r="O8" s="103"/>
    </row>
    <row r="9" spans="1:22" ht="31">
      <c r="A9" s="16" t="s">
        <v>4</v>
      </c>
      <c r="B9" s="222">
        <v>2025</v>
      </c>
      <c r="C9" s="222">
        <v>2026</v>
      </c>
      <c r="D9" s="222">
        <v>2027</v>
      </c>
      <c r="E9" s="222">
        <v>2028</v>
      </c>
      <c r="F9" s="222">
        <v>2029</v>
      </c>
      <c r="G9" s="222">
        <v>2030</v>
      </c>
      <c r="H9" s="222">
        <v>2031</v>
      </c>
      <c r="I9" s="222">
        <v>2032</v>
      </c>
      <c r="J9" s="222">
        <v>2033</v>
      </c>
      <c r="K9" s="222">
        <v>2034</v>
      </c>
      <c r="L9" s="222">
        <v>2035</v>
      </c>
      <c r="M9" s="240" t="s">
        <v>245</v>
      </c>
      <c r="N9" s="240" t="s">
        <v>246</v>
      </c>
      <c r="O9" s="103"/>
    </row>
    <row r="10" spans="1:22">
      <c r="A10" s="15" t="s">
        <v>9</v>
      </c>
      <c r="B10" s="113"/>
      <c r="C10" s="113"/>
      <c r="D10" s="113"/>
      <c r="E10" s="113"/>
      <c r="F10" s="113"/>
      <c r="G10" s="113"/>
      <c r="H10" s="113"/>
      <c r="I10" s="113"/>
      <c r="J10" s="113"/>
      <c r="K10" s="113"/>
      <c r="L10" s="113"/>
      <c r="M10" s="113"/>
      <c r="N10" s="113"/>
      <c r="O10" s="103"/>
    </row>
    <row r="11" spans="1:22">
      <c r="A11" s="247" t="s">
        <v>83</v>
      </c>
      <c r="B11" s="114"/>
      <c r="C11" s="114"/>
      <c r="D11" s="114"/>
      <c r="E11" s="114"/>
      <c r="F11" s="114"/>
      <c r="G11" s="114"/>
      <c r="H11" s="114"/>
      <c r="I11" s="114"/>
      <c r="J11" s="114"/>
      <c r="K11" s="114"/>
      <c r="L11" s="114"/>
      <c r="M11" s="114"/>
      <c r="N11" s="114"/>
      <c r="O11" s="103"/>
    </row>
    <row r="12" spans="1:22">
      <c r="A12" s="248" t="s">
        <v>84</v>
      </c>
      <c r="B12" s="116"/>
      <c r="C12" s="116"/>
      <c r="D12" s="116"/>
      <c r="E12" s="116"/>
      <c r="F12" s="116"/>
      <c r="G12" s="116"/>
      <c r="H12" s="116"/>
      <c r="I12" s="116"/>
      <c r="J12" s="116"/>
      <c r="K12" s="116"/>
      <c r="L12" s="116"/>
      <c r="M12" s="116"/>
      <c r="N12" s="116"/>
      <c r="O12" s="103"/>
    </row>
    <row r="13" spans="1:22">
      <c r="A13" s="250" t="s">
        <v>85</v>
      </c>
      <c r="B13" s="27">
        <v>25.135999999999999</v>
      </c>
      <c r="C13" s="27">
        <v>24.68</v>
      </c>
      <c r="D13" s="27">
        <v>24.058</v>
      </c>
      <c r="E13" s="27">
        <v>23.207000000000001</v>
      </c>
      <c r="F13" s="27">
        <v>22.152999999999999</v>
      </c>
      <c r="G13" s="27">
        <v>20.891999999999999</v>
      </c>
      <c r="H13" s="27">
        <v>19.41</v>
      </c>
      <c r="I13" s="27">
        <v>18.091999999999999</v>
      </c>
      <c r="J13" s="27">
        <v>16.998000000000001</v>
      </c>
      <c r="K13" s="27">
        <v>16.085000000000001</v>
      </c>
      <c r="L13" s="27">
        <v>15.349</v>
      </c>
      <c r="M13" s="27">
        <v>114.99</v>
      </c>
      <c r="N13" s="27">
        <v>200.92400000000001</v>
      </c>
      <c r="O13" s="73"/>
      <c r="P13" s="73"/>
      <c r="Q13" s="20"/>
      <c r="R13" s="20"/>
      <c r="S13" s="20"/>
      <c r="T13" s="20"/>
      <c r="U13" s="20"/>
      <c r="V13" s="20"/>
    </row>
    <row r="14" spans="1:22">
      <c r="A14" s="250" t="s">
        <v>86</v>
      </c>
      <c r="B14" s="27">
        <v>10.27</v>
      </c>
      <c r="C14" s="27">
        <v>10.436999999999999</v>
      </c>
      <c r="D14" s="27">
        <v>10.542999999999999</v>
      </c>
      <c r="E14" s="27">
        <v>10.62</v>
      </c>
      <c r="F14" s="27">
        <v>10.680999999999999</v>
      </c>
      <c r="G14" s="27">
        <v>10.725</v>
      </c>
      <c r="H14" s="27">
        <v>10.731999999999999</v>
      </c>
      <c r="I14" s="27">
        <v>10.673</v>
      </c>
      <c r="J14" s="27">
        <v>10.582000000000001</v>
      </c>
      <c r="K14" s="27">
        <v>10.493</v>
      </c>
      <c r="L14" s="27">
        <v>10.403</v>
      </c>
      <c r="M14" s="27">
        <v>53.006999999999998</v>
      </c>
      <c r="N14" s="27">
        <v>105.889</v>
      </c>
      <c r="O14" s="73"/>
      <c r="P14" s="73"/>
      <c r="Q14" s="20"/>
      <c r="R14" s="20"/>
      <c r="S14" s="20"/>
      <c r="T14" s="20"/>
      <c r="U14" s="20"/>
      <c r="V14" s="20"/>
    </row>
    <row r="15" spans="1:22">
      <c r="A15" s="250" t="s">
        <v>87</v>
      </c>
      <c r="B15" s="27">
        <v>0.114</v>
      </c>
      <c r="C15" s="27">
        <v>0.124</v>
      </c>
      <c r="D15" s="27">
        <v>0.126</v>
      </c>
      <c r="E15" s="27">
        <v>0.13</v>
      </c>
      <c r="F15" s="27">
        <v>0.13300000000000001</v>
      </c>
      <c r="G15" s="27">
        <v>0.13400000000000001</v>
      </c>
      <c r="H15" s="27">
        <v>0.13500000000000001</v>
      </c>
      <c r="I15" s="27">
        <v>0.13600000000000001</v>
      </c>
      <c r="J15" s="27">
        <v>0.13700000000000001</v>
      </c>
      <c r="K15" s="27">
        <v>0.13900000000000001</v>
      </c>
      <c r="L15" s="27">
        <v>0.14199999999999999</v>
      </c>
      <c r="M15" s="27">
        <v>0.64700000000000002</v>
      </c>
      <c r="N15" s="27">
        <v>1.3360000000000001</v>
      </c>
      <c r="O15" s="73"/>
      <c r="P15" s="73"/>
      <c r="Q15" s="20"/>
      <c r="R15" s="20"/>
      <c r="S15" s="20"/>
      <c r="T15" s="20"/>
      <c r="U15" s="20"/>
      <c r="V15" s="20"/>
    </row>
    <row r="16" spans="1:22">
      <c r="A16" s="250" t="s">
        <v>88</v>
      </c>
      <c r="B16" s="27">
        <v>6.2480000000000002</v>
      </c>
      <c r="C16" s="27">
        <v>6.51</v>
      </c>
      <c r="D16" s="27">
        <v>6.7910000000000004</v>
      </c>
      <c r="E16" s="27">
        <v>7.0759999999999996</v>
      </c>
      <c r="F16" s="27">
        <v>7.3570000000000002</v>
      </c>
      <c r="G16" s="27">
        <v>7.6340000000000003</v>
      </c>
      <c r="H16" s="27">
        <v>7.9180000000000001</v>
      </c>
      <c r="I16" s="27">
        <v>8.2140000000000004</v>
      </c>
      <c r="J16" s="27">
        <v>8.5250000000000004</v>
      </c>
      <c r="K16" s="27">
        <v>8.8469999999999995</v>
      </c>
      <c r="L16" s="27">
        <v>9.1809999999999992</v>
      </c>
      <c r="M16" s="27">
        <v>35.366999999999997</v>
      </c>
      <c r="N16" s="27">
        <v>78.052000000000007</v>
      </c>
      <c r="O16" s="73"/>
      <c r="P16" s="73"/>
      <c r="Q16" s="20"/>
      <c r="R16" s="20"/>
      <c r="S16" s="20"/>
      <c r="T16" s="20"/>
      <c r="U16" s="20"/>
      <c r="V16" s="20"/>
    </row>
    <row r="17" spans="1:22">
      <c r="A17" s="250" t="s">
        <v>89</v>
      </c>
      <c r="B17" s="27">
        <v>0.76400000000000001</v>
      </c>
      <c r="C17" s="27">
        <v>0.77800000000000002</v>
      </c>
      <c r="D17" s="27">
        <v>0.79200000000000004</v>
      </c>
      <c r="E17" s="27">
        <v>0.80600000000000005</v>
      </c>
      <c r="F17" s="27">
        <v>0.82</v>
      </c>
      <c r="G17" s="27">
        <v>0.83499999999999996</v>
      </c>
      <c r="H17" s="27">
        <v>0.85</v>
      </c>
      <c r="I17" s="27">
        <v>0.86599999999999999</v>
      </c>
      <c r="J17" s="27">
        <v>0.88200000000000001</v>
      </c>
      <c r="K17" s="27">
        <v>0.89800000000000002</v>
      </c>
      <c r="L17" s="27">
        <v>0.91300000000000003</v>
      </c>
      <c r="M17" s="27">
        <v>4.03</v>
      </c>
      <c r="N17" s="27">
        <v>8.4390000000000001</v>
      </c>
      <c r="O17" s="73"/>
      <c r="P17" s="73"/>
      <c r="Q17" s="20"/>
      <c r="R17" s="20"/>
      <c r="S17" s="20"/>
      <c r="T17" s="20"/>
      <c r="U17" s="20"/>
      <c r="V17" s="20"/>
    </row>
    <row r="18" spans="1:22">
      <c r="A18" s="250" t="s">
        <v>90</v>
      </c>
      <c r="B18" s="27">
        <v>1.6140000000000001</v>
      </c>
      <c r="C18" s="27">
        <v>1.6439999999999999</v>
      </c>
      <c r="D18" s="27">
        <v>1.673</v>
      </c>
      <c r="E18" s="27">
        <v>1.702</v>
      </c>
      <c r="F18" s="27">
        <v>1.7330000000000001</v>
      </c>
      <c r="G18" s="27">
        <v>1.764</v>
      </c>
      <c r="H18" s="27">
        <v>1.796</v>
      </c>
      <c r="I18" s="27">
        <v>1.829</v>
      </c>
      <c r="J18" s="27">
        <v>1.863</v>
      </c>
      <c r="K18" s="27">
        <v>1.8959999999999999</v>
      </c>
      <c r="L18" s="27">
        <v>1.93</v>
      </c>
      <c r="M18" s="27">
        <v>8.516</v>
      </c>
      <c r="N18" s="27">
        <v>17.829999999999998</v>
      </c>
      <c r="O18" s="73"/>
      <c r="P18" s="73"/>
      <c r="Q18" s="20"/>
      <c r="R18" s="20"/>
      <c r="S18" s="20"/>
      <c r="T18" s="20"/>
      <c r="U18" s="20"/>
      <c r="V18" s="20"/>
    </row>
    <row r="19" spans="1:22" ht="3" customHeight="1">
      <c r="A19" s="227"/>
      <c r="B19" s="28" t="s">
        <v>91</v>
      </c>
      <c r="C19" s="28" t="s">
        <v>91</v>
      </c>
      <c r="D19" s="28" t="s">
        <v>91</v>
      </c>
      <c r="E19" s="28" t="s">
        <v>91</v>
      </c>
      <c r="F19" s="28" t="s">
        <v>91</v>
      </c>
      <c r="G19" s="28" t="s">
        <v>91</v>
      </c>
      <c r="H19" s="28" t="s">
        <v>91</v>
      </c>
      <c r="I19" s="28" t="s">
        <v>91</v>
      </c>
      <c r="J19" s="28" t="s">
        <v>91</v>
      </c>
      <c r="K19" s="28" t="s">
        <v>91</v>
      </c>
      <c r="L19" s="28" t="s">
        <v>91</v>
      </c>
      <c r="M19" s="28" t="s">
        <v>91</v>
      </c>
      <c r="N19" s="28" t="s">
        <v>91</v>
      </c>
      <c r="O19" s="73"/>
      <c r="P19" s="73"/>
      <c r="Q19" s="20"/>
      <c r="R19" s="20"/>
      <c r="S19" s="20"/>
      <c r="T19" s="20"/>
      <c r="U19" s="20"/>
      <c r="V19" s="20"/>
    </row>
    <row r="20" spans="1:22">
      <c r="A20" s="251" t="s">
        <v>14</v>
      </c>
      <c r="B20" s="27">
        <v>44.146999999999998</v>
      </c>
      <c r="C20" s="27">
        <v>44.173000000000002</v>
      </c>
      <c r="D20" s="27">
        <v>43.982999999999997</v>
      </c>
      <c r="E20" s="27">
        <v>43.540999999999997</v>
      </c>
      <c r="F20" s="27">
        <v>42.878</v>
      </c>
      <c r="G20" s="27">
        <v>41.984000000000002</v>
      </c>
      <c r="H20" s="27">
        <v>40.841000000000001</v>
      </c>
      <c r="I20" s="27">
        <v>39.811</v>
      </c>
      <c r="J20" s="27">
        <v>38.987000000000002</v>
      </c>
      <c r="K20" s="27">
        <v>38.356999999999999</v>
      </c>
      <c r="L20" s="27">
        <v>37.917000000000002</v>
      </c>
      <c r="M20" s="27">
        <v>216.55799999999999</v>
      </c>
      <c r="N20" s="27">
        <v>412.47</v>
      </c>
      <c r="O20" s="73"/>
      <c r="P20" s="73"/>
      <c r="Q20" s="20"/>
      <c r="R20" s="20"/>
      <c r="S20" s="20"/>
      <c r="T20" s="20"/>
      <c r="U20" s="20"/>
      <c r="V20" s="20"/>
    </row>
    <row r="21" spans="1:22" ht="8.25" customHeight="1">
      <c r="A21" s="227"/>
      <c r="B21" s="27"/>
      <c r="C21" s="27"/>
      <c r="D21" s="27"/>
      <c r="E21" s="27"/>
      <c r="F21" s="27"/>
      <c r="G21" s="27"/>
      <c r="H21" s="27"/>
      <c r="I21" s="27"/>
      <c r="J21" s="27"/>
      <c r="K21" s="27"/>
      <c r="L21" s="27"/>
      <c r="M21" s="27"/>
      <c r="N21" s="27"/>
      <c r="O21" s="73"/>
      <c r="P21" s="73"/>
      <c r="Q21" s="20"/>
      <c r="R21" s="20"/>
      <c r="S21" s="20"/>
      <c r="T21" s="20"/>
      <c r="U21" s="20"/>
      <c r="V21" s="20"/>
    </row>
    <row r="22" spans="1:22">
      <c r="A22" s="249" t="s">
        <v>92</v>
      </c>
      <c r="B22" s="35">
        <v>-4.2270000000000003</v>
      </c>
      <c r="C22" s="35">
        <v>-1.4770000000000001</v>
      </c>
      <c r="D22" s="35">
        <v>-1.45</v>
      </c>
      <c r="E22" s="35">
        <v>-1.4139999999999999</v>
      </c>
      <c r="F22" s="35">
        <v>-1.3640000000000001</v>
      </c>
      <c r="G22" s="35">
        <v>-1.302</v>
      </c>
      <c r="H22" s="35">
        <v>-1.228</v>
      </c>
      <c r="I22" s="35">
        <v>-1.141</v>
      </c>
      <c r="J22" s="35">
        <v>-1.0629999999999999</v>
      </c>
      <c r="K22" s="35">
        <v>-0.999</v>
      </c>
      <c r="L22" s="35">
        <v>-0.94499999999999995</v>
      </c>
      <c r="M22" s="35">
        <v>-7.0069999999999997</v>
      </c>
      <c r="N22" s="35">
        <v>-12.382999999999999</v>
      </c>
      <c r="O22" s="73"/>
      <c r="P22" s="73"/>
      <c r="Q22" s="20"/>
      <c r="R22" s="20"/>
      <c r="S22" s="20"/>
      <c r="T22" s="20"/>
      <c r="U22" s="20"/>
      <c r="V22" s="20"/>
    </row>
    <row r="23" spans="1:22">
      <c r="A23" s="249" t="s">
        <v>93</v>
      </c>
      <c r="B23" s="27">
        <v>0.17299999999999999</v>
      </c>
      <c r="C23" s="27">
        <v>0.17100000000000001</v>
      </c>
      <c r="D23" s="27">
        <v>0.16800000000000001</v>
      </c>
      <c r="E23" s="27">
        <v>0.16400000000000001</v>
      </c>
      <c r="F23" s="27">
        <v>0.159</v>
      </c>
      <c r="G23" s="27">
        <v>0.152</v>
      </c>
      <c r="H23" s="27">
        <v>0.14399999999999999</v>
      </c>
      <c r="I23" s="27">
        <v>0.13700000000000001</v>
      </c>
      <c r="J23" s="27">
        <v>0.13100000000000001</v>
      </c>
      <c r="K23" s="27">
        <v>0.126</v>
      </c>
      <c r="L23" s="27">
        <v>0.122</v>
      </c>
      <c r="M23" s="35">
        <v>0.81399999999999995</v>
      </c>
      <c r="N23" s="35">
        <v>1.4750000000000001</v>
      </c>
      <c r="O23" s="73"/>
      <c r="P23" s="73"/>
      <c r="Q23" s="20"/>
      <c r="R23" s="20"/>
      <c r="S23" s="20"/>
      <c r="T23" s="20"/>
      <c r="U23" s="20"/>
      <c r="V23" s="20"/>
    </row>
    <row r="24" spans="1:22" ht="6.75" customHeight="1">
      <c r="A24" s="227"/>
      <c r="B24" s="28"/>
      <c r="C24" s="28"/>
      <c r="D24" s="28"/>
      <c r="E24" s="28"/>
      <c r="F24" s="28"/>
      <c r="G24" s="28"/>
      <c r="H24" s="28"/>
      <c r="I24" s="28"/>
      <c r="J24" s="28"/>
      <c r="K24" s="28"/>
      <c r="L24" s="28"/>
      <c r="M24" s="28"/>
      <c r="N24" s="28"/>
      <c r="O24" s="73"/>
      <c r="P24" s="73"/>
      <c r="Q24" s="20"/>
      <c r="R24" s="20"/>
      <c r="S24" s="20"/>
      <c r="T24" s="20"/>
      <c r="U24" s="20"/>
      <c r="V24" s="20"/>
    </row>
    <row r="25" spans="1:22">
      <c r="A25" s="252" t="s">
        <v>94</v>
      </c>
      <c r="B25" s="27">
        <v>40.093000000000004</v>
      </c>
      <c r="C25" s="27">
        <v>42.866</v>
      </c>
      <c r="D25" s="27">
        <v>42.7</v>
      </c>
      <c r="E25" s="27">
        <v>42.290999999999997</v>
      </c>
      <c r="F25" s="27">
        <v>41.673000000000002</v>
      </c>
      <c r="G25" s="27">
        <v>40.834000000000003</v>
      </c>
      <c r="H25" s="27">
        <v>39.756999999999998</v>
      </c>
      <c r="I25" s="27">
        <v>38.808</v>
      </c>
      <c r="J25" s="27">
        <v>38.055</v>
      </c>
      <c r="K25" s="27">
        <v>37.484999999999999</v>
      </c>
      <c r="L25" s="27">
        <v>37.094000000000001</v>
      </c>
      <c r="M25" s="27">
        <v>210.364</v>
      </c>
      <c r="N25" s="27">
        <v>401.56200000000001</v>
      </c>
      <c r="O25" s="73"/>
      <c r="P25" s="73"/>
      <c r="Q25" s="20"/>
      <c r="R25" s="20"/>
      <c r="S25" s="20"/>
      <c r="T25" s="20"/>
      <c r="U25" s="20"/>
      <c r="V25" s="20"/>
    </row>
    <row r="26" spans="1:22">
      <c r="A26" s="227"/>
      <c r="B26" s="217"/>
      <c r="C26" s="217"/>
      <c r="D26" s="217"/>
      <c r="E26" s="217"/>
      <c r="F26" s="217"/>
      <c r="G26" s="217"/>
      <c r="H26" s="217"/>
      <c r="I26" s="217"/>
      <c r="J26" s="217"/>
      <c r="K26" s="217"/>
      <c r="L26" s="217"/>
      <c r="M26" s="217"/>
      <c r="N26" s="217"/>
      <c r="O26" s="73"/>
      <c r="P26" s="73"/>
    </row>
    <row r="27" spans="1:22">
      <c r="A27" s="247" t="s">
        <v>95</v>
      </c>
      <c r="B27" s="217"/>
      <c r="C27" s="217"/>
      <c r="D27" s="217"/>
      <c r="E27" s="217"/>
      <c r="F27" s="217"/>
      <c r="G27" s="217"/>
      <c r="H27" s="217"/>
      <c r="I27" s="217"/>
      <c r="J27" s="217"/>
      <c r="K27" s="217"/>
      <c r="L27" s="217"/>
      <c r="M27" s="217"/>
      <c r="N27" s="217"/>
      <c r="O27" s="73"/>
      <c r="P27" s="73"/>
    </row>
    <row r="28" spans="1:22">
      <c r="A28" s="249" t="s">
        <v>96</v>
      </c>
      <c r="B28" s="27"/>
      <c r="C28" s="27"/>
      <c r="D28" s="27"/>
      <c r="E28" s="27"/>
      <c r="F28" s="27"/>
      <c r="G28" s="27"/>
      <c r="H28" s="27"/>
      <c r="I28" s="27"/>
      <c r="J28" s="27"/>
      <c r="K28" s="27"/>
      <c r="L28" s="27"/>
      <c r="M28" s="27"/>
      <c r="N28" s="27"/>
      <c r="O28" s="73"/>
      <c r="P28" s="73"/>
    </row>
    <row r="29" spans="1:22">
      <c r="A29" s="250" t="s">
        <v>97</v>
      </c>
      <c r="B29" s="27">
        <v>12.709</v>
      </c>
      <c r="C29" s="27">
        <v>13.154999999999999</v>
      </c>
      <c r="D29" s="27">
        <v>13.605</v>
      </c>
      <c r="E29" s="27">
        <v>14.066000000000001</v>
      </c>
      <c r="F29" s="27">
        <v>14.548</v>
      </c>
      <c r="G29" s="27">
        <v>15.053000000000001</v>
      </c>
      <c r="H29" s="27">
        <v>15.574999999999999</v>
      </c>
      <c r="I29" s="27">
        <v>16.117999999999999</v>
      </c>
      <c r="J29" s="27">
        <v>16.678000000000001</v>
      </c>
      <c r="K29" s="27">
        <v>17.253</v>
      </c>
      <c r="L29" s="27">
        <v>17.841000000000001</v>
      </c>
      <c r="M29" s="27">
        <v>70.426000000000002</v>
      </c>
      <c r="N29" s="27">
        <v>153.89099999999999</v>
      </c>
      <c r="O29" s="73"/>
      <c r="P29" s="73"/>
      <c r="Q29" s="20"/>
      <c r="R29" s="20"/>
      <c r="S29" s="20"/>
      <c r="T29" s="20"/>
      <c r="U29" s="20"/>
    </row>
    <row r="30" spans="1:22">
      <c r="A30" s="250" t="s">
        <v>98</v>
      </c>
      <c r="B30" s="27">
        <v>4.6459999999999999</v>
      </c>
      <c r="C30" s="27">
        <v>4.8860000000000001</v>
      </c>
      <c r="D30" s="27">
        <v>5.1310000000000002</v>
      </c>
      <c r="E30" s="27">
        <v>5.3840000000000003</v>
      </c>
      <c r="F30" s="27">
        <v>5.657</v>
      </c>
      <c r="G30" s="27">
        <v>5.9489999999999998</v>
      </c>
      <c r="H30" s="27">
        <v>6.2569999999999997</v>
      </c>
      <c r="I30" s="27">
        <v>6.5839999999999996</v>
      </c>
      <c r="J30" s="27">
        <v>6.9249999999999998</v>
      </c>
      <c r="K30" s="27">
        <v>7.2779999999999996</v>
      </c>
      <c r="L30" s="27">
        <v>7.641</v>
      </c>
      <c r="M30" s="27">
        <v>27.007000000000001</v>
      </c>
      <c r="N30" s="27">
        <v>61.69</v>
      </c>
      <c r="O30" s="73"/>
      <c r="P30" s="73"/>
      <c r="Q30" s="20"/>
      <c r="R30" s="20"/>
      <c r="S30" s="20"/>
      <c r="T30" s="20"/>
      <c r="U30" s="20"/>
    </row>
    <row r="31" spans="1:22">
      <c r="A31" s="250" t="s">
        <v>99</v>
      </c>
      <c r="B31" s="27">
        <v>0.79100000000000004</v>
      </c>
      <c r="C31" s="27">
        <v>0.80500000000000005</v>
      </c>
      <c r="D31" s="27">
        <v>0.81899999999999995</v>
      </c>
      <c r="E31" s="27">
        <v>0.83399999999999996</v>
      </c>
      <c r="F31" s="27">
        <v>0.84799999999999998</v>
      </c>
      <c r="G31" s="27">
        <v>0.86399999999999999</v>
      </c>
      <c r="H31" s="27">
        <v>0.88</v>
      </c>
      <c r="I31" s="27">
        <v>0.89600000000000002</v>
      </c>
      <c r="J31" s="27">
        <v>0.91200000000000003</v>
      </c>
      <c r="K31" s="27">
        <v>0.92900000000000005</v>
      </c>
      <c r="L31" s="27">
        <v>0.94499999999999995</v>
      </c>
      <c r="M31" s="27">
        <v>4.17</v>
      </c>
      <c r="N31" s="27">
        <v>8.7319999999999993</v>
      </c>
      <c r="O31" s="73"/>
      <c r="P31" s="73"/>
      <c r="Q31" s="20"/>
      <c r="R31" s="20"/>
      <c r="S31" s="20"/>
      <c r="T31" s="20"/>
      <c r="U31" s="20"/>
    </row>
    <row r="32" spans="1:22">
      <c r="A32" s="250" t="s">
        <v>100</v>
      </c>
      <c r="B32" s="27">
        <v>0.58499999999999996</v>
      </c>
      <c r="C32" s="27">
        <v>0.59499999999999997</v>
      </c>
      <c r="D32" s="27">
        <v>0.60499999999999998</v>
      </c>
      <c r="E32" s="27">
        <v>0.61499999999999999</v>
      </c>
      <c r="F32" s="27">
        <v>0.626</v>
      </c>
      <c r="G32" s="27">
        <v>0.63700000000000001</v>
      </c>
      <c r="H32" s="27">
        <v>0.64800000000000002</v>
      </c>
      <c r="I32" s="27">
        <v>0.66</v>
      </c>
      <c r="J32" s="27">
        <v>0.67100000000000004</v>
      </c>
      <c r="K32" s="27">
        <v>0.68300000000000005</v>
      </c>
      <c r="L32" s="27">
        <v>0.69499999999999995</v>
      </c>
      <c r="M32" s="27">
        <v>3.0790000000000002</v>
      </c>
      <c r="N32" s="27">
        <v>6.4359999999999999</v>
      </c>
      <c r="O32" s="73"/>
      <c r="P32" s="73"/>
      <c r="Q32" s="20"/>
      <c r="R32" s="20"/>
      <c r="S32" s="20"/>
      <c r="T32" s="20"/>
      <c r="U32" s="20"/>
    </row>
    <row r="33" spans="1:21">
      <c r="A33" s="250" t="s">
        <v>101</v>
      </c>
      <c r="B33" s="27">
        <v>-1.2999999999999999E-2</v>
      </c>
      <c r="C33" s="27">
        <v>-1.2999999999999999E-2</v>
      </c>
      <c r="D33" s="27">
        <v>-1.2999999999999999E-2</v>
      </c>
      <c r="E33" s="27">
        <v>-1.2999999999999999E-2</v>
      </c>
      <c r="F33" s="27">
        <v>-1.2999999999999999E-2</v>
      </c>
      <c r="G33" s="27">
        <v>-1.2999999999999999E-2</v>
      </c>
      <c r="H33" s="27">
        <v>-1.2999999999999999E-2</v>
      </c>
      <c r="I33" s="27">
        <v>-1.2999999999999999E-2</v>
      </c>
      <c r="J33" s="27">
        <v>-1.2999999999999999E-2</v>
      </c>
      <c r="K33" s="27">
        <v>-1.2999999999999999E-2</v>
      </c>
      <c r="L33" s="27">
        <v>-1.2999999999999999E-2</v>
      </c>
      <c r="M33" s="27">
        <v>-6.3E-2</v>
      </c>
      <c r="N33" s="27">
        <v>-0.126</v>
      </c>
      <c r="O33" s="73"/>
      <c r="P33" s="73"/>
      <c r="Q33" s="20"/>
      <c r="R33" s="20"/>
      <c r="S33" s="20"/>
      <c r="T33" s="20"/>
      <c r="U33" s="20"/>
    </row>
    <row r="34" spans="1:21" ht="3" customHeight="1">
      <c r="A34" s="227"/>
      <c r="B34" s="27" t="s">
        <v>91</v>
      </c>
      <c r="C34" s="27" t="s">
        <v>91</v>
      </c>
      <c r="D34" s="27" t="s">
        <v>91</v>
      </c>
      <c r="E34" s="27" t="s">
        <v>91</v>
      </c>
      <c r="F34" s="27" t="s">
        <v>91</v>
      </c>
      <c r="G34" s="27" t="s">
        <v>91</v>
      </c>
      <c r="H34" s="27" t="s">
        <v>91</v>
      </c>
      <c r="I34" s="27" t="s">
        <v>91</v>
      </c>
      <c r="J34" s="27" t="s">
        <v>91</v>
      </c>
      <c r="K34" s="27" t="s">
        <v>91</v>
      </c>
      <c r="L34" s="27" t="s">
        <v>91</v>
      </c>
      <c r="M34" s="28" t="s">
        <v>91</v>
      </c>
      <c r="N34" s="28" t="s">
        <v>91</v>
      </c>
      <c r="O34" s="73"/>
      <c r="P34" s="73"/>
      <c r="Q34" s="20"/>
      <c r="R34" s="20"/>
      <c r="S34" s="20"/>
      <c r="T34" s="20"/>
      <c r="U34" s="20"/>
    </row>
    <row r="35" spans="1:21">
      <c r="A35" s="251" t="s">
        <v>14</v>
      </c>
      <c r="B35" s="35">
        <v>18.716999999999999</v>
      </c>
      <c r="C35" s="35">
        <v>19.428999999999998</v>
      </c>
      <c r="D35" s="35">
        <v>20.146999999999998</v>
      </c>
      <c r="E35" s="35">
        <v>20.887</v>
      </c>
      <c r="F35" s="35">
        <v>21.667000000000002</v>
      </c>
      <c r="G35" s="35">
        <v>22.49</v>
      </c>
      <c r="H35" s="35">
        <v>23.347000000000001</v>
      </c>
      <c r="I35" s="35">
        <v>24.245000000000001</v>
      </c>
      <c r="J35" s="35">
        <v>25.173999999999999</v>
      </c>
      <c r="K35" s="35">
        <v>26.129000000000001</v>
      </c>
      <c r="L35" s="35">
        <v>27.108000000000001</v>
      </c>
      <c r="M35" s="35">
        <v>104.62</v>
      </c>
      <c r="N35" s="35">
        <v>230.62299999999999</v>
      </c>
      <c r="O35" s="73"/>
      <c r="P35" s="73"/>
      <c r="Q35" s="20"/>
      <c r="R35" s="20"/>
      <c r="S35" s="20"/>
      <c r="T35" s="20"/>
      <c r="U35" s="20"/>
    </row>
    <row r="36" spans="1:21" ht="7.5" customHeight="1">
      <c r="A36" s="227"/>
      <c r="B36" s="27"/>
      <c r="C36" s="27"/>
      <c r="D36" s="27"/>
      <c r="E36" s="27"/>
      <c r="F36" s="27"/>
      <c r="G36" s="27"/>
      <c r="H36" s="27"/>
      <c r="I36" s="27"/>
      <c r="J36" s="27"/>
      <c r="K36" s="27"/>
      <c r="L36" s="27"/>
      <c r="M36" s="27"/>
      <c r="N36" s="27"/>
      <c r="O36" s="73"/>
      <c r="P36" s="73"/>
      <c r="Q36" s="20"/>
      <c r="R36" s="20"/>
      <c r="S36" s="20"/>
      <c r="T36" s="20"/>
      <c r="U36" s="20"/>
    </row>
    <row r="37" spans="1:21">
      <c r="A37" s="250" t="s">
        <v>102</v>
      </c>
      <c r="B37" s="27">
        <v>0.14899999999999999</v>
      </c>
      <c r="C37" s="27">
        <v>0.156</v>
      </c>
      <c r="D37" s="27">
        <v>0.16400000000000001</v>
      </c>
      <c r="E37" s="27">
        <v>0.17199999999999999</v>
      </c>
      <c r="F37" s="27">
        <v>0.18</v>
      </c>
      <c r="G37" s="27">
        <v>0.189</v>
      </c>
      <c r="H37" s="27">
        <v>0.19800000000000001</v>
      </c>
      <c r="I37" s="27">
        <v>0.20799999999999999</v>
      </c>
      <c r="J37" s="27">
        <v>0.218</v>
      </c>
      <c r="K37" s="27">
        <v>0.22900000000000001</v>
      </c>
      <c r="L37" s="27">
        <v>0.24</v>
      </c>
      <c r="M37" s="27">
        <v>0.86099999999999999</v>
      </c>
      <c r="N37" s="27">
        <v>1.9550000000000001</v>
      </c>
      <c r="O37" s="73"/>
      <c r="P37" s="73"/>
      <c r="Q37" s="20"/>
      <c r="R37" s="20"/>
      <c r="S37" s="20"/>
      <c r="T37" s="20"/>
      <c r="U37" s="20"/>
    </row>
    <row r="38" spans="1:21" ht="7.5" customHeight="1">
      <c r="A38" s="227"/>
      <c r="B38" s="28"/>
      <c r="C38" s="28"/>
      <c r="D38" s="28"/>
      <c r="E38" s="28"/>
      <c r="F38" s="28"/>
      <c r="G38" s="28"/>
      <c r="H38" s="28"/>
      <c r="I38" s="28"/>
      <c r="J38" s="28"/>
      <c r="K38" s="28"/>
      <c r="L38" s="28"/>
      <c r="M38" s="28"/>
      <c r="N38" s="28"/>
      <c r="O38" s="73"/>
      <c r="P38" s="73"/>
      <c r="Q38" s="20"/>
      <c r="R38" s="20"/>
      <c r="S38" s="20"/>
      <c r="T38" s="20"/>
      <c r="U38" s="20"/>
    </row>
    <row r="39" spans="1:21">
      <c r="A39" s="252" t="s">
        <v>103</v>
      </c>
      <c r="B39" s="27">
        <v>18.866</v>
      </c>
      <c r="C39" s="27">
        <v>19.585000000000001</v>
      </c>
      <c r="D39" s="27">
        <v>20.311</v>
      </c>
      <c r="E39" s="27">
        <v>21.058</v>
      </c>
      <c r="F39" s="27">
        <v>21.847000000000001</v>
      </c>
      <c r="G39" s="27">
        <v>22.678999999999998</v>
      </c>
      <c r="H39" s="27">
        <v>23.545000000000002</v>
      </c>
      <c r="I39" s="27">
        <v>24.452999999999999</v>
      </c>
      <c r="J39" s="27">
        <v>25.391999999999999</v>
      </c>
      <c r="K39" s="27">
        <v>26.359000000000002</v>
      </c>
      <c r="L39" s="27">
        <v>27.349</v>
      </c>
      <c r="M39" s="27">
        <v>105.48099999999999</v>
      </c>
      <c r="N39" s="27">
        <v>232.578</v>
      </c>
      <c r="O39" s="73"/>
      <c r="P39" s="73"/>
      <c r="Q39" s="20"/>
      <c r="R39" s="20"/>
      <c r="S39" s="20"/>
      <c r="T39" s="20"/>
      <c r="U39" s="20"/>
    </row>
    <row r="40" spans="1:21">
      <c r="A40" s="227"/>
      <c r="B40" s="27"/>
      <c r="C40" s="27"/>
      <c r="D40" s="27"/>
      <c r="E40" s="27"/>
      <c r="F40" s="27"/>
      <c r="G40" s="27"/>
      <c r="H40" s="27"/>
      <c r="I40" s="27"/>
      <c r="J40" s="27"/>
      <c r="K40" s="27"/>
      <c r="L40" s="27"/>
      <c r="M40" s="27"/>
      <c r="N40" s="27"/>
      <c r="O40" s="73"/>
      <c r="P40" s="73"/>
    </row>
    <row r="41" spans="1:21">
      <c r="A41" s="247" t="s">
        <v>104</v>
      </c>
      <c r="B41" s="27">
        <v>1.401</v>
      </c>
      <c r="C41" s="27">
        <v>2.8580000000000001</v>
      </c>
      <c r="D41" s="27">
        <v>2.8570000000000002</v>
      </c>
      <c r="E41" s="27">
        <v>1.4550000000000001</v>
      </c>
      <c r="F41" s="27">
        <v>2.8540000000000001</v>
      </c>
      <c r="G41" s="27">
        <v>4.2530000000000001</v>
      </c>
      <c r="H41" s="27">
        <v>2.851</v>
      </c>
      <c r="I41" s="27">
        <v>2.85</v>
      </c>
      <c r="J41" s="27">
        <v>2.8490000000000002</v>
      </c>
      <c r="K41" s="27">
        <v>1.448</v>
      </c>
      <c r="L41" s="27">
        <v>2.8460000000000001</v>
      </c>
      <c r="M41" s="27">
        <v>14.276999999999999</v>
      </c>
      <c r="N41" s="27">
        <v>27.122</v>
      </c>
      <c r="O41" s="73"/>
      <c r="P41" s="73"/>
    </row>
    <row r="42" spans="1:21">
      <c r="A42" s="247" t="s">
        <v>105</v>
      </c>
      <c r="B42" s="27">
        <v>8.4879999999999995</v>
      </c>
      <c r="C42" s="27">
        <v>7.6520000000000001</v>
      </c>
      <c r="D42" s="27">
        <v>6.8920000000000003</v>
      </c>
      <c r="E42" s="27">
        <v>6.202</v>
      </c>
      <c r="F42" s="27">
        <v>5.5750000000000002</v>
      </c>
      <c r="G42" s="27">
        <v>5.0060000000000002</v>
      </c>
      <c r="H42" s="27">
        <v>4.4889999999999999</v>
      </c>
      <c r="I42" s="27">
        <v>4.0209999999999999</v>
      </c>
      <c r="J42" s="27">
        <v>3.6</v>
      </c>
      <c r="K42" s="27">
        <v>3.2240000000000002</v>
      </c>
      <c r="L42" s="27">
        <v>2.915</v>
      </c>
      <c r="M42" s="27">
        <v>31.327000000000002</v>
      </c>
      <c r="N42" s="27">
        <v>49.576000000000001</v>
      </c>
      <c r="O42" s="73"/>
      <c r="P42" s="73"/>
    </row>
    <row r="43" spans="1:21">
      <c r="A43" s="247" t="s">
        <v>106</v>
      </c>
      <c r="B43" s="27">
        <v>10.372999999999999</v>
      </c>
      <c r="C43" s="27">
        <v>10.318</v>
      </c>
      <c r="D43" s="27">
        <v>10.143000000000001</v>
      </c>
      <c r="E43" s="27">
        <v>10.016</v>
      </c>
      <c r="F43" s="27">
        <v>9.8819999999999997</v>
      </c>
      <c r="G43" s="27">
        <v>9.8629999999999995</v>
      </c>
      <c r="H43" s="27">
        <v>9.968</v>
      </c>
      <c r="I43" s="27">
        <v>10.076000000000001</v>
      </c>
      <c r="J43" s="27">
        <v>10.186999999999999</v>
      </c>
      <c r="K43" s="27">
        <v>10.301</v>
      </c>
      <c r="L43" s="27">
        <v>10.375</v>
      </c>
      <c r="M43" s="27">
        <v>50.222000000000001</v>
      </c>
      <c r="N43" s="27">
        <v>101.131</v>
      </c>
      <c r="O43" s="73"/>
      <c r="P43" s="73"/>
    </row>
    <row r="44" spans="1:21">
      <c r="A44" s="247" t="s">
        <v>107</v>
      </c>
      <c r="B44" s="27">
        <v>12.621</v>
      </c>
      <c r="C44" s="27">
        <v>13.978999999999999</v>
      </c>
      <c r="D44" s="27">
        <v>14.167</v>
      </c>
      <c r="E44" s="27">
        <v>14.401</v>
      </c>
      <c r="F44" s="27">
        <v>14.266</v>
      </c>
      <c r="G44" s="27">
        <v>14.316000000000001</v>
      </c>
      <c r="H44" s="27">
        <v>14.598000000000001</v>
      </c>
      <c r="I44" s="27">
        <v>15.087999999999999</v>
      </c>
      <c r="J44" s="27">
        <v>15.695</v>
      </c>
      <c r="K44" s="27">
        <v>16.36</v>
      </c>
      <c r="L44" s="27">
        <v>17.010999999999999</v>
      </c>
      <c r="M44" s="27">
        <v>71.129000000000005</v>
      </c>
      <c r="N44" s="27">
        <v>149.88200000000001</v>
      </c>
      <c r="O44" s="73"/>
      <c r="P44" s="73"/>
    </row>
    <row r="45" spans="1:21" ht="3" customHeight="1">
      <c r="A45" s="13"/>
      <c r="B45" s="27" t="s">
        <v>15</v>
      </c>
      <c r="C45" s="27" t="s">
        <v>15</v>
      </c>
      <c r="D45" s="27" t="s">
        <v>15</v>
      </c>
      <c r="E45" s="27" t="s">
        <v>15</v>
      </c>
      <c r="F45" s="27" t="s">
        <v>15</v>
      </c>
      <c r="G45" s="27" t="s">
        <v>15</v>
      </c>
      <c r="H45" s="27" t="s">
        <v>15</v>
      </c>
      <c r="I45" s="27" t="s">
        <v>15</v>
      </c>
      <c r="J45" s="27" t="s">
        <v>15</v>
      </c>
      <c r="K45" s="27" t="s">
        <v>15</v>
      </c>
      <c r="L45" s="27" t="s">
        <v>15</v>
      </c>
      <c r="M45" s="28" t="s">
        <v>15</v>
      </c>
      <c r="N45" s="28" t="s">
        <v>15</v>
      </c>
      <c r="O45" s="73"/>
      <c r="P45" s="73"/>
    </row>
    <row r="46" spans="1:21" s="34" customFormat="1">
      <c r="A46" s="253" t="s">
        <v>3</v>
      </c>
      <c r="B46" s="29">
        <v>91.840999999999994</v>
      </c>
      <c r="C46" s="29">
        <v>97.257999999999996</v>
      </c>
      <c r="D46" s="29">
        <v>97.07</v>
      </c>
      <c r="E46" s="29">
        <v>95.424000000000007</v>
      </c>
      <c r="F46" s="29">
        <v>96.096000000000004</v>
      </c>
      <c r="G46" s="29">
        <v>96.950999999999993</v>
      </c>
      <c r="H46" s="29">
        <v>95.209000000000003</v>
      </c>
      <c r="I46" s="29">
        <v>95.295000000000002</v>
      </c>
      <c r="J46" s="29">
        <v>95.778999999999996</v>
      </c>
      <c r="K46" s="29">
        <v>95.177000000000007</v>
      </c>
      <c r="L46" s="29">
        <v>97.59</v>
      </c>
      <c r="M46" s="29">
        <v>482.8</v>
      </c>
      <c r="N46" s="29">
        <v>961.85</v>
      </c>
      <c r="O46" s="73"/>
      <c r="P46" s="73"/>
    </row>
    <row r="47" spans="1:21">
      <c r="A47" s="12"/>
      <c r="B47" s="114"/>
      <c r="C47" s="114"/>
      <c r="D47" s="114"/>
      <c r="E47" s="114"/>
      <c r="F47" s="114"/>
      <c r="G47" s="114"/>
      <c r="H47" s="114"/>
      <c r="I47" s="114"/>
      <c r="J47" s="114"/>
      <c r="K47" s="114"/>
      <c r="L47" s="114"/>
      <c r="M47" s="114"/>
      <c r="N47" s="114"/>
      <c r="O47" s="103"/>
    </row>
    <row r="48" spans="1:21">
      <c r="A48" s="227" t="s">
        <v>22</v>
      </c>
      <c r="B48" s="218"/>
      <c r="C48" s="218"/>
      <c r="D48" s="218"/>
      <c r="E48" s="218"/>
      <c r="F48" s="218"/>
      <c r="G48" s="218"/>
      <c r="H48" s="218"/>
      <c r="I48" s="218"/>
      <c r="J48" s="218"/>
      <c r="K48" s="218"/>
      <c r="L48" s="218"/>
      <c r="M48" s="218"/>
      <c r="N48" s="218"/>
      <c r="O48" s="103"/>
    </row>
    <row r="49" spans="1:15">
      <c r="A49" s="227"/>
      <c r="B49" s="117"/>
      <c r="C49" s="117"/>
      <c r="D49" s="117"/>
      <c r="E49" s="117"/>
      <c r="F49" s="117"/>
      <c r="G49" s="117"/>
      <c r="H49" s="117"/>
      <c r="I49" s="117"/>
      <c r="J49" s="117"/>
      <c r="K49" s="117"/>
      <c r="L49" s="117"/>
      <c r="M49" s="117"/>
      <c r="N49" s="117"/>
      <c r="O49" s="103"/>
    </row>
    <row r="50" spans="1:15">
      <c r="A50" s="227" t="s">
        <v>108</v>
      </c>
      <c r="B50" s="117"/>
      <c r="C50" s="117"/>
      <c r="D50" s="117"/>
      <c r="E50" s="117"/>
      <c r="F50" s="117"/>
      <c r="G50" s="117"/>
      <c r="H50" s="117"/>
      <c r="I50" s="117"/>
      <c r="J50" s="117"/>
      <c r="K50" s="117"/>
      <c r="L50" s="117"/>
      <c r="M50" s="117"/>
      <c r="N50" s="117"/>
      <c r="O50" s="103"/>
    </row>
    <row r="51" spans="1:15">
      <c r="A51" s="222"/>
      <c r="B51" s="118"/>
      <c r="C51" s="118"/>
      <c r="D51" s="118"/>
      <c r="E51" s="118"/>
      <c r="F51" s="118"/>
      <c r="G51" s="118"/>
      <c r="H51" s="118"/>
      <c r="I51" s="118"/>
      <c r="J51" s="118"/>
      <c r="K51" s="118"/>
      <c r="L51" s="118"/>
      <c r="M51" s="118"/>
      <c r="N51" s="112"/>
      <c r="O51" s="103"/>
    </row>
    <row r="52" spans="1:15">
      <c r="A52" s="2"/>
      <c r="B52" s="104"/>
      <c r="C52" s="104"/>
      <c r="D52" s="104"/>
      <c r="E52" s="104"/>
      <c r="F52" s="104"/>
      <c r="G52" s="104"/>
      <c r="H52" s="104"/>
      <c r="I52" s="104"/>
      <c r="J52" s="104"/>
      <c r="K52" s="104"/>
      <c r="L52" s="104"/>
      <c r="M52" s="104"/>
      <c r="N52" s="104"/>
      <c r="O52" s="103"/>
    </row>
    <row r="53" spans="1:15">
      <c r="A53" s="221" t="s">
        <v>24</v>
      </c>
      <c r="B53" s="103"/>
      <c r="C53" s="103"/>
      <c r="D53" s="103"/>
      <c r="E53" s="103"/>
      <c r="F53" s="103"/>
      <c r="G53" s="103"/>
      <c r="H53" s="103"/>
      <c r="I53" s="103"/>
      <c r="J53" s="103"/>
      <c r="K53" s="103"/>
      <c r="L53" s="103"/>
      <c r="M53" s="103"/>
      <c r="N53" s="103"/>
      <c r="O53" s="103"/>
    </row>
    <row r="54" spans="1:15">
      <c r="A54" s="103"/>
      <c r="B54" s="119"/>
      <c r="C54" s="119"/>
      <c r="D54" s="119"/>
      <c r="E54" s="119"/>
      <c r="F54" s="119"/>
      <c r="G54" s="119"/>
      <c r="H54" s="119"/>
      <c r="I54" s="119"/>
      <c r="J54" s="119"/>
      <c r="K54" s="119"/>
      <c r="L54" s="119"/>
      <c r="M54" s="119"/>
      <c r="N54" s="119"/>
      <c r="O54" s="103"/>
    </row>
    <row r="58" spans="1:15">
      <c r="B58" s="18"/>
      <c r="C58" s="18"/>
      <c r="D58" s="18"/>
      <c r="E58" s="18"/>
      <c r="F58" s="18"/>
      <c r="G58" s="18"/>
      <c r="H58" s="18"/>
      <c r="I58" s="18"/>
      <c r="J58" s="18"/>
      <c r="K58" s="18"/>
      <c r="L58" s="18"/>
    </row>
    <row r="62" spans="1:15">
      <c r="B62" s="14"/>
      <c r="C62" s="14"/>
      <c r="D62" s="14"/>
      <c r="E62" s="14"/>
      <c r="F62" s="14"/>
      <c r="G62" s="14"/>
      <c r="H62" s="14"/>
      <c r="I62" s="14"/>
      <c r="J62" s="14"/>
      <c r="K62" s="14"/>
      <c r="L62" s="14"/>
    </row>
  </sheetData>
  <mergeCells count="1">
    <mergeCell ref="M8:N8"/>
  </mergeCells>
  <hyperlinks>
    <hyperlink ref="A53" location="Contents!A1" display="Back to Table of Contents" xr:uid="{00000000-0004-0000-0500-000000000000}"/>
    <hyperlink ref="A2" r:id="rId1" display="http://www.cbo.gov/publication/60870" xr:uid="{379E8EA2-5DCC-B44A-9A25-25F206F1F387}"/>
  </hyperlinks>
  <pageMargins left="0.7" right="0.7" top="0.75" bottom="0.75" header="0.3" footer="0.3"/>
  <pageSetup scale="68"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1386E-3996-4D54-A5CD-39190B2467C7}">
  <dimension ref="A1:AB61"/>
  <sheetViews>
    <sheetView zoomScaleNormal="100" workbookViewId="0"/>
  </sheetViews>
  <sheetFormatPr baseColWidth="10" defaultColWidth="9.5" defaultRowHeight="14"/>
  <cols>
    <col min="1" max="1" width="10.5" style="51" customWidth="1"/>
    <col min="2" max="2" width="12.5" style="51" customWidth="1"/>
    <col min="3" max="3" width="8.5" style="51" customWidth="1"/>
    <col min="4" max="4" width="2.5" style="51" customWidth="1"/>
    <col min="5" max="5" width="12.5" style="51" customWidth="1"/>
    <col min="6" max="6" width="8.5" style="51" customWidth="1"/>
    <col min="7" max="7" width="2.5" style="51" customWidth="1"/>
    <col min="8" max="8" width="12.5" style="51" customWidth="1"/>
    <col min="9" max="9" width="8.5" style="51" customWidth="1"/>
    <col min="10" max="10" width="2.5" style="51" customWidth="1"/>
    <col min="11" max="11" width="14.5" style="51" customWidth="1"/>
    <col min="12" max="12" width="9.5" style="51" customWidth="1"/>
    <col min="13" max="16384" width="9.5" style="51"/>
  </cols>
  <sheetData>
    <row r="1" spans="1:28" ht="14.75" customHeight="1">
      <c r="A1" s="91" t="s">
        <v>307</v>
      </c>
      <c r="B1" s="115"/>
      <c r="C1" s="115"/>
      <c r="D1" s="115"/>
      <c r="E1" s="115"/>
      <c r="F1" s="115"/>
      <c r="G1" s="115"/>
      <c r="H1" s="115"/>
      <c r="I1" s="115"/>
      <c r="J1" s="115"/>
      <c r="K1" s="115"/>
      <c r="L1" s="115"/>
      <c r="M1" s="1"/>
      <c r="N1" s="1"/>
      <c r="O1" s="1"/>
      <c r="P1" s="30"/>
      <c r="Q1" s="1"/>
      <c r="R1"/>
      <c r="S1"/>
    </row>
    <row r="2" spans="1:28" ht="14.75" customHeight="1">
      <c r="A2" s="277" t="s">
        <v>274</v>
      </c>
      <c r="B2" s="115"/>
      <c r="C2" s="115"/>
      <c r="D2" s="115"/>
      <c r="E2" s="115"/>
      <c r="F2" s="115"/>
      <c r="G2" s="115"/>
      <c r="H2" s="115"/>
      <c r="I2" s="115"/>
      <c r="J2" s="115"/>
      <c r="K2" s="115"/>
      <c r="L2" s="115"/>
      <c r="M2" s="1"/>
      <c r="N2" s="1"/>
      <c r="O2" s="1"/>
      <c r="P2" s="30"/>
      <c r="Q2" s="1"/>
      <c r="R2"/>
      <c r="S2"/>
    </row>
    <row r="3" spans="1:28" ht="14.75" customHeight="1">
      <c r="A3" s="140"/>
      <c r="B3" s="140"/>
      <c r="C3" s="140"/>
      <c r="D3" s="140"/>
      <c r="E3" s="140"/>
      <c r="F3" s="140"/>
      <c r="G3" s="140"/>
      <c r="H3" s="140"/>
      <c r="I3" s="140"/>
      <c r="J3" s="140"/>
      <c r="K3" s="140"/>
      <c r="L3" s="140"/>
      <c r="M3" s="231"/>
      <c r="P3" s="52"/>
      <c r="Q3" s="53"/>
      <c r="R3"/>
      <c r="S3"/>
      <c r="T3"/>
      <c r="U3"/>
      <c r="V3"/>
      <c r="W3"/>
      <c r="X3"/>
      <c r="Y3"/>
      <c r="Z3"/>
      <c r="AA3"/>
      <c r="AB3"/>
    </row>
    <row r="4" spans="1:28" ht="14.75" customHeight="1">
      <c r="A4" s="140"/>
      <c r="B4" s="140"/>
      <c r="C4" s="140"/>
      <c r="D4" s="140"/>
      <c r="E4" s="140"/>
      <c r="F4" s="140"/>
      <c r="G4" s="140"/>
      <c r="H4" s="140"/>
      <c r="I4" s="140"/>
      <c r="J4" s="140"/>
      <c r="K4" s="140"/>
      <c r="L4" s="140"/>
      <c r="M4" s="231"/>
      <c r="N4" s="54"/>
      <c r="P4" s="52"/>
      <c r="Q4" s="55"/>
      <c r="R4"/>
      <c r="S4"/>
      <c r="T4"/>
      <c r="U4"/>
      <c r="V4"/>
      <c r="W4"/>
      <c r="X4"/>
      <c r="Y4"/>
      <c r="Z4"/>
      <c r="AA4"/>
      <c r="AB4"/>
    </row>
    <row r="5" spans="1:28" s="57" customFormat="1" ht="14.75" customHeight="1">
      <c r="A5" s="97" t="s">
        <v>251</v>
      </c>
      <c r="B5" s="141"/>
      <c r="C5" s="141"/>
      <c r="D5" s="141"/>
      <c r="E5" s="141"/>
      <c r="F5" s="141"/>
      <c r="G5" s="141"/>
      <c r="H5" s="141"/>
      <c r="I5" s="141"/>
      <c r="J5" s="141"/>
      <c r="K5" s="141"/>
      <c r="L5" s="141"/>
      <c r="M5" s="56"/>
      <c r="P5" s="52"/>
      <c r="Q5" s="55"/>
      <c r="R5"/>
      <c r="S5"/>
      <c r="T5"/>
      <c r="U5"/>
      <c r="V5"/>
      <c r="W5"/>
      <c r="X5"/>
      <c r="Y5"/>
      <c r="Z5"/>
      <c r="AA5"/>
      <c r="AB5"/>
    </row>
    <row r="6" spans="1:28" ht="14.75" customHeight="1">
      <c r="A6" s="140"/>
      <c r="B6" s="58"/>
      <c r="C6" s="58"/>
      <c r="D6" s="58"/>
      <c r="E6" s="58"/>
      <c r="F6" s="58"/>
      <c r="G6" s="58"/>
      <c r="H6" s="58"/>
      <c r="I6" s="58"/>
      <c r="J6" s="58"/>
      <c r="K6" s="58"/>
      <c r="L6" s="58"/>
      <c r="M6" s="58"/>
      <c r="P6" s="52"/>
      <c r="Q6" s="55"/>
      <c r="R6"/>
      <c r="S6"/>
      <c r="T6"/>
      <c r="U6"/>
      <c r="V6"/>
      <c r="W6"/>
      <c r="X6"/>
      <c r="Y6"/>
      <c r="Z6"/>
      <c r="AA6"/>
      <c r="AB6"/>
    </row>
    <row r="7" spans="1:28" s="59" customFormat="1" ht="14.75" customHeight="1">
      <c r="A7" s="142"/>
      <c r="G7" s="60"/>
      <c r="H7" s="294" t="s">
        <v>109</v>
      </c>
      <c r="I7" s="294"/>
      <c r="J7" s="294"/>
      <c r="K7" s="294"/>
      <c r="L7" s="294"/>
      <c r="M7" s="60"/>
      <c r="P7" s="52"/>
      <c r="Q7"/>
      <c r="R7" s="53"/>
      <c r="S7"/>
      <c r="T7"/>
      <c r="U7"/>
      <c r="V7"/>
      <c r="W7" s="53"/>
      <c r="X7"/>
      <c r="Y7"/>
      <c r="Z7"/>
      <c r="AA7"/>
      <c r="AB7"/>
    </row>
    <row r="8" spans="1:28" s="59" customFormat="1" ht="14.75" customHeight="1">
      <c r="A8" s="142"/>
      <c r="B8" s="294" t="s">
        <v>110</v>
      </c>
      <c r="C8" s="294"/>
      <c r="D8" s="294"/>
      <c r="E8" s="294"/>
      <c r="F8" s="294"/>
      <c r="G8" s="61"/>
      <c r="H8" s="62"/>
      <c r="I8" s="62"/>
      <c r="J8" s="61"/>
      <c r="K8" s="295" t="s">
        <v>111</v>
      </c>
      <c r="L8" s="296"/>
      <c r="M8" s="60"/>
      <c r="P8" s="52"/>
      <c r="Q8" s="53"/>
      <c r="R8" s="53"/>
      <c r="S8" s="53"/>
      <c r="T8" s="53"/>
      <c r="U8" s="53"/>
      <c r="V8"/>
      <c r="W8"/>
      <c r="X8" s="53"/>
      <c r="Y8" s="63"/>
      <c r="Z8" s="53"/>
      <c r="AA8"/>
      <c r="AB8"/>
    </row>
    <row r="9" spans="1:28" s="59" customFormat="1" ht="14.75" customHeight="1">
      <c r="A9" s="143"/>
      <c r="B9" s="297" t="s">
        <v>2</v>
      </c>
      <c r="C9" s="297"/>
      <c r="D9" s="229"/>
      <c r="E9" s="297" t="s">
        <v>112</v>
      </c>
      <c r="F9" s="297"/>
      <c r="G9" s="229"/>
      <c r="H9" s="297" t="s">
        <v>2</v>
      </c>
      <c r="I9" s="297"/>
      <c r="J9" s="229"/>
      <c r="K9" s="297" t="s">
        <v>113</v>
      </c>
      <c r="L9" s="298"/>
      <c r="M9" s="60"/>
      <c r="P9" s="64"/>
      <c r="Q9"/>
      <c r="R9"/>
      <c r="S9"/>
      <c r="T9"/>
      <c r="U9"/>
      <c r="V9"/>
      <c r="W9"/>
      <c r="X9"/>
      <c r="Y9"/>
      <c r="Z9"/>
      <c r="AA9"/>
      <c r="AB9"/>
    </row>
    <row r="10" spans="1:28" s="59" customFormat="1" ht="14.75" customHeight="1">
      <c r="A10" s="65">
        <v>1995</v>
      </c>
      <c r="B10" s="3">
        <v>180.13</v>
      </c>
      <c r="C10" s="83"/>
      <c r="D10" s="263"/>
      <c r="E10" s="67">
        <v>2.3580000000000001</v>
      </c>
      <c r="F10" s="264"/>
      <c r="G10" s="263"/>
      <c r="H10" s="3">
        <v>40</v>
      </c>
      <c r="I10" s="264"/>
      <c r="J10" s="263"/>
      <c r="K10" s="67">
        <v>6.7770000000000001</v>
      </c>
      <c r="L10" s="270"/>
      <c r="M10" s="60"/>
      <c r="P10" s="64"/>
      <c r="R10"/>
      <c r="S10"/>
      <c r="U10"/>
      <c r="V10"/>
      <c r="X10"/>
      <c r="Y10"/>
      <c r="Z10"/>
      <c r="AA10"/>
      <c r="AB10"/>
    </row>
    <row r="11" spans="1:28" ht="14.75" customHeight="1">
      <c r="A11" s="65">
        <v>1996</v>
      </c>
      <c r="B11" s="3">
        <v>260.69600000000003</v>
      </c>
      <c r="C11" s="83"/>
      <c r="D11" s="263"/>
      <c r="E11" s="67">
        <v>3.2290000000000001</v>
      </c>
      <c r="F11" s="264"/>
      <c r="G11" s="263"/>
      <c r="H11" s="3">
        <v>54.218000000000004</v>
      </c>
      <c r="I11" s="264"/>
      <c r="J11" s="263"/>
      <c r="K11" s="67">
        <v>8.26</v>
      </c>
      <c r="L11" s="144"/>
      <c r="M11" s="231"/>
      <c r="N11" s="59"/>
      <c r="O11" s="59"/>
      <c r="P11" s="64"/>
      <c r="Q11" s="59"/>
      <c r="R11"/>
      <c r="S11"/>
      <c r="T11" s="59"/>
      <c r="U11"/>
      <c r="V11"/>
      <c r="W11" s="59"/>
      <c r="X11"/>
      <c r="Y11"/>
      <c r="Z11"/>
      <c r="AA11"/>
      <c r="AB11" s="71"/>
    </row>
    <row r="12" spans="1:28" ht="14.75" customHeight="1">
      <c r="A12" s="65">
        <v>1997</v>
      </c>
      <c r="B12" s="3">
        <v>364.8</v>
      </c>
      <c r="C12" s="83"/>
      <c r="D12" s="76"/>
      <c r="E12" s="67">
        <v>4.2530000000000001</v>
      </c>
      <c r="F12" s="265"/>
      <c r="G12" s="266"/>
      <c r="H12" s="3">
        <v>72.204999999999998</v>
      </c>
      <c r="I12" s="265"/>
      <c r="J12" s="266"/>
      <c r="K12" s="67">
        <v>9.7910000000000004</v>
      </c>
      <c r="L12" s="146"/>
      <c r="M12" s="58"/>
      <c r="N12" s="69"/>
      <c r="O12" s="69"/>
      <c r="P12" s="70"/>
      <c r="Q12" s="70"/>
      <c r="R12" s="70"/>
      <c r="S12" s="70"/>
      <c r="T12" s="70"/>
      <c r="U12" s="70"/>
      <c r="V12" s="70"/>
      <c r="W12" s="70"/>
      <c r="X12" s="20"/>
      <c r="Y12" s="20"/>
      <c r="Z12" s="20"/>
      <c r="AA12"/>
      <c r="AB12" s="71"/>
    </row>
    <row r="13" spans="1:28" ht="14.75" customHeight="1">
      <c r="A13" s="65">
        <v>1998</v>
      </c>
      <c r="B13" s="3">
        <v>455.22300000000001</v>
      </c>
      <c r="C13" s="83"/>
      <c r="D13" s="76"/>
      <c r="E13" s="67">
        <v>5.0229999999999997</v>
      </c>
      <c r="F13" s="265"/>
      <c r="G13" s="266"/>
      <c r="H13" s="3">
        <v>83.698999999999998</v>
      </c>
      <c r="I13" s="265"/>
      <c r="J13" s="266"/>
      <c r="K13" s="67">
        <v>10.101000000000001</v>
      </c>
      <c r="L13" s="146"/>
      <c r="M13" s="58"/>
      <c r="N13" s="69"/>
      <c r="O13" s="69"/>
      <c r="P13" s="70"/>
      <c r="Q13" s="70"/>
      <c r="R13" s="70"/>
      <c r="S13" s="70"/>
      <c r="T13" s="70"/>
      <c r="U13" s="70"/>
      <c r="V13" s="70"/>
      <c r="W13" s="70"/>
      <c r="X13" s="20"/>
      <c r="Y13" s="20"/>
      <c r="Z13" s="20"/>
      <c r="AA13"/>
      <c r="AB13" s="71"/>
    </row>
    <row r="14" spans="1:28" ht="14.75" customHeight="1">
      <c r="A14" s="65">
        <v>1999</v>
      </c>
      <c r="B14" s="3">
        <v>552.60799999999995</v>
      </c>
      <c r="C14" s="83"/>
      <c r="D14" s="76"/>
      <c r="E14" s="67">
        <v>5.7380000000000004</v>
      </c>
      <c r="F14" s="265"/>
      <c r="G14" s="266"/>
      <c r="H14" s="3">
        <v>99.307000000000002</v>
      </c>
      <c r="I14" s="265"/>
      <c r="J14" s="266"/>
      <c r="K14" s="67">
        <v>11.292</v>
      </c>
      <c r="L14" s="146"/>
      <c r="M14" s="58"/>
      <c r="N14" s="69"/>
      <c r="O14" s="69"/>
      <c r="Q14" s="20"/>
      <c r="U14" s="70"/>
      <c r="V14" s="70"/>
      <c r="W14" s="70"/>
      <c r="X14" s="20"/>
      <c r="Y14" s="20"/>
      <c r="Z14" s="20"/>
      <c r="AA14"/>
      <c r="AB14" s="71"/>
    </row>
    <row r="15" spans="1:28" ht="14.75" customHeight="1">
      <c r="A15" s="65">
        <v>2000</v>
      </c>
      <c r="B15" s="3">
        <v>644.28499999999997</v>
      </c>
      <c r="C15" s="83"/>
      <c r="D15" s="76"/>
      <c r="E15" s="67">
        <v>6.2850000000000001</v>
      </c>
      <c r="F15" s="265"/>
      <c r="G15" s="266"/>
      <c r="H15" s="3">
        <v>118.785</v>
      </c>
      <c r="I15" s="265"/>
      <c r="J15" s="266"/>
      <c r="K15" s="67">
        <v>11.826000000000001</v>
      </c>
      <c r="L15" s="146"/>
      <c r="M15" s="58"/>
      <c r="N15" s="69"/>
      <c r="O15" s="69"/>
      <c r="Q15" s="20"/>
      <c r="U15" s="70"/>
      <c r="V15" s="70"/>
      <c r="W15" s="70"/>
      <c r="X15" s="20"/>
      <c r="Y15" s="20"/>
      <c r="Z15" s="20"/>
      <c r="AA15"/>
      <c r="AB15" s="71"/>
    </row>
    <row r="16" spans="1:28" ht="14.75" customHeight="1">
      <c r="A16" s="65">
        <v>2001</v>
      </c>
      <c r="B16" s="3">
        <v>349.44099999999997</v>
      </c>
      <c r="C16" s="83"/>
      <c r="D16" s="76"/>
      <c r="E16" s="67">
        <v>3.302</v>
      </c>
      <c r="F16" s="265"/>
      <c r="G16" s="266"/>
      <c r="H16" s="3">
        <v>99.563999999999993</v>
      </c>
      <c r="I16" s="265"/>
      <c r="J16" s="263"/>
      <c r="K16" s="67">
        <v>10.013</v>
      </c>
      <c r="L16" s="146"/>
      <c r="M16" s="58"/>
      <c r="N16" s="69"/>
      <c r="O16" s="69"/>
      <c r="Q16" s="20"/>
      <c r="U16" s="70"/>
      <c r="V16" s="70"/>
      <c r="W16" s="70"/>
      <c r="X16" s="20"/>
      <c r="Y16" s="20"/>
      <c r="Z16" s="20"/>
      <c r="AA16"/>
      <c r="AB16" s="71"/>
    </row>
    <row r="17" spans="1:28" ht="14.75" customHeight="1">
      <c r="A17" s="65">
        <v>2002</v>
      </c>
      <c r="B17" s="3">
        <v>268.61500000000001</v>
      </c>
      <c r="C17" s="83"/>
      <c r="D17" s="76"/>
      <c r="E17" s="67">
        <v>2.4580000000000002</v>
      </c>
      <c r="F17" s="265"/>
      <c r="G17" s="266"/>
      <c r="H17" s="3">
        <v>58.222000000000001</v>
      </c>
      <c r="I17" s="265"/>
      <c r="J17" s="266"/>
      <c r="K17" s="67">
        <v>6.7830000000000004</v>
      </c>
      <c r="L17" s="146"/>
      <c r="M17" s="58"/>
      <c r="N17" s="69"/>
      <c r="O17" s="69"/>
      <c r="Q17" s="20"/>
      <c r="U17" s="70"/>
      <c r="V17" s="70"/>
      <c r="W17" s="70"/>
      <c r="X17" s="20"/>
      <c r="Y17" s="20"/>
      <c r="Z17" s="20"/>
      <c r="AA17"/>
      <c r="AB17" s="71"/>
    </row>
    <row r="18" spans="1:28" ht="14.75" customHeight="1">
      <c r="A18" s="65">
        <v>2003</v>
      </c>
      <c r="B18" s="3">
        <v>323.30599999999998</v>
      </c>
      <c r="C18" s="83"/>
      <c r="D18" s="76"/>
      <c r="E18" s="67">
        <v>2.8220000000000001</v>
      </c>
      <c r="F18" s="265"/>
      <c r="G18" s="266"/>
      <c r="H18" s="3">
        <v>50.12</v>
      </c>
      <c r="I18" s="265"/>
      <c r="J18" s="266"/>
      <c r="K18" s="67">
        <v>6.3150000000000004</v>
      </c>
      <c r="L18" s="146"/>
      <c r="M18" s="58"/>
      <c r="N18" s="69"/>
      <c r="O18" s="69"/>
      <c r="Q18" s="20"/>
      <c r="U18" s="70"/>
      <c r="V18" s="70"/>
      <c r="W18" s="70"/>
      <c r="X18" s="20"/>
      <c r="Y18" s="20"/>
      <c r="Z18" s="20"/>
      <c r="AA18"/>
      <c r="AB18" s="71"/>
    </row>
    <row r="19" spans="1:28" ht="14.75" customHeight="1">
      <c r="A19" s="65">
        <v>2004</v>
      </c>
      <c r="B19" s="3">
        <v>499.154</v>
      </c>
      <c r="C19" s="83"/>
      <c r="D19" s="76"/>
      <c r="E19" s="67">
        <v>4.0860000000000003</v>
      </c>
      <c r="F19" s="265"/>
      <c r="G19" s="266"/>
      <c r="H19" s="3">
        <v>61.183</v>
      </c>
      <c r="I19" s="265"/>
      <c r="J19" s="266"/>
      <c r="K19" s="67">
        <v>7.5629999999999997</v>
      </c>
      <c r="L19" s="146"/>
      <c r="M19" s="58"/>
      <c r="N19" s="69"/>
      <c r="O19" s="69"/>
      <c r="Q19" s="20"/>
      <c r="U19" s="70"/>
      <c r="V19" s="70"/>
      <c r="W19" s="70"/>
      <c r="X19" s="20"/>
      <c r="Y19" s="20"/>
      <c r="Z19" s="20"/>
      <c r="AA19"/>
      <c r="AB19" s="71"/>
    </row>
    <row r="20" spans="1:28" ht="14.75" customHeight="1">
      <c r="A20" s="65">
        <v>2005</v>
      </c>
      <c r="B20" s="3">
        <v>690.15200000000004</v>
      </c>
      <c r="C20" s="83"/>
      <c r="D20" s="76"/>
      <c r="E20" s="67">
        <v>5.2930000000000001</v>
      </c>
      <c r="F20" s="265"/>
      <c r="G20" s="266"/>
      <c r="H20" s="3">
        <v>86.245000000000005</v>
      </c>
      <c r="I20" s="265"/>
      <c r="J20" s="266"/>
      <c r="K20" s="67">
        <v>9.3010000000000002</v>
      </c>
      <c r="L20" s="146"/>
      <c r="M20" s="58"/>
      <c r="N20" s="69"/>
      <c r="O20" s="69"/>
      <c r="Q20" s="20"/>
      <c r="U20" s="70"/>
      <c r="V20" s="70"/>
      <c r="W20" s="70"/>
      <c r="X20" s="20"/>
      <c r="Y20" s="20"/>
      <c r="Z20" s="20"/>
      <c r="AA20"/>
      <c r="AB20" s="71"/>
    </row>
    <row r="21" spans="1:28" ht="14.75" customHeight="1">
      <c r="A21" s="65">
        <v>2006</v>
      </c>
      <c r="B21" s="3">
        <v>798.21400000000006</v>
      </c>
      <c r="C21" s="83"/>
      <c r="D21" s="76"/>
      <c r="E21" s="67">
        <v>5.7779999999999996</v>
      </c>
      <c r="F21" s="265"/>
      <c r="G21" s="266"/>
      <c r="H21" s="3">
        <v>109.203</v>
      </c>
      <c r="I21" s="265"/>
      <c r="J21" s="266"/>
      <c r="K21" s="67">
        <v>10.461</v>
      </c>
      <c r="L21" s="146"/>
      <c r="M21" s="58"/>
      <c r="N21" s="69"/>
      <c r="O21" s="69"/>
      <c r="Q21" s="20"/>
      <c r="U21" s="70"/>
      <c r="V21" s="70"/>
      <c r="W21" s="70"/>
      <c r="X21" s="20"/>
      <c r="Y21" s="20"/>
      <c r="Z21" s="20"/>
      <c r="AA21"/>
      <c r="AB21" s="71"/>
    </row>
    <row r="22" spans="1:28" ht="14.75" customHeight="1">
      <c r="A22" s="65">
        <v>2007</v>
      </c>
      <c r="B22" s="3">
        <v>924.12900000000002</v>
      </c>
      <c r="C22" s="83"/>
      <c r="D22" s="76"/>
      <c r="E22" s="67">
        <v>6.3849999999999998</v>
      </c>
      <c r="F22" s="265"/>
      <c r="G22" s="266"/>
      <c r="H22" s="3">
        <v>126.5</v>
      </c>
      <c r="I22" s="265"/>
      <c r="J22" s="263"/>
      <c r="K22" s="67">
        <v>10.872999999999999</v>
      </c>
      <c r="L22" s="146"/>
      <c r="M22" s="58"/>
      <c r="N22" s="69"/>
      <c r="O22" s="69"/>
      <c r="Q22" s="20"/>
      <c r="U22" s="70"/>
      <c r="V22" s="70"/>
      <c r="W22" s="70"/>
      <c r="X22" s="20"/>
      <c r="Y22" s="20"/>
      <c r="Z22" s="20"/>
      <c r="AA22"/>
      <c r="AB22" s="71"/>
    </row>
    <row r="23" spans="1:28" ht="14.75" customHeight="1">
      <c r="A23" s="65">
        <v>2008</v>
      </c>
      <c r="B23" s="3">
        <v>497.84100000000001</v>
      </c>
      <c r="C23" s="83"/>
      <c r="D23" s="76"/>
      <c r="E23" s="67">
        <v>3.371</v>
      </c>
      <c r="F23" s="265"/>
      <c r="G23" s="266"/>
      <c r="H23" s="3">
        <v>106.384</v>
      </c>
      <c r="I23" s="265"/>
      <c r="J23" s="266"/>
      <c r="K23" s="67">
        <v>9.2850000000000001</v>
      </c>
      <c r="L23" s="146"/>
      <c r="M23" s="58"/>
      <c r="N23" s="69"/>
      <c r="O23" s="69"/>
      <c r="Q23" s="20"/>
      <c r="U23" s="70"/>
      <c r="V23" s="70"/>
      <c r="W23" s="70"/>
      <c r="X23" s="20"/>
      <c r="Y23" s="20"/>
      <c r="Z23" s="20"/>
      <c r="AA23"/>
      <c r="AB23" s="71"/>
    </row>
    <row r="24" spans="1:28" ht="14.75" customHeight="1">
      <c r="A24" s="65">
        <v>2009</v>
      </c>
      <c r="B24" s="3">
        <v>263.45999999999998</v>
      </c>
      <c r="C24" s="83"/>
      <c r="D24" s="76"/>
      <c r="E24" s="67">
        <v>1.82</v>
      </c>
      <c r="F24" s="265"/>
      <c r="G24" s="266"/>
      <c r="H24" s="3">
        <v>54.344000000000001</v>
      </c>
      <c r="I24" s="265"/>
      <c r="J24" s="266"/>
      <c r="K24" s="67">
        <v>5.9370000000000003</v>
      </c>
      <c r="L24" s="146"/>
      <c r="M24" s="58"/>
      <c r="N24" s="69"/>
      <c r="O24" s="69"/>
      <c r="Q24" s="20"/>
      <c r="U24" s="70"/>
      <c r="V24" s="70"/>
      <c r="W24" s="70"/>
      <c r="X24" s="20"/>
      <c r="Y24" s="20"/>
      <c r="Z24" s="20"/>
      <c r="AA24"/>
      <c r="AB24" s="71"/>
    </row>
    <row r="25" spans="1:28" ht="14.75" customHeight="1">
      <c r="A25" s="65">
        <v>2010</v>
      </c>
      <c r="B25" s="3">
        <v>394.23</v>
      </c>
      <c r="C25" s="83"/>
      <c r="D25" s="76"/>
      <c r="E25" s="67">
        <v>2.62</v>
      </c>
      <c r="F25" s="265"/>
      <c r="G25" s="266"/>
      <c r="H25" s="3">
        <v>44.935000000000002</v>
      </c>
      <c r="I25" s="265"/>
      <c r="J25" s="266"/>
      <c r="K25" s="67">
        <v>5.0010000000000003</v>
      </c>
      <c r="L25" s="146"/>
      <c r="M25" s="58"/>
      <c r="N25" s="69"/>
      <c r="O25" s="69"/>
      <c r="Q25" s="20"/>
      <c r="U25" s="70"/>
      <c r="V25" s="70"/>
      <c r="W25" s="70"/>
      <c r="X25" s="20"/>
      <c r="Y25" s="20"/>
      <c r="Z25" s="20"/>
      <c r="AA25"/>
      <c r="AB25" s="71"/>
    </row>
    <row r="26" spans="1:28" ht="14.75" customHeight="1">
      <c r="A26" s="72">
        <v>2011</v>
      </c>
      <c r="B26" s="3">
        <v>404.34399999999999</v>
      </c>
      <c r="C26" s="83"/>
      <c r="D26" s="76"/>
      <c r="E26" s="67">
        <v>2.5920000000000001</v>
      </c>
      <c r="F26" s="265"/>
      <c r="G26" s="266"/>
      <c r="H26" s="3">
        <v>55.765999999999998</v>
      </c>
      <c r="I26" s="265"/>
      <c r="J26" s="266"/>
      <c r="K26" s="67">
        <v>5.109</v>
      </c>
      <c r="L26" s="146"/>
      <c r="M26" s="58"/>
      <c r="N26" s="69"/>
      <c r="O26" s="69"/>
      <c r="Q26" s="20"/>
      <c r="U26" s="70"/>
      <c r="V26" s="70"/>
      <c r="W26" s="70"/>
      <c r="X26" s="20"/>
      <c r="Y26" s="20"/>
      <c r="Z26" s="20"/>
      <c r="AA26"/>
      <c r="AB26" s="71"/>
    </row>
    <row r="27" spans="1:28" ht="14.75" customHeight="1">
      <c r="A27" s="65">
        <v>2012</v>
      </c>
      <c r="B27" s="3">
        <v>647.07299999999998</v>
      </c>
      <c r="C27" s="83"/>
      <c r="D27" s="83"/>
      <c r="E27" s="67">
        <v>3.9809999999999999</v>
      </c>
      <c r="F27" s="265"/>
      <c r="G27" s="83"/>
      <c r="H27" s="3">
        <v>72.204999999999998</v>
      </c>
      <c r="I27" s="265"/>
      <c r="J27" s="83"/>
      <c r="K27" s="67">
        <v>6.3769999999999998</v>
      </c>
      <c r="L27" s="146"/>
      <c r="M27" s="58"/>
      <c r="N27" s="69"/>
      <c r="O27" s="69"/>
      <c r="Q27" s="20"/>
      <c r="U27" s="70"/>
      <c r="V27" s="70"/>
      <c r="W27" s="70"/>
      <c r="X27" s="20"/>
      <c r="Y27" s="20"/>
      <c r="Z27" s="20"/>
      <c r="AA27"/>
      <c r="AB27" s="71"/>
    </row>
    <row r="28" spans="1:28" ht="14.75" customHeight="1">
      <c r="A28" s="65">
        <v>2013</v>
      </c>
      <c r="B28" s="3">
        <v>510.53</v>
      </c>
      <c r="C28" s="83"/>
      <c r="D28" s="76"/>
      <c r="E28" s="67">
        <v>3.024</v>
      </c>
      <c r="F28" s="265"/>
      <c r="G28" s="266"/>
      <c r="H28" s="3">
        <v>94.606999999999999</v>
      </c>
      <c r="I28" s="265"/>
      <c r="J28" s="263"/>
      <c r="K28" s="67">
        <v>7.1870000000000003</v>
      </c>
      <c r="L28" s="146"/>
      <c r="M28" s="58"/>
      <c r="N28" s="69"/>
      <c r="O28" s="69"/>
      <c r="Q28" s="20"/>
      <c r="U28" s="70"/>
      <c r="V28" s="70"/>
      <c r="W28" s="70"/>
      <c r="X28" s="20"/>
      <c r="Y28" s="73"/>
      <c r="Z28" s="20"/>
      <c r="AA28"/>
      <c r="AB28" s="71"/>
    </row>
    <row r="29" spans="1:28" ht="14.75" customHeight="1">
      <c r="A29" s="72">
        <v>2014</v>
      </c>
      <c r="B29" s="3">
        <v>716.26800000000003</v>
      </c>
      <c r="C29" s="83"/>
      <c r="D29" s="76"/>
      <c r="E29" s="67">
        <v>4.0679999999999996</v>
      </c>
      <c r="F29" s="265"/>
      <c r="G29" s="266"/>
      <c r="H29" s="3">
        <v>116.946</v>
      </c>
      <c r="I29" s="265"/>
      <c r="J29" s="266"/>
      <c r="K29" s="67">
        <v>8.3859999999999992</v>
      </c>
      <c r="L29" s="146"/>
      <c r="M29" s="58"/>
      <c r="N29" s="69"/>
      <c r="O29" s="69"/>
      <c r="Q29" s="20"/>
      <c r="U29" s="70"/>
      <c r="V29" s="70"/>
      <c r="W29" s="70"/>
      <c r="X29" s="20"/>
      <c r="Y29" s="73"/>
      <c r="Z29" s="20"/>
      <c r="AA29"/>
      <c r="AB29" s="74"/>
    </row>
    <row r="30" spans="1:28" ht="14.75" customHeight="1">
      <c r="A30" s="65">
        <v>2015</v>
      </c>
      <c r="B30" s="3">
        <v>725.16099999999994</v>
      </c>
      <c r="C30" s="83"/>
      <c r="D30" s="76"/>
      <c r="E30" s="67">
        <v>3.964</v>
      </c>
      <c r="F30" s="265"/>
      <c r="G30" s="266"/>
      <c r="H30" s="3">
        <v>137.90799999999999</v>
      </c>
      <c r="I30" s="265"/>
      <c r="J30" s="266"/>
      <c r="K30" s="67">
        <v>8.9499999999999993</v>
      </c>
      <c r="L30" s="146"/>
      <c r="M30" s="58"/>
      <c r="N30" s="69"/>
      <c r="O30" s="69"/>
      <c r="Q30" s="20"/>
      <c r="U30" s="70"/>
      <c r="V30" s="70"/>
      <c r="W30" s="70"/>
      <c r="X30" s="20"/>
      <c r="Y30" s="73"/>
      <c r="Z30" s="20"/>
      <c r="AA30"/>
      <c r="AB30" s="74"/>
    </row>
    <row r="31" spans="1:28" ht="14.75" customHeight="1">
      <c r="A31" s="65">
        <v>2016</v>
      </c>
      <c r="B31" s="3">
        <v>641.101</v>
      </c>
      <c r="C31" s="83"/>
      <c r="D31" s="76"/>
      <c r="E31" s="67">
        <v>3.4089999999999998</v>
      </c>
      <c r="F31" s="265"/>
      <c r="G31" s="266"/>
      <c r="H31" s="3">
        <v>128.952</v>
      </c>
      <c r="I31" s="265"/>
      <c r="J31" s="266"/>
      <c r="K31" s="67">
        <v>8.3409999999999993</v>
      </c>
      <c r="L31" s="146"/>
      <c r="M31" s="58"/>
      <c r="N31" s="219"/>
      <c r="O31" s="69"/>
      <c r="Q31" s="20"/>
      <c r="U31" s="70"/>
      <c r="V31" s="70"/>
      <c r="W31" s="70"/>
      <c r="X31" s="20"/>
      <c r="Y31" s="20"/>
      <c r="Z31" s="20"/>
      <c r="AA31"/>
      <c r="AB31" s="74"/>
    </row>
    <row r="32" spans="1:28" s="57" customFormat="1" ht="14.75" customHeight="1">
      <c r="A32" s="65">
        <v>2017</v>
      </c>
      <c r="B32" s="3">
        <v>871.26599999999996</v>
      </c>
      <c r="C32" s="267"/>
      <c r="D32" s="76"/>
      <c r="E32" s="67">
        <v>4.4420000000000002</v>
      </c>
      <c r="F32" s="265"/>
      <c r="G32" s="266"/>
      <c r="H32" s="3">
        <v>140.80600000000001</v>
      </c>
      <c r="I32" s="265"/>
      <c r="J32" s="266"/>
      <c r="K32" s="67">
        <v>8.8719999999999999</v>
      </c>
      <c r="L32" s="146"/>
      <c r="M32" s="75"/>
      <c r="N32" s="219"/>
      <c r="O32" s="69"/>
      <c r="P32" s="51"/>
      <c r="Q32" s="20"/>
      <c r="R32" s="51"/>
      <c r="S32" s="51"/>
      <c r="T32" s="51"/>
      <c r="U32" s="70"/>
      <c r="V32" s="70"/>
      <c r="W32" s="70"/>
      <c r="X32" s="20"/>
      <c r="Y32" s="20"/>
      <c r="Z32" s="20"/>
      <c r="AA32"/>
      <c r="AB32" s="74"/>
    </row>
    <row r="33" spans="1:28" ht="14.75" customHeight="1">
      <c r="A33" s="65">
        <v>2018</v>
      </c>
      <c r="B33" s="3">
        <v>943.96400000000006</v>
      </c>
      <c r="C33" s="83"/>
      <c r="D33" s="76"/>
      <c r="E33" s="67">
        <v>4.57</v>
      </c>
      <c r="F33" s="265"/>
      <c r="G33" s="266"/>
      <c r="H33" s="3">
        <v>170.07499999999999</v>
      </c>
      <c r="I33" s="265"/>
      <c r="J33" s="266"/>
      <c r="K33" s="67">
        <v>10.102</v>
      </c>
      <c r="L33" s="146"/>
      <c r="M33" s="76"/>
      <c r="N33" s="219"/>
      <c r="O33" s="69"/>
      <c r="Q33" s="20"/>
      <c r="U33" s="76"/>
      <c r="V33" s="76"/>
      <c r="W33" s="70"/>
      <c r="X33" s="20"/>
      <c r="Y33" s="20"/>
      <c r="Z33" s="20"/>
      <c r="AA33"/>
      <c r="AB33" s="74"/>
    </row>
    <row r="34" spans="1:28" ht="14.75" customHeight="1">
      <c r="A34" s="65">
        <v>2019</v>
      </c>
      <c r="B34" s="3">
        <v>881.00099999999998</v>
      </c>
      <c r="C34" s="83"/>
      <c r="D34" s="76"/>
      <c r="E34" s="67">
        <v>4.09</v>
      </c>
      <c r="F34" s="265"/>
      <c r="G34" s="266"/>
      <c r="H34" s="3">
        <v>168.797</v>
      </c>
      <c r="I34" s="265"/>
      <c r="J34" s="266"/>
      <c r="K34" s="67">
        <v>9.8260000000000005</v>
      </c>
      <c r="L34" s="146"/>
      <c r="M34" s="76"/>
      <c r="N34" s="219"/>
      <c r="O34" s="69"/>
      <c r="Q34" s="20"/>
      <c r="U34" s="76"/>
      <c r="V34" s="76"/>
      <c r="W34" s="70"/>
      <c r="X34" s="20"/>
      <c r="Y34" s="20"/>
      <c r="Z34" s="20"/>
      <c r="AA34"/>
      <c r="AB34" s="74"/>
    </row>
    <row r="35" spans="1:28" ht="14.75" customHeight="1">
      <c r="A35" s="65">
        <v>2020</v>
      </c>
      <c r="B35" s="3">
        <v>1147.6569999999999</v>
      </c>
      <c r="C35" s="83"/>
      <c r="D35" s="76"/>
      <c r="E35" s="67">
        <v>5.3739999999999997</v>
      </c>
      <c r="F35" s="265"/>
      <c r="G35" s="266"/>
      <c r="H35" s="3">
        <v>185.60300000000001</v>
      </c>
      <c r="I35" s="265"/>
      <c r="J35" s="266"/>
      <c r="K35" s="67">
        <v>11.538</v>
      </c>
      <c r="L35" s="146"/>
      <c r="M35" s="76"/>
      <c r="N35" s="219"/>
      <c r="O35" s="69"/>
      <c r="Q35" s="20"/>
      <c r="U35" s="76"/>
      <c r="V35" s="76"/>
      <c r="W35" s="70"/>
      <c r="X35" s="20"/>
      <c r="Y35" s="20"/>
      <c r="Z35" s="20"/>
      <c r="AA35"/>
      <c r="AB35" s="74"/>
    </row>
    <row r="36" spans="1:28" ht="14.75" customHeight="1">
      <c r="A36" s="65">
        <v>2021</v>
      </c>
      <c r="B36" s="3">
        <v>2072.6849999999999</v>
      </c>
      <c r="C36" s="83"/>
      <c r="D36" s="76"/>
      <c r="E36" s="67">
        <v>8.7520000000000007</v>
      </c>
      <c r="F36" s="265"/>
      <c r="G36" s="266"/>
      <c r="H36" s="3">
        <v>304.803</v>
      </c>
      <c r="I36" s="265"/>
      <c r="J36" s="263"/>
      <c r="K36" s="67">
        <v>14.909000000000001</v>
      </c>
      <c r="L36" s="146"/>
      <c r="M36" s="76"/>
      <c r="N36" s="219"/>
      <c r="O36" s="69"/>
      <c r="Q36" s="20"/>
      <c r="U36" s="76"/>
      <c r="V36" s="76"/>
      <c r="W36" s="70"/>
      <c r="X36" s="20"/>
      <c r="Y36" s="20"/>
      <c r="Z36" s="20"/>
      <c r="AA36"/>
      <c r="AB36" s="74"/>
    </row>
    <row r="37" spans="1:28" ht="14.75" customHeight="1">
      <c r="A37" s="65">
        <v>2022</v>
      </c>
      <c r="B37" s="3">
        <v>1282.6489999999999</v>
      </c>
      <c r="C37" s="83"/>
      <c r="D37" s="76"/>
      <c r="E37" s="67">
        <v>4.9320000000000004</v>
      </c>
      <c r="F37" s="265"/>
      <c r="G37" s="266"/>
      <c r="H37" s="3">
        <v>336.29899999999998</v>
      </c>
      <c r="I37" s="265"/>
      <c r="J37" s="266"/>
      <c r="K37" s="67">
        <v>12.776999999999999</v>
      </c>
      <c r="L37" s="146"/>
      <c r="M37" s="76"/>
      <c r="N37" s="219"/>
      <c r="O37" s="69"/>
      <c r="Q37" s="20"/>
      <c r="U37" s="76"/>
      <c r="V37" s="76"/>
      <c r="W37" s="70"/>
      <c r="X37" s="20"/>
      <c r="Y37" s="20"/>
      <c r="Z37" s="20"/>
      <c r="AA37"/>
      <c r="AB37" s="74"/>
    </row>
    <row r="38" spans="1:28" ht="14.75" customHeight="1">
      <c r="A38" s="65">
        <v>2023</v>
      </c>
      <c r="B38" s="3">
        <v>943.42100000000005</v>
      </c>
      <c r="C38" s="83"/>
      <c r="D38" s="76"/>
      <c r="E38" s="67">
        <v>3.403</v>
      </c>
      <c r="F38" s="265"/>
      <c r="G38" s="266"/>
      <c r="H38" s="3">
        <v>207.666</v>
      </c>
      <c r="I38" s="265"/>
      <c r="J38" s="266"/>
      <c r="K38" s="67">
        <v>9.5410000000000004</v>
      </c>
      <c r="L38" s="146"/>
      <c r="M38" s="76"/>
      <c r="N38" s="219"/>
      <c r="O38" s="69"/>
      <c r="Q38" s="20"/>
      <c r="U38" s="76"/>
      <c r="V38" s="76"/>
      <c r="W38" s="77"/>
      <c r="X38" s="20"/>
      <c r="Y38" s="20"/>
      <c r="Z38" s="20"/>
      <c r="AA38"/>
      <c r="AB38" s="74"/>
    </row>
    <row r="39" spans="1:28" ht="14.75" customHeight="1">
      <c r="A39" s="65">
        <v>2024</v>
      </c>
      <c r="B39" s="3">
        <v>1368.1279999999999</v>
      </c>
      <c r="C39" s="83"/>
      <c r="D39" s="263"/>
      <c r="E39" s="67">
        <v>4.6909999999999998</v>
      </c>
      <c r="F39" s="265"/>
      <c r="G39" s="263"/>
      <c r="H39" s="3">
        <v>206.56</v>
      </c>
      <c r="I39" s="265"/>
      <c r="J39" s="263"/>
      <c r="K39" s="67">
        <v>8.5139999999999993</v>
      </c>
      <c r="L39" s="146"/>
      <c r="M39" s="76"/>
      <c r="N39" s="219"/>
      <c r="O39" s="69"/>
      <c r="Q39" s="20"/>
      <c r="U39" s="76"/>
      <c r="V39" s="76"/>
      <c r="W39" s="77"/>
      <c r="X39" s="20"/>
      <c r="Y39" s="20"/>
      <c r="Z39" s="20"/>
      <c r="AA39"/>
      <c r="AB39" s="74"/>
    </row>
    <row r="40" spans="1:28" ht="14.75" customHeight="1">
      <c r="A40" s="65">
        <v>2025</v>
      </c>
      <c r="B40" s="3">
        <v>1445.28</v>
      </c>
      <c r="C40" s="83"/>
      <c r="D40" s="263"/>
      <c r="E40" s="67">
        <v>4.7480000000000002</v>
      </c>
      <c r="F40" s="265"/>
      <c r="G40" s="263"/>
      <c r="H40" s="3">
        <v>260.589</v>
      </c>
      <c r="I40" s="265"/>
      <c r="J40" s="263"/>
      <c r="K40" s="67">
        <v>9.9410000000000007</v>
      </c>
      <c r="L40" s="146"/>
      <c r="M40" s="76"/>
      <c r="N40" s="219"/>
      <c r="O40" s="69"/>
      <c r="Q40" s="20"/>
      <c r="U40" s="76"/>
      <c r="V40" s="76"/>
      <c r="W40" s="77"/>
      <c r="X40" s="20"/>
      <c r="Y40" s="20"/>
      <c r="Z40" s="20"/>
      <c r="AA40"/>
      <c r="AB40" s="74"/>
    </row>
    <row r="41" spans="1:28" ht="14.75" customHeight="1">
      <c r="A41" s="65">
        <v>2026</v>
      </c>
      <c r="B41" s="3">
        <v>1404.354</v>
      </c>
      <c r="C41" s="83"/>
      <c r="D41" s="263"/>
      <c r="E41" s="67">
        <v>4.4379999999999997</v>
      </c>
      <c r="F41" s="265"/>
      <c r="G41" s="263"/>
      <c r="H41" s="3">
        <v>268.69600000000003</v>
      </c>
      <c r="I41" s="265"/>
      <c r="J41" s="263"/>
      <c r="K41" s="67">
        <v>9.0519999999999996</v>
      </c>
      <c r="L41" s="146"/>
      <c r="M41" s="76"/>
      <c r="N41" s="219"/>
      <c r="O41" s="69"/>
      <c r="Q41" s="20"/>
      <c r="U41" s="76"/>
      <c r="V41" s="76"/>
      <c r="W41" s="77"/>
      <c r="X41" s="20"/>
      <c r="Y41" s="20"/>
      <c r="Z41" s="20"/>
    </row>
    <row r="42" spans="1:28" ht="14.75" customHeight="1">
      <c r="A42" s="65">
        <v>2027</v>
      </c>
      <c r="B42" s="3">
        <v>1365.982</v>
      </c>
      <c r="C42" s="83"/>
      <c r="D42" s="263"/>
      <c r="E42" s="67">
        <v>4.1589999999999998</v>
      </c>
      <c r="F42" s="265"/>
      <c r="G42" s="263"/>
      <c r="H42" s="3">
        <v>264.29500000000002</v>
      </c>
      <c r="I42" s="265"/>
      <c r="J42" s="263"/>
      <c r="K42" s="67">
        <v>8.125</v>
      </c>
      <c r="L42" s="146"/>
      <c r="M42" s="76"/>
      <c r="N42" s="219"/>
      <c r="O42" s="69"/>
      <c r="Q42" s="20"/>
      <c r="U42" s="76"/>
      <c r="V42" s="76"/>
      <c r="W42" s="77"/>
      <c r="X42" s="20"/>
      <c r="Y42" s="20"/>
      <c r="Z42" s="20"/>
    </row>
    <row r="43" spans="1:28" ht="14.75" customHeight="1">
      <c r="A43" s="65">
        <v>2028</v>
      </c>
      <c r="B43" s="3">
        <v>1366.5239999999999</v>
      </c>
      <c r="C43" s="83"/>
      <c r="D43" s="263"/>
      <c r="E43" s="67">
        <v>4.01</v>
      </c>
      <c r="F43" s="265"/>
      <c r="G43" s="263"/>
      <c r="H43" s="3">
        <v>259.08100000000002</v>
      </c>
      <c r="I43" s="265"/>
      <c r="J43" s="263"/>
      <c r="K43" s="67">
        <v>7.7210000000000001</v>
      </c>
      <c r="L43" s="146"/>
      <c r="M43" s="76"/>
      <c r="N43" s="219"/>
      <c r="O43" s="69"/>
      <c r="Q43" s="20"/>
      <c r="U43" s="76"/>
      <c r="V43" s="76"/>
    </row>
    <row r="44" spans="1:28" ht="14.75" customHeight="1">
      <c r="A44" s="65">
        <v>2029</v>
      </c>
      <c r="B44" s="3">
        <v>1392.606</v>
      </c>
      <c r="C44" s="83"/>
      <c r="D44" s="83"/>
      <c r="E44" s="67">
        <v>3.9359999999999999</v>
      </c>
      <c r="F44" s="66"/>
      <c r="G44" s="83"/>
      <c r="H44" s="3">
        <v>260.47199999999998</v>
      </c>
      <c r="I44" s="66"/>
      <c r="J44" s="83"/>
      <c r="K44" s="67">
        <v>7.5389999999999997</v>
      </c>
      <c r="L44" s="149"/>
      <c r="M44" s="76"/>
      <c r="N44" s="219"/>
      <c r="O44" s="69"/>
      <c r="Q44" s="20"/>
      <c r="U44" s="76"/>
      <c r="V44" s="76"/>
    </row>
    <row r="45" spans="1:28" ht="14.75" customHeight="1">
      <c r="A45" s="65">
        <v>2030</v>
      </c>
      <c r="B45" s="3">
        <v>1431.1949999999999</v>
      </c>
      <c r="C45" s="83"/>
      <c r="D45" s="83"/>
      <c r="E45" s="67">
        <v>3.8959999999999999</v>
      </c>
      <c r="F45" s="66"/>
      <c r="G45" s="83"/>
      <c r="H45" s="3">
        <v>265.911</v>
      </c>
      <c r="I45" s="66"/>
      <c r="J45" s="83"/>
      <c r="K45" s="67">
        <v>7.42</v>
      </c>
      <c r="L45" s="149"/>
      <c r="M45" s="76"/>
      <c r="N45" s="219"/>
      <c r="O45" s="69"/>
      <c r="Q45" s="20"/>
      <c r="U45" s="76"/>
      <c r="V45" s="76"/>
    </row>
    <row r="46" spans="1:28" ht="14.75" customHeight="1">
      <c r="A46" s="65">
        <v>2031</v>
      </c>
      <c r="B46" s="3">
        <v>1477.655</v>
      </c>
      <c r="C46" s="83"/>
      <c r="D46" s="83"/>
      <c r="E46" s="67">
        <v>3.8730000000000002</v>
      </c>
      <c r="F46" s="66"/>
      <c r="G46" s="83"/>
      <c r="H46" s="3">
        <v>274.25099999999998</v>
      </c>
      <c r="I46" s="66"/>
      <c r="J46" s="83"/>
      <c r="K46" s="67">
        <v>7.3710000000000004</v>
      </c>
      <c r="L46" s="149"/>
      <c r="M46" s="76"/>
      <c r="N46" s="219"/>
      <c r="O46" s="69"/>
      <c r="Q46" s="20"/>
      <c r="U46" s="76"/>
      <c r="V46" s="76"/>
    </row>
    <row r="47" spans="1:28" ht="14.75" customHeight="1">
      <c r="A47" s="65">
        <v>2032</v>
      </c>
      <c r="B47" s="3">
        <v>1530.5050000000001</v>
      </c>
      <c r="C47" s="83"/>
      <c r="D47" s="83"/>
      <c r="E47" s="67">
        <v>3.8620000000000001</v>
      </c>
      <c r="F47" s="66"/>
      <c r="G47" s="83"/>
      <c r="H47" s="3">
        <v>284.05599999999998</v>
      </c>
      <c r="I47" s="66"/>
      <c r="J47" s="83"/>
      <c r="K47" s="67">
        <v>7.34</v>
      </c>
      <c r="L47" s="149"/>
      <c r="M47" s="76"/>
      <c r="N47" s="219"/>
      <c r="O47" s="69"/>
      <c r="Q47" s="20"/>
      <c r="U47" s="76"/>
      <c r="V47" s="76"/>
    </row>
    <row r="48" spans="1:28" ht="14.75" customHeight="1">
      <c r="A48" s="65">
        <v>2033</v>
      </c>
      <c r="B48" s="3">
        <v>1586.817</v>
      </c>
      <c r="C48" s="83"/>
      <c r="D48" s="83"/>
      <c r="E48" s="67">
        <v>3.8559999999999999</v>
      </c>
      <c r="F48" s="66"/>
      <c r="G48" s="83"/>
      <c r="H48" s="3">
        <v>294.863</v>
      </c>
      <c r="I48" s="66"/>
      <c r="J48" s="83"/>
      <c r="K48" s="67">
        <v>7.3049999999999997</v>
      </c>
      <c r="L48" s="149"/>
      <c r="M48" s="76"/>
      <c r="N48" s="219"/>
      <c r="O48" s="69"/>
      <c r="Q48" s="20"/>
      <c r="U48" s="76"/>
      <c r="V48" s="76"/>
    </row>
    <row r="49" spans="1:22" ht="14.75" customHeight="1">
      <c r="A49" s="65">
        <v>2034</v>
      </c>
      <c r="B49" s="3">
        <v>1645.518</v>
      </c>
      <c r="C49" s="83"/>
      <c r="D49" s="83"/>
      <c r="E49" s="67">
        <v>3.851</v>
      </c>
      <c r="F49" s="66"/>
      <c r="G49" s="83"/>
      <c r="H49" s="3">
        <v>294.38600000000002</v>
      </c>
      <c r="I49" s="66"/>
      <c r="J49" s="83"/>
      <c r="K49" s="67">
        <v>6.9749999999999996</v>
      </c>
      <c r="L49" s="149"/>
      <c r="M49" s="76"/>
      <c r="N49" s="219"/>
      <c r="O49" s="69"/>
      <c r="Q49" s="20"/>
      <c r="U49" s="76"/>
      <c r="V49" s="76"/>
    </row>
    <row r="50" spans="1:22" ht="14.75" customHeight="1">
      <c r="A50" s="79">
        <v>2035</v>
      </c>
      <c r="B50" s="86">
        <v>1706.902</v>
      </c>
      <c r="C50" s="268"/>
      <c r="D50" s="269"/>
      <c r="E50" s="81">
        <v>3.8490000000000002</v>
      </c>
      <c r="F50" s="80"/>
      <c r="G50" s="269"/>
      <c r="H50" s="86">
        <v>305.58699999999999</v>
      </c>
      <c r="I50" s="80"/>
      <c r="J50" s="269"/>
      <c r="K50" s="81">
        <v>6.9249999999999998</v>
      </c>
      <c r="L50" s="150"/>
      <c r="M50" s="76"/>
      <c r="N50" s="219"/>
      <c r="O50" s="69"/>
      <c r="Q50" s="20"/>
      <c r="U50" s="76"/>
      <c r="V50" s="76"/>
    </row>
    <row r="51" spans="1:22" ht="14.75" customHeight="1">
      <c r="A51" s="147"/>
      <c r="B51" s="124"/>
      <c r="C51" s="124"/>
      <c r="D51" s="148"/>
      <c r="E51" s="145"/>
      <c r="F51" s="148"/>
      <c r="G51" s="148"/>
      <c r="H51" s="152"/>
      <c r="I51" s="153"/>
      <c r="J51" s="148"/>
      <c r="K51" s="123"/>
      <c r="L51" s="140"/>
      <c r="M51" s="58"/>
      <c r="N51" s="83"/>
      <c r="O51" s="69"/>
      <c r="Q51" s="20"/>
    </row>
    <row r="52" spans="1:22" ht="14.75" customHeight="1">
      <c r="A52" s="291" t="s">
        <v>305</v>
      </c>
      <c r="B52" s="291"/>
      <c r="C52" s="291"/>
      <c r="D52" s="291"/>
      <c r="E52" s="291"/>
      <c r="F52" s="291"/>
      <c r="G52" s="291"/>
      <c r="H52" s="291"/>
      <c r="I52" s="291"/>
      <c r="J52" s="291"/>
      <c r="K52" s="291"/>
      <c r="L52" s="291"/>
      <c r="M52" s="231"/>
    </row>
    <row r="53" spans="1:22" s="6" customFormat="1" ht="28.25" customHeight="1">
      <c r="A53" s="292" t="s">
        <v>250</v>
      </c>
      <c r="B53" s="292"/>
      <c r="C53" s="292"/>
      <c r="D53" s="292"/>
      <c r="E53" s="292"/>
      <c r="F53" s="292"/>
      <c r="G53" s="292"/>
      <c r="H53" s="292"/>
      <c r="I53" s="292"/>
      <c r="J53" s="292"/>
      <c r="K53" s="292"/>
      <c r="L53" s="292"/>
      <c r="M53" s="230"/>
    </row>
    <row r="54" spans="1:22" s="6" customFormat="1" ht="28.25" customHeight="1">
      <c r="A54" s="292" t="s">
        <v>241</v>
      </c>
      <c r="B54" s="292"/>
      <c r="C54" s="292"/>
      <c r="D54" s="292"/>
      <c r="E54" s="292"/>
      <c r="F54" s="292"/>
      <c r="G54" s="292"/>
      <c r="H54" s="292"/>
      <c r="I54" s="292"/>
      <c r="J54" s="292"/>
      <c r="K54" s="292"/>
      <c r="L54" s="292"/>
      <c r="M54" s="230"/>
    </row>
    <row r="55" spans="1:22" s="6" customFormat="1" ht="28.25" customHeight="1">
      <c r="A55" s="292" t="s">
        <v>280</v>
      </c>
      <c r="B55" s="293"/>
      <c r="C55" s="293"/>
      <c r="D55" s="293"/>
      <c r="E55" s="293"/>
      <c r="F55" s="293"/>
      <c r="G55" s="293"/>
      <c r="H55" s="293"/>
      <c r="I55" s="293"/>
      <c r="J55" s="293"/>
      <c r="K55" s="293"/>
      <c r="L55" s="293"/>
      <c r="M55" s="236"/>
    </row>
    <row r="56" spans="1:22" s="6" customFormat="1" ht="28.25" customHeight="1">
      <c r="A56" s="292" t="s">
        <v>114</v>
      </c>
      <c r="B56" s="292"/>
      <c r="C56" s="292"/>
      <c r="D56" s="292"/>
      <c r="E56" s="292"/>
      <c r="F56" s="292"/>
      <c r="G56" s="292"/>
      <c r="H56" s="292"/>
      <c r="I56" s="292"/>
      <c r="J56" s="292"/>
      <c r="K56" s="292"/>
      <c r="L56" s="292"/>
      <c r="M56" s="236"/>
    </row>
    <row r="57" spans="1:22" s="6" customFormat="1" ht="28.25" customHeight="1">
      <c r="A57" s="292" t="s">
        <v>115</v>
      </c>
      <c r="B57" s="293"/>
      <c r="C57" s="293"/>
      <c r="D57" s="293"/>
      <c r="E57" s="293"/>
      <c r="F57" s="293"/>
      <c r="G57" s="293"/>
      <c r="H57" s="293"/>
      <c r="I57" s="293"/>
      <c r="J57" s="293"/>
      <c r="K57" s="293"/>
      <c r="L57" s="293"/>
      <c r="M57" s="230"/>
    </row>
    <row r="58" spans="1:22" s="6" customFormat="1" ht="42" customHeight="1">
      <c r="A58" s="290" t="s">
        <v>116</v>
      </c>
      <c r="B58" s="290"/>
      <c r="C58" s="290"/>
      <c r="D58" s="290"/>
      <c r="E58" s="290"/>
      <c r="F58" s="290"/>
      <c r="G58" s="290"/>
      <c r="H58" s="290"/>
      <c r="I58" s="290"/>
      <c r="J58" s="290"/>
      <c r="K58" s="290"/>
      <c r="L58" s="290"/>
      <c r="M58" s="230"/>
    </row>
    <row r="59" spans="1:22" ht="14.75" customHeight="1">
      <c r="A59" s="151"/>
      <c r="B59" s="151"/>
      <c r="C59" s="151"/>
      <c r="D59" s="151"/>
      <c r="E59" s="151"/>
      <c r="F59" s="151"/>
      <c r="G59" s="151"/>
      <c r="H59" s="151"/>
      <c r="I59" s="151"/>
      <c r="J59" s="151"/>
      <c r="K59" s="151"/>
      <c r="L59" s="151"/>
    </row>
    <row r="60" spans="1:22" ht="14.75" customHeight="1"/>
    <row r="61" spans="1:22" ht="14.75" customHeight="1">
      <c r="A61" s="221" t="s">
        <v>24</v>
      </c>
      <c r="B61" s="221"/>
      <c r="C61" s="72"/>
    </row>
  </sheetData>
  <mergeCells count="14">
    <mergeCell ref="H7:L7"/>
    <mergeCell ref="B8:F8"/>
    <mergeCell ref="K8:L8"/>
    <mergeCell ref="B9:C9"/>
    <mergeCell ref="E9:F9"/>
    <mergeCell ref="H9:I9"/>
    <mergeCell ref="K9:L9"/>
    <mergeCell ref="A58:L58"/>
    <mergeCell ref="A52:L52"/>
    <mergeCell ref="A53:L53"/>
    <mergeCell ref="A54:L54"/>
    <mergeCell ref="A55:L55"/>
    <mergeCell ref="A56:L56"/>
    <mergeCell ref="A57:L57"/>
  </mergeCells>
  <hyperlinks>
    <hyperlink ref="A61" location="Contents!A1" display="Back to Table of Contents" xr:uid="{0E122188-EAA6-4075-9C22-B91BEAFA4CCF}"/>
    <hyperlink ref="A2" r:id="rId1" display="http://www.cbo.gov/publication/60870" xr:uid="{B868B069-E1C8-9846-AE74-5A0242542076}"/>
  </hyperlinks>
  <pageMargins left="0.7" right="0.7" top="0.75" bottom="0.75" header="0.3" footer="0.3"/>
  <pageSetup orientation="portrait" horizontalDpi="4294967295" verticalDpi="4294967295"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U71"/>
  <sheetViews>
    <sheetView zoomScaleNormal="100" workbookViewId="0">
      <pane xSplit="2" topLeftCell="C1" activePane="topRight" state="frozen"/>
      <selection activeCell="B11" sqref="B11"/>
      <selection pane="topRight"/>
    </sheetView>
  </sheetViews>
  <sheetFormatPr baseColWidth="10" defaultColWidth="8.5" defaultRowHeight="15"/>
  <cols>
    <col min="1" max="1" width="23.5" customWidth="1"/>
    <col min="2" max="2" width="60.5" customWidth="1"/>
    <col min="3" max="3" width="14.5" customWidth="1"/>
    <col min="56" max="56" width="10.6640625" bestFit="1" customWidth="1"/>
    <col min="66" max="66" width="8.5" customWidth="1"/>
    <col min="67" max="68" width="13.5" bestFit="1" customWidth="1"/>
  </cols>
  <sheetData>
    <row r="1" spans="1:73">
      <c r="A1" s="91" t="s">
        <v>307</v>
      </c>
    </row>
    <row r="2" spans="1:73">
      <c r="A2" s="277" t="s">
        <v>274</v>
      </c>
    </row>
    <row r="5" spans="1:73">
      <c r="A5" s="299" t="s">
        <v>242</v>
      </c>
      <c r="B5" s="299"/>
      <c r="C5" s="299"/>
      <c r="D5" s="299"/>
      <c r="E5" s="299"/>
      <c r="F5" s="299"/>
      <c r="G5" s="299"/>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c r="BA5" s="111"/>
      <c r="BB5" s="111"/>
      <c r="BC5" s="111"/>
      <c r="BD5" s="111"/>
      <c r="BE5" s="111"/>
      <c r="BF5" s="111"/>
      <c r="BG5" s="111"/>
      <c r="BH5" s="111"/>
      <c r="BI5" s="111"/>
      <c r="BJ5" s="111"/>
      <c r="BK5" s="111"/>
      <c r="BL5" s="111"/>
      <c r="BM5" s="111"/>
      <c r="BN5" s="111"/>
      <c r="BO5" s="111"/>
      <c r="BP5" s="103"/>
      <c r="BQ5" s="103"/>
      <c r="BR5" s="103"/>
      <c r="BS5" s="103"/>
      <c r="BT5" s="103"/>
      <c r="BU5" s="103"/>
    </row>
    <row r="6" spans="1:73">
      <c r="A6" s="222" t="s">
        <v>2</v>
      </c>
      <c r="B6" s="112"/>
      <c r="C6" s="122"/>
      <c r="D6" s="122"/>
      <c r="E6" s="122"/>
      <c r="F6" s="122"/>
      <c r="G6" s="122"/>
      <c r="H6" s="122"/>
      <c r="I6" s="122"/>
      <c r="J6" s="122"/>
      <c r="K6" s="122"/>
      <c r="L6" s="122"/>
      <c r="M6" s="122"/>
      <c r="N6" s="122"/>
      <c r="O6" s="122"/>
      <c r="P6" s="122"/>
      <c r="Q6" s="122"/>
      <c r="R6" s="122"/>
      <c r="S6" s="122"/>
      <c r="T6" s="122"/>
      <c r="U6" s="122"/>
      <c r="V6" s="122"/>
      <c r="W6" s="122"/>
      <c r="X6" s="122"/>
      <c r="Y6" s="122"/>
      <c r="Z6" s="122"/>
      <c r="AA6" s="122"/>
      <c r="AB6" s="122"/>
      <c r="AC6" s="122"/>
      <c r="AD6" s="122"/>
      <c r="AE6" s="122"/>
      <c r="AF6" s="122"/>
      <c r="AG6" s="122"/>
      <c r="AH6" s="122"/>
      <c r="AI6" s="122"/>
      <c r="AJ6" s="122"/>
      <c r="AK6" s="122"/>
      <c r="AL6" s="122"/>
      <c r="AM6" s="122"/>
      <c r="AN6" s="122"/>
      <c r="AO6" s="122"/>
      <c r="AP6" s="122"/>
      <c r="AQ6" s="122"/>
      <c r="AR6" s="122"/>
      <c r="AS6" s="122"/>
      <c r="AT6" s="122"/>
      <c r="AU6" s="122"/>
      <c r="AV6" s="122"/>
      <c r="AW6" s="122"/>
      <c r="AX6" s="122"/>
      <c r="AY6" s="122"/>
      <c r="AZ6" s="122"/>
      <c r="BA6" s="122"/>
      <c r="BB6" s="111"/>
      <c r="BC6" s="111"/>
      <c r="BD6" s="111"/>
      <c r="BE6" s="122"/>
      <c r="BF6" s="122"/>
      <c r="BG6" s="122"/>
      <c r="BH6" s="122"/>
      <c r="BI6" s="122"/>
      <c r="BJ6" s="122"/>
      <c r="BK6" s="122"/>
      <c r="BL6" s="122"/>
      <c r="BM6" s="111"/>
      <c r="BN6" s="122"/>
      <c r="BO6" s="122"/>
      <c r="BP6" s="103"/>
      <c r="BQ6" s="103"/>
      <c r="BR6" s="103"/>
      <c r="BS6" s="103"/>
      <c r="BT6" s="103"/>
      <c r="BU6" s="103"/>
    </row>
    <row r="7" spans="1:73">
      <c r="A7" s="227"/>
      <c r="B7" s="227"/>
      <c r="C7" s="120" t="s">
        <v>4</v>
      </c>
      <c r="D7" s="120"/>
      <c r="E7" s="120"/>
      <c r="F7" s="120"/>
      <c r="G7" s="120"/>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54"/>
      <c r="BC7" s="154"/>
      <c r="BD7" s="154"/>
      <c r="BE7" s="155" t="s">
        <v>117</v>
      </c>
      <c r="BF7" s="120"/>
      <c r="BG7" s="120"/>
      <c r="BH7" s="120"/>
      <c r="BI7" s="120"/>
      <c r="BJ7" s="120"/>
      <c r="BK7" s="120"/>
      <c r="BL7" s="120"/>
      <c r="BM7" s="156"/>
      <c r="BN7" s="120"/>
      <c r="BO7" s="157"/>
      <c r="BP7" s="154"/>
      <c r="BQ7" s="103"/>
      <c r="BR7" s="103"/>
      <c r="BS7" s="103"/>
      <c r="BT7" s="103"/>
      <c r="BU7" s="103"/>
    </row>
    <row r="8" spans="1:73">
      <c r="A8" s="224" t="s">
        <v>118</v>
      </c>
      <c r="B8" s="222" t="s">
        <v>119</v>
      </c>
      <c r="C8" s="158">
        <v>1982</v>
      </c>
      <c r="D8" s="158">
        <v>1983</v>
      </c>
      <c r="E8" s="158">
        <v>1984</v>
      </c>
      <c r="F8" s="158">
        <v>1985</v>
      </c>
      <c r="G8" s="158">
        <v>1986</v>
      </c>
      <c r="H8" s="158">
        <v>1987</v>
      </c>
      <c r="I8" s="158">
        <v>1988</v>
      </c>
      <c r="J8" s="158">
        <v>1989</v>
      </c>
      <c r="K8" s="158">
        <v>1990</v>
      </c>
      <c r="L8" s="158">
        <v>1991</v>
      </c>
      <c r="M8" s="158">
        <v>1992</v>
      </c>
      <c r="N8" s="158">
        <v>1993</v>
      </c>
      <c r="O8" s="158">
        <v>1994</v>
      </c>
      <c r="P8" s="158">
        <v>1995</v>
      </c>
      <c r="Q8" s="158">
        <v>1996</v>
      </c>
      <c r="R8" s="158">
        <v>1997</v>
      </c>
      <c r="S8" s="158">
        <v>1998</v>
      </c>
      <c r="T8" s="158">
        <v>1999</v>
      </c>
      <c r="U8" s="158">
        <v>2000</v>
      </c>
      <c r="V8" s="158">
        <v>2001</v>
      </c>
      <c r="W8" s="158">
        <v>2002</v>
      </c>
      <c r="X8" s="158">
        <v>2003</v>
      </c>
      <c r="Y8" s="158">
        <v>2004</v>
      </c>
      <c r="Z8" s="158">
        <v>2005</v>
      </c>
      <c r="AA8" s="158">
        <v>2006</v>
      </c>
      <c r="AB8" s="158">
        <v>2007</v>
      </c>
      <c r="AC8" s="158">
        <v>2008</v>
      </c>
      <c r="AD8" s="158">
        <v>2009</v>
      </c>
      <c r="AE8" s="158">
        <v>2010</v>
      </c>
      <c r="AF8" s="158">
        <v>2011</v>
      </c>
      <c r="AG8" s="158">
        <v>2012</v>
      </c>
      <c r="AH8" s="158">
        <v>2013</v>
      </c>
      <c r="AI8" s="158">
        <v>2014</v>
      </c>
      <c r="AJ8" s="158">
        <v>2015</v>
      </c>
      <c r="AK8" s="158">
        <v>2016</v>
      </c>
      <c r="AL8" s="158">
        <v>2017</v>
      </c>
      <c r="AM8" s="158">
        <v>2018</v>
      </c>
      <c r="AN8" s="158">
        <v>2019</v>
      </c>
      <c r="AO8" s="158">
        <v>2020</v>
      </c>
      <c r="AP8" s="158">
        <v>2021</v>
      </c>
      <c r="AQ8" s="158">
        <v>2022</v>
      </c>
      <c r="AR8" s="158">
        <v>2023</v>
      </c>
      <c r="AS8" s="158">
        <v>2024</v>
      </c>
      <c r="AT8" s="158">
        <v>2025</v>
      </c>
      <c r="AU8" s="158">
        <v>2026</v>
      </c>
      <c r="AV8" s="158">
        <v>2027</v>
      </c>
      <c r="AW8" s="158">
        <v>2028</v>
      </c>
      <c r="AX8" s="158">
        <v>2029</v>
      </c>
      <c r="AY8" s="158">
        <v>2030</v>
      </c>
      <c r="AZ8" s="158">
        <v>2031</v>
      </c>
      <c r="BA8" s="158">
        <v>2032</v>
      </c>
      <c r="BB8" s="158">
        <v>2033</v>
      </c>
      <c r="BC8" s="158">
        <v>2034</v>
      </c>
      <c r="BD8" s="168">
        <v>2035</v>
      </c>
      <c r="BE8" s="158" t="s">
        <v>120</v>
      </c>
      <c r="BF8" s="158" t="s">
        <v>121</v>
      </c>
      <c r="BG8" s="158" t="s">
        <v>122</v>
      </c>
      <c r="BH8" s="158" t="s">
        <v>123</v>
      </c>
      <c r="BI8" s="158" t="s">
        <v>124</v>
      </c>
      <c r="BJ8" s="158" t="s">
        <v>125</v>
      </c>
      <c r="BK8" s="158" t="s">
        <v>126</v>
      </c>
      <c r="BL8" s="158" t="s">
        <v>127</v>
      </c>
      <c r="BM8" s="158" t="s">
        <v>128</v>
      </c>
      <c r="BN8" s="158" t="s">
        <v>129</v>
      </c>
      <c r="BO8" s="159" t="s">
        <v>281</v>
      </c>
      <c r="BP8" s="159" t="s">
        <v>282</v>
      </c>
      <c r="BQ8" s="103"/>
      <c r="BR8" s="103"/>
      <c r="BS8" s="103"/>
      <c r="BT8" s="103"/>
      <c r="BU8" s="103"/>
    </row>
    <row r="9" spans="1:73" ht="16">
      <c r="A9" s="139" t="s">
        <v>130</v>
      </c>
      <c r="B9" s="232" t="s">
        <v>131</v>
      </c>
      <c r="C9" s="68">
        <v>-39</v>
      </c>
      <c r="D9" s="68">
        <v>-95</v>
      </c>
      <c r="E9" s="68">
        <v>-148</v>
      </c>
      <c r="F9" s="68">
        <v>-189</v>
      </c>
      <c r="G9" s="68">
        <v>-244</v>
      </c>
      <c r="H9" s="68">
        <v>-294</v>
      </c>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160"/>
      <c r="BE9" s="68">
        <v>-39</v>
      </c>
      <c r="BF9" s="68">
        <v>-95</v>
      </c>
      <c r="BG9" s="68">
        <v>-148</v>
      </c>
      <c r="BH9" s="68">
        <v>-189</v>
      </c>
      <c r="BI9" s="68">
        <v>-244</v>
      </c>
      <c r="BJ9" s="68">
        <v>-294</v>
      </c>
      <c r="BK9" s="68" t="s">
        <v>132</v>
      </c>
      <c r="BL9" s="68" t="s">
        <v>132</v>
      </c>
      <c r="BM9" s="68" t="s">
        <v>132</v>
      </c>
      <c r="BN9" s="68" t="s">
        <v>132</v>
      </c>
      <c r="BO9" s="161">
        <v>-715</v>
      </c>
      <c r="BP9" s="162" t="s">
        <v>132</v>
      </c>
      <c r="BQ9" s="103"/>
      <c r="BR9" s="275"/>
      <c r="BS9" s="103"/>
      <c r="BT9" s="103"/>
      <c r="BU9" s="103"/>
    </row>
    <row r="10" spans="1:73" ht="16">
      <c r="A10" s="139" t="s">
        <v>133</v>
      </c>
      <c r="B10" s="232" t="s">
        <v>134</v>
      </c>
      <c r="C10" s="68"/>
      <c r="D10" s="68">
        <v>18</v>
      </c>
      <c r="E10" s="68">
        <v>38</v>
      </c>
      <c r="F10" s="68">
        <v>42</v>
      </c>
      <c r="G10" s="68">
        <v>47</v>
      </c>
      <c r="H10" s="68">
        <v>54</v>
      </c>
      <c r="I10" s="68">
        <v>56</v>
      </c>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160"/>
      <c r="BE10" s="68">
        <v>18</v>
      </c>
      <c r="BF10" s="68">
        <v>38</v>
      </c>
      <c r="BG10" s="68">
        <v>42</v>
      </c>
      <c r="BH10" s="68">
        <v>47</v>
      </c>
      <c r="BI10" s="68">
        <v>54</v>
      </c>
      <c r="BJ10" s="68">
        <v>56</v>
      </c>
      <c r="BK10" s="68" t="s">
        <v>132</v>
      </c>
      <c r="BL10" s="68" t="s">
        <v>132</v>
      </c>
      <c r="BM10" s="68" t="s">
        <v>132</v>
      </c>
      <c r="BN10" s="68" t="s">
        <v>132</v>
      </c>
      <c r="BO10" s="161">
        <v>199</v>
      </c>
      <c r="BP10" s="162" t="s">
        <v>132</v>
      </c>
      <c r="BQ10" s="103"/>
      <c r="BR10" s="275"/>
      <c r="BS10" s="103"/>
      <c r="BT10" s="103"/>
      <c r="BU10" s="103"/>
    </row>
    <row r="11" spans="1:73" ht="16">
      <c r="A11" s="139" t="s">
        <v>135</v>
      </c>
      <c r="B11" s="232" t="s">
        <v>136</v>
      </c>
      <c r="C11" s="68"/>
      <c r="D11" s="68"/>
      <c r="E11" s="68">
        <v>6.1</v>
      </c>
      <c r="F11" s="68">
        <v>8.6</v>
      </c>
      <c r="G11" s="68">
        <v>8.8000000000000007</v>
      </c>
      <c r="H11" s="68">
        <v>10.7</v>
      </c>
      <c r="I11" s="68">
        <v>22.4</v>
      </c>
      <c r="J11" s="68">
        <v>29.6</v>
      </c>
      <c r="K11" s="163"/>
      <c r="L11" s="163"/>
      <c r="M11" s="163"/>
      <c r="N11" s="163"/>
      <c r="O11" s="163"/>
      <c r="P11" s="163"/>
      <c r="Q11" s="163"/>
      <c r="R11" s="163"/>
      <c r="S11" s="163"/>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160"/>
      <c r="BE11" s="68">
        <v>6.1</v>
      </c>
      <c r="BF11" s="68">
        <v>8.6</v>
      </c>
      <c r="BG11" s="68">
        <v>8.8000000000000007</v>
      </c>
      <c r="BH11" s="68">
        <v>10.7</v>
      </c>
      <c r="BI11" s="68">
        <v>22.4</v>
      </c>
      <c r="BJ11" s="68">
        <v>29.6</v>
      </c>
      <c r="BK11" s="68" t="s">
        <v>132</v>
      </c>
      <c r="BL11" s="68" t="s">
        <v>132</v>
      </c>
      <c r="BM11" s="68" t="s">
        <v>132</v>
      </c>
      <c r="BN11" s="68" t="s">
        <v>132</v>
      </c>
      <c r="BO11" s="161">
        <v>56.6</v>
      </c>
      <c r="BP11" s="162" t="s">
        <v>132</v>
      </c>
      <c r="BQ11" s="103"/>
      <c r="BR11" s="275"/>
      <c r="BS11" s="103"/>
      <c r="BT11" s="103"/>
      <c r="BU11" s="103"/>
    </row>
    <row r="12" spans="1:73" ht="16">
      <c r="A12" s="139" t="s">
        <v>137</v>
      </c>
      <c r="B12" s="232" t="s">
        <v>138</v>
      </c>
      <c r="C12" s="68" t="s">
        <v>139</v>
      </c>
      <c r="D12" s="68"/>
      <c r="E12" s="68">
        <v>1</v>
      </c>
      <c r="F12" s="68">
        <v>11</v>
      </c>
      <c r="G12" s="68">
        <v>17</v>
      </c>
      <c r="H12" s="68">
        <v>22</v>
      </c>
      <c r="I12" s="68">
        <v>25</v>
      </c>
      <c r="J12" s="68">
        <v>27</v>
      </c>
      <c r="K12" s="163"/>
      <c r="L12" s="163"/>
      <c r="M12" s="163"/>
      <c r="N12" s="163"/>
      <c r="O12" s="163"/>
      <c r="P12" s="163"/>
      <c r="Q12" s="163"/>
      <c r="R12" s="163"/>
      <c r="S12" s="163"/>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160"/>
      <c r="BE12" s="68">
        <v>1</v>
      </c>
      <c r="BF12" s="68">
        <v>11</v>
      </c>
      <c r="BG12" s="68">
        <v>17</v>
      </c>
      <c r="BH12" s="68">
        <v>22</v>
      </c>
      <c r="BI12" s="68">
        <v>25</v>
      </c>
      <c r="BJ12" s="68">
        <v>27</v>
      </c>
      <c r="BK12" s="68" t="s">
        <v>132</v>
      </c>
      <c r="BL12" s="68" t="s">
        <v>132</v>
      </c>
      <c r="BM12" s="68" t="s">
        <v>132</v>
      </c>
      <c r="BN12" s="68" t="s">
        <v>132</v>
      </c>
      <c r="BO12" s="161">
        <v>76</v>
      </c>
      <c r="BP12" s="162" t="s">
        <v>132</v>
      </c>
      <c r="BQ12" s="103"/>
      <c r="BR12" s="275"/>
      <c r="BS12" s="103"/>
      <c r="BT12" s="103"/>
      <c r="BU12" s="103"/>
    </row>
    <row r="13" spans="1:73" ht="16">
      <c r="A13" s="139" t="s">
        <v>140</v>
      </c>
      <c r="B13" s="232" t="s">
        <v>141</v>
      </c>
      <c r="C13" s="68"/>
      <c r="D13" s="68"/>
      <c r="E13" s="163"/>
      <c r="F13" s="163"/>
      <c r="G13" s="163"/>
      <c r="H13" s="68">
        <v>11.6</v>
      </c>
      <c r="I13" s="68">
        <v>-1.7</v>
      </c>
      <c r="J13" s="68">
        <v>-9.6</v>
      </c>
      <c r="K13" s="68">
        <v>-1.3</v>
      </c>
      <c r="L13" s="68">
        <v>3.7</v>
      </c>
      <c r="M13" s="68">
        <v>4.5999999999999996</v>
      </c>
      <c r="N13" s="163"/>
      <c r="O13" s="163"/>
      <c r="P13" s="163"/>
      <c r="Q13" s="163"/>
      <c r="R13" s="163"/>
      <c r="S13" s="163"/>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160"/>
      <c r="BE13" s="68">
        <v>11.6</v>
      </c>
      <c r="BF13" s="68">
        <v>-1.7</v>
      </c>
      <c r="BG13" s="68">
        <v>-9.6</v>
      </c>
      <c r="BH13" s="68">
        <v>-1.3</v>
      </c>
      <c r="BI13" s="68">
        <v>3.7</v>
      </c>
      <c r="BJ13" s="68">
        <v>4.5999999999999996</v>
      </c>
      <c r="BK13" s="68" t="s">
        <v>132</v>
      </c>
      <c r="BL13" s="68" t="s">
        <v>132</v>
      </c>
      <c r="BM13" s="68" t="s">
        <v>132</v>
      </c>
      <c r="BN13" s="68" t="s">
        <v>132</v>
      </c>
      <c r="BO13" s="161">
        <v>2.7</v>
      </c>
      <c r="BP13" s="162" t="s">
        <v>132</v>
      </c>
      <c r="BQ13" s="103"/>
      <c r="BR13" s="275"/>
      <c r="BS13" s="103"/>
      <c r="BT13" s="103"/>
      <c r="BU13" s="103"/>
    </row>
    <row r="14" spans="1:73" ht="16">
      <c r="A14" s="139" t="s">
        <v>142</v>
      </c>
      <c r="B14" s="232" t="s">
        <v>143</v>
      </c>
      <c r="C14" s="68" t="s">
        <v>144</v>
      </c>
      <c r="D14" s="68"/>
      <c r="E14" s="163"/>
      <c r="F14" s="163"/>
      <c r="G14" s="163"/>
      <c r="H14" s="163"/>
      <c r="I14" s="68">
        <v>9</v>
      </c>
      <c r="J14" s="68">
        <v>14</v>
      </c>
      <c r="K14" s="68">
        <v>15</v>
      </c>
      <c r="L14" s="68">
        <v>14</v>
      </c>
      <c r="M14" s="68">
        <v>11</v>
      </c>
      <c r="N14" s="68">
        <v>8</v>
      </c>
      <c r="O14" s="163"/>
      <c r="P14" s="163"/>
      <c r="Q14" s="163"/>
      <c r="R14" s="163"/>
      <c r="S14" s="163"/>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160"/>
      <c r="BE14" s="68">
        <v>9</v>
      </c>
      <c r="BF14" s="68">
        <v>14</v>
      </c>
      <c r="BG14" s="68">
        <v>15</v>
      </c>
      <c r="BH14" s="68">
        <v>14</v>
      </c>
      <c r="BI14" s="68">
        <v>11</v>
      </c>
      <c r="BJ14" s="68">
        <v>8</v>
      </c>
      <c r="BK14" s="68" t="s">
        <v>132</v>
      </c>
      <c r="BL14" s="68" t="s">
        <v>132</v>
      </c>
      <c r="BM14" s="68" t="s">
        <v>132</v>
      </c>
      <c r="BN14" s="68" t="s">
        <v>132</v>
      </c>
      <c r="BO14" s="161">
        <v>63</v>
      </c>
      <c r="BP14" s="162" t="s">
        <v>132</v>
      </c>
      <c r="BQ14" s="103"/>
      <c r="BR14" s="275"/>
      <c r="BS14" s="103"/>
      <c r="BT14" s="103"/>
      <c r="BU14" s="103"/>
    </row>
    <row r="15" spans="1:73" ht="16">
      <c r="A15" s="139" t="s">
        <v>145</v>
      </c>
      <c r="B15" s="232" t="s">
        <v>146</v>
      </c>
      <c r="C15" s="68"/>
      <c r="D15" s="68"/>
      <c r="E15" s="163"/>
      <c r="F15" s="163"/>
      <c r="G15" s="163"/>
      <c r="H15" s="163"/>
      <c r="I15" s="163"/>
      <c r="J15" s="163"/>
      <c r="K15" s="163"/>
      <c r="L15" s="68">
        <v>18</v>
      </c>
      <c r="M15" s="68">
        <v>33</v>
      </c>
      <c r="N15" s="68">
        <v>31</v>
      </c>
      <c r="O15" s="68">
        <v>36</v>
      </c>
      <c r="P15" s="68">
        <v>38</v>
      </c>
      <c r="Q15" s="68">
        <v>33</v>
      </c>
      <c r="R15" s="163"/>
      <c r="S15" s="163"/>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160"/>
      <c r="BE15" s="68">
        <v>18</v>
      </c>
      <c r="BF15" s="68">
        <v>33</v>
      </c>
      <c r="BG15" s="68">
        <v>31</v>
      </c>
      <c r="BH15" s="68">
        <v>36</v>
      </c>
      <c r="BI15" s="68">
        <v>38</v>
      </c>
      <c r="BJ15" s="68">
        <v>33</v>
      </c>
      <c r="BK15" s="68" t="s">
        <v>132</v>
      </c>
      <c r="BL15" s="68" t="s">
        <v>132</v>
      </c>
      <c r="BM15" s="68" t="s">
        <v>132</v>
      </c>
      <c r="BN15" s="68" t="s">
        <v>132</v>
      </c>
      <c r="BO15" s="161">
        <v>156</v>
      </c>
      <c r="BP15" s="162" t="s">
        <v>132</v>
      </c>
      <c r="BQ15" s="103"/>
      <c r="BR15" s="275"/>
      <c r="BS15" s="103"/>
      <c r="BT15" s="103"/>
      <c r="BU15" s="103"/>
    </row>
    <row r="16" spans="1:73" ht="16">
      <c r="A16" s="139" t="s">
        <v>147</v>
      </c>
      <c r="B16" s="232" t="s">
        <v>148</v>
      </c>
      <c r="C16" s="68"/>
      <c r="D16" s="68"/>
      <c r="E16" s="163"/>
      <c r="F16" s="163"/>
      <c r="G16" s="163"/>
      <c r="H16" s="163"/>
      <c r="I16" s="163"/>
      <c r="J16" s="163"/>
      <c r="K16" s="163"/>
      <c r="L16" s="163"/>
      <c r="M16" s="163"/>
      <c r="N16" s="163"/>
      <c r="O16" s="68">
        <v>26</v>
      </c>
      <c r="P16" s="68">
        <v>44</v>
      </c>
      <c r="Q16" s="68">
        <v>52</v>
      </c>
      <c r="R16" s="68">
        <v>61</v>
      </c>
      <c r="S16" s="68">
        <v>59</v>
      </c>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160"/>
      <c r="BE16" s="68">
        <v>26</v>
      </c>
      <c r="BF16" s="68">
        <v>44</v>
      </c>
      <c r="BG16" s="68">
        <v>52</v>
      </c>
      <c r="BH16" s="68">
        <v>61</v>
      </c>
      <c r="BI16" s="68">
        <v>59</v>
      </c>
      <c r="BJ16" s="68" t="s">
        <v>132</v>
      </c>
      <c r="BK16" s="68" t="s">
        <v>132</v>
      </c>
      <c r="BL16" s="68" t="s">
        <v>132</v>
      </c>
      <c r="BM16" s="68" t="s">
        <v>132</v>
      </c>
      <c r="BN16" s="68" t="s">
        <v>132</v>
      </c>
      <c r="BO16" s="161">
        <v>242</v>
      </c>
      <c r="BP16" s="162" t="s">
        <v>132</v>
      </c>
      <c r="BQ16" s="103"/>
      <c r="BR16" s="275"/>
      <c r="BS16" s="103"/>
      <c r="BT16" s="103"/>
      <c r="BU16" s="103"/>
    </row>
    <row r="17" spans="1:73" ht="16">
      <c r="A17" s="139" t="s">
        <v>149</v>
      </c>
      <c r="B17" s="232" t="s">
        <v>150</v>
      </c>
      <c r="C17" s="68"/>
      <c r="D17" s="68"/>
      <c r="E17" s="68"/>
      <c r="F17" s="68"/>
      <c r="G17" s="68"/>
      <c r="H17" s="68"/>
      <c r="I17" s="68"/>
      <c r="J17" s="68"/>
      <c r="K17" s="68"/>
      <c r="L17" s="68"/>
      <c r="M17" s="68"/>
      <c r="N17" s="68"/>
      <c r="O17" s="68"/>
      <c r="P17" s="68"/>
      <c r="Q17" s="68"/>
      <c r="R17" s="68" t="s">
        <v>151</v>
      </c>
      <c r="S17" s="68">
        <v>-9</v>
      </c>
      <c r="T17" s="68">
        <v>-7</v>
      </c>
      <c r="U17" s="68">
        <v>-23</v>
      </c>
      <c r="V17" s="68">
        <v>-24</v>
      </c>
      <c r="W17" s="68">
        <v>-18</v>
      </c>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160"/>
      <c r="BE17" s="68" t="s">
        <v>151</v>
      </c>
      <c r="BF17" s="68">
        <v>-9</v>
      </c>
      <c r="BG17" s="68">
        <v>-7</v>
      </c>
      <c r="BH17" s="68">
        <v>-23</v>
      </c>
      <c r="BI17" s="68">
        <v>-24</v>
      </c>
      <c r="BJ17" s="68">
        <v>-18</v>
      </c>
      <c r="BK17" s="68" t="s">
        <v>132</v>
      </c>
      <c r="BL17" s="68" t="s">
        <v>132</v>
      </c>
      <c r="BM17" s="68" t="s">
        <v>132</v>
      </c>
      <c r="BN17" s="68" t="s">
        <v>132</v>
      </c>
      <c r="BO17" s="161">
        <v>-63</v>
      </c>
      <c r="BP17" s="162" t="s">
        <v>132</v>
      </c>
      <c r="BQ17" s="103"/>
      <c r="BR17" s="275"/>
      <c r="BS17" s="103"/>
      <c r="BT17" s="103"/>
      <c r="BU17" s="103"/>
    </row>
    <row r="18" spans="1:73" ht="16">
      <c r="A18" s="139" t="s">
        <v>152</v>
      </c>
      <c r="B18" s="232" t="s">
        <v>153</v>
      </c>
      <c r="C18" s="68"/>
      <c r="D18" s="68"/>
      <c r="E18" s="68"/>
      <c r="F18" s="68"/>
      <c r="G18" s="68"/>
      <c r="H18" s="68"/>
      <c r="I18" s="68"/>
      <c r="J18" s="68"/>
      <c r="K18" s="68"/>
      <c r="L18" s="68"/>
      <c r="M18" s="68"/>
      <c r="N18" s="68"/>
      <c r="O18" s="68"/>
      <c r="P18" s="68"/>
      <c r="Q18" s="68"/>
      <c r="R18" s="68"/>
      <c r="S18" s="68"/>
      <c r="T18" s="68"/>
      <c r="U18" s="68"/>
      <c r="V18" s="68">
        <v>-70.2</v>
      </c>
      <c r="W18" s="68">
        <v>-31.3</v>
      </c>
      <c r="X18" s="68">
        <v>-84</v>
      </c>
      <c r="Y18" s="68">
        <v>-100.7</v>
      </c>
      <c r="Z18" s="68">
        <v>-100.3</v>
      </c>
      <c r="AA18" s="68">
        <v>-125.6</v>
      </c>
      <c r="AB18" s="68">
        <v>-142.1</v>
      </c>
      <c r="AC18" s="68">
        <v>-150.69999999999999</v>
      </c>
      <c r="AD18" s="68">
        <v>-158.19999999999999</v>
      </c>
      <c r="AE18" s="68">
        <v>-175.9</v>
      </c>
      <c r="AF18" s="68">
        <v>-117.3</v>
      </c>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160"/>
      <c r="BE18" s="68">
        <v>-70.2</v>
      </c>
      <c r="BF18" s="68">
        <v>-31.3</v>
      </c>
      <c r="BG18" s="68">
        <v>-84</v>
      </c>
      <c r="BH18" s="68">
        <v>-100.7</v>
      </c>
      <c r="BI18" s="68">
        <v>-100.3</v>
      </c>
      <c r="BJ18" s="68">
        <v>-125.6</v>
      </c>
      <c r="BK18" s="68">
        <v>-142.1</v>
      </c>
      <c r="BL18" s="68">
        <v>-150.69999999999999</v>
      </c>
      <c r="BM18" s="68">
        <v>-158.19999999999999</v>
      </c>
      <c r="BN18" s="68">
        <v>-175.9</v>
      </c>
      <c r="BO18" s="161">
        <v>-386.6</v>
      </c>
      <c r="BP18" s="162">
        <v>-1139.0999999999999</v>
      </c>
      <c r="BQ18" s="103"/>
      <c r="BR18" s="275"/>
      <c r="BS18" s="276"/>
      <c r="BT18" s="103"/>
      <c r="BU18" s="103"/>
    </row>
    <row r="19" spans="1:73" ht="16">
      <c r="A19" s="139" t="s">
        <v>154</v>
      </c>
      <c r="B19" s="232" t="s">
        <v>155</v>
      </c>
      <c r="C19" s="68"/>
      <c r="D19" s="68"/>
      <c r="E19" s="68"/>
      <c r="F19" s="68"/>
      <c r="G19" s="68"/>
      <c r="H19" s="68"/>
      <c r="I19" s="68"/>
      <c r="J19" s="68"/>
      <c r="K19" s="68"/>
      <c r="L19" s="68"/>
      <c r="M19" s="68"/>
      <c r="N19" s="68"/>
      <c r="O19" s="68"/>
      <c r="P19" s="68"/>
      <c r="Q19" s="68"/>
      <c r="R19" s="68"/>
      <c r="S19" s="68"/>
      <c r="T19" s="68"/>
      <c r="U19" s="68"/>
      <c r="V19" s="68"/>
      <c r="W19" s="68">
        <v>-42.5</v>
      </c>
      <c r="X19" s="68">
        <v>-39.299999999999997</v>
      </c>
      <c r="Y19" s="68">
        <v>-29.1</v>
      </c>
      <c r="Z19" s="68">
        <v>-3.5</v>
      </c>
      <c r="AA19" s="68">
        <v>16.100000000000001</v>
      </c>
      <c r="AB19" s="68">
        <v>16.8</v>
      </c>
      <c r="AC19" s="68">
        <v>16</v>
      </c>
      <c r="AD19" s="68">
        <v>13.7</v>
      </c>
      <c r="AE19" s="68">
        <v>10.1</v>
      </c>
      <c r="AF19" s="68">
        <v>7.2</v>
      </c>
      <c r="AG19" s="68">
        <v>4.7</v>
      </c>
      <c r="AH19" s="68"/>
      <c r="AI19" s="68"/>
      <c r="AJ19" s="68"/>
      <c r="AK19" s="68"/>
      <c r="AL19" s="68"/>
      <c r="AM19" s="68"/>
      <c r="AN19" s="68"/>
      <c r="AO19" s="68"/>
      <c r="AP19" s="68"/>
      <c r="AQ19" s="68"/>
      <c r="AR19" s="68"/>
      <c r="AS19" s="68"/>
      <c r="AT19" s="68"/>
      <c r="AU19" s="68"/>
      <c r="AV19" s="68"/>
      <c r="AW19" s="68"/>
      <c r="AX19" s="68"/>
      <c r="AY19" s="68"/>
      <c r="AZ19" s="68"/>
      <c r="BA19" s="68"/>
      <c r="BB19" s="68"/>
      <c r="BC19" s="68"/>
      <c r="BD19" s="160"/>
      <c r="BE19" s="68">
        <v>-42.5</v>
      </c>
      <c r="BF19" s="68">
        <v>-39.299999999999997</v>
      </c>
      <c r="BG19" s="68">
        <v>-29.1</v>
      </c>
      <c r="BH19" s="68">
        <v>-3.5</v>
      </c>
      <c r="BI19" s="68">
        <v>16.100000000000001</v>
      </c>
      <c r="BJ19" s="68">
        <v>16.8</v>
      </c>
      <c r="BK19" s="68">
        <v>16</v>
      </c>
      <c r="BL19" s="68">
        <v>13.7</v>
      </c>
      <c r="BM19" s="68">
        <v>10.1</v>
      </c>
      <c r="BN19" s="68">
        <v>7.2</v>
      </c>
      <c r="BO19" s="161">
        <v>-98.4</v>
      </c>
      <c r="BP19" s="162">
        <v>-34.5</v>
      </c>
      <c r="BQ19" s="103"/>
      <c r="BR19" s="275"/>
      <c r="BS19" s="103"/>
      <c r="BT19" s="103"/>
      <c r="BU19" s="103"/>
    </row>
    <row r="20" spans="1:73" ht="16">
      <c r="A20" s="139" t="s">
        <v>156</v>
      </c>
      <c r="B20" s="232" t="s">
        <v>157</v>
      </c>
      <c r="C20" s="68"/>
      <c r="D20" s="68"/>
      <c r="E20" s="68"/>
      <c r="F20" s="68"/>
      <c r="G20" s="68"/>
      <c r="H20" s="68"/>
      <c r="I20" s="68"/>
      <c r="J20" s="68"/>
      <c r="K20" s="68"/>
      <c r="L20" s="68"/>
      <c r="M20" s="68"/>
      <c r="N20" s="68"/>
      <c r="O20" s="68"/>
      <c r="P20" s="68"/>
      <c r="Q20" s="68"/>
      <c r="R20" s="68"/>
      <c r="S20" s="68"/>
      <c r="T20" s="68"/>
      <c r="U20" s="68"/>
      <c r="V20" s="68"/>
      <c r="W20" s="68"/>
      <c r="X20" s="68">
        <v>-53.1</v>
      </c>
      <c r="Y20" s="68">
        <v>-135.4</v>
      </c>
      <c r="Z20" s="68">
        <v>-77.599999999999994</v>
      </c>
      <c r="AA20" s="68">
        <v>-20.6</v>
      </c>
      <c r="AB20" s="68">
        <v>-13.6</v>
      </c>
      <c r="AC20" s="68">
        <v>-16.7</v>
      </c>
      <c r="AD20" s="68">
        <v>-11.2</v>
      </c>
      <c r="AE20" s="68">
        <v>-4.0999999999999996</v>
      </c>
      <c r="AF20" s="68">
        <v>4.2</v>
      </c>
      <c r="AG20" s="68">
        <v>2.6</v>
      </c>
      <c r="AH20" s="68">
        <v>1.7</v>
      </c>
      <c r="AI20" s="68"/>
      <c r="AJ20" s="68"/>
      <c r="AK20" s="68"/>
      <c r="AL20" s="68"/>
      <c r="AM20" s="68"/>
      <c r="AN20" s="68"/>
      <c r="AO20" s="68"/>
      <c r="AP20" s="68"/>
      <c r="AQ20" s="68"/>
      <c r="AR20" s="68"/>
      <c r="AS20" s="68"/>
      <c r="AT20" s="68"/>
      <c r="AU20" s="68"/>
      <c r="AV20" s="68"/>
      <c r="AW20" s="68"/>
      <c r="AX20" s="68"/>
      <c r="AY20" s="68"/>
      <c r="AZ20" s="68"/>
      <c r="BA20" s="68"/>
      <c r="BB20" s="68"/>
      <c r="BC20" s="68"/>
      <c r="BD20" s="160"/>
      <c r="BE20" s="68">
        <v>-53.1</v>
      </c>
      <c r="BF20" s="68">
        <v>-135.4</v>
      </c>
      <c r="BG20" s="68">
        <v>-77.599999999999994</v>
      </c>
      <c r="BH20" s="68">
        <v>-20.6</v>
      </c>
      <c r="BI20" s="68">
        <v>-13.6</v>
      </c>
      <c r="BJ20" s="68">
        <v>-16.7</v>
      </c>
      <c r="BK20" s="68">
        <v>-11.2</v>
      </c>
      <c r="BL20" s="68">
        <v>-4.0999999999999996</v>
      </c>
      <c r="BM20" s="68">
        <v>4.2</v>
      </c>
      <c r="BN20" s="68">
        <v>2.6</v>
      </c>
      <c r="BO20" s="161">
        <v>-300.3</v>
      </c>
      <c r="BP20" s="162">
        <v>-325.5</v>
      </c>
      <c r="BQ20" s="103"/>
      <c r="BR20" s="275"/>
      <c r="BS20" s="103"/>
      <c r="BT20" s="103"/>
      <c r="BU20" s="103"/>
    </row>
    <row r="21" spans="1:73" ht="16">
      <c r="A21" s="139" t="s">
        <v>158</v>
      </c>
      <c r="B21" s="232" t="s">
        <v>159</v>
      </c>
      <c r="C21" s="68"/>
      <c r="D21" s="68"/>
      <c r="E21" s="68"/>
      <c r="F21" s="68"/>
      <c r="G21" s="68"/>
      <c r="H21" s="68"/>
      <c r="I21" s="68"/>
      <c r="J21" s="68"/>
      <c r="K21" s="68"/>
      <c r="L21" s="68"/>
      <c r="M21" s="68"/>
      <c r="N21" s="68"/>
      <c r="O21" s="68"/>
      <c r="P21" s="68"/>
      <c r="Q21" s="68"/>
      <c r="R21" s="68"/>
      <c r="S21" s="68"/>
      <c r="T21" s="68"/>
      <c r="U21" s="68"/>
      <c r="V21" s="68"/>
      <c r="W21" s="68"/>
      <c r="X21" s="68"/>
      <c r="Y21" s="68"/>
      <c r="Z21" s="68">
        <v>-27.1</v>
      </c>
      <c r="AA21" s="68">
        <v>-37.299999999999997</v>
      </c>
      <c r="AB21" s="68">
        <v>-20</v>
      </c>
      <c r="AC21" s="68">
        <v>-15.6</v>
      </c>
      <c r="AD21" s="68">
        <v>-12.2</v>
      </c>
      <c r="AE21" s="68">
        <v>-7.9</v>
      </c>
      <c r="AF21" s="68">
        <v>-1.2</v>
      </c>
      <c r="AG21" s="68">
        <v>-0.3</v>
      </c>
      <c r="AH21" s="68">
        <v>-0.3</v>
      </c>
      <c r="AI21" s="68">
        <v>-0.3</v>
      </c>
      <c r="AJ21" s="68"/>
      <c r="AK21" s="68"/>
      <c r="AL21" s="68"/>
      <c r="AM21" s="68"/>
      <c r="AN21" s="68"/>
      <c r="AO21" s="68"/>
      <c r="AP21" s="68"/>
      <c r="AQ21" s="68"/>
      <c r="AR21" s="68"/>
      <c r="AS21" s="68"/>
      <c r="AT21" s="68"/>
      <c r="AU21" s="68"/>
      <c r="AV21" s="68"/>
      <c r="AW21" s="68"/>
      <c r="AX21" s="68"/>
      <c r="AY21" s="68"/>
      <c r="AZ21" s="68"/>
      <c r="BA21" s="68"/>
      <c r="BB21" s="68"/>
      <c r="BC21" s="68"/>
      <c r="BD21" s="160"/>
      <c r="BE21" s="68">
        <v>-27.1</v>
      </c>
      <c r="BF21" s="68">
        <v>-37.299999999999997</v>
      </c>
      <c r="BG21" s="68">
        <v>-20</v>
      </c>
      <c r="BH21" s="68">
        <v>-15.6</v>
      </c>
      <c r="BI21" s="68">
        <v>-12.2</v>
      </c>
      <c r="BJ21" s="68">
        <v>-7.9</v>
      </c>
      <c r="BK21" s="68">
        <v>-1.2</v>
      </c>
      <c r="BL21" s="68">
        <v>-0.3</v>
      </c>
      <c r="BM21" s="68">
        <v>-0.3</v>
      </c>
      <c r="BN21" s="68">
        <v>-0.3</v>
      </c>
      <c r="BO21" s="161">
        <v>-112.2</v>
      </c>
      <c r="BP21" s="162">
        <v>-122.2</v>
      </c>
      <c r="BQ21" s="103"/>
      <c r="BR21" s="275"/>
      <c r="BS21" s="103"/>
      <c r="BT21" s="103"/>
      <c r="BU21" s="103"/>
    </row>
    <row r="22" spans="1:73" ht="16">
      <c r="A22" s="139" t="s">
        <v>160</v>
      </c>
      <c r="B22" s="232" t="s">
        <v>161</v>
      </c>
      <c r="C22" s="68"/>
      <c r="D22" s="68"/>
      <c r="E22" s="68"/>
      <c r="F22" s="68"/>
      <c r="G22" s="68"/>
      <c r="H22" s="68"/>
      <c r="I22" s="68"/>
      <c r="J22" s="68"/>
      <c r="K22" s="68"/>
      <c r="L22" s="68"/>
      <c r="M22" s="68"/>
      <c r="N22" s="68"/>
      <c r="O22" s="68"/>
      <c r="P22" s="68"/>
      <c r="Q22" s="68"/>
      <c r="R22" s="68"/>
      <c r="S22" s="68"/>
      <c r="T22" s="68"/>
      <c r="U22" s="68"/>
      <c r="V22" s="68"/>
      <c r="W22" s="68"/>
      <c r="X22" s="68"/>
      <c r="Y22" s="68"/>
      <c r="Z22" s="68">
        <v>-4.9000000000000004</v>
      </c>
      <c r="AA22" s="68">
        <v>-8.3000000000000007</v>
      </c>
      <c r="AB22" s="68">
        <v>-4.7</v>
      </c>
      <c r="AC22" s="68">
        <v>2</v>
      </c>
      <c r="AD22" s="68">
        <v>5.8</v>
      </c>
      <c r="AE22" s="68">
        <v>1.6</v>
      </c>
      <c r="AF22" s="68">
        <v>0.9</v>
      </c>
      <c r="AG22" s="68">
        <v>0.8</v>
      </c>
      <c r="AH22" s="68">
        <v>0.2</v>
      </c>
      <c r="AI22" s="68">
        <v>-0.2</v>
      </c>
      <c r="AJ22" s="68"/>
      <c r="AK22" s="68"/>
      <c r="AL22" s="68"/>
      <c r="AM22" s="68"/>
      <c r="AN22" s="68"/>
      <c r="AO22" s="68"/>
      <c r="AP22" s="68"/>
      <c r="AQ22" s="68"/>
      <c r="AR22" s="68"/>
      <c r="AS22" s="68"/>
      <c r="AT22" s="68"/>
      <c r="AU22" s="68"/>
      <c r="AV22" s="68"/>
      <c r="AW22" s="68"/>
      <c r="AX22" s="68"/>
      <c r="AY22" s="68"/>
      <c r="AZ22" s="68"/>
      <c r="BA22" s="68"/>
      <c r="BB22" s="68"/>
      <c r="BC22" s="68"/>
      <c r="BD22" s="160"/>
      <c r="BE22" s="68">
        <v>-4.9000000000000004</v>
      </c>
      <c r="BF22" s="68">
        <v>-8.3000000000000007</v>
      </c>
      <c r="BG22" s="68">
        <v>-4.7</v>
      </c>
      <c r="BH22" s="68">
        <v>2</v>
      </c>
      <c r="BI22" s="68">
        <v>5.8</v>
      </c>
      <c r="BJ22" s="68">
        <v>1.6</v>
      </c>
      <c r="BK22" s="68">
        <v>0.9</v>
      </c>
      <c r="BL22" s="68">
        <v>0.8</v>
      </c>
      <c r="BM22" s="68">
        <v>0.2</v>
      </c>
      <c r="BN22" s="68">
        <v>-0.2</v>
      </c>
      <c r="BO22" s="161">
        <v>-10.1</v>
      </c>
      <c r="BP22" s="162">
        <v>-6.8</v>
      </c>
      <c r="BQ22" s="103"/>
      <c r="BR22" s="275"/>
      <c r="BS22" s="103"/>
      <c r="BT22" s="103"/>
      <c r="BU22" s="103"/>
    </row>
    <row r="23" spans="1:73" ht="16">
      <c r="A23" s="139" t="s">
        <v>162</v>
      </c>
      <c r="B23" s="232" t="s">
        <v>163</v>
      </c>
      <c r="C23" s="68"/>
      <c r="D23" s="68"/>
      <c r="E23" s="68"/>
      <c r="F23" s="68"/>
      <c r="G23" s="68"/>
      <c r="H23" s="68"/>
      <c r="I23" s="68"/>
      <c r="J23" s="68"/>
      <c r="K23" s="68"/>
      <c r="L23" s="68"/>
      <c r="M23" s="68"/>
      <c r="N23" s="68"/>
      <c r="O23" s="68"/>
      <c r="P23" s="68"/>
      <c r="Q23" s="68"/>
      <c r="R23" s="68"/>
      <c r="S23" s="68"/>
      <c r="T23" s="68"/>
      <c r="U23" s="68"/>
      <c r="V23" s="68"/>
      <c r="W23" s="68"/>
      <c r="X23" s="68"/>
      <c r="Y23" s="68"/>
      <c r="Z23" s="68"/>
      <c r="AA23" s="68">
        <v>-4.4000000000000004</v>
      </c>
      <c r="AB23" s="68">
        <v>-32.700000000000003</v>
      </c>
      <c r="AC23" s="68">
        <v>-7.5</v>
      </c>
      <c r="AD23" s="68">
        <v>-20.399999999999999</v>
      </c>
      <c r="AE23" s="68">
        <v>-14.2</v>
      </c>
      <c r="AF23" s="68">
        <v>-1.6</v>
      </c>
      <c r="AG23" s="68">
        <v>3.2</v>
      </c>
      <c r="AH23" s="68">
        <v>0.1</v>
      </c>
      <c r="AI23" s="68">
        <v>0.3</v>
      </c>
      <c r="AJ23" s="68">
        <v>0.5</v>
      </c>
      <c r="AK23" s="68">
        <v>0.1</v>
      </c>
      <c r="AL23" s="68"/>
      <c r="AM23" s="68"/>
      <c r="AN23" s="68"/>
      <c r="AO23" s="68"/>
      <c r="AP23" s="68"/>
      <c r="AQ23" s="68"/>
      <c r="AR23" s="68"/>
      <c r="AS23" s="68"/>
      <c r="AT23" s="68"/>
      <c r="AU23" s="68"/>
      <c r="AV23" s="68"/>
      <c r="AW23" s="68"/>
      <c r="AX23" s="68"/>
      <c r="AY23" s="68"/>
      <c r="AZ23" s="68"/>
      <c r="BA23" s="68"/>
      <c r="BB23" s="68"/>
      <c r="BC23" s="68"/>
      <c r="BD23" s="160"/>
      <c r="BE23" s="68">
        <v>-4.4000000000000004</v>
      </c>
      <c r="BF23" s="68">
        <v>-32.700000000000003</v>
      </c>
      <c r="BG23" s="68">
        <v>-7.5</v>
      </c>
      <c r="BH23" s="68">
        <v>-20.399999999999999</v>
      </c>
      <c r="BI23" s="68">
        <v>-14.2</v>
      </c>
      <c r="BJ23" s="68">
        <v>-1.6</v>
      </c>
      <c r="BK23" s="68">
        <v>3.2</v>
      </c>
      <c r="BL23" s="68">
        <v>0.1</v>
      </c>
      <c r="BM23" s="68">
        <v>0.3</v>
      </c>
      <c r="BN23" s="68">
        <v>0.5</v>
      </c>
      <c r="BO23" s="161">
        <v>-79.099999999999994</v>
      </c>
      <c r="BP23" s="162">
        <v>-76.599999999999994</v>
      </c>
      <c r="BQ23" s="103"/>
      <c r="BR23" s="103"/>
      <c r="BS23" s="103"/>
      <c r="BT23" s="103"/>
      <c r="BU23" s="103"/>
    </row>
    <row r="24" spans="1:73" ht="16">
      <c r="A24" s="139" t="s">
        <v>164</v>
      </c>
      <c r="B24" s="232" t="s">
        <v>165</v>
      </c>
      <c r="C24" s="68"/>
      <c r="D24" s="68"/>
      <c r="E24" s="68"/>
      <c r="F24" s="68"/>
      <c r="G24" s="68"/>
      <c r="H24" s="68"/>
      <c r="I24" s="68"/>
      <c r="J24" s="68"/>
      <c r="K24" s="68"/>
      <c r="L24" s="68"/>
      <c r="M24" s="68"/>
      <c r="N24" s="68"/>
      <c r="O24" s="68"/>
      <c r="P24" s="68"/>
      <c r="Q24" s="68"/>
      <c r="R24" s="68"/>
      <c r="S24" s="68"/>
      <c r="T24" s="68"/>
      <c r="U24" s="68"/>
      <c r="V24" s="68"/>
      <c r="W24" s="68"/>
      <c r="X24" s="68"/>
      <c r="Y24" s="68"/>
      <c r="Z24" s="68"/>
      <c r="AA24" s="68"/>
      <c r="AB24" s="68">
        <v>0.5</v>
      </c>
      <c r="AC24" s="68">
        <v>0.3</v>
      </c>
      <c r="AD24" s="68">
        <v>-1.1000000000000001</v>
      </c>
      <c r="AE24" s="68">
        <v>-1.9</v>
      </c>
      <c r="AF24" s="68">
        <v>-5.6</v>
      </c>
      <c r="AG24" s="68">
        <v>-9.4</v>
      </c>
      <c r="AH24" s="68">
        <v>-11.7</v>
      </c>
      <c r="AI24" s="68">
        <v>-13.7</v>
      </c>
      <c r="AJ24" s="68">
        <v>-14.9</v>
      </c>
      <c r="AK24" s="68">
        <v>-15.7</v>
      </c>
      <c r="AL24" s="68"/>
      <c r="AM24" s="68"/>
      <c r="AN24" s="68"/>
      <c r="AO24" s="68"/>
      <c r="AP24" s="68"/>
      <c r="AQ24" s="68"/>
      <c r="AR24" s="68"/>
      <c r="AS24" s="68"/>
      <c r="AT24" s="68"/>
      <c r="AU24" s="68"/>
      <c r="AV24" s="68"/>
      <c r="AW24" s="68"/>
      <c r="AX24" s="68"/>
      <c r="AY24" s="68"/>
      <c r="AZ24" s="68"/>
      <c r="BA24" s="68"/>
      <c r="BB24" s="68"/>
      <c r="BC24" s="68"/>
      <c r="BD24" s="160"/>
      <c r="BE24" s="68">
        <v>0.5</v>
      </c>
      <c r="BF24" s="68">
        <v>0.3</v>
      </c>
      <c r="BG24" s="68">
        <v>-1.1000000000000001</v>
      </c>
      <c r="BH24" s="68">
        <v>-1.9</v>
      </c>
      <c r="BI24" s="68">
        <v>-5.6</v>
      </c>
      <c r="BJ24" s="68">
        <v>-9.4</v>
      </c>
      <c r="BK24" s="68">
        <v>-11.7</v>
      </c>
      <c r="BL24" s="68">
        <v>-13.7</v>
      </c>
      <c r="BM24" s="68">
        <v>-14.9</v>
      </c>
      <c r="BN24" s="68">
        <v>-15.7</v>
      </c>
      <c r="BO24" s="161">
        <v>-7.7</v>
      </c>
      <c r="BP24" s="162">
        <v>-72.900000000000006</v>
      </c>
      <c r="BQ24" s="103"/>
      <c r="BR24" s="103"/>
      <c r="BS24" s="103"/>
      <c r="BT24" s="103"/>
      <c r="BU24" s="103"/>
    </row>
    <row r="25" spans="1:73" ht="16">
      <c r="A25" s="139" t="s">
        <v>166</v>
      </c>
      <c r="B25" s="232" t="s">
        <v>167</v>
      </c>
      <c r="C25" s="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v>-15.6</v>
      </c>
      <c r="AC25" s="68">
        <v>-10.9</v>
      </c>
      <c r="AD25" s="68">
        <v>-4.5</v>
      </c>
      <c r="AE25" s="68">
        <v>-3</v>
      </c>
      <c r="AF25" s="68">
        <v>-2</v>
      </c>
      <c r="AG25" s="68">
        <v>-1.2</v>
      </c>
      <c r="AH25" s="68">
        <v>-0.8</v>
      </c>
      <c r="AI25" s="68">
        <v>-0.8</v>
      </c>
      <c r="AJ25" s="68">
        <v>-0.7</v>
      </c>
      <c r="AK25" s="68">
        <v>-0.6</v>
      </c>
      <c r="AL25" s="68"/>
      <c r="AM25" s="68"/>
      <c r="AN25" s="68"/>
      <c r="AO25" s="68"/>
      <c r="AP25" s="68"/>
      <c r="AQ25" s="68"/>
      <c r="AR25" s="68"/>
      <c r="AS25" s="68"/>
      <c r="AT25" s="68"/>
      <c r="AU25" s="68"/>
      <c r="AV25" s="68"/>
      <c r="AW25" s="68"/>
      <c r="AX25" s="68"/>
      <c r="AY25" s="68"/>
      <c r="AZ25" s="68"/>
      <c r="BA25" s="68"/>
      <c r="BB25" s="68"/>
      <c r="BC25" s="68"/>
      <c r="BD25" s="160"/>
      <c r="BE25" s="68">
        <v>-15.6</v>
      </c>
      <c r="BF25" s="68">
        <v>-10.9</v>
      </c>
      <c r="BG25" s="68">
        <v>-4.5</v>
      </c>
      <c r="BH25" s="68">
        <v>-3</v>
      </c>
      <c r="BI25" s="68">
        <v>-2</v>
      </c>
      <c r="BJ25" s="68">
        <v>-1.2</v>
      </c>
      <c r="BK25" s="68">
        <v>-0.8</v>
      </c>
      <c r="BL25" s="68">
        <v>-0.8</v>
      </c>
      <c r="BM25" s="68">
        <v>-0.7</v>
      </c>
      <c r="BN25" s="68">
        <v>-0.6</v>
      </c>
      <c r="BO25" s="161">
        <v>-36</v>
      </c>
      <c r="BP25" s="162">
        <v>-40</v>
      </c>
      <c r="BQ25" s="103"/>
      <c r="BR25" s="103"/>
      <c r="BS25" s="103"/>
      <c r="BT25" s="103"/>
      <c r="BU25" s="103"/>
    </row>
    <row r="26" spans="1:73" ht="16">
      <c r="A26" s="139" t="s">
        <v>168</v>
      </c>
      <c r="B26" s="232" t="s">
        <v>169</v>
      </c>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v>-70</v>
      </c>
      <c r="AD26" s="68">
        <v>19.399999999999999</v>
      </c>
      <c r="AE26" s="78">
        <v>0</v>
      </c>
      <c r="AF26" s="78">
        <v>0</v>
      </c>
      <c r="AG26" s="78">
        <v>0</v>
      </c>
      <c r="AH26" s="78">
        <v>0</v>
      </c>
      <c r="AI26" s="78">
        <v>0</v>
      </c>
      <c r="AJ26" s="78">
        <v>0</v>
      </c>
      <c r="AK26" s="78">
        <v>0</v>
      </c>
      <c r="AL26" s="78">
        <v>0</v>
      </c>
      <c r="AM26" s="68"/>
      <c r="AN26" s="68"/>
      <c r="AO26" s="68"/>
      <c r="AP26" s="68"/>
      <c r="AQ26" s="68"/>
      <c r="AR26" s="68"/>
      <c r="AS26" s="68"/>
      <c r="AT26" s="68"/>
      <c r="AU26" s="68"/>
      <c r="AV26" s="68"/>
      <c r="AW26" s="68"/>
      <c r="AX26" s="68"/>
      <c r="AY26" s="68"/>
      <c r="AZ26" s="68"/>
      <c r="BA26" s="68"/>
      <c r="BB26" s="68"/>
      <c r="BC26" s="68"/>
      <c r="BD26" s="160"/>
      <c r="BE26" s="68">
        <v>-70</v>
      </c>
      <c r="BF26" s="68">
        <v>19.399999999999999</v>
      </c>
      <c r="BG26" s="68">
        <v>0</v>
      </c>
      <c r="BH26" s="68">
        <v>0</v>
      </c>
      <c r="BI26" s="68">
        <v>0</v>
      </c>
      <c r="BJ26" s="68">
        <v>0</v>
      </c>
      <c r="BK26" s="68">
        <v>0</v>
      </c>
      <c r="BL26" s="68">
        <v>0</v>
      </c>
      <c r="BM26" s="68">
        <v>0</v>
      </c>
      <c r="BN26" s="68">
        <v>0</v>
      </c>
      <c r="BO26" s="161">
        <v>-50.6</v>
      </c>
      <c r="BP26" s="162">
        <v>-50.6</v>
      </c>
      <c r="BQ26" s="103"/>
      <c r="BR26" s="103"/>
      <c r="BS26" s="103"/>
      <c r="BT26" s="103"/>
      <c r="BU26" s="103"/>
    </row>
    <row r="27" spans="1:73" ht="16">
      <c r="A27" s="139" t="s">
        <v>170</v>
      </c>
      <c r="B27" s="232" t="s">
        <v>171</v>
      </c>
      <c r="C27" s="68"/>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v>-113.7</v>
      </c>
      <c r="AD27" s="68">
        <v>-12.3</v>
      </c>
      <c r="AE27" s="68">
        <v>11.7</v>
      </c>
      <c r="AF27" s="68">
        <v>8.8000000000000007</v>
      </c>
      <c r="AG27" s="68">
        <v>7.6</v>
      </c>
      <c r="AH27" s="68">
        <v>5.9</v>
      </c>
      <c r="AI27" s="68">
        <v>3.8</v>
      </c>
      <c r="AJ27" s="68">
        <v>2.2999999999999998</v>
      </c>
      <c r="AK27" s="68">
        <v>1.3</v>
      </c>
      <c r="AL27" s="68">
        <v>1</v>
      </c>
      <c r="AM27" s="68">
        <v>1.1000000000000001</v>
      </c>
      <c r="AN27" s="68"/>
      <c r="AO27" s="68"/>
      <c r="AP27" s="68"/>
      <c r="AQ27" s="68"/>
      <c r="AR27" s="68"/>
      <c r="AS27" s="68"/>
      <c r="AT27" s="68"/>
      <c r="AU27" s="68"/>
      <c r="AV27" s="68"/>
      <c r="AW27" s="68"/>
      <c r="AX27" s="68"/>
      <c r="AY27" s="68"/>
      <c r="AZ27" s="68"/>
      <c r="BA27" s="68"/>
      <c r="BB27" s="68"/>
      <c r="BC27" s="68"/>
      <c r="BD27" s="160"/>
      <c r="BE27" s="68">
        <v>-113.7</v>
      </c>
      <c r="BF27" s="68">
        <v>-12.3</v>
      </c>
      <c r="BG27" s="68">
        <v>11.7</v>
      </c>
      <c r="BH27" s="68">
        <v>8.8000000000000007</v>
      </c>
      <c r="BI27" s="68">
        <v>7.6</v>
      </c>
      <c r="BJ27" s="68">
        <v>5.9</v>
      </c>
      <c r="BK27" s="68">
        <v>3.8</v>
      </c>
      <c r="BL27" s="68">
        <v>2.2999999999999998</v>
      </c>
      <c r="BM27" s="68">
        <v>1.3</v>
      </c>
      <c r="BN27" s="68">
        <v>1</v>
      </c>
      <c r="BO27" s="161">
        <v>-97.9</v>
      </c>
      <c r="BP27" s="162">
        <v>-83.6</v>
      </c>
      <c r="BQ27" s="103"/>
      <c r="BR27" s="103"/>
      <c r="BS27" s="103"/>
      <c r="BT27" s="103"/>
      <c r="BU27" s="103"/>
    </row>
    <row r="28" spans="1:73" ht="16">
      <c r="A28" s="139" t="s">
        <v>172</v>
      </c>
      <c r="B28" s="232" t="s">
        <v>173</v>
      </c>
      <c r="C28" s="68"/>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v>-1</v>
      </c>
      <c r="AD28" s="68">
        <v>-11</v>
      </c>
      <c r="AE28" s="68">
        <v>3.9</v>
      </c>
      <c r="AF28" s="68">
        <v>4.5</v>
      </c>
      <c r="AG28" s="68">
        <v>-5.8</v>
      </c>
      <c r="AH28" s="68">
        <v>22</v>
      </c>
      <c r="AI28" s="68">
        <v>-6.7</v>
      </c>
      <c r="AJ28" s="68">
        <v>3</v>
      </c>
      <c r="AK28" s="68">
        <v>2.9</v>
      </c>
      <c r="AL28" s="68">
        <v>2.5</v>
      </c>
      <c r="AM28" s="68">
        <v>2.4</v>
      </c>
      <c r="AN28" s="68"/>
      <c r="AO28" s="68"/>
      <c r="AP28" s="68"/>
      <c r="AQ28" s="68"/>
      <c r="AR28" s="68"/>
      <c r="AS28" s="68"/>
      <c r="AT28" s="68"/>
      <c r="AU28" s="68"/>
      <c r="AV28" s="68"/>
      <c r="AW28" s="68"/>
      <c r="AX28" s="68"/>
      <c r="AY28" s="68"/>
      <c r="AZ28" s="68"/>
      <c r="BA28" s="68"/>
      <c r="BB28" s="68"/>
      <c r="BC28" s="68"/>
      <c r="BD28" s="160"/>
      <c r="BE28" s="68">
        <v>-1</v>
      </c>
      <c r="BF28" s="68">
        <v>-11</v>
      </c>
      <c r="BG28" s="68">
        <v>3.9</v>
      </c>
      <c r="BH28" s="68">
        <v>4.5</v>
      </c>
      <c r="BI28" s="68">
        <v>-5.8</v>
      </c>
      <c r="BJ28" s="68">
        <v>22</v>
      </c>
      <c r="BK28" s="68">
        <v>-6.7</v>
      </c>
      <c r="BL28" s="68">
        <v>3</v>
      </c>
      <c r="BM28" s="68">
        <v>2.9</v>
      </c>
      <c r="BN28" s="68">
        <v>2.5</v>
      </c>
      <c r="BO28" s="161">
        <v>-9.3000000000000007</v>
      </c>
      <c r="BP28" s="162">
        <v>14.3</v>
      </c>
      <c r="BQ28" s="103"/>
      <c r="BR28" s="103"/>
      <c r="BS28" s="103"/>
      <c r="BT28" s="103"/>
      <c r="BU28" s="103"/>
    </row>
    <row r="29" spans="1:73" ht="16">
      <c r="A29" s="139" t="s">
        <v>174</v>
      </c>
      <c r="B29" s="232" t="s">
        <v>175</v>
      </c>
      <c r="C29" s="68"/>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v>-104.1</v>
      </c>
      <c r="AE29" s="68">
        <v>-3</v>
      </c>
      <c r="AF29" s="68">
        <v>-4</v>
      </c>
      <c r="AG29" s="68">
        <v>-2.9</v>
      </c>
      <c r="AH29" s="68">
        <v>-2.2999999999999998</v>
      </c>
      <c r="AI29" s="68">
        <v>-0.7</v>
      </c>
      <c r="AJ29" s="68">
        <v>0.5</v>
      </c>
      <c r="AK29" s="68">
        <v>0.8</v>
      </c>
      <c r="AL29" s="68">
        <v>8.4</v>
      </c>
      <c r="AM29" s="68">
        <v>4</v>
      </c>
      <c r="AN29" s="68"/>
      <c r="AO29" s="68"/>
      <c r="AP29" s="68"/>
      <c r="AQ29" s="68"/>
      <c r="AR29" s="68"/>
      <c r="AS29" s="68"/>
      <c r="AT29" s="68"/>
      <c r="AU29" s="68"/>
      <c r="AV29" s="68"/>
      <c r="AW29" s="68"/>
      <c r="AX29" s="68"/>
      <c r="AY29" s="68"/>
      <c r="AZ29" s="68"/>
      <c r="BA29" s="68"/>
      <c r="BB29" s="68"/>
      <c r="BC29" s="68"/>
      <c r="BD29" s="160"/>
      <c r="BE29" s="68">
        <v>-104.1</v>
      </c>
      <c r="BF29" s="68">
        <v>-3</v>
      </c>
      <c r="BG29" s="68">
        <v>-4</v>
      </c>
      <c r="BH29" s="68">
        <v>-2.9</v>
      </c>
      <c r="BI29" s="68">
        <v>-2.2999999999999998</v>
      </c>
      <c r="BJ29" s="68">
        <v>-0.7</v>
      </c>
      <c r="BK29" s="68">
        <v>0.5</v>
      </c>
      <c r="BL29" s="68">
        <v>0.8</v>
      </c>
      <c r="BM29" s="68">
        <v>8.4</v>
      </c>
      <c r="BN29" s="68">
        <v>4</v>
      </c>
      <c r="BO29" s="161">
        <v>-116.2</v>
      </c>
      <c r="BP29" s="162">
        <v>-103.2</v>
      </c>
      <c r="BQ29" s="103"/>
      <c r="BR29" s="103"/>
      <c r="BS29" s="103"/>
      <c r="BT29" s="103"/>
      <c r="BU29" s="103"/>
    </row>
    <row r="30" spans="1:73" ht="16">
      <c r="A30" s="139" t="s">
        <v>176</v>
      </c>
      <c r="B30" s="232" t="s">
        <v>177</v>
      </c>
      <c r="C30" s="68"/>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v>3.8</v>
      </c>
      <c r="AE30" s="68">
        <v>7.6</v>
      </c>
      <c r="AF30" s="68">
        <v>7.3</v>
      </c>
      <c r="AG30" s="68">
        <v>7.4</v>
      </c>
      <c r="AH30" s="68">
        <v>7.7</v>
      </c>
      <c r="AI30" s="68">
        <v>7</v>
      </c>
      <c r="AJ30" s="68">
        <v>7</v>
      </c>
      <c r="AK30" s="68">
        <v>6.8</v>
      </c>
      <c r="AL30" s="68">
        <v>6.8</v>
      </c>
      <c r="AM30" s="68">
        <v>6.7</v>
      </c>
      <c r="AN30" s="68">
        <v>6.7</v>
      </c>
      <c r="AO30" s="68"/>
      <c r="AP30" s="68"/>
      <c r="AQ30" s="68"/>
      <c r="AR30" s="68"/>
      <c r="AS30" s="68"/>
      <c r="AT30" s="68"/>
      <c r="AU30" s="68"/>
      <c r="AV30" s="68"/>
      <c r="AW30" s="68"/>
      <c r="AX30" s="68"/>
      <c r="AY30" s="68"/>
      <c r="AZ30" s="68"/>
      <c r="BA30" s="68"/>
      <c r="BB30" s="68"/>
      <c r="BC30" s="68"/>
      <c r="BD30" s="160"/>
      <c r="BE30" s="68">
        <v>3.8</v>
      </c>
      <c r="BF30" s="68">
        <v>7.6</v>
      </c>
      <c r="BG30" s="68">
        <v>7.3</v>
      </c>
      <c r="BH30" s="68">
        <v>7.4</v>
      </c>
      <c r="BI30" s="68">
        <v>7.7</v>
      </c>
      <c r="BJ30" s="68">
        <v>7</v>
      </c>
      <c r="BK30" s="68">
        <v>7</v>
      </c>
      <c r="BL30" s="68">
        <v>6.8</v>
      </c>
      <c r="BM30" s="68">
        <v>6.8</v>
      </c>
      <c r="BN30" s="68">
        <v>6.7</v>
      </c>
      <c r="BO30" s="161">
        <v>33.9</v>
      </c>
      <c r="BP30" s="162">
        <v>68.2</v>
      </c>
      <c r="BQ30" s="103"/>
      <c r="BR30" s="103"/>
      <c r="BS30" s="103"/>
      <c r="BT30" s="103"/>
      <c r="BU30" s="103"/>
    </row>
    <row r="31" spans="1:73" ht="16">
      <c r="A31" s="139" t="s">
        <v>178</v>
      </c>
      <c r="B31" s="232" t="s">
        <v>179</v>
      </c>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v>-64.8</v>
      </c>
      <c r="AE31" s="68">
        <v>-180.1</v>
      </c>
      <c r="AF31" s="68">
        <v>-8.1999999999999993</v>
      </c>
      <c r="AG31" s="68">
        <v>10</v>
      </c>
      <c r="AH31" s="68">
        <v>2.7</v>
      </c>
      <c r="AI31" s="68">
        <v>5.5</v>
      </c>
      <c r="AJ31" s="68">
        <v>7</v>
      </c>
      <c r="AK31" s="68">
        <v>5.8</v>
      </c>
      <c r="AL31" s="68">
        <v>5</v>
      </c>
      <c r="AM31" s="68">
        <v>5</v>
      </c>
      <c r="AN31" s="68">
        <v>0.1</v>
      </c>
      <c r="AO31" s="68"/>
      <c r="AP31" s="68"/>
      <c r="AQ31" s="68"/>
      <c r="AR31" s="68"/>
      <c r="AS31" s="68"/>
      <c r="AT31" s="68"/>
      <c r="AU31" s="68"/>
      <c r="AV31" s="68"/>
      <c r="AW31" s="68"/>
      <c r="AX31" s="68"/>
      <c r="AY31" s="68"/>
      <c r="AZ31" s="68"/>
      <c r="BA31" s="68"/>
      <c r="BB31" s="68"/>
      <c r="BC31" s="68"/>
      <c r="BD31" s="160"/>
      <c r="BE31" s="68">
        <v>-64.8</v>
      </c>
      <c r="BF31" s="68">
        <v>-180.1</v>
      </c>
      <c r="BG31" s="68">
        <v>-8.1999999999999993</v>
      </c>
      <c r="BH31" s="68">
        <v>10</v>
      </c>
      <c r="BI31" s="68">
        <v>2.7</v>
      </c>
      <c r="BJ31" s="68">
        <v>5.5</v>
      </c>
      <c r="BK31" s="68">
        <v>7</v>
      </c>
      <c r="BL31" s="68">
        <v>5.8</v>
      </c>
      <c r="BM31" s="68">
        <v>5</v>
      </c>
      <c r="BN31" s="68">
        <v>5</v>
      </c>
      <c r="BO31" s="161">
        <v>-240.4</v>
      </c>
      <c r="BP31" s="162">
        <v>-212</v>
      </c>
      <c r="BQ31" s="103"/>
      <c r="BR31" s="103"/>
      <c r="BS31" s="103"/>
      <c r="BT31" s="103"/>
      <c r="BU31" s="103"/>
    </row>
    <row r="32" spans="1:73" ht="16">
      <c r="A32" s="139" t="s">
        <v>180</v>
      </c>
      <c r="B32" s="232" t="s">
        <v>181</v>
      </c>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v>-39</v>
      </c>
      <c r="AF32" s="68">
        <v>5.7</v>
      </c>
      <c r="AG32" s="68">
        <v>7.6</v>
      </c>
      <c r="AH32" s="68">
        <v>7.6</v>
      </c>
      <c r="AI32" s="68">
        <v>24.8</v>
      </c>
      <c r="AJ32" s="68">
        <v>-12.9</v>
      </c>
      <c r="AK32" s="68">
        <v>4.9000000000000004</v>
      </c>
      <c r="AL32" s="68">
        <v>4.5999999999999996</v>
      </c>
      <c r="AM32" s="68">
        <v>2.7</v>
      </c>
      <c r="AN32" s="68">
        <v>0.7</v>
      </c>
      <c r="AO32" s="68"/>
      <c r="AP32" s="68"/>
      <c r="AQ32" s="68"/>
      <c r="AR32" s="68"/>
      <c r="AS32" s="68"/>
      <c r="AT32" s="68"/>
      <c r="AU32" s="68"/>
      <c r="AV32" s="68"/>
      <c r="AW32" s="68"/>
      <c r="AX32" s="68"/>
      <c r="AY32" s="68"/>
      <c r="AZ32" s="68"/>
      <c r="BA32" s="68"/>
      <c r="BB32" s="68"/>
      <c r="BC32" s="68"/>
      <c r="BD32" s="160"/>
      <c r="BE32" s="68">
        <v>-39</v>
      </c>
      <c r="BF32" s="68">
        <v>5.7</v>
      </c>
      <c r="BG32" s="68">
        <v>7.6</v>
      </c>
      <c r="BH32" s="68">
        <v>7.6</v>
      </c>
      <c r="BI32" s="68">
        <v>24.8</v>
      </c>
      <c r="BJ32" s="68">
        <v>-12.9</v>
      </c>
      <c r="BK32" s="68">
        <v>4.9000000000000004</v>
      </c>
      <c r="BL32" s="68">
        <v>4.5999999999999996</v>
      </c>
      <c r="BM32" s="68">
        <v>2.7</v>
      </c>
      <c r="BN32" s="68">
        <v>0.7</v>
      </c>
      <c r="BO32" s="161">
        <v>6.7</v>
      </c>
      <c r="BP32" s="162">
        <v>6.7</v>
      </c>
      <c r="BQ32" s="103"/>
      <c r="BR32" s="103"/>
      <c r="BS32" s="103"/>
      <c r="BT32" s="103"/>
      <c r="BU32" s="103"/>
    </row>
    <row r="33" spans="1:73" ht="16">
      <c r="A33" s="139" t="s">
        <v>182</v>
      </c>
      <c r="B33" s="232" t="s">
        <v>183</v>
      </c>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v>-4.4000000000000004</v>
      </c>
      <c r="AF33" s="68">
        <v>-5.4</v>
      </c>
      <c r="AG33" s="68">
        <v>-1.2</v>
      </c>
      <c r="AH33" s="68">
        <v>1</v>
      </c>
      <c r="AI33" s="68">
        <v>15.1</v>
      </c>
      <c r="AJ33" s="68">
        <v>1.4</v>
      </c>
      <c r="AK33" s="68">
        <v>-11.2</v>
      </c>
      <c r="AL33" s="68">
        <v>2.2999999999999998</v>
      </c>
      <c r="AM33" s="68">
        <v>4.2</v>
      </c>
      <c r="AN33" s="68">
        <v>10.6</v>
      </c>
      <c r="AO33" s="68">
        <v>2</v>
      </c>
      <c r="AP33" s="68"/>
      <c r="AQ33" s="68"/>
      <c r="AR33" s="68"/>
      <c r="AS33" s="68"/>
      <c r="AT33" s="68"/>
      <c r="AU33" s="68"/>
      <c r="AV33" s="68"/>
      <c r="AW33" s="68"/>
      <c r="AX33" s="68"/>
      <c r="AY33" s="68"/>
      <c r="AZ33" s="68"/>
      <c r="BA33" s="68"/>
      <c r="BB33" s="68"/>
      <c r="BC33" s="68"/>
      <c r="BD33" s="160"/>
      <c r="BE33" s="68">
        <v>-4.4000000000000004</v>
      </c>
      <c r="BF33" s="68">
        <v>-5.4</v>
      </c>
      <c r="BG33" s="68">
        <v>-1.2</v>
      </c>
      <c r="BH33" s="68">
        <v>1</v>
      </c>
      <c r="BI33" s="68">
        <v>15.1</v>
      </c>
      <c r="BJ33" s="68">
        <v>1.4</v>
      </c>
      <c r="BK33" s="68">
        <v>-11.2</v>
      </c>
      <c r="BL33" s="68">
        <v>2.2999999999999998</v>
      </c>
      <c r="BM33" s="68">
        <v>4.2</v>
      </c>
      <c r="BN33" s="68">
        <v>10.6</v>
      </c>
      <c r="BO33" s="161">
        <v>5.0999999999999996</v>
      </c>
      <c r="BP33" s="162">
        <v>12.3</v>
      </c>
      <c r="BQ33" s="103"/>
      <c r="BR33" s="103"/>
      <c r="BS33" s="103"/>
      <c r="BT33" s="103"/>
      <c r="BU33" s="103"/>
    </row>
    <row r="34" spans="1:73" ht="31">
      <c r="A34" s="139" t="s">
        <v>184</v>
      </c>
      <c r="B34" s="232" t="s">
        <v>185</v>
      </c>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v>-2.6</v>
      </c>
      <c r="AF34" s="68">
        <v>3.5</v>
      </c>
      <c r="AG34" s="68">
        <v>4.5999999999999996</v>
      </c>
      <c r="AH34" s="68">
        <v>27.3</v>
      </c>
      <c r="AI34" s="68">
        <v>56.6</v>
      </c>
      <c r="AJ34" s="68">
        <v>64.599999999999994</v>
      </c>
      <c r="AK34" s="68">
        <v>82.8</v>
      </c>
      <c r="AL34" s="68">
        <v>88.8</v>
      </c>
      <c r="AM34" s="68">
        <v>95.4</v>
      </c>
      <c r="AN34" s="68">
        <v>104.3</v>
      </c>
      <c r="AO34" s="68">
        <v>114.9</v>
      </c>
      <c r="AP34" s="68"/>
      <c r="AQ34" s="68"/>
      <c r="AR34" s="68"/>
      <c r="AS34" s="68"/>
      <c r="AT34" s="68"/>
      <c r="AU34" s="68"/>
      <c r="AV34" s="68"/>
      <c r="AW34" s="68"/>
      <c r="AX34" s="68"/>
      <c r="AY34" s="68"/>
      <c r="AZ34" s="68"/>
      <c r="BA34" s="68"/>
      <c r="BB34" s="68"/>
      <c r="BC34" s="68"/>
      <c r="BD34" s="160"/>
      <c r="BE34" s="68">
        <v>-2.6</v>
      </c>
      <c r="BF34" s="68">
        <v>3.5</v>
      </c>
      <c r="BG34" s="68">
        <v>4.5999999999999996</v>
      </c>
      <c r="BH34" s="68">
        <v>27.3</v>
      </c>
      <c r="BI34" s="68">
        <v>56.6</v>
      </c>
      <c r="BJ34" s="68">
        <v>64.599999999999994</v>
      </c>
      <c r="BK34" s="68">
        <v>82.8</v>
      </c>
      <c r="BL34" s="68">
        <v>88.8</v>
      </c>
      <c r="BM34" s="68">
        <v>95.4</v>
      </c>
      <c r="BN34" s="68">
        <v>104.3</v>
      </c>
      <c r="BO34" s="161">
        <v>89.3</v>
      </c>
      <c r="BP34" s="162">
        <v>525.29999999999995</v>
      </c>
      <c r="BQ34" s="103"/>
      <c r="BR34" s="103"/>
      <c r="BS34" s="103"/>
      <c r="BT34" s="103"/>
      <c r="BU34" s="103"/>
    </row>
    <row r="35" spans="1:73" ht="16">
      <c r="A35" s="139" t="s">
        <v>186</v>
      </c>
      <c r="B35" s="232" t="s">
        <v>187</v>
      </c>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v>-55.1</v>
      </c>
      <c r="AG35" s="68">
        <v>10</v>
      </c>
      <c r="AH35" s="68">
        <v>12.8</v>
      </c>
      <c r="AI35" s="68">
        <v>9.6999999999999993</v>
      </c>
      <c r="AJ35" s="68">
        <v>28.7</v>
      </c>
      <c r="AK35" s="68">
        <v>-15.6</v>
      </c>
      <c r="AL35" s="68">
        <v>4.2</v>
      </c>
      <c r="AM35" s="68">
        <v>3.1</v>
      </c>
      <c r="AN35" s="68">
        <v>2.4</v>
      </c>
      <c r="AO35" s="68">
        <v>2.4</v>
      </c>
      <c r="AP35" s="68"/>
      <c r="AQ35" s="68"/>
      <c r="AR35" s="68"/>
      <c r="AS35" s="68"/>
      <c r="AT35" s="68"/>
      <c r="AU35" s="68"/>
      <c r="AV35" s="68"/>
      <c r="AW35" s="68"/>
      <c r="AX35" s="68"/>
      <c r="AY35" s="68"/>
      <c r="AZ35" s="68"/>
      <c r="BA35" s="68"/>
      <c r="BB35" s="68"/>
      <c r="BC35" s="68"/>
      <c r="BD35" s="160"/>
      <c r="BE35" s="68">
        <v>-55.1</v>
      </c>
      <c r="BF35" s="68">
        <v>10</v>
      </c>
      <c r="BG35" s="68">
        <v>12.8</v>
      </c>
      <c r="BH35" s="68">
        <v>9.6999999999999993</v>
      </c>
      <c r="BI35" s="68">
        <v>28.7</v>
      </c>
      <c r="BJ35" s="68">
        <v>-15.6</v>
      </c>
      <c r="BK35" s="68">
        <v>4.2</v>
      </c>
      <c r="BL35" s="68">
        <v>3.1</v>
      </c>
      <c r="BM35" s="68">
        <v>2.4</v>
      </c>
      <c r="BN35" s="68">
        <v>2.4</v>
      </c>
      <c r="BO35" s="161">
        <v>6</v>
      </c>
      <c r="BP35" s="162">
        <v>2.5</v>
      </c>
      <c r="BQ35" s="103"/>
      <c r="BR35" s="103"/>
      <c r="BS35" s="103"/>
      <c r="BT35" s="103"/>
      <c r="BU35" s="103"/>
    </row>
    <row r="36" spans="1:73" ht="31">
      <c r="A36" s="139" t="s">
        <v>188</v>
      </c>
      <c r="B36" s="232" t="s">
        <v>189</v>
      </c>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v>-353.7</v>
      </c>
      <c r="AG36" s="68">
        <v>-345.7</v>
      </c>
      <c r="AH36" s="68">
        <v>-80.900000000000006</v>
      </c>
      <c r="AI36" s="68">
        <v>6.6</v>
      </c>
      <c r="AJ36" s="68">
        <v>17.399999999999999</v>
      </c>
      <c r="AK36" s="68">
        <v>13.5</v>
      </c>
      <c r="AL36" s="68">
        <v>10.1</v>
      </c>
      <c r="AM36" s="68">
        <v>6.3</v>
      </c>
      <c r="AN36" s="68">
        <v>3.4</v>
      </c>
      <c r="AO36" s="68">
        <v>1.9</v>
      </c>
      <c r="AP36" s="68"/>
      <c r="AQ36" s="68"/>
      <c r="AR36" s="68"/>
      <c r="AS36" s="68"/>
      <c r="AT36" s="68"/>
      <c r="AU36" s="68"/>
      <c r="AV36" s="68"/>
      <c r="AW36" s="68"/>
      <c r="AX36" s="68"/>
      <c r="AY36" s="68"/>
      <c r="AZ36" s="68"/>
      <c r="BA36" s="68"/>
      <c r="BB36" s="68"/>
      <c r="BC36" s="68"/>
      <c r="BD36" s="160"/>
      <c r="BE36" s="68">
        <v>-353.7</v>
      </c>
      <c r="BF36" s="68">
        <v>-345.7</v>
      </c>
      <c r="BG36" s="68">
        <v>-80.900000000000006</v>
      </c>
      <c r="BH36" s="68">
        <v>6.6</v>
      </c>
      <c r="BI36" s="68">
        <v>17.399999999999999</v>
      </c>
      <c r="BJ36" s="68">
        <v>13.5</v>
      </c>
      <c r="BK36" s="68">
        <v>10.1</v>
      </c>
      <c r="BL36" s="68">
        <v>6.3</v>
      </c>
      <c r="BM36" s="68">
        <v>3.4</v>
      </c>
      <c r="BN36" s="68">
        <v>1.9</v>
      </c>
      <c r="BO36" s="161">
        <v>-756.4</v>
      </c>
      <c r="BP36" s="162">
        <v>-721.4</v>
      </c>
      <c r="BQ36" s="103"/>
      <c r="BR36" s="103"/>
      <c r="BS36" s="103"/>
      <c r="BT36" s="103"/>
      <c r="BU36" s="103"/>
    </row>
    <row r="37" spans="1:73" ht="16">
      <c r="A37" s="139" t="s">
        <v>190</v>
      </c>
      <c r="B37" s="232" t="s">
        <v>191</v>
      </c>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v>-18.8</v>
      </c>
      <c r="AH37" s="68">
        <v>-2</v>
      </c>
      <c r="AI37" s="78">
        <v>0</v>
      </c>
      <c r="AJ37" s="78">
        <v>0</v>
      </c>
      <c r="AK37" s="78">
        <v>0</v>
      </c>
      <c r="AL37" s="78">
        <v>0</v>
      </c>
      <c r="AM37" s="78">
        <v>0</v>
      </c>
      <c r="AN37" s="78">
        <v>0</v>
      </c>
      <c r="AO37" s="78">
        <v>0</v>
      </c>
      <c r="AP37" s="78">
        <v>0</v>
      </c>
      <c r="AQ37" s="68"/>
      <c r="AR37" s="68"/>
      <c r="AS37" s="68"/>
      <c r="AT37" s="68"/>
      <c r="AU37" s="68"/>
      <c r="AV37" s="68"/>
      <c r="AW37" s="68"/>
      <c r="AX37" s="68"/>
      <c r="AY37" s="68"/>
      <c r="AZ37" s="68"/>
      <c r="BA37" s="68"/>
      <c r="BB37" s="68"/>
      <c r="BC37" s="68"/>
      <c r="BD37" s="160"/>
      <c r="BE37" s="68">
        <v>-18.8</v>
      </c>
      <c r="BF37" s="68">
        <v>-2</v>
      </c>
      <c r="BG37" s="78">
        <v>0</v>
      </c>
      <c r="BH37" s="78">
        <v>0</v>
      </c>
      <c r="BI37" s="78">
        <v>0</v>
      </c>
      <c r="BJ37" s="78">
        <v>0</v>
      </c>
      <c r="BK37" s="78">
        <v>0</v>
      </c>
      <c r="BL37" s="78">
        <v>0</v>
      </c>
      <c r="BM37" s="78">
        <v>0</v>
      </c>
      <c r="BN37" s="78">
        <v>0</v>
      </c>
      <c r="BO37" s="161">
        <v>-20.9</v>
      </c>
      <c r="BP37" s="68">
        <v>-20.9</v>
      </c>
      <c r="BQ37" s="103"/>
      <c r="BR37" s="103"/>
      <c r="BS37" s="103"/>
      <c r="BT37" s="103"/>
      <c r="BU37" s="103"/>
    </row>
    <row r="38" spans="1:73" ht="16">
      <c r="A38" s="139" t="s">
        <v>192</v>
      </c>
      <c r="B38" s="232" t="s">
        <v>193</v>
      </c>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v>-70.400000000000006</v>
      </c>
      <c r="AH38" s="68">
        <v>-22.7</v>
      </c>
      <c r="AI38" s="68">
        <v>-41.6</v>
      </c>
      <c r="AJ38" s="68">
        <v>4.8</v>
      </c>
      <c r="AK38" s="68">
        <v>36.5</v>
      </c>
      <c r="AL38" s="68">
        <v>3.7</v>
      </c>
      <c r="AM38" s="68">
        <v>1.6</v>
      </c>
      <c r="AN38" s="68">
        <v>-2.4</v>
      </c>
      <c r="AO38" s="68">
        <v>6.8</v>
      </c>
      <c r="AP38" s="68">
        <v>2.8</v>
      </c>
      <c r="AQ38" s="68">
        <v>3.3</v>
      </c>
      <c r="AR38" s="68"/>
      <c r="AS38" s="68"/>
      <c r="AT38" s="68"/>
      <c r="AU38" s="68"/>
      <c r="AV38" s="68"/>
      <c r="AW38" s="68"/>
      <c r="AX38" s="68"/>
      <c r="AY38" s="68"/>
      <c r="AZ38" s="68"/>
      <c r="BA38" s="68"/>
      <c r="BB38" s="68"/>
      <c r="BC38" s="68"/>
      <c r="BD38" s="160"/>
      <c r="BE38" s="68">
        <v>-70.400000000000006</v>
      </c>
      <c r="BF38" s="68">
        <v>-22.7</v>
      </c>
      <c r="BG38" s="68">
        <v>-41.6</v>
      </c>
      <c r="BH38" s="68">
        <v>4.8</v>
      </c>
      <c r="BI38" s="68">
        <v>36.5</v>
      </c>
      <c r="BJ38" s="68">
        <v>3.7</v>
      </c>
      <c r="BK38" s="68">
        <v>1.6</v>
      </c>
      <c r="BL38" s="68">
        <v>-2.4</v>
      </c>
      <c r="BM38" s="68">
        <v>6.8</v>
      </c>
      <c r="BN38" s="68">
        <v>2.8</v>
      </c>
      <c r="BO38" s="161">
        <v>-93.4</v>
      </c>
      <c r="BP38" s="68">
        <v>-80.900000000000006</v>
      </c>
      <c r="BQ38" s="103"/>
      <c r="BR38" s="103"/>
      <c r="BS38" s="103"/>
      <c r="BT38" s="103"/>
      <c r="BU38" s="103"/>
    </row>
    <row r="39" spans="1:73" ht="16">
      <c r="A39" s="139" t="s">
        <v>194</v>
      </c>
      <c r="B39" s="232" t="s">
        <v>195</v>
      </c>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v>-279.8</v>
      </c>
      <c r="AI39" s="68">
        <v>-298.8</v>
      </c>
      <c r="AJ39" s="68">
        <v>-274.7</v>
      </c>
      <c r="AK39" s="68">
        <v>-305.39999999999998</v>
      </c>
      <c r="AL39" s="68">
        <v>-336.6</v>
      </c>
      <c r="AM39" s="68">
        <v>-367.4</v>
      </c>
      <c r="AN39" s="68">
        <v>-393.1</v>
      </c>
      <c r="AO39" s="68">
        <v>-425.6</v>
      </c>
      <c r="AP39" s="68">
        <v>-460.5</v>
      </c>
      <c r="AQ39" s="68">
        <v>-496.8</v>
      </c>
      <c r="AR39" s="68"/>
      <c r="AS39" s="68"/>
      <c r="AT39" s="68"/>
      <c r="AU39" s="68"/>
      <c r="AV39" s="68"/>
      <c r="AW39" s="68"/>
      <c r="AX39" s="68"/>
      <c r="AY39" s="68"/>
      <c r="AZ39" s="68"/>
      <c r="BA39" s="68"/>
      <c r="BB39" s="68"/>
      <c r="BC39" s="68"/>
      <c r="BD39" s="160"/>
      <c r="BE39" s="68">
        <v>-279.8</v>
      </c>
      <c r="BF39" s="68">
        <v>-298.8</v>
      </c>
      <c r="BG39" s="68">
        <v>-274.7</v>
      </c>
      <c r="BH39" s="68">
        <v>-305.39999999999998</v>
      </c>
      <c r="BI39" s="68">
        <v>-336.6</v>
      </c>
      <c r="BJ39" s="68">
        <v>-367.4</v>
      </c>
      <c r="BK39" s="68">
        <v>-393.1</v>
      </c>
      <c r="BL39" s="68">
        <v>-425.6</v>
      </c>
      <c r="BM39" s="68">
        <v>-460.5</v>
      </c>
      <c r="BN39" s="68">
        <v>-496.8</v>
      </c>
      <c r="BO39" s="161">
        <v>-1495.3</v>
      </c>
      <c r="BP39" s="68">
        <v>-3638.8</v>
      </c>
      <c r="BQ39" s="103"/>
      <c r="BR39" s="103"/>
      <c r="BS39" s="103"/>
      <c r="BT39" s="103"/>
      <c r="BU39" s="103"/>
    </row>
    <row r="40" spans="1:73" ht="16">
      <c r="A40" s="139" t="s">
        <v>196</v>
      </c>
      <c r="B40" s="232" t="s">
        <v>197</v>
      </c>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v>-81.2</v>
      </c>
      <c r="AK40" s="68">
        <v>18.399999999999999</v>
      </c>
      <c r="AL40" s="68">
        <v>10.8</v>
      </c>
      <c r="AM40" s="68">
        <v>7.3</v>
      </c>
      <c r="AN40" s="68">
        <v>4.8</v>
      </c>
      <c r="AO40" s="68">
        <v>1.4</v>
      </c>
      <c r="AP40" s="68">
        <v>0.3</v>
      </c>
      <c r="AQ40" s="68">
        <v>-0.8</v>
      </c>
      <c r="AR40" s="68">
        <v>-1.3</v>
      </c>
      <c r="AS40" s="68">
        <v>-1.2</v>
      </c>
      <c r="AT40" s="68"/>
      <c r="AU40" s="68"/>
      <c r="AV40" s="68"/>
      <c r="AW40" s="68"/>
      <c r="AX40" s="68"/>
      <c r="AY40" s="68"/>
      <c r="AZ40" s="68"/>
      <c r="BA40" s="68"/>
      <c r="BB40" s="68"/>
      <c r="BC40" s="68"/>
      <c r="BD40" s="160"/>
      <c r="BE40" s="68">
        <v>-81.2</v>
      </c>
      <c r="BF40" s="68">
        <v>18.399999999999999</v>
      </c>
      <c r="BG40" s="68">
        <v>10.8</v>
      </c>
      <c r="BH40" s="68">
        <v>7.3</v>
      </c>
      <c r="BI40" s="68">
        <v>4.8</v>
      </c>
      <c r="BJ40" s="68">
        <v>1.4</v>
      </c>
      <c r="BK40" s="68">
        <v>0.3</v>
      </c>
      <c r="BL40" s="68">
        <v>-0.8</v>
      </c>
      <c r="BM40" s="68">
        <v>-1.3</v>
      </c>
      <c r="BN40" s="68">
        <v>-1.2</v>
      </c>
      <c r="BO40" s="161">
        <v>-39.9</v>
      </c>
      <c r="BP40" s="68">
        <v>-41.4</v>
      </c>
      <c r="BQ40" s="103"/>
      <c r="BR40" s="103"/>
      <c r="BS40" s="103"/>
      <c r="BT40" s="103"/>
      <c r="BU40" s="103"/>
    </row>
    <row r="41" spans="1:73" ht="16">
      <c r="A41" s="139" t="s">
        <v>198</v>
      </c>
      <c r="B41" s="232" t="s">
        <v>199</v>
      </c>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v>22.1</v>
      </c>
      <c r="AL41" s="68">
        <v>3.3</v>
      </c>
      <c r="AM41" s="68">
        <v>4</v>
      </c>
      <c r="AN41" s="68">
        <v>4.0999999999999996</v>
      </c>
      <c r="AO41" s="68">
        <v>4.5</v>
      </c>
      <c r="AP41" s="68">
        <v>4.8</v>
      </c>
      <c r="AQ41" s="68">
        <v>5.0999999999999996</v>
      </c>
      <c r="AR41" s="68">
        <v>5.5</v>
      </c>
      <c r="AS41" s="68">
        <v>6</v>
      </c>
      <c r="AT41" s="68">
        <v>6.5</v>
      </c>
      <c r="AU41" s="68"/>
      <c r="AV41" s="68"/>
      <c r="AW41" s="68"/>
      <c r="AX41" s="68"/>
      <c r="AY41" s="68"/>
      <c r="AZ41" s="68"/>
      <c r="BA41" s="68"/>
      <c r="BB41" s="68"/>
      <c r="BC41" s="68"/>
      <c r="BD41" s="160"/>
      <c r="BE41" s="68">
        <v>22.1</v>
      </c>
      <c r="BF41" s="68">
        <v>3.3</v>
      </c>
      <c r="BG41" s="68">
        <v>4</v>
      </c>
      <c r="BH41" s="68">
        <v>4.0999999999999996</v>
      </c>
      <c r="BI41" s="68">
        <v>4.5</v>
      </c>
      <c r="BJ41" s="68">
        <v>4.8</v>
      </c>
      <c r="BK41" s="68">
        <v>5.0999999999999996</v>
      </c>
      <c r="BL41" s="68">
        <v>5.5</v>
      </c>
      <c r="BM41" s="68">
        <v>6</v>
      </c>
      <c r="BN41" s="68">
        <v>6.5</v>
      </c>
      <c r="BO41" s="161">
        <v>38</v>
      </c>
      <c r="BP41" s="68">
        <v>65.8</v>
      </c>
      <c r="BQ41" s="103"/>
      <c r="BR41" s="103"/>
      <c r="BS41" s="103"/>
      <c r="BT41" s="103"/>
      <c r="BU41" s="103"/>
    </row>
    <row r="42" spans="1:73" ht="16">
      <c r="A42" s="139" t="s">
        <v>200</v>
      </c>
      <c r="B42" s="232" t="s">
        <v>201</v>
      </c>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v>-156.1</v>
      </c>
      <c r="AL42" s="68">
        <v>-95.4</v>
      </c>
      <c r="AM42" s="68">
        <v>-67.7</v>
      </c>
      <c r="AN42" s="68">
        <v>-55.1</v>
      </c>
      <c r="AO42" s="68">
        <v>-16.600000000000001</v>
      </c>
      <c r="AP42" s="68">
        <v>-1.3</v>
      </c>
      <c r="AQ42" s="68">
        <v>-17.7</v>
      </c>
      <c r="AR42" s="68">
        <v>-28.9</v>
      </c>
      <c r="AS42" s="68">
        <v>-38.6</v>
      </c>
      <c r="AT42" s="68">
        <v>-45.1</v>
      </c>
      <c r="AU42" s="68"/>
      <c r="AV42" s="68"/>
      <c r="AW42" s="68"/>
      <c r="AX42" s="68"/>
      <c r="AY42" s="68"/>
      <c r="AZ42" s="68"/>
      <c r="BA42" s="68"/>
      <c r="BB42" s="68"/>
      <c r="BC42" s="68"/>
      <c r="BD42" s="160"/>
      <c r="BE42" s="68">
        <v>-156.1</v>
      </c>
      <c r="BF42" s="68">
        <v>-95.4</v>
      </c>
      <c r="BG42" s="68">
        <v>-67.7</v>
      </c>
      <c r="BH42" s="68">
        <v>-55.1</v>
      </c>
      <c r="BI42" s="68">
        <v>-16.600000000000001</v>
      </c>
      <c r="BJ42" s="68">
        <v>-1.3</v>
      </c>
      <c r="BK42" s="68">
        <v>-17.7</v>
      </c>
      <c r="BL42" s="68">
        <v>-28.9</v>
      </c>
      <c r="BM42" s="68">
        <v>-38.6</v>
      </c>
      <c r="BN42" s="68">
        <v>-45.1</v>
      </c>
      <c r="BO42" s="161">
        <v>-391</v>
      </c>
      <c r="BP42" s="68">
        <v>-522.6</v>
      </c>
      <c r="BQ42" s="103"/>
      <c r="BR42" s="103"/>
      <c r="BS42" s="103"/>
      <c r="BT42" s="103"/>
      <c r="BU42" s="103"/>
    </row>
    <row r="43" spans="1:73" ht="28.25" customHeight="1">
      <c r="A43" s="139" t="s">
        <v>202</v>
      </c>
      <c r="B43" s="232" t="s">
        <v>237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v>-144.30000000000001</v>
      </c>
      <c r="AN43" s="68">
        <v>-270.89999999999998</v>
      </c>
      <c r="AO43" s="68">
        <v>-257</v>
      </c>
      <c r="AP43" s="68">
        <v>-234.8</v>
      </c>
      <c r="AQ43" s="68">
        <v>-199.6</v>
      </c>
      <c r="AR43" s="68">
        <v>-163.9</v>
      </c>
      <c r="AS43" s="68">
        <v>-148.9</v>
      </c>
      <c r="AT43" s="68">
        <v>-146.4</v>
      </c>
      <c r="AU43" s="68">
        <v>-61.5</v>
      </c>
      <c r="AV43" s="68">
        <v>-19.8</v>
      </c>
      <c r="AW43" s="68"/>
      <c r="AX43" s="68"/>
      <c r="AY43" s="68"/>
      <c r="AZ43" s="68"/>
      <c r="BA43" s="68"/>
      <c r="BB43" s="68"/>
      <c r="BC43" s="68"/>
      <c r="BD43" s="160"/>
      <c r="BE43" s="68">
        <v>-144.30000000000001</v>
      </c>
      <c r="BF43" s="68">
        <v>-270.89999999999998</v>
      </c>
      <c r="BG43" s="68">
        <v>-257</v>
      </c>
      <c r="BH43" s="68">
        <v>-234.8</v>
      </c>
      <c r="BI43" s="68">
        <v>-199.6</v>
      </c>
      <c r="BJ43" s="68">
        <v>-163.9</v>
      </c>
      <c r="BK43" s="68">
        <v>-148.9</v>
      </c>
      <c r="BL43" s="68">
        <v>-146.4</v>
      </c>
      <c r="BM43" s="68">
        <v>-61.5</v>
      </c>
      <c r="BN43" s="68">
        <v>-19.8</v>
      </c>
      <c r="BO43" s="161">
        <v>-1106.5999999999999</v>
      </c>
      <c r="BP43" s="68">
        <v>-1647.1</v>
      </c>
      <c r="BQ43" s="119"/>
      <c r="BR43" s="119"/>
      <c r="BS43" s="103"/>
      <c r="BT43" s="103"/>
      <c r="BU43" s="103"/>
    </row>
    <row r="44" spans="1:73" ht="16">
      <c r="A44" s="139" t="s">
        <v>203</v>
      </c>
      <c r="B44" s="232" t="s">
        <v>204</v>
      </c>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v>-34.463999999999999</v>
      </c>
      <c r="AP44" s="68">
        <v>-26.512</v>
      </c>
      <c r="AQ44" s="68">
        <v>-27.748000000000001</v>
      </c>
      <c r="AR44" s="68">
        <v>-33.537999999999997</v>
      </c>
      <c r="AS44" s="68">
        <v>-36.39</v>
      </c>
      <c r="AT44" s="68">
        <v>-42.658999999999999</v>
      </c>
      <c r="AU44" s="68">
        <v>-45.682000000000002</v>
      </c>
      <c r="AV44" s="68">
        <v>-52.039000000000001</v>
      </c>
      <c r="AW44" s="68">
        <v>-57.231999999999999</v>
      </c>
      <c r="AX44" s="68">
        <v>-65.56</v>
      </c>
      <c r="AY44" s="68"/>
      <c r="AZ44" s="68"/>
      <c r="BA44" s="68"/>
      <c r="BB44" s="68"/>
      <c r="BC44" s="68"/>
      <c r="BD44" s="160"/>
      <c r="BE44" s="68">
        <v>-34.463999999999999</v>
      </c>
      <c r="BF44" s="68">
        <v>-26.512</v>
      </c>
      <c r="BG44" s="68">
        <v>-27.748000000000001</v>
      </c>
      <c r="BH44" s="68">
        <v>-33.537999999999997</v>
      </c>
      <c r="BI44" s="68">
        <v>-36.39</v>
      </c>
      <c r="BJ44" s="68">
        <v>-42.658999999999999</v>
      </c>
      <c r="BK44" s="68">
        <v>-45.682000000000002</v>
      </c>
      <c r="BL44" s="68">
        <v>-52.039000000000001</v>
      </c>
      <c r="BM44" s="68">
        <v>-57.231999999999999</v>
      </c>
      <c r="BN44" s="68">
        <v>-65.56</v>
      </c>
      <c r="BO44" s="161">
        <v>-158.65199999999999</v>
      </c>
      <c r="BP44" s="68">
        <v>-421.82400000000001</v>
      </c>
      <c r="BQ44" s="119"/>
      <c r="BR44" s="119"/>
      <c r="BS44" s="103"/>
      <c r="BT44" s="103"/>
      <c r="BU44" s="103"/>
    </row>
    <row r="45" spans="1:73" ht="16">
      <c r="A45" s="139" t="s">
        <v>205</v>
      </c>
      <c r="B45" s="232" t="s">
        <v>206</v>
      </c>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v>-89.024000000000001</v>
      </c>
      <c r="AP45" s="68">
        <v>-15.582000000000001</v>
      </c>
      <c r="AQ45" s="78">
        <v>0</v>
      </c>
      <c r="AR45" s="78">
        <v>0</v>
      </c>
      <c r="AS45" s="78">
        <v>0</v>
      </c>
      <c r="AT45" s="78">
        <v>0</v>
      </c>
      <c r="AU45" s="78">
        <v>0</v>
      </c>
      <c r="AV45" s="78">
        <v>0</v>
      </c>
      <c r="AW45" s="78">
        <v>0</v>
      </c>
      <c r="AX45" s="78">
        <v>0</v>
      </c>
      <c r="AY45" s="78">
        <v>0</v>
      </c>
      <c r="AZ45" s="78"/>
      <c r="BA45" s="68"/>
      <c r="BB45" s="68"/>
      <c r="BC45" s="68"/>
      <c r="BD45" s="160"/>
      <c r="BE45" s="68">
        <v>-89.024000000000001</v>
      </c>
      <c r="BF45" s="68">
        <v>-15.582000000000001</v>
      </c>
      <c r="BG45" s="78">
        <v>0</v>
      </c>
      <c r="BH45" s="78">
        <v>0</v>
      </c>
      <c r="BI45" s="78">
        <v>0</v>
      </c>
      <c r="BJ45" s="78">
        <v>0</v>
      </c>
      <c r="BK45" s="78">
        <v>0</v>
      </c>
      <c r="BL45" s="78">
        <v>0</v>
      </c>
      <c r="BM45" s="78">
        <v>0</v>
      </c>
      <c r="BN45" s="78">
        <v>0</v>
      </c>
      <c r="BO45" s="161">
        <v>-104.60599999999999</v>
      </c>
      <c r="BP45" s="68">
        <v>-104.60599999999999</v>
      </c>
      <c r="BQ45" s="119"/>
      <c r="BR45" s="119"/>
      <c r="BS45" s="103"/>
      <c r="BT45" s="103"/>
      <c r="BU45" s="103"/>
    </row>
    <row r="46" spans="1:73" ht="16">
      <c r="A46" s="139" t="s">
        <v>207</v>
      </c>
      <c r="B46" s="232" t="s">
        <v>208</v>
      </c>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v>-440.01699999999994</v>
      </c>
      <c r="AP46" s="68">
        <v>-240.66300000000001</v>
      </c>
      <c r="AQ46" s="68">
        <v>176.965</v>
      </c>
      <c r="AR46" s="68">
        <v>173.07700000000003</v>
      </c>
      <c r="AS46" s="68">
        <v>8.7349999999999994</v>
      </c>
      <c r="AT46" s="68">
        <v>12.375999999999999</v>
      </c>
      <c r="AU46" s="68">
        <v>12.093999999999999</v>
      </c>
      <c r="AV46" s="68">
        <v>7.8289999999999997</v>
      </c>
      <c r="AW46" s="68">
        <v>5.2319999999999993</v>
      </c>
      <c r="AX46" s="68">
        <v>1.8359999999999999</v>
      </c>
      <c r="AY46" s="68">
        <v>2.2519999999999998</v>
      </c>
      <c r="AZ46" s="68"/>
      <c r="BA46" s="68"/>
      <c r="BB46" s="68"/>
      <c r="BC46" s="68"/>
      <c r="BD46" s="160"/>
      <c r="BE46" s="68">
        <v>-440.01699999999994</v>
      </c>
      <c r="BF46" s="68">
        <v>-240.66300000000001</v>
      </c>
      <c r="BG46" s="68">
        <v>176.965</v>
      </c>
      <c r="BH46" s="68">
        <v>173.07700000000003</v>
      </c>
      <c r="BI46" s="68">
        <v>8.7349999999999994</v>
      </c>
      <c r="BJ46" s="68">
        <v>12.375999999999999</v>
      </c>
      <c r="BK46" s="68">
        <v>12.093999999999999</v>
      </c>
      <c r="BL46" s="68">
        <v>7.8289999999999997</v>
      </c>
      <c r="BM46" s="68">
        <v>5.2319999999999993</v>
      </c>
      <c r="BN46" s="68">
        <v>1.8359999999999999</v>
      </c>
      <c r="BO46" s="161">
        <v>-321.90299999999991</v>
      </c>
      <c r="BP46" s="68">
        <v>-282.53599999999994</v>
      </c>
      <c r="BQ46" s="119"/>
      <c r="BR46" s="119"/>
      <c r="BS46" s="103"/>
      <c r="BT46" s="103"/>
      <c r="BU46" s="103"/>
    </row>
    <row r="47" spans="1:73" ht="16">
      <c r="A47" s="139" t="s">
        <v>209</v>
      </c>
      <c r="B47" s="232" t="s">
        <v>210</v>
      </c>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v>-39.353000000000009</v>
      </c>
      <c r="AQ47" s="68">
        <v>-23.306000000000004</v>
      </c>
      <c r="AR47" s="68">
        <v>-12.683999999999997</v>
      </c>
      <c r="AS47" s="68">
        <v>-13.014999999999999</v>
      </c>
      <c r="AT47" s="68">
        <v>-12.872999999999999</v>
      </c>
      <c r="AU47" s="68">
        <v>-8.6199999999999974</v>
      </c>
      <c r="AV47" s="68">
        <v>-7.5600000000000023</v>
      </c>
      <c r="AW47" s="68">
        <v>-7.9920000000000018</v>
      </c>
      <c r="AX47" s="68">
        <v>-8.7590000000000003</v>
      </c>
      <c r="AY47" s="68">
        <v>-9.4660000000000011</v>
      </c>
      <c r="AZ47" s="68"/>
      <c r="BA47" s="68"/>
      <c r="BB47" s="68"/>
      <c r="BC47" s="68"/>
      <c r="BD47" s="160"/>
      <c r="BE47" s="68">
        <v>-39.353000000000009</v>
      </c>
      <c r="BF47" s="68">
        <v>-23.306000000000004</v>
      </c>
      <c r="BG47" s="68">
        <v>-12.683999999999997</v>
      </c>
      <c r="BH47" s="68">
        <v>-13.014999999999999</v>
      </c>
      <c r="BI47" s="68">
        <v>-12.872999999999999</v>
      </c>
      <c r="BJ47" s="68">
        <v>-8.6199999999999974</v>
      </c>
      <c r="BK47" s="68">
        <v>-7.5600000000000023</v>
      </c>
      <c r="BL47" s="68">
        <v>-7.9920000000000018</v>
      </c>
      <c r="BM47" s="68">
        <v>-8.7590000000000003</v>
      </c>
      <c r="BN47" s="160">
        <v>-9.4660000000000011</v>
      </c>
      <c r="BO47" s="160">
        <v>-101.23100000000002</v>
      </c>
      <c r="BP47" s="68">
        <v>-143.62800000000004</v>
      </c>
      <c r="BQ47" s="119"/>
      <c r="BR47" s="119"/>
      <c r="BS47" s="103"/>
      <c r="BT47" s="103"/>
      <c r="BU47" s="103"/>
    </row>
    <row r="48" spans="1:73" ht="16">
      <c r="A48" s="139" t="s">
        <v>211</v>
      </c>
      <c r="B48" s="232" t="s">
        <v>212</v>
      </c>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v>-80.137</v>
      </c>
      <c r="AQ48" s="68">
        <v>-54.070999999999998</v>
      </c>
      <c r="AR48" s="68">
        <v>1.1879999999999999</v>
      </c>
      <c r="AS48" s="68">
        <v>4.125</v>
      </c>
      <c r="AT48" s="68">
        <v>4.8320000000000007</v>
      </c>
      <c r="AU48" s="68">
        <v>24.02</v>
      </c>
      <c r="AV48" s="68">
        <v>18.922999999999998</v>
      </c>
      <c r="AW48" s="68">
        <v>7.32</v>
      </c>
      <c r="AX48" s="68">
        <v>7.38</v>
      </c>
      <c r="AY48" s="68">
        <v>7.0909999999999993</v>
      </c>
      <c r="AZ48" s="68">
        <v>6.7880000000000003</v>
      </c>
      <c r="BA48" s="68"/>
      <c r="BB48" s="68"/>
      <c r="BC48" s="68"/>
      <c r="BD48" s="160"/>
      <c r="BE48" s="68">
        <v>-80.137</v>
      </c>
      <c r="BF48" s="68">
        <v>-54.070999999999998</v>
      </c>
      <c r="BG48" s="68">
        <v>1.1879999999999999</v>
      </c>
      <c r="BH48" s="68">
        <v>4.125</v>
      </c>
      <c r="BI48" s="68">
        <v>4.8320000000000007</v>
      </c>
      <c r="BJ48" s="68">
        <v>24.02</v>
      </c>
      <c r="BK48" s="68">
        <v>18.922999999999998</v>
      </c>
      <c r="BL48" s="68">
        <v>7.32</v>
      </c>
      <c r="BM48" s="68">
        <v>7.38</v>
      </c>
      <c r="BN48" s="160">
        <v>7.0909999999999993</v>
      </c>
      <c r="BO48" s="161">
        <v>-124.06300000000002</v>
      </c>
      <c r="BP48" s="68">
        <v>-59.329000000000015</v>
      </c>
      <c r="BQ48" s="119"/>
      <c r="BR48" s="119"/>
      <c r="BS48" s="103"/>
      <c r="BT48" s="103"/>
      <c r="BU48" s="103"/>
    </row>
    <row r="49" spans="1:73" ht="31">
      <c r="A49" s="224" t="s">
        <v>213</v>
      </c>
      <c r="B49" s="167" t="s">
        <v>236</v>
      </c>
      <c r="C49" s="82"/>
      <c r="D49" s="82"/>
      <c r="E49" s="82"/>
      <c r="F49" s="82"/>
      <c r="G49" s="82"/>
      <c r="H49" s="82"/>
      <c r="I49" s="82"/>
      <c r="J49" s="82"/>
      <c r="K49" s="82"/>
      <c r="L49" s="82"/>
      <c r="M49" s="82"/>
      <c r="N49" s="82"/>
      <c r="O49" s="82"/>
      <c r="P49" s="82"/>
      <c r="Q49" s="82"/>
      <c r="R49" s="82"/>
      <c r="S49" s="82"/>
      <c r="T49" s="82"/>
      <c r="U49" s="82"/>
      <c r="V49" s="82"/>
      <c r="W49" s="82"/>
      <c r="X49" s="82"/>
      <c r="Y49" s="82"/>
      <c r="Z49" s="82"/>
      <c r="AA49" s="82"/>
      <c r="AB49" s="82"/>
      <c r="AC49" s="82"/>
      <c r="AD49" s="82"/>
      <c r="AE49" s="82"/>
      <c r="AF49" s="82"/>
      <c r="AG49" s="82"/>
      <c r="AH49" s="82"/>
      <c r="AI49" s="82"/>
      <c r="AJ49" s="82"/>
      <c r="AK49" s="82"/>
      <c r="AL49" s="82"/>
      <c r="AM49" s="82"/>
      <c r="AN49" s="82"/>
      <c r="AO49" s="82"/>
      <c r="AP49" s="82"/>
      <c r="AQ49" s="82"/>
      <c r="AR49" s="82">
        <v>30.602</v>
      </c>
      <c r="AS49" s="82">
        <v>20.026000000000003</v>
      </c>
      <c r="AT49" s="82">
        <v>3.8170000000000019</v>
      </c>
      <c r="AU49" s="82">
        <v>-4.2449999999999974</v>
      </c>
      <c r="AV49" s="82">
        <v>20.620999999999999</v>
      </c>
      <c r="AW49" s="82">
        <v>28.697000000000003</v>
      </c>
      <c r="AX49" s="82">
        <v>10.798</v>
      </c>
      <c r="AY49" s="82">
        <v>-0.17899999999999999</v>
      </c>
      <c r="AZ49" s="82">
        <v>-1.4700000000000004</v>
      </c>
      <c r="BA49" s="82">
        <v>-4.145999999999999</v>
      </c>
      <c r="BB49" s="82"/>
      <c r="BC49" s="82"/>
      <c r="BD49" s="164"/>
      <c r="BE49" s="165">
        <v>30.602</v>
      </c>
      <c r="BF49" s="82">
        <v>20.026000000000003</v>
      </c>
      <c r="BG49" s="82">
        <v>3.8170000000000019</v>
      </c>
      <c r="BH49" s="82">
        <v>-4.2449999999999974</v>
      </c>
      <c r="BI49" s="82">
        <v>20.620999999999999</v>
      </c>
      <c r="BJ49" s="82">
        <v>28.697000000000003</v>
      </c>
      <c r="BK49" s="82">
        <v>10.798</v>
      </c>
      <c r="BL49" s="82">
        <v>-0.17899999999999999</v>
      </c>
      <c r="BM49" s="82">
        <v>-1.4700000000000004</v>
      </c>
      <c r="BN49" s="164">
        <v>-4.145999999999999</v>
      </c>
      <c r="BO49" s="166">
        <v>70.820999999999998</v>
      </c>
      <c r="BP49" s="82">
        <v>104.521</v>
      </c>
      <c r="BQ49" s="119"/>
      <c r="BR49" s="119"/>
      <c r="BS49" s="103"/>
      <c r="BT49" s="103"/>
      <c r="BU49" s="103"/>
    </row>
    <row r="50" spans="1:73">
      <c r="A50" s="103"/>
      <c r="B50" s="103"/>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5"/>
      <c r="AP50" s="125"/>
      <c r="AQ50" s="126"/>
      <c r="AR50" s="127"/>
      <c r="AS50" s="126"/>
      <c r="AT50" s="126"/>
      <c r="AU50" s="126"/>
      <c r="AV50" s="126"/>
      <c r="AW50" s="126"/>
      <c r="AX50" s="126"/>
      <c r="AY50" s="126"/>
      <c r="AZ50" s="126"/>
      <c r="BA50" s="126"/>
      <c r="BB50" s="126"/>
      <c r="BC50" s="126"/>
      <c r="BD50" s="126"/>
      <c r="BE50" s="127"/>
      <c r="BF50" s="127"/>
      <c r="BG50" s="125"/>
      <c r="BH50" s="125"/>
      <c r="BI50" s="125"/>
      <c r="BJ50" s="125"/>
      <c r="BK50" s="125"/>
      <c r="BL50" s="125"/>
      <c r="BM50" s="125"/>
      <c r="BN50" s="125"/>
      <c r="BO50" s="125"/>
      <c r="BP50" s="103"/>
      <c r="BQ50" s="103"/>
      <c r="BR50" s="103"/>
      <c r="BS50" s="103"/>
      <c r="BT50" s="103"/>
      <c r="BU50" s="103"/>
    </row>
    <row r="51" spans="1:73">
      <c r="A51" s="5" t="s">
        <v>65</v>
      </c>
      <c r="B51" s="115"/>
      <c r="C51" s="274"/>
      <c r="D51" s="274"/>
      <c r="E51" s="274"/>
      <c r="F51" s="274"/>
      <c r="G51" s="274"/>
      <c r="H51" s="274"/>
      <c r="I51" s="274"/>
      <c r="J51" s="274"/>
      <c r="K51" s="274"/>
      <c r="L51" s="274"/>
      <c r="M51" s="274"/>
      <c r="N51" s="274"/>
      <c r="O51" s="274"/>
      <c r="P51" s="274"/>
      <c r="Q51" s="274"/>
      <c r="R51" s="274"/>
      <c r="S51" s="274"/>
      <c r="T51" s="274"/>
      <c r="U51" s="274"/>
      <c r="V51" s="274"/>
      <c r="W51" s="274"/>
      <c r="X51" s="274"/>
      <c r="Y51" s="274"/>
      <c r="Z51" s="274"/>
      <c r="AA51" s="274"/>
      <c r="AB51" s="274"/>
      <c r="AC51" s="274"/>
      <c r="AD51" s="274"/>
      <c r="AE51" s="274"/>
      <c r="AF51" s="274"/>
      <c r="AG51" s="274"/>
      <c r="AH51" s="274"/>
      <c r="AI51" s="274"/>
      <c r="AJ51" s="274"/>
      <c r="AK51" s="274"/>
      <c r="AL51" s="274"/>
      <c r="AM51" s="274"/>
      <c r="AN51" s="274"/>
      <c r="AO51" s="274"/>
      <c r="AP51" s="274"/>
      <c r="AQ51" s="274"/>
      <c r="AR51" s="274"/>
      <c r="AS51" s="274"/>
      <c r="AT51" s="274"/>
      <c r="AU51" s="274"/>
      <c r="AV51" s="274"/>
      <c r="AW51" s="274"/>
      <c r="AX51" s="274"/>
      <c r="AY51" s="274"/>
      <c r="AZ51" s="274"/>
      <c r="BA51" s="274"/>
      <c r="BB51" s="274"/>
      <c r="BC51" s="274"/>
      <c r="BD51" s="274"/>
      <c r="BE51" s="123"/>
      <c r="BF51" s="123"/>
      <c r="BG51" s="125"/>
      <c r="BH51" s="125"/>
      <c r="BI51" s="125"/>
      <c r="BJ51" s="125"/>
      <c r="BK51" s="125"/>
      <c r="BL51" s="125"/>
      <c r="BM51" s="125"/>
      <c r="BN51" s="126"/>
      <c r="BO51" s="126"/>
      <c r="BP51" s="103"/>
      <c r="BQ51" s="103"/>
      <c r="BR51" s="103"/>
      <c r="BS51" s="103"/>
      <c r="BT51" s="103"/>
      <c r="BU51" s="103"/>
    </row>
    <row r="52" spans="1:73">
      <c r="A52" s="171" t="s">
        <v>214</v>
      </c>
      <c r="B52" s="115"/>
      <c r="C52" s="169">
        <v>3313.35</v>
      </c>
      <c r="D52" s="169">
        <v>3536</v>
      </c>
      <c r="E52" s="169">
        <v>3949.1750000000002</v>
      </c>
      <c r="F52" s="169">
        <v>4265.125</v>
      </c>
      <c r="G52" s="169">
        <v>4526.25</v>
      </c>
      <c r="H52" s="169">
        <v>4767.6499999999996</v>
      </c>
      <c r="I52" s="169">
        <v>5138.55</v>
      </c>
      <c r="J52" s="169">
        <v>5554.6750000000002</v>
      </c>
      <c r="K52" s="169">
        <v>5898.75</v>
      </c>
      <c r="L52" s="169">
        <v>6093.1750000000002</v>
      </c>
      <c r="M52" s="169">
        <v>6416.25</v>
      </c>
      <c r="N52" s="169">
        <v>6775.3249999999998</v>
      </c>
      <c r="O52" s="169">
        <v>7176.85</v>
      </c>
      <c r="P52" s="169">
        <v>7560.4250000000002</v>
      </c>
      <c r="Q52" s="169">
        <v>7951.3249999999998</v>
      </c>
      <c r="R52" s="169">
        <v>8451.0249999999996</v>
      </c>
      <c r="S52" s="169">
        <v>8930.7999999999993</v>
      </c>
      <c r="T52" s="169">
        <v>9479.625</v>
      </c>
      <c r="U52" s="169">
        <v>10117.075000000001</v>
      </c>
      <c r="V52" s="169">
        <v>10525.725</v>
      </c>
      <c r="W52" s="169">
        <v>10828.875</v>
      </c>
      <c r="X52" s="169">
        <v>11278.75</v>
      </c>
      <c r="Y52" s="169">
        <v>12028.424999999999</v>
      </c>
      <c r="Z52" s="169">
        <v>12839.95</v>
      </c>
      <c r="AA52" s="169">
        <v>13636.75</v>
      </c>
      <c r="AB52" s="169">
        <v>14305.375</v>
      </c>
      <c r="AC52" s="169">
        <v>14796.575000000001</v>
      </c>
      <c r="AD52" s="169">
        <v>14467.3</v>
      </c>
      <c r="AE52" s="169">
        <v>14884.4</v>
      </c>
      <c r="AF52" s="169">
        <v>15466.525</v>
      </c>
      <c r="AG52" s="169">
        <v>16109.424999999999</v>
      </c>
      <c r="AH52" s="169">
        <v>16687.775000000001</v>
      </c>
      <c r="AI52" s="169">
        <v>17428.099999999999</v>
      </c>
      <c r="AJ52" s="169">
        <v>18164.25</v>
      </c>
      <c r="AK52" s="169">
        <v>18641.325000000001</v>
      </c>
      <c r="AL52" s="169">
        <v>19375.174999999999</v>
      </c>
      <c r="AM52" s="26">
        <v>20436.325000000001</v>
      </c>
      <c r="AN52" s="26">
        <v>21286.15</v>
      </c>
      <c r="AO52" s="26">
        <v>21320.224999999999</v>
      </c>
      <c r="AP52" s="26">
        <v>23004.125</v>
      </c>
      <c r="AQ52" s="26">
        <v>25517.575000000001</v>
      </c>
      <c r="AR52" s="26">
        <v>27330.05</v>
      </c>
      <c r="AS52" s="26">
        <v>28823.025000000001</v>
      </c>
      <c r="AT52" s="26">
        <v>30136.145</v>
      </c>
      <c r="AU52" s="26">
        <v>31341.325000000001</v>
      </c>
      <c r="AV52" s="26">
        <v>32538.067999999999</v>
      </c>
      <c r="AW52" s="170">
        <v>33764.525000000001</v>
      </c>
      <c r="AX52" s="170">
        <v>35047.148000000001</v>
      </c>
      <c r="AY52" s="170">
        <v>36393.743000000002</v>
      </c>
      <c r="AZ52" s="170">
        <v>37792.095000000001</v>
      </c>
      <c r="BA52" s="170">
        <v>39252.438000000002</v>
      </c>
      <c r="BB52" s="170">
        <v>40767.864999999998</v>
      </c>
      <c r="BC52" s="170">
        <v>42330.434999999998</v>
      </c>
      <c r="BD52" s="273">
        <v>43936.487999999998</v>
      </c>
      <c r="BE52" s="129"/>
      <c r="BF52" s="125"/>
      <c r="BG52" s="125"/>
      <c r="BH52" s="125"/>
      <c r="BI52" s="125"/>
      <c r="BJ52" s="125"/>
      <c r="BK52" s="125"/>
      <c r="BL52" s="125"/>
      <c r="BM52" s="125"/>
      <c r="BN52" s="125"/>
      <c r="BO52" s="125"/>
      <c r="BP52" s="103"/>
      <c r="BQ52" s="103"/>
      <c r="BR52" s="103"/>
      <c r="BS52" s="103"/>
      <c r="BT52" s="103"/>
      <c r="BU52" s="103"/>
    </row>
    <row r="53" spans="1:73">
      <c r="A53" s="171" t="s">
        <v>215</v>
      </c>
      <c r="B53" s="115"/>
      <c r="C53" s="26">
        <v>2028.4749999999999</v>
      </c>
      <c r="D53" s="26">
        <v>2224.875</v>
      </c>
      <c r="E53" s="26">
        <v>2445.0250000000001</v>
      </c>
      <c r="F53" s="26">
        <v>2658.4250000000002</v>
      </c>
      <c r="G53" s="26">
        <v>2842.9250000000002</v>
      </c>
      <c r="H53" s="26">
        <v>3026.75</v>
      </c>
      <c r="I53" s="26">
        <v>3259.1</v>
      </c>
      <c r="J53" s="26">
        <v>3521.9749999999999</v>
      </c>
      <c r="K53" s="26">
        <v>3755.4250000000002</v>
      </c>
      <c r="L53" s="26">
        <v>3910.4250000000002</v>
      </c>
      <c r="M53" s="26">
        <v>4120.7749999999996</v>
      </c>
      <c r="N53" s="26">
        <v>4390.625</v>
      </c>
      <c r="O53" s="26">
        <v>4652.4750000000004</v>
      </c>
      <c r="P53" s="26">
        <v>4905.3500000000004</v>
      </c>
      <c r="Q53" s="26">
        <v>5170.3249999999998</v>
      </c>
      <c r="R53" s="26">
        <v>5459.1</v>
      </c>
      <c r="S53" s="26">
        <v>5786.0749999999998</v>
      </c>
      <c r="T53" s="26">
        <v>6174.0249999999996</v>
      </c>
      <c r="U53" s="26">
        <v>6654.2749999999996</v>
      </c>
      <c r="V53" s="26">
        <v>7006.625</v>
      </c>
      <c r="W53" s="26">
        <v>7277.5249999999996</v>
      </c>
      <c r="X53" s="26">
        <v>7630.65</v>
      </c>
      <c r="Y53" s="26">
        <v>8098.1750000000002</v>
      </c>
      <c r="Z53" s="26">
        <v>8642.375</v>
      </c>
      <c r="AA53" s="26">
        <v>9159.2250000000004</v>
      </c>
      <c r="AB53" s="26">
        <v>9619.15</v>
      </c>
      <c r="AC53" s="26">
        <v>10057.625</v>
      </c>
      <c r="AD53" s="26">
        <v>9866.7000000000007</v>
      </c>
      <c r="AE53" s="26">
        <v>10153.924999999999</v>
      </c>
      <c r="AF53" s="26">
        <v>10604.125</v>
      </c>
      <c r="AG53" s="26">
        <v>10958.25</v>
      </c>
      <c r="AH53" s="26">
        <v>11291.875</v>
      </c>
      <c r="AI53" s="26">
        <v>11741.875</v>
      </c>
      <c r="AJ53" s="26">
        <v>12212</v>
      </c>
      <c r="AK53" s="26">
        <v>12602.2</v>
      </c>
      <c r="AL53" s="26">
        <v>13133.275</v>
      </c>
      <c r="AM53" s="26">
        <v>13797.5</v>
      </c>
      <c r="AN53" s="26">
        <v>14287.1</v>
      </c>
      <c r="AO53" s="26">
        <v>14212.7</v>
      </c>
      <c r="AP53" s="26">
        <v>15598.075000000001</v>
      </c>
      <c r="AQ53" s="26">
        <v>17367.8</v>
      </c>
      <c r="AR53" s="26">
        <v>18557.3</v>
      </c>
      <c r="AS53" s="26">
        <v>19551.474999999999</v>
      </c>
      <c r="AT53" s="26">
        <v>20519.442999999999</v>
      </c>
      <c r="AU53" s="26">
        <v>21319.207999999999</v>
      </c>
      <c r="AV53" s="26">
        <v>22072.84</v>
      </c>
      <c r="AW53" s="26">
        <v>22860.532999999999</v>
      </c>
      <c r="AX53" s="26">
        <v>23741.723000000002</v>
      </c>
      <c r="AY53" s="26">
        <v>24698.838</v>
      </c>
      <c r="AZ53" s="26">
        <v>25739.093000000001</v>
      </c>
      <c r="BA53" s="26">
        <v>26824.863000000001</v>
      </c>
      <c r="BB53" s="26">
        <v>27957.157999999999</v>
      </c>
      <c r="BC53" s="26">
        <v>29140.282999999999</v>
      </c>
      <c r="BD53" s="26">
        <v>30362.413</v>
      </c>
      <c r="BE53" s="128"/>
      <c r="BF53" s="125"/>
      <c r="BG53" s="125"/>
      <c r="BH53" s="125"/>
      <c r="BI53" s="125"/>
      <c r="BJ53" s="125"/>
      <c r="BK53" s="125"/>
      <c r="BL53" s="125"/>
      <c r="BM53" s="125"/>
      <c r="BN53" s="125"/>
      <c r="BO53" s="125"/>
      <c r="BP53" s="103"/>
      <c r="BQ53" s="103"/>
      <c r="BR53" s="103"/>
      <c r="BS53" s="103"/>
      <c r="BT53" s="103"/>
      <c r="BU53" s="103"/>
    </row>
    <row r="54" spans="1:73">
      <c r="A54" s="171" t="s">
        <v>283</v>
      </c>
      <c r="B54" s="115"/>
      <c r="C54" s="271">
        <v>617.76599999999996</v>
      </c>
      <c r="D54" s="271">
        <v>600.56200000000001</v>
      </c>
      <c r="E54" s="271">
        <v>666.43799999999999</v>
      </c>
      <c r="F54" s="271">
        <v>734.03700000000003</v>
      </c>
      <c r="G54" s="271">
        <v>769.15499999999997</v>
      </c>
      <c r="H54" s="271">
        <v>854.28700000000003</v>
      </c>
      <c r="I54" s="271">
        <v>909.23800000000006</v>
      </c>
      <c r="J54" s="271">
        <v>991.10400000000004</v>
      </c>
      <c r="K54" s="271">
        <v>1031.9580000000001</v>
      </c>
      <c r="L54" s="271">
        <v>1054.9880000000001</v>
      </c>
      <c r="M54" s="271">
        <v>1091.2080000000001</v>
      </c>
      <c r="N54" s="271">
        <v>1154.3340000000001</v>
      </c>
      <c r="O54" s="271">
        <v>1258.566</v>
      </c>
      <c r="P54" s="271">
        <v>1351.79</v>
      </c>
      <c r="Q54" s="271">
        <v>1453.0530000000001</v>
      </c>
      <c r="R54" s="271">
        <v>1579.232</v>
      </c>
      <c r="S54" s="271">
        <v>1721.7280000000001</v>
      </c>
      <c r="T54" s="271">
        <v>1827.452</v>
      </c>
      <c r="U54" s="271">
        <v>2025.191</v>
      </c>
      <c r="V54" s="271">
        <v>1991.0820000000001</v>
      </c>
      <c r="W54" s="271">
        <v>1853.136</v>
      </c>
      <c r="X54" s="271">
        <v>1782.3140000000001</v>
      </c>
      <c r="Y54" s="271">
        <v>1880.114</v>
      </c>
      <c r="Z54" s="271">
        <v>2153.6109999999999</v>
      </c>
      <c r="AA54" s="271">
        <v>2406.8690000000001</v>
      </c>
      <c r="AB54" s="271">
        <v>2567.9850000000001</v>
      </c>
      <c r="AC54" s="271">
        <v>2523.991</v>
      </c>
      <c r="AD54" s="271">
        <v>2104.989</v>
      </c>
      <c r="AE54" s="271">
        <v>2162.7060000000001</v>
      </c>
      <c r="AF54" s="271">
        <v>2303.4659999999999</v>
      </c>
      <c r="AG54" s="271">
        <v>2449.9899999999998</v>
      </c>
      <c r="AH54" s="271">
        <v>2775.1060000000002</v>
      </c>
      <c r="AI54" s="271">
        <v>3021.491</v>
      </c>
      <c r="AJ54" s="271">
        <v>3249.89</v>
      </c>
      <c r="AK54" s="271">
        <v>3267.9650000000001</v>
      </c>
      <c r="AL54" s="271">
        <v>3316.1839999999997</v>
      </c>
      <c r="AM54" s="26">
        <v>3329.9069999999997</v>
      </c>
      <c r="AN54" s="26">
        <v>3463.364</v>
      </c>
      <c r="AO54" s="26">
        <v>3421.1639999999998</v>
      </c>
      <c r="AP54" s="26">
        <v>4047.1110000000003</v>
      </c>
      <c r="AQ54" s="26">
        <v>4897.3390000000009</v>
      </c>
      <c r="AR54" s="26">
        <v>4440.9470000000001</v>
      </c>
      <c r="AS54" s="26">
        <v>4918.1040000000003</v>
      </c>
      <c r="AT54" s="26">
        <v>5162.893</v>
      </c>
      <c r="AU54" s="26">
        <v>5580.34</v>
      </c>
      <c r="AV54" s="26">
        <v>5934.8370000000004</v>
      </c>
      <c r="AW54" s="26">
        <v>6108.4020000000019</v>
      </c>
      <c r="AX54" s="26">
        <v>6289.8979999999992</v>
      </c>
      <c r="AY54" s="26">
        <v>6549.4969999999994</v>
      </c>
      <c r="AZ54" s="26">
        <v>6834.1339999999991</v>
      </c>
      <c r="BA54" s="26">
        <v>7106.3480000000009</v>
      </c>
      <c r="BB54" s="26">
        <v>7404.5150000000003</v>
      </c>
      <c r="BC54" s="26">
        <v>7708.2860000000001</v>
      </c>
      <c r="BD54" s="272">
        <v>8031.4190000000008</v>
      </c>
      <c r="BE54" s="125"/>
      <c r="BF54" s="125"/>
      <c r="BG54" s="125"/>
      <c r="BH54" s="125"/>
      <c r="BI54" s="125"/>
      <c r="BJ54" s="125"/>
      <c r="BK54" s="125"/>
      <c r="BL54" s="125"/>
      <c r="BM54" s="125"/>
      <c r="BN54" s="125"/>
      <c r="BO54" s="125"/>
      <c r="BP54" s="103"/>
      <c r="BQ54" s="103"/>
      <c r="BR54" s="103"/>
      <c r="BS54" s="103"/>
      <c r="BT54" s="103"/>
      <c r="BU54" s="103"/>
    </row>
    <row r="55" spans="1:73">
      <c r="A55" s="130"/>
      <c r="B55" s="112"/>
      <c r="C55" s="131"/>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1"/>
      <c r="AJ55" s="131"/>
      <c r="AK55" s="131"/>
      <c r="AL55" s="131"/>
      <c r="AM55" s="132"/>
      <c r="AN55" s="132"/>
      <c r="AO55" s="132"/>
      <c r="AP55" s="132"/>
      <c r="AQ55" s="132"/>
      <c r="AR55" s="132"/>
      <c r="AS55" s="132"/>
      <c r="AT55" s="132"/>
      <c r="AU55" s="132"/>
      <c r="AV55" s="132"/>
      <c r="AW55" s="132"/>
      <c r="AX55" s="132"/>
      <c r="AY55" s="132"/>
      <c r="AZ55" s="132"/>
      <c r="BA55" s="133"/>
      <c r="BB55" s="133"/>
      <c r="BC55" s="133"/>
      <c r="BD55" s="133"/>
      <c r="BE55" s="133"/>
      <c r="BF55" s="133"/>
      <c r="BG55" s="133"/>
      <c r="BH55" s="133"/>
      <c r="BI55" s="133"/>
      <c r="BJ55" s="133"/>
      <c r="BK55" s="133"/>
      <c r="BL55" s="133"/>
      <c r="BM55" s="133"/>
      <c r="BN55" s="133"/>
      <c r="BO55" s="133"/>
      <c r="BP55" s="134"/>
      <c r="BQ55" s="103"/>
      <c r="BR55" s="103"/>
      <c r="BS55" s="103"/>
      <c r="BT55" s="103"/>
      <c r="BU55" s="103"/>
    </row>
    <row r="56" spans="1:73">
      <c r="A56" s="103"/>
      <c r="B56" s="103"/>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c r="AE56" s="125"/>
      <c r="AF56" s="125"/>
      <c r="AG56" s="125"/>
      <c r="AH56" s="125"/>
      <c r="AI56" s="125"/>
      <c r="AJ56" s="125"/>
      <c r="AK56" s="125"/>
      <c r="AL56" s="125"/>
      <c r="AM56" s="125"/>
      <c r="AN56" s="125"/>
      <c r="AO56" s="125"/>
      <c r="AP56" s="125"/>
      <c r="AQ56" s="125"/>
      <c r="AR56" s="125"/>
      <c r="AS56" s="125"/>
      <c r="AT56" s="125"/>
      <c r="AU56" s="125"/>
      <c r="AV56" s="125"/>
      <c r="AW56" s="125"/>
      <c r="AX56" s="125"/>
      <c r="AY56" s="125"/>
      <c r="AZ56" s="125"/>
      <c r="BA56" s="125"/>
      <c r="BB56" s="125"/>
      <c r="BC56" s="125"/>
      <c r="BD56" s="125"/>
      <c r="BE56" s="125"/>
      <c r="BF56" s="125"/>
      <c r="BG56" s="125"/>
      <c r="BH56" s="125"/>
      <c r="BI56" s="125"/>
      <c r="BJ56" s="125"/>
      <c r="BK56" s="125"/>
      <c r="BL56" s="125"/>
      <c r="BM56" s="125"/>
      <c r="BN56" s="125"/>
      <c r="BO56" s="125"/>
      <c r="BP56" s="103"/>
      <c r="BQ56" s="103"/>
      <c r="BR56" s="103"/>
      <c r="BS56" s="103"/>
      <c r="BT56" s="103"/>
      <c r="BU56" s="103"/>
    </row>
    <row r="57" spans="1:73">
      <c r="A57" s="6" t="s">
        <v>22</v>
      </c>
      <c r="B57" s="228"/>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c r="AC57" s="135"/>
      <c r="AD57" s="135"/>
      <c r="AE57" s="135"/>
      <c r="AF57" s="135"/>
      <c r="AG57" s="135"/>
      <c r="AH57" s="135"/>
      <c r="AI57" s="135"/>
      <c r="AJ57" s="135"/>
      <c r="AK57" s="135"/>
      <c r="AL57" s="135"/>
      <c r="AM57" s="135"/>
      <c r="AN57" s="135"/>
      <c r="AO57" s="135"/>
      <c r="AP57" s="136"/>
      <c r="AQ57" s="136"/>
      <c r="AR57" s="136"/>
      <c r="AS57" s="136"/>
      <c r="AT57" s="136"/>
      <c r="AU57" s="136"/>
      <c r="AV57" s="136"/>
      <c r="AW57" s="136"/>
      <c r="AX57" s="136"/>
      <c r="AY57" s="136"/>
      <c r="AZ57" s="136"/>
      <c r="BA57" s="136"/>
      <c r="BB57" s="136"/>
      <c r="BC57" s="136"/>
      <c r="BD57" s="125"/>
      <c r="BE57" s="125"/>
      <c r="BF57" s="125"/>
      <c r="BG57" s="125"/>
      <c r="BH57" s="125"/>
      <c r="BI57" s="125"/>
      <c r="BJ57" s="125"/>
      <c r="BK57" s="125"/>
      <c r="BL57" s="125"/>
      <c r="BM57" s="125"/>
      <c r="BN57" s="125"/>
      <c r="BO57" s="125"/>
      <c r="BP57" s="103"/>
      <c r="BQ57" s="103"/>
      <c r="BR57" s="103"/>
      <c r="BS57" s="103"/>
      <c r="BT57" s="103"/>
      <c r="BU57" s="103"/>
    </row>
    <row r="58" spans="1:73" ht="56.25" customHeight="1">
      <c r="A58" s="300" t="s">
        <v>216</v>
      </c>
      <c r="B58" s="300"/>
      <c r="C58" s="300"/>
      <c r="D58" s="300"/>
      <c r="E58" s="300"/>
      <c r="F58" s="300"/>
      <c r="G58" s="300"/>
      <c r="H58" s="300"/>
      <c r="I58" s="300"/>
      <c r="J58" s="300"/>
      <c r="K58" s="135"/>
      <c r="L58" s="135"/>
      <c r="M58" s="135"/>
      <c r="N58" s="135"/>
      <c r="O58" s="135"/>
      <c r="P58" s="135"/>
      <c r="Q58" s="135"/>
      <c r="R58" s="135"/>
      <c r="S58" s="135"/>
      <c r="T58" s="135"/>
      <c r="U58" s="135"/>
      <c r="V58" s="135"/>
      <c r="W58" s="135"/>
      <c r="X58" s="135"/>
      <c r="Y58" s="135"/>
      <c r="Z58" s="135"/>
      <c r="AA58" s="135"/>
      <c r="AB58" s="135"/>
      <c r="AC58" s="135"/>
      <c r="AD58" s="135"/>
      <c r="AE58" s="135"/>
      <c r="AF58" s="135"/>
      <c r="AG58" s="135"/>
      <c r="AH58" s="135"/>
      <c r="AI58" s="135"/>
      <c r="AJ58" s="135"/>
      <c r="AK58" s="135"/>
      <c r="AL58" s="135"/>
      <c r="AM58" s="135"/>
      <c r="AN58" s="135"/>
      <c r="AO58" s="135"/>
      <c r="AP58" s="136"/>
      <c r="AQ58" s="136"/>
      <c r="AR58" s="136"/>
      <c r="AS58" s="136"/>
      <c r="AT58" s="136"/>
      <c r="AU58" s="136"/>
      <c r="AV58" s="136"/>
      <c r="AW58" s="136"/>
      <c r="AX58" s="136"/>
      <c r="AY58" s="136"/>
      <c r="AZ58" s="136"/>
      <c r="BA58" s="136"/>
      <c r="BB58" s="136"/>
      <c r="BC58" s="136"/>
      <c r="BD58" s="136"/>
      <c r="BE58" s="136"/>
      <c r="BF58" s="125"/>
      <c r="BG58" s="125"/>
      <c r="BH58" s="125"/>
      <c r="BI58" s="125"/>
      <c r="BJ58" s="125"/>
      <c r="BK58" s="125"/>
      <c r="BL58" s="125"/>
      <c r="BM58" s="125"/>
      <c r="BN58" s="125"/>
      <c r="BO58" s="125"/>
      <c r="BP58" s="103"/>
      <c r="BQ58" s="103"/>
      <c r="BR58" s="103"/>
      <c r="BS58" s="103"/>
      <c r="BT58" s="103"/>
      <c r="BU58" s="103"/>
    </row>
    <row r="59" spans="1:73" ht="56" customHeight="1">
      <c r="A59" s="300" t="s">
        <v>217</v>
      </c>
      <c r="B59" s="300"/>
      <c r="C59" s="300"/>
      <c r="D59" s="300"/>
      <c r="E59" s="300"/>
      <c r="F59" s="300"/>
      <c r="G59" s="300"/>
      <c r="H59" s="300"/>
      <c r="I59" s="300"/>
      <c r="J59" s="126"/>
      <c r="K59" s="126"/>
      <c r="L59" s="126"/>
      <c r="M59" s="126"/>
      <c r="N59" s="126"/>
      <c r="O59" s="126"/>
      <c r="P59" s="126"/>
      <c r="Q59" s="126"/>
      <c r="R59" s="126"/>
      <c r="S59" s="126"/>
      <c r="T59" s="126"/>
      <c r="U59" s="126"/>
      <c r="V59" s="126"/>
      <c r="W59" s="126"/>
      <c r="X59" s="126"/>
      <c r="Y59" s="126"/>
      <c r="Z59" s="126"/>
      <c r="AA59" s="126"/>
      <c r="AB59" s="126"/>
      <c r="AC59" s="126"/>
      <c r="AD59" s="126"/>
      <c r="AE59" s="126"/>
      <c r="AF59" s="126"/>
      <c r="AG59" s="126"/>
      <c r="AH59" s="126"/>
      <c r="AI59" s="126"/>
      <c r="AJ59" s="126"/>
      <c r="AK59" s="126"/>
      <c r="AL59" s="126"/>
      <c r="AM59" s="126"/>
      <c r="AN59" s="126"/>
      <c r="AO59" s="126"/>
      <c r="AP59" s="126"/>
      <c r="AQ59" s="126"/>
      <c r="AR59" s="126"/>
      <c r="AS59" s="126"/>
      <c r="AT59" s="126"/>
      <c r="AU59" s="126"/>
      <c r="AV59" s="126"/>
      <c r="AW59" s="126"/>
      <c r="AX59" s="126"/>
      <c r="AY59" s="126"/>
      <c r="AZ59" s="126"/>
      <c r="BA59" s="125"/>
      <c r="BB59" s="125"/>
      <c r="BC59" s="125"/>
      <c r="BD59" s="125"/>
      <c r="BE59" s="125"/>
      <c r="BF59" s="125"/>
      <c r="BG59" s="125"/>
      <c r="BH59" s="125"/>
      <c r="BI59" s="125"/>
      <c r="BJ59" s="125"/>
      <c r="BK59" s="125"/>
      <c r="BL59" s="125"/>
      <c r="BM59" s="125"/>
      <c r="BN59" s="125"/>
      <c r="BO59" s="125"/>
      <c r="BP59" s="103"/>
      <c r="BQ59" s="103"/>
      <c r="BR59" s="103"/>
      <c r="BS59" s="103"/>
      <c r="BT59" s="103"/>
      <c r="BU59" s="103"/>
    </row>
    <row r="60" spans="1:73" s="93" customFormat="1" ht="42" customHeight="1">
      <c r="A60" s="284" t="s">
        <v>218</v>
      </c>
      <c r="B60" s="284"/>
      <c r="C60" s="284"/>
      <c r="D60" s="284"/>
      <c r="E60" s="284"/>
      <c r="F60" s="284"/>
      <c r="G60" s="284"/>
      <c r="H60" s="284"/>
      <c r="I60" s="284"/>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37"/>
      <c r="AW60" s="137"/>
      <c r="AX60" s="137"/>
      <c r="AY60" s="137"/>
      <c r="AZ60" s="137"/>
      <c r="BA60" s="137"/>
      <c r="BB60" s="137"/>
      <c r="BC60" s="137"/>
      <c r="BD60" s="137"/>
      <c r="BE60" s="137"/>
      <c r="BF60" s="137"/>
      <c r="BG60" s="137"/>
      <c r="BH60" s="137"/>
      <c r="BI60" s="137"/>
      <c r="BJ60" s="137"/>
      <c r="BK60" s="137"/>
      <c r="BL60" s="137"/>
      <c r="BM60" s="137"/>
      <c r="BN60" s="137"/>
      <c r="BO60" s="137"/>
      <c r="BP60" s="137"/>
      <c r="BQ60" s="137"/>
      <c r="BR60" s="137"/>
      <c r="BS60" s="137"/>
      <c r="BT60" s="137"/>
      <c r="BU60" s="137"/>
    </row>
    <row r="61" spans="1:73">
      <c r="A61" s="134"/>
      <c r="B61" s="134"/>
      <c r="C61" s="133"/>
      <c r="D61" s="133"/>
      <c r="E61" s="133"/>
      <c r="F61" s="133"/>
      <c r="G61" s="133"/>
      <c r="H61" s="133"/>
      <c r="I61" s="133"/>
      <c r="J61" s="133"/>
      <c r="K61" s="133"/>
      <c r="L61" s="133"/>
      <c r="M61" s="133"/>
      <c r="N61" s="133"/>
      <c r="O61" s="133"/>
      <c r="P61" s="133"/>
      <c r="Q61" s="133"/>
      <c r="R61" s="133"/>
      <c r="S61" s="133"/>
      <c r="T61" s="133"/>
      <c r="U61" s="133"/>
      <c r="V61" s="133"/>
      <c r="W61" s="133"/>
      <c r="X61" s="133"/>
      <c r="Y61" s="133"/>
      <c r="Z61" s="133"/>
      <c r="AA61" s="133"/>
      <c r="AB61" s="133"/>
      <c r="AC61" s="138"/>
      <c r="AD61" s="138"/>
      <c r="AE61" s="138"/>
      <c r="AF61" s="138"/>
      <c r="AG61" s="138"/>
      <c r="AH61" s="138"/>
      <c r="AI61" s="138"/>
      <c r="AJ61" s="138"/>
      <c r="AK61" s="138"/>
      <c r="AL61" s="138"/>
      <c r="AM61" s="138"/>
      <c r="AN61" s="133"/>
      <c r="AO61" s="133"/>
      <c r="AP61" s="133"/>
      <c r="AQ61" s="133"/>
      <c r="AR61" s="133"/>
      <c r="AS61" s="133"/>
      <c r="AT61" s="133"/>
      <c r="AU61" s="133"/>
      <c r="AV61" s="133"/>
      <c r="AW61" s="133"/>
      <c r="AX61" s="133"/>
      <c r="AY61" s="133"/>
      <c r="AZ61" s="133"/>
      <c r="BA61" s="133"/>
      <c r="BB61" s="133"/>
      <c r="BC61" s="133"/>
      <c r="BD61" s="133"/>
      <c r="BE61" s="133"/>
      <c r="BF61" s="133"/>
      <c r="BG61" s="133"/>
      <c r="BH61" s="133"/>
      <c r="BI61" s="133"/>
      <c r="BJ61" s="133"/>
      <c r="BK61" s="133"/>
      <c r="BL61" s="133"/>
      <c r="BM61" s="133"/>
      <c r="BN61" s="133"/>
      <c r="BO61" s="133"/>
      <c r="BP61" s="133"/>
      <c r="BQ61" s="103"/>
      <c r="BR61" s="103"/>
      <c r="BS61" s="103"/>
      <c r="BT61" s="103"/>
      <c r="BU61" s="103"/>
    </row>
    <row r="62" spans="1:73">
      <c r="A62" s="103"/>
      <c r="B62" s="103"/>
      <c r="C62" s="103"/>
      <c r="D62" s="103"/>
      <c r="E62" s="103"/>
      <c r="F62" s="103"/>
      <c r="G62" s="103"/>
      <c r="H62" s="103"/>
      <c r="I62" s="103"/>
      <c r="J62" s="103"/>
      <c r="K62" s="103"/>
      <c r="L62" s="103"/>
      <c r="M62" s="103"/>
      <c r="N62" s="103"/>
      <c r="O62" s="103"/>
      <c r="P62" s="103"/>
      <c r="Q62" s="103"/>
      <c r="R62" s="103"/>
      <c r="S62" s="103"/>
      <c r="T62" s="103"/>
      <c r="U62" s="103"/>
      <c r="V62" s="103"/>
      <c r="W62" s="103"/>
      <c r="X62" s="103"/>
      <c r="Y62" s="103"/>
      <c r="Z62" s="103"/>
      <c r="AA62" s="103"/>
      <c r="AB62" s="103"/>
      <c r="AC62" s="103"/>
      <c r="AD62" s="103"/>
      <c r="AE62" s="103"/>
      <c r="AF62" s="103"/>
      <c r="AG62" s="103"/>
      <c r="AH62" s="103"/>
      <c r="AI62" s="103"/>
      <c r="AJ62" s="103"/>
      <c r="AK62" s="103"/>
      <c r="AL62" s="103"/>
      <c r="AM62" s="103"/>
      <c r="AN62" s="103"/>
      <c r="AO62" s="103"/>
      <c r="AP62" s="103"/>
      <c r="AQ62" s="103"/>
      <c r="AR62" s="103"/>
      <c r="AS62" s="103"/>
      <c r="AT62" s="103"/>
      <c r="AU62" s="103"/>
      <c r="AV62" s="103"/>
      <c r="AW62" s="103"/>
      <c r="AX62" s="103"/>
      <c r="AY62" s="103"/>
      <c r="AZ62" s="103"/>
      <c r="BA62" s="103"/>
      <c r="BB62" s="103"/>
      <c r="BC62" s="103"/>
      <c r="BD62" s="103"/>
      <c r="BE62" s="103"/>
      <c r="BF62" s="103"/>
      <c r="BG62" s="103"/>
      <c r="BH62" s="103"/>
      <c r="BI62" s="103"/>
      <c r="BJ62" s="103"/>
      <c r="BK62" s="103"/>
      <c r="BL62" s="103"/>
      <c r="BM62" s="103"/>
      <c r="BN62" s="103"/>
      <c r="BO62" s="103"/>
      <c r="BP62" s="103"/>
      <c r="BQ62" s="103"/>
      <c r="BR62" s="103"/>
      <c r="BS62" s="103"/>
      <c r="BT62" s="103"/>
      <c r="BU62" s="103"/>
    </row>
    <row r="63" spans="1:73">
      <c r="A63" s="287" t="s">
        <v>24</v>
      </c>
      <c r="B63" s="287"/>
      <c r="C63" s="287"/>
      <c r="D63" s="287"/>
      <c r="E63" s="287"/>
      <c r="F63" s="287"/>
      <c r="G63" s="103"/>
      <c r="H63" s="103"/>
      <c r="I63" s="103"/>
      <c r="J63" s="103"/>
      <c r="K63" s="103"/>
      <c r="L63" s="103"/>
      <c r="M63" s="103"/>
      <c r="N63" s="103"/>
      <c r="O63" s="103"/>
      <c r="P63" s="103"/>
      <c r="Q63" s="103"/>
      <c r="R63" s="103"/>
      <c r="S63" s="103"/>
      <c r="T63" s="103"/>
      <c r="U63" s="103"/>
      <c r="V63" s="103"/>
      <c r="W63" s="103"/>
      <c r="X63" s="103"/>
      <c r="Y63" s="103"/>
      <c r="Z63" s="103"/>
      <c r="AA63" s="103"/>
      <c r="AB63" s="103"/>
      <c r="AC63" s="103"/>
      <c r="AD63" s="103"/>
      <c r="AE63" s="103"/>
      <c r="AF63" s="103"/>
      <c r="AG63" s="103"/>
      <c r="AH63" s="103"/>
      <c r="AI63" s="103"/>
      <c r="AJ63" s="103"/>
      <c r="AK63" s="103"/>
      <c r="AL63" s="103"/>
      <c r="AM63" s="103"/>
      <c r="AN63" s="103"/>
      <c r="AO63" s="103"/>
      <c r="AP63" s="103"/>
      <c r="AQ63" s="103"/>
      <c r="AR63" s="103"/>
      <c r="AS63" s="103"/>
      <c r="AT63" s="103"/>
      <c r="AU63" s="103"/>
      <c r="AV63" s="103"/>
      <c r="AW63" s="103"/>
      <c r="AX63" s="103"/>
      <c r="AY63" s="103"/>
      <c r="AZ63" s="103"/>
      <c r="BA63" s="103"/>
      <c r="BB63" s="103"/>
      <c r="BC63" s="103"/>
      <c r="BD63" s="103"/>
      <c r="BE63" s="103"/>
      <c r="BF63" s="103"/>
      <c r="BG63" s="103"/>
      <c r="BH63" s="103"/>
      <c r="BI63" s="103"/>
      <c r="BJ63" s="103"/>
      <c r="BK63" s="103"/>
      <c r="BL63" s="103"/>
      <c r="BM63" s="103"/>
      <c r="BN63" s="103"/>
      <c r="BO63" s="103"/>
      <c r="BP63" s="103"/>
      <c r="BQ63" s="103"/>
      <c r="BR63" s="103"/>
      <c r="BS63" s="103"/>
      <c r="BT63" s="103"/>
      <c r="BU63" s="103"/>
    </row>
    <row r="64" spans="1:73">
      <c r="A64" s="103"/>
      <c r="B64" s="103"/>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c r="AA64" s="103"/>
      <c r="AB64" s="103"/>
      <c r="AC64" s="103"/>
      <c r="AD64" s="103"/>
      <c r="AE64" s="103"/>
      <c r="AF64" s="103"/>
      <c r="AG64" s="103"/>
      <c r="AH64" s="103"/>
      <c r="AI64" s="103"/>
      <c r="AJ64" s="103"/>
      <c r="AK64" s="103"/>
      <c r="AL64" s="103"/>
      <c r="AM64" s="103"/>
      <c r="AN64" s="103"/>
      <c r="AO64" s="103"/>
      <c r="AP64" s="103"/>
      <c r="AQ64" s="103"/>
      <c r="AR64" s="103"/>
      <c r="AS64" s="103"/>
      <c r="AT64" s="103"/>
      <c r="AU64" s="103"/>
      <c r="AV64" s="103"/>
      <c r="AW64" s="103"/>
      <c r="AX64" s="103"/>
      <c r="AY64" s="103"/>
      <c r="AZ64" s="103"/>
      <c r="BA64" s="103"/>
      <c r="BB64" s="103"/>
      <c r="BC64" s="103"/>
      <c r="BD64" s="103"/>
      <c r="BE64" s="103"/>
      <c r="BF64" s="103"/>
      <c r="BG64" s="103"/>
      <c r="BH64" s="103"/>
      <c r="BI64" s="103"/>
      <c r="BJ64" s="103"/>
      <c r="BK64" s="103"/>
      <c r="BL64" s="103"/>
      <c r="BM64" s="103"/>
      <c r="BN64" s="103"/>
      <c r="BO64" s="103"/>
      <c r="BP64" s="103"/>
      <c r="BQ64" s="103"/>
      <c r="BR64" s="103"/>
      <c r="BS64" s="103"/>
      <c r="BT64" s="103"/>
      <c r="BU64" s="103"/>
    </row>
    <row r="65" spans="1:73">
      <c r="A65" s="103"/>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c r="AE65" s="103"/>
      <c r="AF65" s="103"/>
      <c r="AG65" s="103"/>
      <c r="AH65" s="103"/>
      <c r="AI65" s="103"/>
      <c r="AJ65" s="103"/>
      <c r="AK65" s="103"/>
      <c r="AL65" s="103"/>
      <c r="AM65" s="103"/>
      <c r="AN65" s="103"/>
      <c r="AO65" s="103"/>
      <c r="AP65" s="103"/>
      <c r="AQ65" s="103"/>
      <c r="AR65" s="103"/>
      <c r="AS65" s="103"/>
      <c r="AT65" s="103"/>
      <c r="AU65" s="103"/>
      <c r="AV65" s="103"/>
      <c r="AW65" s="103"/>
      <c r="AX65" s="103"/>
      <c r="AY65" s="103"/>
      <c r="AZ65" s="103"/>
      <c r="BA65" s="103"/>
      <c r="BB65" s="103"/>
      <c r="BC65" s="103"/>
      <c r="BD65" s="103"/>
      <c r="BE65" s="103"/>
      <c r="BF65" s="103"/>
      <c r="BG65" s="103"/>
      <c r="BH65" s="103"/>
      <c r="BI65" s="103"/>
      <c r="BJ65" s="103"/>
      <c r="BK65" s="103"/>
      <c r="BL65" s="103"/>
      <c r="BM65" s="103"/>
      <c r="BN65" s="103"/>
      <c r="BO65" s="103"/>
      <c r="BP65" s="103"/>
      <c r="BQ65" s="103"/>
      <c r="BR65" s="103"/>
      <c r="BS65" s="103"/>
      <c r="BT65" s="103"/>
      <c r="BU65" s="103"/>
    </row>
    <row r="66" spans="1:73">
      <c r="A66" s="103"/>
      <c r="B66" s="103"/>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c r="AA66" s="103"/>
      <c r="AB66" s="103"/>
      <c r="AC66" s="103"/>
      <c r="AD66" s="103"/>
      <c r="AE66" s="103"/>
      <c r="AF66" s="103"/>
      <c r="AG66" s="103"/>
      <c r="AH66" s="103"/>
      <c r="AI66" s="103"/>
      <c r="AJ66" s="103"/>
      <c r="AK66" s="103"/>
      <c r="AL66" s="103"/>
      <c r="AM66" s="103"/>
      <c r="AN66" s="103"/>
      <c r="AO66" s="103"/>
      <c r="AP66" s="103"/>
      <c r="AQ66" s="103"/>
      <c r="AR66" s="103"/>
      <c r="AS66" s="103"/>
      <c r="AT66" s="103"/>
      <c r="AU66" s="103"/>
      <c r="AV66" s="103"/>
      <c r="AW66" s="103"/>
      <c r="AX66" s="103"/>
      <c r="AY66" s="103"/>
      <c r="AZ66" s="103"/>
      <c r="BA66" s="103"/>
      <c r="BB66" s="103"/>
      <c r="BC66" s="103"/>
      <c r="BD66" s="103"/>
      <c r="BE66" s="103"/>
      <c r="BF66" s="103"/>
      <c r="BG66" s="103"/>
      <c r="BH66" s="103"/>
      <c r="BI66" s="103"/>
      <c r="BJ66" s="103"/>
      <c r="BK66" s="103"/>
      <c r="BL66" s="103"/>
      <c r="BM66" s="103"/>
      <c r="BN66" s="103"/>
      <c r="BO66" s="103"/>
      <c r="BP66" s="103"/>
      <c r="BQ66" s="103"/>
      <c r="BR66" s="103"/>
      <c r="BS66" s="103"/>
      <c r="BT66" s="103"/>
      <c r="BU66" s="103"/>
    </row>
    <row r="69" spans="1:73">
      <c r="C69" s="220"/>
      <c r="D69" s="220"/>
      <c r="E69" s="220"/>
      <c r="F69" s="220"/>
      <c r="G69" s="220"/>
      <c r="H69" s="220"/>
      <c r="I69" s="220"/>
      <c r="J69" s="220"/>
      <c r="K69" s="220"/>
      <c r="L69" s="220"/>
      <c r="M69" s="220"/>
      <c r="N69" s="220"/>
      <c r="O69" s="220"/>
      <c r="P69" s="220"/>
      <c r="Q69" s="220"/>
      <c r="R69" s="220"/>
      <c r="S69" s="220"/>
      <c r="T69" s="220"/>
      <c r="U69" s="220"/>
      <c r="V69" s="220"/>
      <c r="W69" s="220"/>
      <c r="X69" s="220"/>
      <c r="Y69" s="220"/>
      <c r="Z69" s="220"/>
      <c r="AA69" s="220"/>
      <c r="AB69" s="220"/>
      <c r="AC69" s="220"/>
      <c r="AD69" s="220"/>
      <c r="AE69" s="220"/>
      <c r="AF69" s="220"/>
      <c r="AG69" s="220"/>
      <c r="AH69" s="220"/>
      <c r="AI69" s="220"/>
      <c r="AJ69" s="220"/>
      <c r="AK69" s="220"/>
      <c r="AL69" s="220"/>
      <c r="AM69" s="220"/>
      <c r="AN69" s="220"/>
      <c r="AO69" s="220"/>
      <c r="AP69" s="220"/>
      <c r="AQ69" s="220"/>
      <c r="AR69" s="220"/>
      <c r="AS69" s="220"/>
      <c r="AT69" s="220"/>
      <c r="AU69" s="220"/>
      <c r="AV69" s="220"/>
      <c r="AW69" s="220"/>
      <c r="AX69" s="220"/>
      <c r="AY69" s="220"/>
      <c r="AZ69" s="220"/>
      <c r="BA69" s="220"/>
      <c r="BB69" s="220"/>
      <c r="BC69" s="220"/>
      <c r="BD69" s="220"/>
      <c r="BE69" s="220"/>
    </row>
    <row r="70" spans="1:73">
      <c r="C70" s="220"/>
      <c r="D70" s="220"/>
      <c r="E70" s="220"/>
      <c r="F70" s="220"/>
      <c r="G70" s="220"/>
      <c r="H70" s="220"/>
      <c r="I70" s="220"/>
      <c r="J70" s="220"/>
      <c r="K70" s="220"/>
      <c r="L70" s="220"/>
      <c r="M70" s="220"/>
      <c r="N70" s="220"/>
      <c r="O70" s="220"/>
      <c r="P70" s="220"/>
      <c r="Q70" s="220"/>
      <c r="R70" s="220"/>
      <c r="S70" s="220"/>
      <c r="T70" s="220"/>
      <c r="U70" s="220"/>
      <c r="V70" s="220"/>
      <c r="W70" s="220"/>
      <c r="X70" s="220"/>
      <c r="Y70" s="220"/>
      <c r="Z70" s="220"/>
      <c r="AA70" s="220"/>
      <c r="AB70" s="220"/>
      <c r="AC70" s="220"/>
      <c r="AD70" s="220"/>
      <c r="AE70" s="220"/>
      <c r="AF70" s="220"/>
      <c r="AG70" s="220"/>
      <c r="AH70" s="220"/>
      <c r="AI70" s="220"/>
      <c r="AJ70" s="220"/>
      <c r="AK70" s="220"/>
      <c r="AL70" s="220"/>
      <c r="AM70" s="220"/>
      <c r="AN70" s="220"/>
      <c r="AO70" s="220"/>
      <c r="AP70" s="220"/>
      <c r="AQ70" s="220"/>
      <c r="AR70" s="220"/>
      <c r="AS70" s="220"/>
      <c r="AT70" s="220"/>
      <c r="AU70" s="220"/>
      <c r="AV70" s="220"/>
      <c r="AW70" s="220"/>
      <c r="AX70" s="220"/>
      <c r="AY70" s="220"/>
      <c r="AZ70" s="220"/>
      <c r="BA70" s="220"/>
      <c r="BB70" s="220"/>
      <c r="BC70" s="220"/>
      <c r="BD70" s="220"/>
      <c r="BE70" s="220"/>
    </row>
    <row r="71" spans="1:73">
      <c r="C71" s="220"/>
      <c r="D71" s="220"/>
      <c r="E71" s="220"/>
      <c r="F71" s="220"/>
      <c r="G71" s="220"/>
      <c r="H71" s="220"/>
      <c r="I71" s="220"/>
      <c r="J71" s="220"/>
      <c r="K71" s="220"/>
      <c r="L71" s="220"/>
      <c r="M71" s="220"/>
      <c r="N71" s="220"/>
      <c r="O71" s="220"/>
      <c r="P71" s="220"/>
      <c r="Q71" s="220"/>
      <c r="R71" s="220"/>
      <c r="S71" s="220"/>
      <c r="T71" s="220"/>
      <c r="U71" s="220"/>
      <c r="V71" s="220"/>
      <c r="W71" s="220"/>
      <c r="X71" s="220"/>
      <c r="Y71" s="220"/>
      <c r="Z71" s="220"/>
      <c r="AA71" s="220"/>
      <c r="AB71" s="220"/>
      <c r="AC71" s="220"/>
      <c r="AD71" s="220"/>
      <c r="AE71" s="220"/>
      <c r="AF71" s="220"/>
      <c r="AG71" s="220"/>
      <c r="AH71" s="220"/>
      <c r="AI71" s="220"/>
      <c r="AJ71" s="220"/>
      <c r="AK71" s="220"/>
      <c r="AL71" s="220"/>
      <c r="AM71" s="220"/>
      <c r="AN71" s="220"/>
      <c r="AO71" s="220"/>
      <c r="AP71" s="220"/>
      <c r="AQ71" s="220"/>
      <c r="AR71" s="220"/>
      <c r="AS71" s="220"/>
      <c r="AT71" s="220"/>
      <c r="AU71" s="220"/>
      <c r="AV71" s="220"/>
      <c r="AW71" s="220"/>
      <c r="AX71" s="220"/>
      <c r="AY71" s="220"/>
      <c r="AZ71" s="220"/>
      <c r="BA71" s="220"/>
      <c r="BB71" s="220"/>
      <c r="BC71" s="220"/>
      <c r="BD71" s="220"/>
    </row>
  </sheetData>
  <mergeCells count="6">
    <mergeCell ref="A5:G5"/>
    <mergeCell ref="A63:C63"/>
    <mergeCell ref="D63:F63"/>
    <mergeCell ref="A58:J58"/>
    <mergeCell ref="A59:I59"/>
    <mergeCell ref="A60:I60"/>
  </mergeCells>
  <hyperlinks>
    <hyperlink ref="A63" location="Contents!A1" display="Back to Table of Contents" xr:uid="{0B1D320B-FEC0-4BDE-81CB-7F4CC32E4AFC}"/>
    <hyperlink ref="A2" r:id="rId1" display="http://www.cbo.gov/publication/60870" xr:uid="{EB1D5196-FD68-784B-BDD9-DBE60D8548C7}"/>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R63"/>
  <sheetViews>
    <sheetView zoomScaleNormal="100" workbookViewId="0">
      <pane xSplit="2" topLeftCell="C1" activePane="topRight" state="frozen"/>
      <selection activeCell="B11" sqref="B11"/>
      <selection pane="topRight"/>
    </sheetView>
  </sheetViews>
  <sheetFormatPr baseColWidth="10" defaultColWidth="8.5" defaultRowHeight="15"/>
  <cols>
    <col min="1" max="1" width="23.5" customWidth="1"/>
    <col min="2" max="2" width="60.5" customWidth="1"/>
    <col min="3" max="3" width="14.5" customWidth="1"/>
    <col min="66" max="66" width="8.5" customWidth="1"/>
    <col min="67" max="68" width="13.5" bestFit="1" customWidth="1"/>
  </cols>
  <sheetData>
    <row r="1" spans="1:69">
      <c r="A1" s="91" t="s">
        <v>307</v>
      </c>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row>
    <row r="2" spans="1:69">
      <c r="A2" s="277" t="s">
        <v>274</v>
      </c>
      <c r="B2" s="103"/>
      <c r="C2" s="103"/>
      <c r="D2" s="103"/>
      <c r="E2" s="103"/>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row>
    <row r="3" spans="1:69">
      <c r="A3" s="103"/>
      <c r="B3" s="103"/>
      <c r="C3" s="103"/>
      <c r="D3" s="103"/>
      <c r="E3" s="103"/>
      <c r="F3" s="103"/>
      <c r="G3" s="103"/>
      <c r="H3" s="103"/>
      <c r="I3" s="103"/>
      <c r="J3" s="103"/>
      <c r="K3" s="103"/>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c r="BP3" s="103"/>
    </row>
    <row r="4" spans="1:69">
      <c r="A4" s="103"/>
      <c r="B4" s="103"/>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row>
    <row r="5" spans="1:69">
      <c r="A5" s="5" t="s">
        <v>243</v>
      </c>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23"/>
      <c r="AP5" s="123"/>
      <c r="AQ5" s="123"/>
      <c r="AR5" s="123"/>
      <c r="AS5" s="123"/>
      <c r="AT5" s="123"/>
      <c r="AU5" s="123"/>
      <c r="AV5" s="123"/>
      <c r="AW5" s="123"/>
      <c r="AX5" s="123"/>
      <c r="AY5" s="123"/>
      <c r="AZ5" s="123"/>
      <c r="BA5" s="123"/>
      <c r="BB5" s="123"/>
      <c r="BC5" s="103"/>
      <c r="BD5" s="103"/>
      <c r="BE5" s="103"/>
      <c r="BF5" s="103"/>
      <c r="BG5" s="103"/>
      <c r="BH5" s="103"/>
      <c r="BI5" s="103"/>
      <c r="BJ5" s="103"/>
      <c r="BK5" s="103"/>
      <c r="BL5" s="103"/>
      <c r="BM5" s="103"/>
      <c r="BN5" s="103"/>
      <c r="BO5" s="103"/>
      <c r="BP5" s="103"/>
    </row>
    <row r="6" spans="1:69">
      <c r="A6" s="222" t="s">
        <v>112</v>
      </c>
      <c r="B6" s="134"/>
      <c r="C6" s="134"/>
      <c r="D6" s="134"/>
      <c r="E6" s="134"/>
      <c r="F6" s="134"/>
      <c r="G6" s="134"/>
      <c r="H6" s="134"/>
      <c r="I6" s="134"/>
      <c r="J6" s="134"/>
      <c r="K6" s="134"/>
      <c r="L6" s="134"/>
      <c r="M6" s="134"/>
      <c r="N6" s="134"/>
      <c r="O6" s="134"/>
      <c r="P6" s="134"/>
      <c r="Q6" s="134"/>
      <c r="R6" s="134"/>
      <c r="S6" s="134"/>
      <c r="T6" s="134"/>
      <c r="U6" s="134"/>
      <c r="V6" s="134"/>
      <c r="W6" s="134"/>
      <c r="X6" s="134"/>
      <c r="Y6" s="134"/>
      <c r="Z6" s="134"/>
      <c r="AA6" s="134"/>
      <c r="AB6" s="134"/>
      <c r="AC6" s="134"/>
      <c r="AD6" s="134"/>
      <c r="AE6" s="134"/>
      <c r="AF6" s="134"/>
      <c r="AG6" s="134"/>
      <c r="AH6" s="134"/>
      <c r="AI6" s="134"/>
      <c r="AJ6" s="134"/>
      <c r="AK6" s="134"/>
      <c r="AL6" s="134"/>
      <c r="AM6" s="134"/>
      <c r="AN6" s="134"/>
      <c r="AO6" s="134"/>
      <c r="AP6" s="134"/>
      <c r="AQ6" s="134"/>
      <c r="AR6" s="134"/>
      <c r="AS6" s="134"/>
      <c r="AT6" s="134"/>
      <c r="AU6" s="134"/>
      <c r="AV6" s="134"/>
      <c r="AW6" s="134"/>
      <c r="AX6" s="134"/>
      <c r="AY6" s="134"/>
      <c r="AZ6" s="134"/>
      <c r="BA6" s="134"/>
      <c r="BB6" s="134"/>
      <c r="BC6" s="134"/>
      <c r="BD6" s="134"/>
      <c r="BE6" s="134"/>
      <c r="BF6" s="134"/>
      <c r="BG6" s="134"/>
      <c r="BH6" s="134"/>
      <c r="BI6" s="134"/>
      <c r="BJ6" s="134"/>
      <c r="BK6" s="134"/>
      <c r="BL6" s="134"/>
      <c r="BM6" s="134"/>
      <c r="BN6" s="134"/>
      <c r="BO6" s="134"/>
      <c r="BP6" s="103"/>
    </row>
    <row r="7" spans="1:69">
      <c r="A7" s="227"/>
      <c r="B7" s="227"/>
      <c r="C7" s="120" t="s">
        <v>4</v>
      </c>
      <c r="D7" s="120"/>
      <c r="E7" s="120"/>
      <c r="F7" s="120"/>
      <c r="G7" s="120"/>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54"/>
      <c r="BE7" s="155" t="s">
        <v>117</v>
      </c>
      <c r="BF7" s="120"/>
      <c r="BG7" s="120"/>
      <c r="BH7" s="120"/>
      <c r="BI7" s="120"/>
      <c r="BJ7" s="120"/>
      <c r="BK7" s="120"/>
      <c r="BL7" s="120"/>
      <c r="BM7" s="156"/>
      <c r="BN7" s="120"/>
      <c r="BO7" s="157"/>
      <c r="BP7" s="154"/>
    </row>
    <row r="8" spans="1:69">
      <c r="A8" s="224" t="s">
        <v>118</v>
      </c>
      <c r="B8" s="222" t="s">
        <v>119</v>
      </c>
      <c r="C8" s="158">
        <v>1982</v>
      </c>
      <c r="D8" s="158">
        <v>1983</v>
      </c>
      <c r="E8" s="158">
        <v>1984</v>
      </c>
      <c r="F8" s="158">
        <v>1985</v>
      </c>
      <c r="G8" s="158">
        <v>1986</v>
      </c>
      <c r="H8" s="158">
        <v>1987</v>
      </c>
      <c r="I8" s="158">
        <v>1988</v>
      </c>
      <c r="J8" s="158">
        <v>1989</v>
      </c>
      <c r="K8" s="158">
        <v>1990</v>
      </c>
      <c r="L8" s="158">
        <v>1991</v>
      </c>
      <c r="M8" s="158">
        <v>1992</v>
      </c>
      <c r="N8" s="158">
        <v>1993</v>
      </c>
      <c r="O8" s="158">
        <v>1994</v>
      </c>
      <c r="P8" s="158">
        <v>1995</v>
      </c>
      <c r="Q8" s="158">
        <v>1996</v>
      </c>
      <c r="R8" s="158">
        <v>1997</v>
      </c>
      <c r="S8" s="158">
        <v>1998</v>
      </c>
      <c r="T8" s="158">
        <v>1999</v>
      </c>
      <c r="U8" s="158">
        <v>2000</v>
      </c>
      <c r="V8" s="158">
        <v>2001</v>
      </c>
      <c r="W8" s="158">
        <v>2002</v>
      </c>
      <c r="X8" s="158">
        <v>2003</v>
      </c>
      <c r="Y8" s="158">
        <v>2004</v>
      </c>
      <c r="Z8" s="158">
        <v>2005</v>
      </c>
      <c r="AA8" s="158">
        <v>2006</v>
      </c>
      <c r="AB8" s="158">
        <v>2007</v>
      </c>
      <c r="AC8" s="158">
        <v>2008</v>
      </c>
      <c r="AD8" s="158">
        <v>2009</v>
      </c>
      <c r="AE8" s="158">
        <v>2010</v>
      </c>
      <c r="AF8" s="158">
        <v>2011</v>
      </c>
      <c r="AG8" s="158">
        <v>2012</v>
      </c>
      <c r="AH8" s="158">
        <v>2013</v>
      </c>
      <c r="AI8" s="158">
        <v>2014</v>
      </c>
      <c r="AJ8" s="158">
        <v>2015</v>
      </c>
      <c r="AK8" s="158">
        <v>2016</v>
      </c>
      <c r="AL8" s="158">
        <v>2017</v>
      </c>
      <c r="AM8" s="158">
        <v>2018</v>
      </c>
      <c r="AN8" s="158">
        <v>2019</v>
      </c>
      <c r="AO8" s="158">
        <v>2020</v>
      </c>
      <c r="AP8" s="158">
        <v>2021</v>
      </c>
      <c r="AQ8" s="158">
        <v>2022</v>
      </c>
      <c r="AR8" s="158">
        <v>2023</v>
      </c>
      <c r="AS8" s="158">
        <v>2024</v>
      </c>
      <c r="AT8" s="158">
        <v>2025</v>
      </c>
      <c r="AU8" s="158">
        <v>2026</v>
      </c>
      <c r="AV8" s="158">
        <v>2027</v>
      </c>
      <c r="AW8" s="158">
        <v>2028</v>
      </c>
      <c r="AX8" s="158">
        <v>2029</v>
      </c>
      <c r="AY8" s="158">
        <v>2030</v>
      </c>
      <c r="AZ8" s="158">
        <v>2031</v>
      </c>
      <c r="BA8" s="158">
        <v>2032</v>
      </c>
      <c r="BB8" s="158">
        <v>2033</v>
      </c>
      <c r="BC8" s="158">
        <v>2034</v>
      </c>
      <c r="BD8" s="168">
        <v>2035</v>
      </c>
      <c r="BE8" s="158" t="s">
        <v>120</v>
      </c>
      <c r="BF8" s="158" t="s">
        <v>121</v>
      </c>
      <c r="BG8" s="158" t="s">
        <v>122</v>
      </c>
      <c r="BH8" s="158" t="s">
        <v>123</v>
      </c>
      <c r="BI8" s="158" t="s">
        <v>124</v>
      </c>
      <c r="BJ8" s="158" t="s">
        <v>125</v>
      </c>
      <c r="BK8" s="158" t="s">
        <v>126</v>
      </c>
      <c r="BL8" s="158" t="s">
        <v>127</v>
      </c>
      <c r="BM8" s="158" t="s">
        <v>128</v>
      </c>
      <c r="BN8" s="158" t="s">
        <v>129</v>
      </c>
      <c r="BO8" s="159" t="s">
        <v>281</v>
      </c>
      <c r="BP8" s="159" t="s">
        <v>282</v>
      </c>
    </row>
    <row r="9" spans="1:69" ht="16">
      <c r="A9" s="139" t="s">
        <v>130</v>
      </c>
      <c r="B9" s="232" t="s">
        <v>131</v>
      </c>
      <c r="C9" s="68">
        <v>-1.177</v>
      </c>
      <c r="D9" s="68">
        <v>-2.6869999999999998</v>
      </c>
      <c r="E9" s="68">
        <v>-3.7480000000000002</v>
      </c>
      <c r="F9" s="68">
        <v>-4.431</v>
      </c>
      <c r="G9" s="68">
        <v>-5.391</v>
      </c>
      <c r="H9" s="68">
        <v>-6.1669999999999998</v>
      </c>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160"/>
      <c r="BE9" s="68">
        <v>-1.177</v>
      </c>
      <c r="BF9" s="68">
        <v>-2.6869999999999998</v>
      </c>
      <c r="BG9" s="68">
        <v>-3.7480000000000002</v>
      </c>
      <c r="BH9" s="68">
        <v>-4.431</v>
      </c>
      <c r="BI9" s="68">
        <v>-5.391</v>
      </c>
      <c r="BJ9" s="68">
        <v>-6.1669999999999998</v>
      </c>
      <c r="BK9" s="68" t="s">
        <v>132</v>
      </c>
      <c r="BL9" s="68" t="s">
        <v>132</v>
      </c>
      <c r="BM9" s="68" t="s">
        <v>132</v>
      </c>
      <c r="BN9" s="68" t="s">
        <v>132</v>
      </c>
      <c r="BO9" s="161">
        <v>-3.4870000000000001</v>
      </c>
      <c r="BP9" s="162" t="s">
        <v>132</v>
      </c>
      <c r="BQ9" s="19"/>
    </row>
    <row r="10" spans="1:69" ht="16">
      <c r="A10" s="139" t="s">
        <v>133</v>
      </c>
      <c r="B10" s="232" t="s">
        <v>134</v>
      </c>
      <c r="C10" s="68"/>
      <c r="D10" s="68">
        <v>0.50900000000000001</v>
      </c>
      <c r="E10" s="68">
        <v>0.96199999999999997</v>
      </c>
      <c r="F10" s="68">
        <v>0.98499999999999999</v>
      </c>
      <c r="G10" s="68">
        <v>1.038</v>
      </c>
      <c r="H10" s="68">
        <v>1.133</v>
      </c>
      <c r="I10" s="68">
        <v>1.0900000000000001</v>
      </c>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160"/>
      <c r="BE10" s="68">
        <v>0.50900000000000001</v>
      </c>
      <c r="BF10" s="68">
        <v>0.96199999999999997</v>
      </c>
      <c r="BG10" s="68">
        <v>0.98499999999999999</v>
      </c>
      <c r="BH10" s="68">
        <v>1.038</v>
      </c>
      <c r="BI10" s="68">
        <v>1.133</v>
      </c>
      <c r="BJ10" s="68">
        <v>1.0900000000000001</v>
      </c>
      <c r="BK10" s="68" t="s">
        <v>132</v>
      </c>
      <c r="BL10" s="68" t="s">
        <v>132</v>
      </c>
      <c r="BM10" s="68" t="s">
        <v>132</v>
      </c>
      <c r="BN10" s="68" t="s">
        <v>132</v>
      </c>
      <c r="BO10" s="161">
        <v>0.92500000000000004</v>
      </c>
      <c r="BP10" s="162" t="s">
        <v>132</v>
      </c>
      <c r="BQ10" s="19"/>
    </row>
    <row r="11" spans="1:69" ht="16">
      <c r="A11" s="139" t="s">
        <v>135</v>
      </c>
      <c r="B11" s="232" t="s">
        <v>136</v>
      </c>
      <c r="C11" s="68"/>
      <c r="D11" s="68"/>
      <c r="E11" s="68">
        <v>0.154</v>
      </c>
      <c r="F11" s="68">
        <v>0.20200000000000001</v>
      </c>
      <c r="G11" s="68">
        <v>0.19400000000000001</v>
      </c>
      <c r="H11" s="68">
        <v>0.224</v>
      </c>
      <c r="I11" s="68">
        <v>0.436</v>
      </c>
      <c r="J11" s="68">
        <v>0.53300000000000003</v>
      </c>
      <c r="K11" s="163"/>
      <c r="L11" s="163"/>
      <c r="M11" s="163"/>
      <c r="N11" s="163"/>
      <c r="O11" s="163"/>
      <c r="P11" s="163"/>
      <c r="Q11" s="163"/>
      <c r="R11" s="163"/>
      <c r="S11" s="163"/>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160"/>
      <c r="BE11" s="68">
        <v>0.154</v>
      </c>
      <c r="BF11" s="68">
        <v>0.20200000000000001</v>
      </c>
      <c r="BG11" s="68">
        <v>0.19400000000000001</v>
      </c>
      <c r="BH11" s="68">
        <v>0.224</v>
      </c>
      <c r="BI11" s="68">
        <v>0.436</v>
      </c>
      <c r="BJ11" s="68">
        <v>0.53300000000000003</v>
      </c>
      <c r="BK11" s="68" t="s">
        <v>132</v>
      </c>
      <c r="BL11" s="68" t="s">
        <v>132</v>
      </c>
      <c r="BM11" s="68" t="s">
        <v>132</v>
      </c>
      <c r="BN11" s="68" t="s">
        <v>132</v>
      </c>
      <c r="BO11" s="161">
        <v>0.24199999999999999</v>
      </c>
      <c r="BP11" s="162" t="s">
        <v>132</v>
      </c>
      <c r="BQ11" s="19"/>
    </row>
    <row r="12" spans="1:69" ht="16">
      <c r="A12" s="139" t="s">
        <v>137</v>
      </c>
      <c r="B12" s="232" t="s">
        <v>138</v>
      </c>
      <c r="C12" s="68"/>
      <c r="D12" s="68"/>
      <c r="E12" s="68">
        <v>2.5000000000000001E-2</v>
      </c>
      <c r="F12" s="68">
        <v>0.25800000000000001</v>
      </c>
      <c r="G12" s="68">
        <v>0.376</v>
      </c>
      <c r="H12" s="68">
        <v>0.46100000000000002</v>
      </c>
      <c r="I12" s="68">
        <v>0.48699999999999999</v>
      </c>
      <c r="J12" s="68">
        <v>0.48599999999999999</v>
      </c>
      <c r="K12" s="163"/>
      <c r="L12" s="163"/>
      <c r="M12" s="163"/>
      <c r="N12" s="163"/>
      <c r="O12" s="163"/>
      <c r="P12" s="163"/>
      <c r="Q12" s="163"/>
      <c r="R12" s="163"/>
      <c r="S12" s="163"/>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160"/>
      <c r="BE12" s="68">
        <v>2.5000000000000001E-2</v>
      </c>
      <c r="BF12" s="68">
        <v>0.25800000000000001</v>
      </c>
      <c r="BG12" s="68">
        <v>0.376</v>
      </c>
      <c r="BH12" s="68">
        <v>0.46100000000000002</v>
      </c>
      <c r="BI12" s="68">
        <v>0.48699999999999999</v>
      </c>
      <c r="BJ12" s="68">
        <v>0.48599999999999999</v>
      </c>
      <c r="BK12" s="68" t="s">
        <v>132</v>
      </c>
      <c r="BL12" s="68" t="s">
        <v>132</v>
      </c>
      <c r="BM12" s="68" t="s">
        <v>132</v>
      </c>
      <c r="BN12" s="68" t="s">
        <v>132</v>
      </c>
      <c r="BO12" s="161">
        <v>0.32100000000000001</v>
      </c>
      <c r="BP12" s="162" t="s">
        <v>132</v>
      </c>
      <c r="BQ12" s="19"/>
    </row>
    <row r="13" spans="1:69" ht="16">
      <c r="A13" s="139" t="s">
        <v>140</v>
      </c>
      <c r="B13" s="232" t="s">
        <v>141</v>
      </c>
      <c r="C13" s="68"/>
      <c r="D13" s="68"/>
      <c r="E13" s="163"/>
      <c r="F13" s="163"/>
      <c r="G13" s="163"/>
      <c r="H13" s="68">
        <v>0.24299999999999999</v>
      </c>
      <c r="I13" s="68">
        <v>-3.3000000000000002E-2</v>
      </c>
      <c r="J13" s="68">
        <v>-0.17299999999999999</v>
      </c>
      <c r="K13" s="68">
        <v>-2.1999999999999999E-2</v>
      </c>
      <c r="L13" s="68">
        <v>6.0999999999999999E-2</v>
      </c>
      <c r="M13" s="68">
        <v>7.1999999999999995E-2</v>
      </c>
      <c r="N13" s="163"/>
      <c r="O13" s="163"/>
      <c r="P13" s="163"/>
      <c r="Q13" s="163"/>
      <c r="R13" s="163"/>
      <c r="S13" s="163"/>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160"/>
      <c r="BE13" s="68">
        <v>0.24299999999999999</v>
      </c>
      <c r="BF13" s="68">
        <v>-3.3000000000000002E-2</v>
      </c>
      <c r="BG13" s="68">
        <v>-0.17299999999999999</v>
      </c>
      <c r="BH13" s="68">
        <v>-2.1999999999999999E-2</v>
      </c>
      <c r="BI13" s="68">
        <v>6.0999999999999999E-2</v>
      </c>
      <c r="BJ13" s="68">
        <v>7.1999999999999995E-2</v>
      </c>
      <c r="BK13" s="68" t="s">
        <v>132</v>
      </c>
      <c r="BL13" s="68" t="s">
        <v>132</v>
      </c>
      <c r="BM13" s="68" t="s">
        <v>132</v>
      </c>
      <c r="BN13" s="68" t="s">
        <v>132</v>
      </c>
      <c r="BO13" s="161">
        <v>1.4999999999999999E-2</v>
      </c>
      <c r="BP13" s="162" t="s">
        <v>132</v>
      </c>
      <c r="BQ13" s="19"/>
    </row>
    <row r="14" spans="1:69" ht="16">
      <c r="A14" s="139" t="s">
        <v>142</v>
      </c>
      <c r="B14" s="232" t="s">
        <v>143</v>
      </c>
      <c r="C14" s="68"/>
      <c r="D14" s="68"/>
      <c r="E14" s="163"/>
      <c r="F14" s="163"/>
      <c r="G14" s="163"/>
      <c r="H14" s="163"/>
      <c r="I14" s="68">
        <v>0.17499999999999999</v>
      </c>
      <c r="J14" s="68">
        <v>0.252</v>
      </c>
      <c r="K14" s="68">
        <v>0.254</v>
      </c>
      <c r="L14" s="68">
        <v>0.23</v>
      </c>
      <c r="M14" s="68">
        <v>0.17100000000000001</v>
      </c>
      <c r="N14" s="68">
        <v>0.11799999999999999</v>
      </c>
      <c r="O14" s="163"/>
      <c r="P14" s="163"/>
      <c r="Q14" s="163"/>
      <c r="R14" s="163"/>
      <c r="S14" s="163"/>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160"/>
      <c r="BE14" s="68">
        <v>0.17499999999999999</v>
      </c>
      <c r="BF14" s="68">
        <v>0.252</v>
      </c>
      <c r="BG14" s="68">
        <v>0.254</v>
      </c>
      <c r="BH14" s="68">
        <v>0.23</v>
      </c>
      <c r="BI14" s="68">
        <v>0.17100000000000001</v>
      </c>
      <c r="BJ14" s="68">
        <v>0.11799999999999999</v>
      </c>
      <c r="BK14" s="68" t="s">
        <v>132</v>
      </c>
      <c r="BL14" s="68" t="s">
        <v>132</v>
      </c>
      <c r="BM14" s="68" t="s">
        <v>132</v>
      </c>
      <c r="BN14" s="68" t="s">
        <v>132</v>
      </c>
      <c r="BO14" s="161">
        <v>0.217</v>
      </c>
      <c r="BP14" s="162" t="s">
        <v>132</v>
      </c>
      <c r="BQ14" s="19"/>
    </row>
    <row r="15" spans="1:69" ht="16">
      <c r="A15" s="139" t="s">
        <v>145</v>
      </c>
      <c r="B15" s="232" t="s">
        <v>146</v>
      </c>
      <c r="C15" s="68"/>
      <c r="D15" s="68"/>
      <c r="E15" s="163"/>
      <c r="F15" s="163"/>
      <c r="G15" s="163"/>
      <c r="H15" s="163"/>
      <c r="I15" s="163"/>
      <c r="J15" s="163"/>
      <c r="K15" s="163"/>
      <c r="L15" s="68">
        <v>0.29499999999999998</v>
      </c>
      <c r="M15" s="68">
        <v>0.51400000000000001</v>
      </c>
      <c r="N15" s="68">
        <v>0.45800000000000002</v>
      </c>
      <c r="O15" s="68">
        <v>0.502</v>
      </c>
      <c r="P15" s="68">
        <v>0.503</v>
      </c>
      <c r="Q15" s="68">
        <v>0.41499999999999998</v>
      </c>
      <c r="R15" s="163"/>
      <c r="S15" s="163"/>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160"/>
      <c r="BE15" s="68">
        <v>0.29499999999999998</v>
      </c>
      <c r="BF15" s="68">
        <v>0.51400000000000001</v>
      </c>
      <c r="BG15" s="68">
        <v>0.45800000000000002</v>
      </c>
      <c r="BH15" s="68">
        <v>0.502</v>
      </c>
      <c r="BI15" s="68">
        <v>0.503</v>
      </c>
      <c r="BJ15" s="68">
        <v>0.41499999999999998</v>
      </c>
      <c r="BK15" s="68" t="s">
        <v>132</v>
      </c>
      <c r="BL15" s="68" t="s">
        <v>132</v>
      </c>
      <c r="BM15" s="68" t="s">
        <v>132</v>
      </c>
      <c r="BN15" s="68" t="s">
        <v>132</v>
      </c>
      <c r="BO15" s="161">
        <v>0.45400000000000001</v>
      </c>
      <c r="BP15" s="162" t="s">
        <v>132</v>
      </c>
      <c r="BQ15" s="19"/>
    </row>
    <row r="16" spans="1:69" ht="16">
      <c r="A16" s="139" t="s">
        <v>147</v>
      </c>
      <c r="B16" s="232" t="s">
        <v>148</v>
      </c>
      <c r="C16" s="68"/>
      <c r="D16" s="68"/>
      <c r="E16" s="163"/>
      <c r="F16" s="163"/>
      <c r="G16" s="163"/>
      <c r="H16" s="163"/>
      <c r="I16" s="163"/>
      <c r="J16" s="163"/>
      <c r="K16" s="163"/>
      <c r="L16" s="163"/>
      <c r="M16" s="163"/>
      <c r="N16" s="163"/>
      <c r="O16" s="68">
        <v>0.36199999999999999</v>
      </c>
      <c r="P16" s="68">
        <v>0.58199999999999996</v>
      </c>
      <c r="Q16" s="68">
        <v>0.65400000000000003</v>
      </c>
      <c r="R16" s="68">
        <v>0.72199999999999998</v>
      </c>
      <c r="S16" s="68">
        <v>0.66100000000000003</v>
      </c>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160"/>
      <c r="BE16" s="68">
        <v>0.36199999999999999</v>
      </c>
      <c r="BF16" s="68">
        <v>0.58199999999999996</v>
      </c>
      <c r="BG16" s="68">
        <v>0.65400000000000003</v>
      </c>
      <c r="BH16" s="68">
        <v>0.72199999999999998</v>
      </c>
      <c r="BI16" s="68">
        <v>0.66100000000000003</v>
      </c>
      <c r="BJ16" s="68" t="s">
        <v>132</v>
      </c>
      <c r="BK16" s="68" t="s">
        <v>132</v>
      </c>
      <c r="BL16" s="68" t="s">
        <v>132</v>
      </c>
      <c r="BM16" s="68" t="s">
        <v>132</v>
      </c>
      <c r="BN16" s="68" t="s">
        <v>132</v>
      </c>
      <c r="BO16" s="161">
        <v>0.59599999999999997</v>
      </c>
      <c r="BP16" s="162" t="s">
        <v>132</v>
      </c>
      <c r="BQ16" s="19"/>
    </row>
    <row r="17" spans="1:68" ht="16">
      <c r="A17" s="139" t="s">
        <v>149</v>
      </c>
      <c r="B17" s="232" t="s">
        <v>150</v>
      </c>
      <c r="C17" s="68"/>
      <c r="D17" s="68"/>
      <c r="E17" s="68"/>
      <c r="F17" s="68"/>
      <c r="G17" s="68"/>
      <c r="H17" s="68"/>
      <c r="I17" s="68"/>
      <c r="J17" s="68"/>
      <c r="K17" s="68"/>
      <c r="L17" s="68"/>
      <c r="M17" s="68"/>
      <c r="N17" s="68"/>
      <c r="O17" s="68"/>
      <c r="P17" s="68"/>
      <c r="Q17" s="68"/>
      <c r="R17" s="68" t="s">
        <v>151</v>
      </c>
      <c r="S17" s="68">
        <v>-0.10100000000000001</v>
      </c>
      <c r="T17" s="68">
        <v>-7.3999999999999996E-2</v>
      </c>
      <c r="U17" s="68">
        <v>-0.22700000000000001</v>
      </c>
      <c r="V17" s="68">
        <v>-0.22800000000000001</v>
      </c>
      <c r="W17" s="68">
        <v>-0.16600000000000001</v>
      </c>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160"/>
      <c r="BE17" s="68" t="s">
        <v>151</v>
      </c>
      <c r="BF17" s="68">
        <v>-0.10100000000000001</v>
      </c>
      <c r="BG17" s="68">
        <v>-7.3999999999999996E-2</v>
      </c>
      <c r="BH17" s="68">
        <v>-0.22700000000000001</v>
      </c>
      <c r="BI17" s="68">
        <v>-0.22800000000000001</v>
      </c>
      <c r="BJ17" s="68">
        <v>-0.16600000000000001</v>
      </c>
      <c r="BK17" s="68" t="s">
        <v>132</v>
      </c>
      <c r="BL17" s="68" t="s">
        <v>132</v>
      </c>
      <c r="BM17" s="68" t="s">
        <v>132</v>
      </c>
      <c r="BN17" s="68" t="s">
        <v>132</v>
      </c>
      <c r="BO17" s="161">
        <v>-0.157</v>
      </c>
      <c r="BP17" s="162" t="s">
        <v>132</v>
      </c>
    </row>
    <row r="18" spans="1:68" ht="16">
      <c r="A18" s="139" t="s">
        <v>152</v>
      </c>
      <c r="B18" s="232" t="s">
        <v>153</v>
      </c>
      <c r="C18" s="68"/>
      <c r="D18" s="68"/>
      <c r="E18" s="68"/>
      <c r="F18" s="68"/>
      <c r="G18" s="68"/>
      <c r="H18" s="68"/>
      <c r="I18" s="68"/>
      <c r="J18" s="68"/>
      <c r="K18" s="68"/>
      <c r="L18" s="68"/>
      <c r="M18" s="68"/>
      <c r="N18" s="68"/>
      <c r="O18" s="68"/>
      <c r="P18" s="68"/>
      <c r="Q18" s="68"/>
      <c r="R18" s="68"/>
      <c r="S18" s="68"/>
      <c r="T18" s="68"/>
      <c r="U18" s="68"/>
      <c r="V18" s="68">
        <v>-0.66700000000000004</v>
      </c>
      <c r="W18" s="68">
        <v>-0.28899999999999998</v>
      </c>
      <c r="X18" s="68">
        <v>-0.745</v>
      </c>
      <c r="Y18" s="68">
        <v>-0.83699999999999997</v>
      </c>
      <c r="Z18" s="68">
        <v>-0.78100000000000003</v>
      </c>
      <c r="AA18" s="68">
        <v>-0.92100000000000004</v>
      </c>
      <c r="AB18" s="68">
        <v>-0.99299999999999999</v>
      </c>
      <c r="AC18" s="68">
        <v>-1.018</v>
      </c>
      <c r="AD18" s="68">
        <v>-1.0940000000000001</v>
      </c>
      <c r="AE18" s="68">
        <v>-1.1819999999999999</v>
      </c>
      <c r="AF18" s="68">
        <v>-0.75800000000000001</v>
      </c>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160"/>
      <c r="BE18" s="68">
        <v>-0.66700000000000004</v>
      </c>
      <c r="BF18" s="68">
        <v>-0.28899999999999998</v>
      </c>
      <c r="BG18" s="68">
        <v>-0.745</v>
      </c>
      <c r="BH18" s="68">
        <v>-0.83699999999999997</v>
      </c>
      <c r="BI18" s="68">
        <v>-0.78100000000000003</v>
      </c>
      <c r="BJ18" s="68">
        <v>-0.92100000000000004</v>
      </c>
      <c r="BK18" s="68">
        <v>-0.99299999999999999</v>
      </c>
      <c r="BL18" s="68">
        <v>-1.018</v>
      </c>
      <c r="BM18" s="68">
        <v>-1.0940000000000001</v>
      </c>
      <c r="BN18" s="68">
        <v>-1.1819999999999999</v>
      </c>
      <c r="BO18" s="161">
        <v>-0.66400000000000003</v>
      </c>
      <c r="BP18" s="162">
        <v>-0.85299999999999998</v>
      </c>
    </row>
    <row r="19" spans="1:68" ht="16">
      <c r="A19" s="139" t="s">
        <v>154</v>
      </c>
      <c r="B19" s="232" t="s">
        <v>155</v>
      </c>
      <c r="C19" s="68"/>
      <c r="D19" s="68"/>
      <c r="E19" s="68"/>
      <c r="F19" s="68"/>
      <c r="G19" s="68"/>
      <c r="H19" s="68"/>
      <c r="I19" s="68"/>
      <c r="J19" s="68"/>
      <c r="K19" s="68"/>
      <c r="L19" s="68"/>
      <c r="M19" s="68"/>
      <c r="N19" s="68"/>
      <c r="O19" s="68"/>
      <c r="P19" s="68"/>
      <c r="Q19" s="68"/>
      <c r="R19" s="68"/>
      <c r="S19" s="68"/>
      <c r="T19" s="68"/>
      <c r="U19" s="68"/>
      <c r="V19" s="68"/>
      <c r="W19" s="68">
        <v>-0.39200000000000002</v>
      </c>
      <c r="X19" s="68">
        <v>-0.34799999999999998</v>
      </c>
      <c r="Y19" s="68">
        <v>-0.24199999999999999</v>
      </c>
      <c r="Z19" s="68">
        <v>-2.7E-2</v>
      </c>
      <c r="AA19" s="68">
        <v>0.11799999999999999</v>
      </c>
      <c r="AB19" s="68">
        <v>0.11700000000000001</v>
      </c>
      <c r="AC19" s="68">
        <v>0.108</v>
      </c>
      <c r="AD19" s="68">
        <v>9.5000000000000001E-2</v>
      </c>
      <c r="AE19" s="68">
        <v>6.8000000000000005E-2</v>
      </c>
      <c r="AF19" s="68">
        <v>4.7E-2</v>
      </c>
      <c r="AG19" s="68">
        <v>2.9000000000000001E-2</v>
      </c>
      <c r="AH19" s="68"/>
      <c r="AI19" s="68"/>
      <c r="AJ19" s="68"/>
      <c r="AK19" s="68"/>
      <c r="AL19" s="68"/>
      <c r="AM19" s="68"/>
      <c r="AN19" s="68"/>
      <c r="AO19" s="68"/>
      <c r="AP19" s="68"/>
      <c r="AQ19" s="68"/>
      <c r="AR19" s="68"/>
      <c r="AS19" s="68"/>
      <c r="AT19" s="68"/>
      <c r="AU19" s="68"/>
      <c r="AV19" s="68"/>
      <c r="AW19" s="68"/>
      <c r="AX19" s="68"/>
      <c r="AY19" s="68"/>
      <c r="AZ19" s="68"/>
      <c r="BA19" s="68"/>
      <c r="BB19" s="68"/>
      <c r="BC19" s="68"/>
      <c r="BD19" s="160"/>
      <c r="BE19" s="68">
        <v>-0.39200000000000002</v>
      </c>
      <c r="BF19" s="68">
        <v>-0.34799999999999998</v>
      </c>
      <c r="BG19" s="68">
        <v>-0.24199999999999999</v>
      </c>
      <c r="BH19" s="68">
        <v>-2.7E-2</v>
      </c>
      <c r="BI19" s="68">
        <v>0.11799999999999999</v>
      </c>
      <c r="BJ19" s="68">
        <v>0.11700000000000001</v>
      </c>
      <c r="BK19" s="68">
        <v>0.108</v>
      </c>
      <c r="BL19" s="68">
        <v>9.5000000000000001E-2</v>
      </c>
      <c r="BM19" s="68">
        <v>6.8000000000000005E-2</v>
      </c>
      <c r="BN19" s="68">
        <v>4.7E-2</v>
      </c>
      <c r="BO19" s="161">
        <v>-0.17799999999999999</v>
      </c>
      <c r="BP19" s="162">
        <v>-4.5999999999999999E-2</v>
      </c>
    </row>
    <row r="20" spans="1:68" ht="16">
      <c r="A20" s="139" t="s">
        <v>156</v>
      </c>
      <c r="B20" s="232" t="s">
        <v>157</v>
      </c>
      <c r="C20" s="68"/>
      <c r="D20" s="68"/>
      <c r="E20" s="68"/>
      <c r="F20" s="68"/>
      <c r="G20" s="68"/>
      <c r="H20" s="68"/>
      <c r="I20" s="68"/>
      <c r="J20" s="68"/>
      <c r="K20" s="68"/>
      <c r="L20" s="68"/>
      <c r="M20" s="68"/>
      <c r="N20" s="68"/>
      <c r="O20" s="68"/>
      <c r="P20" s="68"/>
      <c r="Q20" s="68"/>
      <c r="R20" s="68"/>
      <c r="S20" s="68"/>
      <c r="T20" s="68"/>
      <c r="U20" s="68"/>
      <c r="V20" s="68"/>
      <c r="W20" s="68"/>
      <c r="X20" s="68">
        <v>-0.47099999999999997</v>
      </c>
      <c r="Y20" s="68">
        <v>-1.1259999999999999</v>
      </c>
      <c r="Z20" s="68">
        <v>-0.60399999999999998</v>
      </c>
      <c r="AA20" s="68">
        <v>-0.151</v>
      </c>
      <c r="AB20" s="68">
        <v>-9.5000000000000001E-2</v>
      </c>
      <c r="AC20" s="68">
        <v>-0.113</v>
      </c>
      <c r="AD20" s="68">
        <v>-7.6999999999999999E-2</v>
      </c>
      <c r="AE20" s="68">
        <v>-2.8000000000000001E-2</v>
      </c>
      <c r="AF20" s="68">
        <v>2.7E-2</v>
      </c>
      <c r="AG20" s="68">
        <v>1.6E-2</v>
      </c>
      <c r="AH20" s="68">
        <v>0.01</v>
      </c>
      <c r="AI20" s="68"/>
      <c r="AJ20" s="68"/>
      <c r="AK20" s="68"/>
      <c r="AL20" s="68"/>
      <c r="AM20" s="68"/>
      <c r="AN20" s="68"/>
      <c r="AO20" s="68"/>
      <c r="AP20" s="68"/>
      <c r="AQ20" s="68"/>
      <c r="AR20" s="68"/>
      <c r="AS20" s="68"/>
      <c r="AT20" s="68"/>
      <c r="AU20" s="68"/>
      <c r="AV20" s="68"/>
      <c r="AW20" s="68"/>
      <c r="AX20" s="68"/>
      <c r="AY20" s="68"/>
      <c r="AZ20" s="68"/>
      <c r="BA20" s="68"/>
      <c r="BB20" s="68"/>
      <c r="BC20" s="68"/>
      <c r="BD20" s="160"/>
      <c r="BE20" s="68">
        <v>-0.47099999999999997</v>
      </c>
      <c r="BF20" s="68">
        <v>-1.1259999999999999</v>
      </c>
      <c r="BG20" s="68">
        <v>-0.60399999999999998</v>
      </c>
      <c r="BH20" s="68">
        <v>-0.151</v>
      </c>
      <c r="BI20" s="68">
        <v>-9.5000000000000001E-2</v>
      </c>
      <c r="BJ20" s="68">
        <v>-0.113</v>
      </c>
      <c r="BK20" s="68">
        <v>-7.6999999999999999E-2</v>
      </c>
      <c r="BL20" s="68">
        <v>-2.8000000000000001E-2</v>
      </c>
      <c r="BM20" s="68">
        <v>2.7E-2</v>
      </c>
      <c r="BN20" s="68">
        <v>1.6E-2</v>
      </c>
      <c r="BO20" s="161">
        <v>-0.48899999999999999</v>
      </c>
      <c r="BP20" s="162">
        <v>-0.26200000000000001</v>
      </c>
    </row>
    <row r="21" spans="1:68" ht="16">
      <c r="A21" s="139" t="s">
        <v>158</v>
      </c>
      <c r="B21" s="232" t="s">
        <v>159</v>
      </c>
      <c r="C21" s="68"/>
      <c r="D21" s="68"/>
      <c r="E21" s="68"/>
      <c r="F21" s="68"/>
      <c r="G21" s="68"/>
      <c r="H21" s="68"/>
      <c r="I21" s="68"/>
      <c r="J21" s="68"/>
      <c r="K21" s="68"/>
      <c r="L21" s="68"/>
      <c r="M21" s="68"/>
      <c r="N21" s="68"/>
      <c r="O21" s="68"/>
      <c r="P21" s="68"/>
      <c r="Q21" s="68"/>
      <c r="R21" s="68"/>
      <c r="S21" s="68"/>
      <c r="T21" s="68"/>
      <c r="U21" s="68"/>
      <c r="V21" s="68"/>
      <c r="W21" s="68"/>
      <c r="X21" s="68"/>
      <c r="Y21" s="68"/>
      <c r="Z21" s="68">
        <v>-0.21099999999999999</v>
      </c>
      <c r="AA21" s="68">
        <v>-0.27400000000000002</v>
      </c>
      <c r="AB21" s="68">
        <v>-0.14000000000000001</v>
      </c>
      <c r="AC21" s="68">
        <v>-0.105</v>
      </c>
      <c r="AD21" s="68">
        <v>-8.4000000000000005E-2</v>
      </c>
      <c r="AE21" s="68">
        <v>-5.2999999999999999E-2</v>
      </c>
      <c r="AF21" s="68">
        <v>-8.0000000000000002E-3</v>
      </c>
      <c r="AG21" s="68">
        <v>-2E-3</v>
      </c>
      <c r="AH21" s="68">
        <v>-2E-3</v>
      </c>
      <c r="AI21" s="68">
        <v>-2E-3</v>
      </c>
      <c r="AJ21" s="68"/>
      <c r="AK21" s="68"/>
      <c r="AL21" s="68"/>
      <c r="AM21" s="68"/>
      <c r="AN21" s="68"/>
      <c r="AO21" s="68"/>
      <c r="AP21" s="68"/>
      <c r="AQ21" s="68"/>
      <c r="AR21" s="68"/>
      <c r="AS21" s="68"/>
      <c r="AT21" s="68"/>
      <c r="AU21" s="68"/>
      <c r="AV21" s="68"/>
      <c r="AW21" s="68"/>
      <c r="AX21" s="68"/>
      <c r="AY21" s="68"/>
      <c r="AZ21" s="68"/>
      <c r="BA21" s="68"/>
      <c r="BB21" s="68"/>
      <c r="BC21" s="68"/>
      <c r="BD21" s="160"/>
      <c r="BE21" s="68">
        <v>-0.21099999999999999</v>
      </c>
      <c r="BF21" s="68">
        <v>-0.27400000000000002</v>
      </c>
      <c r="BG21" s="68">
        <v>-0.14000000000000001</v>
      </c>
      <c r="BH21" s="68">
        <v>-0.105</v>
      </c>
      <c r="BI21" s="68">
        <v>-8.4000000000000005E-2</v>
      </c>
      <c r="BJ21" s="68">
        <v>-5.2999999999999999E-2</v>
      </c>
      <c r="BK21" s="68">
        <v>-8.0000000000000002E-3</v>
      </c>
      <c r="BL21" s="68">
        <v>-2E-3</v>
      </c>
      <c r="BM21" s="68">
        <v>-2E-3</v>
      </c>
      <c r="BN21" s="68">
        <v>-2E-3</v>
      </c>
      <c r="BO21" s="161">
        <v>-0.16300000000000001</v>
      </c>
      <c r="BP21" s="162">
        <v>-8.7999999999999995E-2</v>
      </c>
    </row>
    <row r="22" spans="1:68" ht="16">
      <c r="A22" s="139" t="s">
        <v>160</v>
      </c>
      <c r="B22" s="232" t="s">
        <v>161</v>
      </c>
      <c r="C22" s="68"/>
      <c r="D22" s="68"/>
      <c r="E22" s="68"/>
      <c r="F22" s="68"/>
      <c r="G22" s="68"/>
      <c r="H22" s="68"/>
      <c r="I22" s="68"/>
      <c r="J22" s="68"/>
      <c r="K22" s="68"/>
      <c r="L22" s="68"/>
      <c r="M22" s="68"/>
      <c r="N22" s="68"/>
      <c r="O22" s="68"/>
      <c r="P22" s="68"/>
      <c r="Q22" s="68"/>
      <c r="R22" s="68"/>
      <c r="S22" s="68"/>
      <c r="T22" s="68"/>
      <c r="U22" s="68"/>
      <c r="V22" s="68"/>
      <c r="W22" s="68"/>
      <c r="X22" s="68"/>
      <c r="Y22" s="68"/>
      <c r="Z22" s="68">
        <v>-3.7999999999999999E-2</v>
      </c>
      <c r="AA22" s="68">
        <v>-6.0999999999999999E-2</v>
      </c>
      <c r="AB22" s="68">
        <v>-3.3000000000000002E-2</v>
      </c>
      <c r="AC22" s="68">
        <v>1.4E-2</v>
      </c>
      <c r="AD22" s="68">
        <v>0.04</v>
      </c>
      <c r="AE22" s="68">
        <v>1.0999999999999999E-2</v>
      </c>
      <c r="AF22" s="68">
        <v>6.0000000000000001E-3</v>
      </c>
      <c r="AG22" s="68">
        <v>5.0000000000000001E-3</v>
      </c>
      <c r="AH22" s="68">
        <v>1E-3</v>
      </c>
      <c r="AI22" s="68">
        <v>-1E-3</v>
      </c>
      <c r="AJ22" s="68"/>
      <c r="AK22" s="68"/>
      <c r="AL22" s="68"/>
      <c r="AM22" s="68"/>
      <c r="AN22" s="68"/>
      <c r="AO22" s="68"/>
      <c r="AP22" s="68"/>
      <c r="AQ22" s="68"/>
      <c r="AR22" s="68"/>
      <c r="AS22" s="68"/>
      <c r="AT22" s="68"/>
      <c r="AU22" s="68"/>
      <c r="AV22" s="68"/>
      <c r="AW22" s="68"/>
      <c r="AX22" s="68"/>
      <c r="AY22" s="68"/>
      <c r="AZ22" s="68"/>
      <c r="BA22" s="68"/>
      <c r="BB22" s="68"/>
      <c r="BC22" s="68"/>
      <c r="BD22" s="160"/>
      <c r="BE22" s="68">
        <v>-3.7999999999999999E-2</v>
      </c>
      <c r="BF22" s="68">
        <v>-6.0999999999999999E-2</v>
      </c>
      <c r="BG22" s="68">
        <v>-3.3000000000000002E-2</v>
      </c>
      <c r="BH22" s="68">
        <v>1.4E-2</v>
      </c>
      <c r="BI22" s="68">
        <v>0.04</v>
      </c>
      <c r="BJ22" s="68">
        <v>1.0999999999999999E-2</v>
      </c>
      <c r="BK22" s="68">
        <v>6.0000000000000001E-3</v>
      </c>
      <c r="BL22" s="68">
        <v>5.0000000000000001E-3</v>
      </c>
      <c r="BM22" s="68">
        <v>1E-3</v>
      </c>
      <c r="BN22" s="68">
        <v>-1E-3</v>
      </c>
      <c r="BO22" s="161">
        <v>-1.6E-2</v>
      </c>
      <c r="BP22" s="162">
        <v>-6.0000000000000001E-3</v>
      </c>
    </row>
    <row r="23" spans="1:68" ht="16">
      <c r="A23" s="139" t="s">
        <v>162</v>
      </c>
      <c r="B23" s="232" t="s">
        <v>163</v>
      </c>
      <c r="C23" s="68"/>
      <c r="D23" s="68"/>
      <c r="E23" s="68"/>
      <c r="F23" s="68"/>
      <c r="G23" s="68"/>
      <c r="H23" s="68"/>
      <c r="I23" s="68"/>
      <c r="J23" s="68"/>
      <c r="K23" s="68"/>
      <c r="L23" s="68"/>
      <c r="M23" s="68"/>
      <c r="N23" s="68"/>
      <c r="O23" s="68"/>
      <c r="P23" s="68"/>
      <c r="Q23" s="68"/>
      <c r="R23" s="68"/>
      <c r="S23" s="68"/>
      <c r="T23" s="68"/>
      <c r="U23" s="68"/>
      <c r="V23" s="68"/>
      <c r="W23" s="68"/>
      <c r="X23" s="68"/>
      <c r="Y23" s="68"/>
      <c r="Z23" s="68"/>
      <c r="AA23" s="68">
        <v>-3.2000000000000001E-2</v>
      </c>
      <c r="AB23" s="68">
        <v>-0.22900000000000001</v>
      </c>
      <c r="AC23" s="68">
        <v>-5.0999999999999997E-2</v>
      </c>
      <c r="AD23" s="68">
        <v>-0.14099999999999999</v>
      </c>
      <c r="AE23" s="68">
        <v>-9.5000000000000001E-2</v>
      </c>
      <c r="AF23" s="68">
        <v>-0.01</v>
      </c>
      <c r="AG23" s="68">
        <v>0.02</v>
      </c>
      <c r="AH23" s="68">
        <v>1E-3</v>
      </c>
      <c r="AI23" s="68">
        <v>2E-3</v>
      </c>
      <c r="AJ23" s="68">
        <v>3.0000000000000001E-3</v>
      </c>
      <c r="AK23" s="68"/>
      <c r="AL23" s="68"/>
      <c r="AM23" s="68"/>
      <c r="AN23" s="68"/>
      <c r="AO23" s="68"/>
      <c r="AP23" s="68"/>
      <c r="AQ23" s="68"/>
      <c r="AR23" s="68"/>
      <c r="AS23" s="68"/>
      <c r="AT23" s="68"/>
      <c r="AU23" s="68"/>
      <c r="AV23" s="68"/>
      <c r="AW23" s="68"/>
      <c r="AX23" s="68"/>
      <c r="AY23" s="68"/>
      <c r="AZ23" s="68"/>
      <c r="BA23" s="68"/>
      <c r="BB23" s="68"/>
      <c r="BC23" s="68"/>
      <c r="BD23" s="160"/>
      <c r="BE23" s="68">
        <v>-3.2000000000000001E-2</v>
      </c>
      <c r="BF23" s="68">
        <v>-0.22900000000000001</v>
      </c>
      <c r="BG23" s="68">
        <v>-5.0999999999999997E-2</v>
      </c>
      <c r="BH23" s="68">
        <v>-0.14099999999999999</v>
      </c>
      <c r="BI23" s="68">
        <v>-9.5000000000000001E-2</v>
      </c>
      <c r="BJ23" s="68">
        <v>-0.01</v>
      </c>
      <c r="BK23" s="68">
        <v>0.02</v>
      </c>
      <c r="BL23" s="68">
        <v>1E-3</v>
      </c>
      <c r="BM23" s="68">
        <v>2E-3</v>
      </c>
      <c r="BN23" s="68">
        <v>3.0000000000000001E-3</v>
      </c>
      <c r="BO23" s="161">
        <v>-0.11</v>
      </c>
      <c r="BP23" s="162">
        <v>-5.2999999999999999E-2</v>
      </c>
    </row>
    <row r="24" spans="1:68" ht="16">
      <c r="A24" s="139" t="s">
        <v>164</v>
      </c>
      <c r="B24" s="232" t="s">
        <v>165</v>
      </c>
      <c r="C24" s="68"/>
      <c r="D24" s="68"/>
      <c r="E24" s="68"/>
      <c r="F24" s="68"/>
      <c r="G24" s="68"/>
      <c r="H24" s="68"/>
      <c r="I24" s="68"/>
      <c r="J24" s="68"/>
      <c r="K24" s="68"/>
      <c r="L24" s="68"/>
      <c r="M24" s="68"/>
      <c r="N24" s="68"/>
      <c r="O24" s="68"/>
      <c r="P24" s="68"/>
      <c r="Q24" s="68"/>
      <c r="R24" s="68"/>
      <c r="S24" s="68"/>
      <c r="T24" s="68"/>
      <c r="U24" s="68"/>
      <c r="V24" s="68"/>
      <c r="W24" s="68"/>
      <c r="X24" s="68"/>
      <c r="Y24" s="68"/>
      <c r="Z24" s="68"/>
      <c r="AA24" s="68"/>
      <c r="AB24" s="68">
        <v>3.0000000000000001E-3</v>
      </c>
      <c r="AC24" s="68">
        <v>2E-3</v>
      </c>
      <c r="AD24" s="68">
        <v>-8.0000000000000002E-3</v>
      </c>
      <c r="AE24" s="68">
        <v>-1.2999999999999999E-2</v>
      </c>
      <c r="AF24" s="68">
        <v>-3.5999999999999997E-2</v>
      </c>
      <c r="AG24" s="68">
        <v>-5.8000000000000003E-2</v>
      </c>
      <c r="AH24" s="68">
        <v>-7.0000000000000007E-2</v>
      </c>
      <c r="AI24" s="68">
        <v>-7.9000000000000001E-2</v>
      </c>
      <c r="AJ24" s="68">
        <v>-8.2000000000000003E-2</v>
      </c>
      <c r="AK24" s="68">
        <v>-8.4000000000000005E-2</v>
      </c>
      <c r="AL24" s="68"/>
      <c r="AM24" s="68"/>
      <c r="AN24" s="68"/>
      <c r="AO24" s="68"/>
      <c r="AP24" s="68"/>
      <c r="AQ24" s="68"/>
      <c r="AR24" s="68"/>
      <c r="AS24" s="68"/>
      <c r="AT24" s="68"/>
      <c r="AU24" s="68"/>
      <c r="AV24" s="68"/>
      <c r="AW24" s="68"/>
      <c r="AX24" s="68"/>
      <c r="AY24" s="68"/>
      <c r="AZ24" s="68"/>
      <c r="BA24" s="68"/>
      <c r="BB24" s="68"/>
      <c r="BC24" s="68"/>
      <c r="BD24" s="160"/>
      <c r="BE24" s="68">
        <v>3.0000000000000001E-3</v>
      </c>
      <c r="BF24" s="68">
        <v>2E-3</v>
      </c>
      <c r="BG24" s="68">
        <v>-8.0000000000000002E-3</v>
      </c>
      <c r="BH24" s="68">
        <v>-1.2999999999999999E-2</v>
      </c>
      <c r="BI24" s="68">
        <v>-3.5999999999999997E-2</v>
      </c>
      <c r="BJ24" s="68">
        <v>-5.8000000000000003E-2</v>
      </c>
      <c r="BK24" s="68">
        <v>-7.0000000000000007E-2</v>
      </c>
      <c r="BL24" s="68">
        <v>-7.9000000000000001E-2</v>
      </c>
      <c r="BM24" s="68">
        <v>-8.2000000000000003E-2</v>
      </c>
      <c r="BN24" s="68">
        <v>-8.4000000000000005E-2</v>
      </c>
      <c r="BO24" s="161">
        <v>-0.01</v>
      </c>
      <c r="BP24" s="162">
        <v>-4.2000000000000003E-2</v>
      </c>
    </row>
    <row r="25" spans="1:68" ht="16">
      <c r="A25" s="139" t="s">
        <v>166</v>
      </c>
      <c r="B25" s="232" t="s">
        <v>167</v>
      </c>
      <c r="C25" s="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v>-0.109</v>
      </c>
      <c r="AC25" s="68">
        <v>-7.3999999999999996E-2</v>
      </c>
      <c r="AD25" s="68">
        <v>-3.1E-2</v>
      </c>
      <c r="AE25" s="68">
        <v>-0.02</v>
      </c>
      <c r="AF25" s="68">
        <v>-1.2999999999999999E-2</v>
      </c>
      <c r="AG25" s="68">
        <v>-7.0000000000000001E-3</v>
      </c>
      <c r="AH25" s="68">
        <v>-5.0000000000000001E-3</v>
      </c>
      <c r="AI25" s="68">
        <v>-5.0000000000000001E-3</v>
      </c>
      <c r="AJ25" s="68">
        <v>-4.0000000000000001E-3</v>
      </c>
      <c r="AK25" s="68">
        <v>-3.0000000000000001E-3</v>
      </c>
      <c r="AL25" s="68"/>
      <c r="AM25" s="68"/>
      <c r="AN25" s="68"/>
      <c r="AO25" s="68"/>
      <c r="AP25" s="68"/>
      <c r="AQ25" s="68"/>
      <c r="AR25" s="68"/>
      <c r="AS25" s="68"/>
      <c r="AT25" s="68"/>
      <c r="AU25" s="68"/>
      <c r="AV25" s="68"/>
      <c r="AW25" s="68"/>
      <c r="AX25" s="68"/>
      <c r="AY25" s="68"/>
      <c r="AZ25" s="68"/>
      <c r="BA25" s="68"/>
      <c r="BB25" s="68"/>
      <c r="BC25" s="68"/>
      <c r="BD25" s="160"/>
      <c r="BE25" s="68">
        <v>-0.109</v>
      </c>
      <c r="BF25" s="68">
        <v>-7.3999999999999996E-2</v>
      </c>
      <c r="BG25" s="68">
        <v>-3.1E-2</v>
      </c>
      <c r="BH25" s="68">
        <v>-0.02</v>
      </c>
      <c r="BI25" s="68">
        <v>-1.2999999999999999E-2</v>
      </c>
      <c r="BJ25" s="68">
        <v>-7.0000000000000001E-3</v>
      </c>
      <c r="BK25" s="68">
        <v>-5.0000000000000001E-3</v>
      </c>
      <c r="BL25" s="68">
        <v>-5.0000000000000001E-3</v>
      </c>
      <c r="BM25" s="68">
        <v>-4.0000000000000001E-3</v>
      </c>
      <c r="BN25" s="68">
        <v>-3.0000000000000001E-3</v>
      </c>
      <c r="BO25" s="161">
        <v>-4.9000000000000002E-2</v>
      </c>
      <c r="BP25" s="162">
        <v>-2.7E-2</v>
      </c>
    </row>
    <row r="26" spans="1:68" ht="16">
      <c r="A26" s="139" t="s">
        <v>168</v>
      </c>
      <c r="B26" s="232" t="s">
        <v>169</v>
      </c>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v>-0.47299999999999998</v>
      </c>
      <c r="AD26" s="68">
        <v>0.13400000000000001</v>
      </c>
      <c r="AE26" s="68">
        <v>0</v>
      </c>
      <c r="AF26" s="68">
        <v>0</v>
      </c>
      <c r="AG26" s="68">
        <v>0</v>
      </c>
      <c r="AH26" s="68">
        <v>0</v>
      </c>
      <c r="AI26" s="68">
        <v>0</v>
      </c>
      <c r="AJ26" s="68">
        <v>0</v>
      </c>
      <c r="AK26" s="68">
        <v>0</v>
      </c>
      <c r="AL26" s="68">
        <v>0</v>
      </c>
      <c r="AM26" s="68"/>
      <c r="AN26" s="68"/>
      <c r="AO26" s="68"/>
      <c r="AP26" s="68"/>
      <c r="AQ26" s="68"/>
      <c r="AR26" s="68"/>
      <c r="AS26" s="68"/>
      <c r="AT26" s="68"/>
      <c r="AU26" s="68"/>
      <c r="AV26" s="68"/>
      <c r="AW26" s="68"/>
      <c r="AX26" s="68"/>
      <c r="AY26" s="68"/>
      <c r="AZ26" s="68"/>
      <c r="BA26" s="68"/>
      <c r="BB26" s="68"/>
      <c r="BC26" s="68"/>
      <c r="BD26" s="160"/>
      <c r="BE26" s="68">
        <v>-0.47299999999999998</v>
      </c>
      <c r="BF26" s="68">
        <v>0.13400000000000001</v>
      </c>
      <c r="BG26" s="68">
        <v>0</v>
      </c>
      <c r="BH26" s="68">
        <v>0</v>
      </c>
      <c r="BI26" s="68">
        <v>0</v>
      </c>
      <c r="BJ26" s="68">
        <v>0</v>
      </c>
      <c r="BK26" s="68">
        <v>0</v>
      </c>
      <c r="BL26" s="68">
        <v>0</v>
      </c>
      <c r="BM26" s="68">
        <v>0</v>
      </c>
      <c r="BN26" s="68">
        <v>0</v>
      </c>
      <c r="BO26" s="161">
        <v>-6.8000000000000005E-2</v>
      </c>
      <c r="BP26" s="162">
        <v>-3.4000000000000002E-2</v>
      </c>
    </row>
    <row r="27" spans="1:68" ht="16">
      <c r="A27" s="139" t="s">
        <v>170</v>
      </c>
      <c r="B27" s="232" t="s">
        <v>171</v>
      </c>
      <c r="C27" s="68"/>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v>-0.76800000000000002</v>
      </c>
      <c r="AD27" s="68">
        <v>-8.5000000000000006E-2</v>
      </c>
      <c r="AE27" s="68">
        <v>7.9000000000000001E-2</v>
      </c>
      <c r="AF27" s="68">
        <v>5.7000000000000002E-2</v>
      </c>
      <c r="AG27" s="68">
        <v>4.7E-2</v>
      </c>
      <c r="AH27" s="68">
        <v>3.5000000000000003E-2</v>
      </c>
      <c r="AI27" s="68">
        <v>2.1999999999999999E-2</v>
      </c>
      <c r="AJ27" s="68">
        <v>1.2999999999999999E-2</v>
      </c>
      <c r="AK27" s="68">
        <v>7.0000000000000001E-3</v>
      </c>
      <c r="AL27" s="68">
        <v>5.0000000000000001E-3</v>
      </c>
      <c r="AM27" s="68">
        <v>5.0000000000000001E-3</v>
      </c>
      <c r="AN27" s="68"/>
      <c r="AO27" s="68"/>
      <c r="AP27" s="68"/>
      <c r="AQ27" s="68"/>
      <c r="AR27" s="68"/>
      <c r="AS27" s="68"/>
      <c r="AT27" s="68"/>
      <c r="AU27" s="68"/>
      <c r="AV27" s="68"/>
      <c r="AW27" s="68"/>
      <c r="AX27" s="68"/>
      <c r="AY27" s="68"/>
      <c r="AZ27" s="68"/>
      <c r="BA27" s="68"/>
      <c r="BB27" s="68"/>
      <c r="BC27" s="68"/>
      <c r="BD27" s="160"/>
      <c r="BE27" s="68">
        <v>-0.76800000000000002</v>
      </c>
      <c r="BF27" s="68">
        <v>-8.5000000000000006E-2</v>
      </c>
      <c r="BG27" s="68">
        <v>7.9000000000000001E-2</v>
      </c>
      <c r="BH27" s="68">
        <v>5.7000000000000002E-2</v>
      </c>
      <c r="BI27" s="68">
        <v>4.7E-2</v>
      </c>
      <c r="BJ27" s="68">
        <v>3.5000000000000003E-2</v>
      </c>
      <c r="BK27" s="68">
        <v>2.1999999999999999E-2</v>
      </c>
      <c r="BL27" s="68">
        <v>1.2999999999999999E-2</v>
      </c>
      <c r="BM27" s="68">
        <v>7.0000000000000001E-3</v>
      </c>
      <c r="BN27" s="68">
        <v>5.0000000000000001E-3</v>
      </c>
      <c r="BO27" s="161">
        <v>-0.13400000000000001</v>
      </c>
      <c r="BP27" s="162">
        <v>-5.8999999999999997E-2</v>
      </c>
    </row>
    <row r="28" spans="1:68" ht="16">
      <c r="A28" s="139" t="s">
        <v>172</v>
      </c>
      <c r="B28" s="232" t="s">
        <v>173</v>
      </c>
      <c r="C28" s="68"/>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v>-7.0000000000000001E-3</v>
      </c>
      <c r="AD28" s="68">
        <v>-7.5999999999999998E-2</v>
      </c>
      <c r="AE28" s="68">
        <v>2.5999999999999999E-2</v>
      </c>
      <c r="AF28" s="68">
        <v>2.9000000000000001E-2</v>
      </c>
      <c r="AG28" s="68">
        <v>-3.5999999999999997E-2</v>
      </c>
      <c r="AH28" s="68">
        <v>0.13200000000000001</v>
      </c>
      <c r="AI28" s="68">
        <v>-3.7999999999999999E-2</v>
      </c>
      <c r="AJ28" s="68">
        <v>1.7000000000000001E-2</v>
      </c>
      <c r="AK28" s="68">
        <v>1.6E-2</v>
      </c>
      <c r="AL28" s="68">
        <v>1.2999999999999999E-2</v>
      </c>
      <c r="AM28" s="68">
        <v>1.2E-2</v>
      </c>
      <c r="AN28" s="68"/>
      <c r="AO28" s="68"/>
      <c r="AP28" s="68"/>
      <c r="AQ28" s="68"/>
      <c r="AR28" s="68"/>
      <c r="AS28" s="68"/>
      <c r="AT28" s="68"/>
      <c r="AU28" s="68"/>
      <c r="AV28" s="68"/>
      <c r="AW28" s="68"/>
      <c r="AX28" s="68"/>
      <c r="AY28" s="68"/>
      <c r="AZ28" s="68"/>
      <c r="BA28" s="68"/>
      <c r="BB28" s="68"/>
      <c r="BC28" s="68"/>
      <c r="BD28" s="160"/>
      <c r="BE28" s="68">
        <v>-7.0000000000000001E-3</v>
      </c>
      <c r="BF28" s="68">
        <v>-7.5999999999999998E-2</v>
      </c>
      <c r="BG28" s="68">
        <v>2.5999999999999999E-2</v>
      </c>
      <c r="BH28" s="68">
        <v>2.9000000000000001E-2</v>
      </c>
      <c r="BI28" s="68">
        <v>-3.5999999999999997E-2</v>
      </c>
      <c r="BJ28" s="68">
        <v>0.13200000000000001</v>
      </c>
      <c r="BK28" s="68">
        <v>-3.7999999999999999E-2</v>
      </c>
      <c r="BL28" s="68">
        <v>1.7000000000000001E-2</v>
      </c>
      <c r="BM28" s="68">
        <v>1.6E-2</v>
      </c>
      <c r="BN28" s="68">
        <v>1.2999999999999999E-2</v>
      </c>
      <c r="BO28" s="161">
        <v>-1.2999999999999999E-2</v>
      </c>
      <c r="BP28" s="162">
        <v>7.0000000000000001E-3</v>
      </c>
    </row>
    <row r="29" spans="1:68" ht="16">
      <c r="A29" s="139" t="s">
        <v>174</v>
      </c>
      <c r="B29" s="232" t="s">
        <v>175</v>
      </c>
      <c r="C29" s="68"/>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v>-0.72</v>
      </c>
      <c r="AE29" s="68">
        <v>-0.02</v>
      </c>
      <c r="AF29" s="68">
        <v>-2.5999999999999999E-2</v>
      </c>
      <c r="AG29" s="68">
        <v>-1.7999999999999999E-2</v>
      </c>
      <c r="AH29" s="68">
        <v>-1.4E-2</v>
      </c>
      <c r="AI29" s="68">
        <v>-4.0000000000000001E-3</v>
      </c>
      <c r="AJ29" s="68">
        <v>3.0000000000000001E-3</v>
      </c>
      <c r="AK29" s="68">
        <v>4.0000000000000001E-3</v>
      </c>
      <c r="AL29" s="68">
        <v>4.2999999999999997E-2</v>
      </c>
      <c r="AM29" s="68">
        <v>0.02</v>
      </c>
      <c r="AN29" s="68"/>
      <c r="AO29" s="68"/>
      <c r="AP29" s="68"/>
      <c r="AQ29" s="68"/>
      <c r="AR29" s="68"/>
      <c r="AS29" s="68"/>
      <c r="AT29" s="68"/>
      <c r="AU29" s="68"/>
      <c r="AV29" s="68"/>
      <c r="AW29" s="68"/>
      <c r="AX29" s="68"/>
      <c r="AY29" s="68"/>
      <c r="AZ29" s="68"/>
      <c r="BA29" s="68"/>
      <c r="BB29" s="68"/>
      <c r="BC29" s="68"/>
      <c r="BD29" s="160"/>
      <c r="BE29" s="68">
        <v>-0.72</v>
      </c>
      <c r="BF29" s="68">
        <v>-0.02</v>
      </c>
      <c r="BG29" s="68">
        <v>-2.5999999999999999E-2</v>
      </c>
      <c r="BH29" s="68">
        <v>-1.7999999999999999E-2</v>
      </c>
      <c r="BI29" s="68">
        <v>-1.4E-2</v>
      </c>
      <c r="BJ29" s="68">
        <v>-4.0000000000000001E-3</v>
      </c>
      <c r="BK29" s="68">
        <v>3.0000000000000001E-3</v>
      </c>
      <c r="BL29" s="68">
        <v>4.0000000000000001E-3</v>
      </c>
      <c r="BM29" s="68">
        <v>4.2999999999999997E-2</v>
      </c>
      <c r="BN29" s="68">
        <v>0.02</v>
      </c>
      <c r="BO29" s="161">
        <v>-0.159</v>
      </c>
      <c r="BP29" s="162">
        <v>-7.2999999999999995E-2</v>
      </c>
    </row>
    <row r="30" spans="1:68" ht="16">
      <c r="A30" s="139" t="s">
        <v>176</v>
      </c>
      <c r="B30" s="232" t="s">
        <v>177</v>
      </c>
      <c r="C30" s="68"/>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v>2.5999999999999999E-2</v>
      </c>
      <c r="AE30" s="68">
        <v>5.0999999999999997E-2</v>
      </c>
      <c r="AF30" s="68">
        <v>4.7E-2</v>
      </c>
      <c r="AG30" s="68">
        <v>4.5999999999999999E-2</v>
      </c>
      <c r="AH30" s="68">
        <v>4.5999999999999999E-2</v>
      </c>
      <c r="AI30" s="68">
        <v>0.04</v>
      </c>
      <c r="AJ30" s="68">
        <v>3.9E-2</v>
      </c>
      <c r="AK30" s="68">
        <v>3.5999999999999997E-2</v>
      </c>
      <c r="AL30" s="68">
        <v>3.5000000000000003E-2</v>
      </c>
      <c r="AM30" s="68">
        <v>3.3000000000000002E-2</v>
      </c>
      <c r="AN30" s="68">
        <v>3.1E-2</v>
      </c>
      <c r="AO30" s="68"/>
      <c r="AP30" s="68"/>
      <c r="AQ30" s="68"/>
      <c r="AR30" s="68"/>
      <c r="AS30" s="68"/>
      <c r="AT30" s="68"/>
      <c r="AU30" s="68"/>
      <c r="AV30" s="68"/>
      <c r="AW30" s="68"/>
      <c r="AX30" s="68"/>
      <c r="AY30" s="68"/>
      <c r="AZ30" s="68"/>
      <c r="BA30" s="68"/>
      <c r="BB30" s="68"/>
      <c r="BC30" s="68"/>
      <c r="BD30" s="160"/>
      <c r="BE30" s="68">
        <v>2.5999999999999999E-2</v>
      </c>
      <c r="BF30" s="68">
        <v>5.0999999999999997E-2</v>
      </c>
      <c r="BG30" s="68">
        <v>4.7E-2</v>
      </c>
      <c r="BH30" s="68">
        <v>4.5999999999999999E-2</v>
      </c>
      <c r="BI30" s="68">
        <v>4.5999999999999999E-2</v>
      </c>
      <c r="BJ30" s="68">
        <v>0.04</v>
      </c>
      <c r="BK30" s="68">
        <v>3.9E-2</v>
      </c>
      <c r="BL30" s="68">
        <v>3.5999999999999997E-2</v>
      </c>
      <c r="BM30" s="68">
        <v>3.5000000000000003E-2</v>
      </c>
      <c r="BN30" s="68">
        <v>3.3000000000000002E-2</v>
      </c>
      <c r="BO30" s="161">
        <v>4.2999999999999997E-2</v>
      </c>
      <c r="BP30" s="162">
        <v>0.04</v>
      </c>
    </row>
    <row r="31" spans="1:68" ht="16">
      <c r="A31" s="139" t="s">
        <v>178</v>
      </c>
      <c r="B31" s="232" t="s">
        <v>179</v>
      </c>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v>-0.44800000000000001</v>
      </c>
      <c r="AE31" s="68">
        <v>-1.21</v>
      </c>
      <c r="AF31" s="68">
        <v>-5.2999999999999999E-2</v>
      </c>
      <c r="AG31" s="68">
        <v>6.2E-2</v>
      </c>
      <c r="AH31" s="68">
        <v>1.6E-2</v>
      </c>
      <c r="AI31" s="68">
        <v>3.2000000000000001E-2</v>
      </c>
      <c r="AJ31" s="68">
        <v>3.9E-2</v>
      </c>
      <c r="AK31" s="68">
        <v>3.1E-2</v>
      </c>
      <c r="AL31" s="68">
        <v>2.5999999999999999E-2</v>
      </c>
      <c r="AM31" s="68">
        <v>2.4E-2</v>
      </c>
      <c r="AN31" s="68">
        <v>0</v>
      </c>
      <c r="AO31" s="68"/>
      <c r="AP31" s="68"/>
      <c r="AQ31" s="68"/>
      <c r="AR31" s="68"/>
      <c r="AS31" s="68"/>
      <c r="AT31" s="68"/>
      <c r="AU31" s="68"/>
      <c r="AV31" s="68"/>
      <c r="AW31" s="68"/>
      <c r="AX31" s="68"/>
      <c r="AY31" s="68"/>
      <c r="AZ31" s="68"/>
      <c r="BA31" s="68"/>
      <c r="BB31" s="68"/>
      <c r="BC31" s="68"/>
      <c r="BD31" s="160"/>
      <c r="BE31" s="68">
        <v>-0.44800000000000001</v>
      </c>
      <c r="BF31" s="68">
        <v>-1.21</v>
      </c>
      <c r="BG31" s="68">
        <v>-5.2999999999999999E-2</v>
      </c>
      <c r="BH31" s="68">
        <v>6.2E-2</v>
      </c>
      <c r="BI31" s="68">
        <v>1.6E-2</v>
      </c>
      <c r="BJ31" s="68">
        <v>3.2000000000000001E-2</v>
      </c>
      <c r="BK31" s="68">
        <v>3.9E-2</v>
      </c>
      <c r="BL31" s="68">
        <v>3.1E-2</v>
      </c>
      <c r="BM31" s="68">
        <v>2.5999999999999999E-2</v>
      </c>
      <c r="BN31" s="68">
        <v>2.4E-2</v>
      </c>
      <c r="BO31" s="161">
        <v>-0.32700000000000001</v>
      </c>
      <c r="BP31" s="162">
        <v>-0.14799999999999999</v>
      </c>
    </row>
    <row r="32" spans="1:68" ht="16">
      <c r="A32" s="139" t="s">
        <v>180</v>
      </c>
      <c r="B32" s="232" t="s">
        <v>181</v>
      </c>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v>-0.26200000000000001</v>
      </c>
      <c r="AF32" s="68">
        <v>3.6999999999999998E-2</v>
      </c>
      <c r="AG32" s="68">
        <v>4.7E-2</v>
      </c>
      <c r="AH32" s="68">
        <v>4.5999999999999999E-2</v>
      </c>
      <c r="AI32" s="68">
        <v>0.14199999999999999</v>
      </c>
      <c r="AJ32" s="68">
        <v>-7.0999999999999994E-2</v>
      </c>
      <c r="AK32" s="68">
        <v>2.5999999999999999E-2</v>
      </c>
      <c r="AL32" s="68">
        <v>2.4E-2</v>
      </c>
      <c r="AM32" s="68">
        <v>1.2999999999999999E-2</v>
      </c>
      <c r="AN32" s="68">
        <v>3.0000000000000001E-3</v>
      </c>
      <c r="AO32" s="68"/>
      <c r="AP32" s="68"/>
      <c r="AQ32" s="68"/>
      <c r="AR32" s="68"/>
      <c r="AS32" s="68"/>
      <c r="AT32" s="68"/>
      <c r="AU32" s="68"/>
      <c r="AV32" s="68"/>
      <c r="AW32" s="68"/>
      <c r="AX32" s="68"/>
      <c r="AY32" s="68"/>
      <c r="AZ32" s="68"/>
      <c r="BA32" s="68"/>
      <c r="BB32" s="68"/>
      <c r="BC32" s="68"/>
      <c r="BD32" s="160"/>
      <c r="BE32" s="68">
        <v>-0.26200000000000001</v>
      </c>
      <c r="BF32" s="68">
        <v>3.6999999999999998E-2</v>
      </c>
      <c r="BG32" s="68">
        <v>4.7E-2</v>
      </c>
      <c r="BH32" s="68">
        <v>4.5999999999999999E-2</v>
      </c>
      <c r="BI32" s="68">
        <v>0.14199999999999999</v>
      </c>
      <c r="BJ32" s="68">
        <v>-7.0999999999999994E-2</v>
      </c>
      <c r="BK32" s="68">
        <v>2.5999999999999999E-2</v>
      </c>
      <c r="BL32" s="68">
        <v>2.4E-2</v>
      </c>
      <c r="BM32" s="68">
        <v>1.2999999999999999E-2</v>
      </c>
      <c r="BN32" s="68">
        <v>3.0000000000000001E-3</v>
      </c>
      <c r="BO32" s="161">
        <v>2E-3</v>
      </c>
      <c r="BP32" s="162">
        <v>1E-3</v>
      </c>
    </row>
    <row r="33" spans="1:70" ht="16">
      <c r="A33" s="139" t="s">
        <v>182</v>
      </c>
      <c r="B33" s="232" t="s">
        <v>183</v>
      </c>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v>-0.03</v>
      </c>
      <c r="AF33" s="68">
        <v>-3.5000000000000003E-2</v>
      </c>
      <c r="AG33" s="68">
        <v>-7.0000000000000001E-3</v>
      </c>
      <c r="AH33" s="68">
        <v>6.0000000000000001E-3</v>
      </c>
      <c r="AI33" s="68">
        <v>8.6999999999999994E-2</v>
      </c>
      <c r="AJ33" s="68">
        <v>8.0000000000000002E-3</v>
      </c>
      <c r="AK33" s="68">
        <v>-0.06</v>
      </c>
      <c r="AL33" s="68">
        <v>1.2E-2</v>
      </c>
      <c r="AM33" s="68">
        <v>2.1000000000000001E-2</v>
      </c>
      <c r="AN33" s="68">
        <v>0.05</v>
      </c>
      <c r="AO33" s="68">
        <v>8.9999999999999993E-3</v>
      </c>
      <c r="AP33" s="68"/>
      <c r="AQ33" s="68"/>
      <c r="AR33" s="68"/>
      <c r="AS33" s="68"/>
      <c r="AT33" s="68"/>
      <c r="AU33" s="68"/>
      <c r="AV33" s="68"/>
      <c r="AW33" s="68"/>
      <c r="AX33" s="68"/>
      <c r="AY33" s="68"/>
      <c r="AZ33" s="68"/>
      <c r="BA33" s="68"/>
      <c r="BB33" s="68"/>
      <c r="BC33" s="68"/>
      <c r="BD33" s="160"/>
      <c r="BE33" s="68">
        <v>-0.03</v>
      </c>
      <c r="BF33" s="68">
        <v>-3.5000000000000003E-2</v>
      </c>
      <c r="BG33" s="68">
        <v>-7.0000000000000001E-3</v>
      </c>
      <c r="BH33" s="68">
        <v>6.0000000000000001E-3</v>
      </c>
      <c r="BI33" s="68">
        <v>8.6999999999999994E-2</v>
      </c>
      <c r="BJ33" s="68">
        <v>8.0000000000000002E-3</v>
      </c>
      <c r="BK33" s="68">
        <v>-0.06</v>
      </c>
      <c r="BL33" s="68">
        <v>1.2E-2</v>
      </c>
      <c r="BM33" s="68">
        <v>2.1000000000000001E-2</v>
      </c>
      <c r="BN33" s="68">
        <v>0.05</v>
      </c>
      <c r="BO33" s="161">
        <v>4.0000000000000001E-3</v>
      </c>
      <c r="BP33" s="162">
        <v>5.0000000000000001E-3</v>
      </c>
    </row>
    <row r="34" spans="1:70" ht="31">
      <c r="A34" s="139" t="s">
        <v>184</v>
      </c>
      <c r="B34" s="232" t="s">
        <v>185</v>
      </c>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v>-1.7000000000000001E-2</v>
      </c>
      <c r="AF34" s="68">
        <v>2.3E-2</v>
      </c>
      <c r="AG34" s="68">
        <v>2.9000000000000001E-2</v>
      </c>
      <c r="AH34" s="68">
        <v>0.16400000000000001</v>
      </c>
      <c r="AI34" s="68">
        <v>0.32500000000000001</v>
      </c>
      <c r="AJ34" s="68">
        <v>0.35599999999999998</v>
      </c>
      <c r="AK34" s="68">
        <v>0.44400000000000001</v>
      </c>
      <c r="AL34" s="68">
        <v>0.45800000000000002</v>
      </c>
      <c r="AM34" s="68">
        <v>0.46700000000000003</v>
      </c>
      <c r="AN34" s="68">
        <v>0.49</v>
      </c>
      <c r="AO34" s="68">
        <v>0.53900000000000003</v>
      </c>
      <c r="AP34" s="68"/>
      <c r="AQ34" s="68"/>
      <c r="AR34" s="68"/>
      <c r="AS34" s="68"/>
      <c r="AT34" s="68"/>
      <c r="AU34" s="68"/>
      <c r="AV34" s="68"/>
      <c r="AW34" s="68"/>
      <c r="AX34" s="68"/>
      <c r="AY34" s="68"/>
      <c r="AZ34" s="68"/>
      <c r="BA34" s="68"/>
      <c r="BB34" s="68"/>
      <c r="BC34" s="68"/>
      <c r="BD34" s="160"/>
      <c r="BE34" s="68">
        <v>-1.7000000000000001E-2</v>
      </c>
      <c r="BF34" s="68">
        <v>2.3E-2</v>
      </c>
      <c r="BG34" s="68">
        <v>2.9000000000000001E-2</v>
      </c>
      <c r="BH34" s="68">
        <v>0.16400000000000001</v>
      </c>
      <c r="BI34" s="68">
        <v>0.32500000000000001</v>
      </c>
      <c r="BJ34" s="68">
        <v>0.35599999999999998</v>
      </c>
      <c r="BK34" s="68">
        <v>0.44400000000000001</v>
      </c>
      <c r="BL34" s="68">
        <v>0.45800000000000002</v>
      </c>
      <c r="BM34" s="68">
        <v>0.46700000000000003</v>
      </c>
      <c r="BN34" s="68">
        <v>0.49</v>
      </c>
      <c r="BO34" s="161">
        <v>0.104</v>
      </c>
      <c r="BP34" s="162">
        <v>0.27400000000000002</v>
      </c>
    </row>
    <row r="35" spans="1:70" ht="16">
      <c r="A35" s="139" t="s">
        <v>186</v>
      </c>
      <c r="B35" s="232" t="s">
        <v>187</v>
      </c>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v>-0.35599999999999998</v>
      </c>
      <c r="AG35" s="68">
        <v>6.2E-2</v>
      </c>
      <c r="AH35" s="68">
        <v>7.6999999999999999E-2</v>
      </c>
      <c r="AI35" s="68">
        <v>5.6000000000000001E-2</v>
      </c>
      <c r="AJ35" s="68">
        <v>0.158</v>
      </c>
      <c r="AK35" s="68">
        <v>-8.4000000000000005E-2</v>
      </c>
      <c r="AL35" s="68">
        <v>2.1999999999999999E-2</v>
      </c>
      <c r="AM35" s="68">
        <v>1.4999999999999999E-2</v>
      </c>
      <c r="AN35" s="68">
        <v>1.0999999999999999E-2</v>
      </c>
      <c r="AO35" s="68">
        <v>1.0999999999999999E-2</v>
      </c>
      <c r="AP35" s="68"/>
      <c r="AQ35" s="68"/>
      <c r="AR35" s="68"/>
      <c r="AS35" s="68"/>
      <c r="AT35" s="68"/>
      <c r="AU35" s="68"/>
      <c r="AV35" s="68"/>
      <c r="AW35" s="68"/>
      <c r="AX35" s="68"/>
      <c r="AY35" s="68"/>
      <c r="AZ35" s="68"/>
      <c r="BA35" s="68"/>
      <c r="BB35" s="68"/>
      <c r="BC35" s="68"/>
      <c r="BD35" s="160"/>
      <c r="BE35" s="68">
        <v>-0.35599999999999998</v>
      </c>
      <c r="BF35" s="68">
        <v>6.2E-2</v>
      </c>
      <c r="BG35" s="68">
        <v>7.6999999999999999E-2</v>
      </c>
      <c r="BH35" s="68">
        <v>5.6000000000000001E-2</v>
      </c>
      <c r="BI35" s="68">
        <v>0.158</v>
      </c>
      <c r="BJ35" s="68">
        <v>-8.4000000000000005E-2</v>
      </c>
      <c r="BK35" s="68">
        <v>2.1999999999999999E-2</v>
      </c>
      <c r="BL35" s="68">
        <v>1.4999999999999999E-2</v>
      </c>
      <c r="BM35" s="68">
        <v>1.0999999999999999E-2</v>
      </c>
      <c r="BN35" s="68">
        <v>1.0999999999999999E-2</v>
      </c>
      <c r="BO35" s="161">
        <v>-1E-3</v>
      </c>
      <c r="BP35" s="162">
        <v>-3.0000000000000001E-3</v>
      </c>
    </row>
    <row r="36" spans="1:70" ht="31">
      <c r="A36" s="139" t="s">
        <v>188</v>
      </c>
      <c r="B36" s="232" t="s">
        <v>189</v>
      </c>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v>-2.2869999999999999</v>
      </c>
      <c r="AG36" s="68">
        <v>-2.1459999999999999</v>
      </c>
      <c r="AH36" s="68">
        <v>-0.48499999999999999</v>
      </c>
      <c r="AI36" s="68">
        <v>3.7999999999999999E-2</v>
      </c>
      <c r="AJ36" s="68">
        <v>9.6000000000000002E-2</v>
      </c>
      <c r="AK36" s="68">
        <v>7.1999999999999995E-2</v>
      </c>
      <c r="AL36" s="68">
        <v>5.1999999999999998E-2</v>
      </c>
      <c r="AM36" s="68">
        <v>3.1E-2</v>
      </c>
      <c r="AN36" s="68">
        <v>1.6E-2</v>
      </c>
      <c r="AO36" s="68">
        <v>8.9999999999999993E-3</v>
      </c>
      <c r="AP36" s="68"/>
      <c r="AQ36" s="68"/>
      <c r="AR36" s="68"/>
      <c r="AS36" s="68"/>
      <c r="AT36" s="68"/>
      <c r="AU36" s="68"/>
      <c r="AV36" s="68"/>
      <c r="AW36" s="68"/>
      <c r="AX36" s="68"/>
      <c r="AY36" s="68"/>
      <c r="AZ36" s="68"/>
      <c r="BA36" s="68"/>
      <c r="BB36" s="68"/>
      <c r="BC36" s="68"/>
      <c r="BD36" s="160"/>
      <c r="BE36" s="68">
        <v>-2.2869999999999999</v>
      </c>
      <c r="BF36" s="68">
        <v>-2.1459999999999999</v>
      </c>
      <c r="BG36" s="68">
        <v>-0.48499999999999999</v>
      </c>
      <c r="BH36" s="68">
        <v>3.7999999999999999E-2</v>
      </c>
      <c r="BI36" s="68">
        <v>9.6000000000000002E-2</v>
      </c>
      <c r="BJ36" s="68">
        <v>7.1999999999999995E-2</v>
      </c>
      <c r="BK36" s="68">
        <v>5.1999999999999998E-2</v>
      </c>
      <c r="BL36" s="68">
        <v>3.1E-2</v>
      </c>
      <c r="BM36" s="68">
        <v>1.6E-2</v>
      </c>
      <c r="BN36" s="68">
        <v>8.9999999999999993E-3</v>
      </c>
      <c r="BO36" s="161">
        <v>-0.95699999999999996</v>
      </c>
      <c r="BP36" s="162">
        <v>-0.46</v>
      </c>
    </row>
    <row r="37" spans="1:70" ht="16">
      <c r="A37" s="139" t="s">
        <v>190</v>
      </c>
      <c r="B37" s="232" t="s">
        <v>191</v>
      </c>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v>-0.11700000000000001</v>
      </c>
      <c r="AH37" s="68">
        <v>-1.2E-2</v>
      </c>
      <c r="AI37" s="68">
        <v>0</v>
      </c>
      <c r="AJ37" s="68">
        <v>0</v>
      </c>
      <c r="AK37" s="68">
        <v>0</v>
      </c>
      <c r="AL37" s="68">
        <v>0</v>
      </c>
      <c r="AM37" s="68">
        <v>0</v>
      </c>
      <c r="AN37" s="68">
        <v>0</v>
      </c>
      <c r="AO37" s="68">
        <v>0</v>
      </c>
      <c r="AP37" s="68">
        <v>0</v>
      </c>
      <c r="AQ37" s="68"/>
      <c r="AR37" s="68"/>
      <c r="AS37" s="68"/>
      <c r="AT37" s="68"/>
      <c r="AU37" s="68"/>
      <c r="AV37" s="68"/>
      <c r="AW37" s="68"/>
      <c r="AX37" s="68"/>
      <c r="AY37" s="68"/>
      <c r="AZ37" s="68"/>
      <c r="BA37" s="68"/>
      <c r="BB37" s="68"/>
      <c r="BC37" s="68"/>
      <c r="BD37" s="160"/>
      <c r="BE37" s="68">
        <v>-0.11700000000000001</v>
      </c>
      <c r="BF37" s="68">
        <v>-1.2E-2</v>
      </c>
      <c r="BG37" s="78">
        <v>0</v>
      </c>
      <c r="BH37" s="78">
        <v>0</v>
      </c>
      <c r="BI37" s="78">
        <v>0</v>
      </c>
      <c r="BJ37" s="78">
        <v>0</v>
      </c>
      <c r="BK37" s="78">
        <v>0</v>
      </c>
      <c r="BL37" s="78">
        <v>0</v>
      </c>
      <c r="BM37" s="78">
        <v>0</v>
      </c>
      <c r="BN37" s="78">
        <v>0</v>
      </c>
      <c r="BO37" s="161">
        <v>-2.5999999999999999E-2</v>
      </c>
      <c r="BP37" s="68">
        <v>-1.2999999999999999E-2</v>
      </c>
    </row>
    <row r="38" spans="1:70" ht="16">
      <c r="A38" s="139" t="s">
        <v>192</v>
      </c>
      <c r="B38" s="232" t="s">
        <v>193</v>
      </c>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v>-0.437</v>
      </c>
      <c r="AH38" s="68">
        <v>-0.13600000000000001</v>
      </c>
      <c r="AI38" s="68">
        <v>-0.23899999999999999</v>
      </c>
      <c r="AJ38" s="68">
        <v>2.5999999999999999E-2</v>
      </c>
      <c r="AK38" s="68">
        <v>0.19600000000000001</v>
      </c>
      <c r="AL38" s="68">
        <v>1.9E-2</v>
      </c>
      <c r="AM38" s="68">
        <v>8.0000000000000002E-3</v>
      </c>
      <c r="AN38" s="68">
        <v>-1.0999999999999999E-2</v>
      </c>
      <c r="AO38" s="68">
        <v>3.2000000000000001E-2</v>
      </c>
      <c r="AP38" s="68">
        <v>1.2E-2</v>
      </c>
      <c r="AQ38" s="68">
        <v>1.2999999999999999E-2</v>
      </c>
      <c r="AR38" s="68"/>
      <c r="AS38" s="68"/>
      <c r="AT38" s="68"/>
      <c r="AU38" s="68"/>
      <c r="AV38" s="68"/>
      <c r="AW38" s="68"/>
      <c r="AX38" s="68"/>
      <c r="AY38" s="68"/>
      <c r="AZ38" s="68"/>
      <c r="BA38" s="68"/>
      <c r="BB38" s="68"/>
      <c r="BC38" s="68"/>
      <c r="BD38" s="160"/>
      <c r="BE38" s="68">
        <v>-0.437</v>
      </c>
      <c r="BF38" s="68">
        <v>-0.13600000000000001</v>
      </c>
      <c r="BG38" s="68">
        <v>-0.23899999999999999</v>
      </c>
      <c r="BH38" s="68">
        <v>2.5999999999999999E-2</v>
      </c>
      <c r="BI38" s="68">
        <v>0.19600000000000001</v>
      </c>
      <c r="BJ38" s="68">
        <v>1.9E-2</v>
      </c>
      <c r="BK38" s="68">
        <v>8.0000000000000002E-3</v>
      </c>
      <c r="BL38" s="68">
        <v>-1.0999999999999999E-2</v>
      </c>
      <c r="BM38" s="68">
        <v>3.2000000000000001E-2</v>
      </c>
      <c r="BN38" s="68">
        <v>1.2E-2</v>
      </c>
      <c r="BO38" s="161">
        <v>-0.11799999999999999</v>
      </c>
      <c r="BP38" s="68">
        <v>-5.2999999999999999E-2</v>
      </c>
    </row>
    <row r="39" spans="1:70" ht="16">
      <c r="A39" s="139" t="s">
        <v>194</v>
      </c>
      <c r="B39" s="232" t="s">
        <v>195</v>
      </c>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v>-1.677</v>
      </c>
      <c r="AI39" s="68">
        <v>-1.714</v>
      </c>
      <c r="AJ39" s="68">
        <v>-1.512</v>
      </c>
      <c r="AK39" s="68">
        <v>-1.6379999999999999</v>
      </c>
      <c r="AL39" s="68">
        <v>-1.7370000000000001</v>
      </c>
      <c r="AM39" s="68">
        <v>-1.798</v>
      </c>
      <c r="AN39" s="68">
        <v>-1.847</v>
      </c>
      <c r="AO39" s="68">
        <v>-1.996</v>
      </c>
      <c r="AP39" s="68">
        <v>-2.0019999999999998</v>
      </c>
      <c r="AQ39" s="68">
        <v>-1.9470000000000001</v>
      </c>
      <c r="AR39" s="68"/>
      <c r="AS39" s="68"/>
      <c r="AT39" s="68"/>
      <c r="AU39" s="68"/>
      <c r="AV39" s="68"/>
      <c r="AW39" s="68"/>
      <c r="AX39" s="68"/>
      <c r="AY39" s="68"/>
      <c r="AZ39" s="68"/>
      <c r="BA39" s="68"/>
      <c r="BB39" s="68"/>
      <c r="BC39" s="68"/>
      <c r="BD39" s="160"/>
      <c r="BE39" s="68">
        <v>-1.677</v>
      </c>
      <c r="BF39" s="68">
        <v>-1.714</v>
      </c>
      <c r="BG39" s="68">
        <v>-1.512</v>
      </c>
      <c r="BH39" s="68">
        <v>-1.6379999999999999</v>
      </c>
      <c r="BI39" s="68">
        <v>-1.7370000000000001</v>
      </c>
      <c r="BJ39" s="68">
        <v>-1.798</v>
      </c>
      <c r="BK39" s="68">
        <v>-1.847</v>
      </c>
      <c r="BL39" s="68">
        <v>-1.996</v>
      </c>
      <c r="BM39" s="68">
        <v>-2.0019999999999998</v>
      </c>
      <c r="BN39" s="68">
        <v>-1.9470000000000001</v>
      </c>
      <c r="BO39" s="161">
        <v>-1.6559999999999999</v>
      </c>
      <c r="BP39" s="68">
        <v>-1.7869999999999999</v>
      </c>
    </row>
    <row r="40" spans="1:70" ht="16">
      <c r="A40" s="139" t="s">
        <v>196</v>
      </c>
      <c r="B40" s="232" t="s">
        <v>197</v>
      </c>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v>-0.44700000000000001</v>
      </c>
      <c r="AK40" s="68">
        <v>9.9000000000000005E-2</v>
      </c>
      <c r="AL40" s="68">
        <v>5.6000000000000001E-2</v>
      </c>
      <c r="AM40" s="68">
        <v>3.5999999999999997E-2</v>
      </c>
      <c r="AN40" s="68">
        <v>2.3E-2</v>
      </c>
      <c r="AO40" s="68">
        <v>7.0000000000000001E-3</v>
      </c>
      <c r="AP40" s="68">
        <v>1E-3</v>
      </c>
      <c r="AQ40" s="68">
        <v>-3.0000000000000001E-3</v>
      </c>
      <c r="AR40" s="68">
        <v>-5.0000000000000001E-3</v>
      </c>
      <c r="AS40" s="68">
        <v>-4.0000000000000001E-3</v>
      </c>
      <c r="AT40" s="68"/>
      <c r="AU40" s="68"/>
      <c r="AV40" s="68"/>
      <c r="AW40" s="68"/>
      <c r="AX40" s="68"/>
      <c r="AY40" s="68"/>
      <c r="AZ40" s="68"/>
      <c r="BA40" s="68"/>
      <c r="BB40" s="68"/>
      <c r="BC40" s="68"/>
      <c r="BD40" s="160"/>
      <c r="BE40" s="68">
        <v>-0.44700000000000001</v>
      </c>
      <c r="BF40" s="68">
        <v>9.9000000000000005E-2</v>
      </c>
      <c r="BG40" s="68">
        <v>5.6000000000000001E-2</v>
      </c>
      <c r="BH40" s="68">
        <v>3.5999999999999997E-2</v>
      </c>
      <c r="BI40" s="68">
        <v>2.3E-2</v>
      </c>
      <c r="BJ40" s="68">
        <v>7.0000000000000001E-3</v>
      </c>
      <c r="BK40" s="68">
        <v>1E-3</v>
      </c>
      <c r="BL40" s="68">
        <v>-3.0000000000000001E-3</v>
      </c>
      <c r="BM40" s="68">
        <v>-5.0000000000000001E-3</v>
      </c>
      <c r="BN40" s="68">
        <v>-4.0000000000000001E-3</v>
      </c>
      <c r="BO40" s="161">
        <v>-4.7E-2</v>
      </c>
      <c r="BP40" s="68">
        <v>-2.4E-2</v>
      </c>
    </row>
    <row r="41" spans="1:70" ht="16">
      <c r="A41" s="139" t="s">
        <v>198</v>
      </c>
      <c r="B41" s="232" t="s">
        <v>199</v>
      </c>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v>0.11899999999999999</v>
      </c>
      <c r="AL41" s="68">
        <v>1.7000000000000001E-2</v>
      </c>
      <c r="AM41" s="68">
        <v>0.02</v>
      </c>
      <c r="AN41" s="68">
        <v>1.9E-2</v>
      </c>
      <c r="AO41" s="68">
        <v>2.1000000000000001E-2</v>
      </c>
      <c r="AP41" s="68">
        <v>2.1000000000000001E-2</v>
      </c>
      <c r="AQ41" s="68">
        <v>0.02</v>
      </c>
      <c r="AR41" s="68">
        <v>0.02</v>
      </c>
      <c r="AS41" s="68">
        <v>2.1000000000000001E-2</v>
      </c>
      <c r="AT41" s="68">
        <v>2.1999999999999999E-2</v>
      </c>
      <c r="AU41" s="68"/>
      <c r="AV41" s="68"/>
      <c r="AW41" s="68"/>
      <c r="AX41" s="68"/>
      <c r="AY41" s="68"/>
      <c r="AZ41" s="68"/>
      <c r="BA41" s="68"/>
      <c r="BB41" s="68"/>
      <c r="BC41" s="68"/>
      <c r="BD41" s="160"/>
      <c r="BE41" s="68">
        <v>0.11899999999999999</v>
      </c>
      <c r="BF41" s="68">
        <v>1.7000000000000001E-2</v>
      </c>
      <c r="BG41" s="68">
        <v>0.02</v>
      </c>
      <c r="BH41" s="68">
        <v>1.9E-2</v>
      </c>
      <c r="BI41" s="68">
        <v>2.1000000000000001E-2</v>
      </c>
      <c r="BJ41" s="68">
        <v>2.1000000000000001E-2</v>
      </c>
      <c r="BK41" s="68">
        <v>0.02</v>
      </c>
      <c r="BL41" s="68">
        <v>0.02</v>
      </c>
      <c r="BM41" s="68">
        <v>2.1000000000000001E-2</v>
      </c>
      <c r="BN41" s="68">
        <v>2.1999999999999999E-2</v>
      </c>
      <c r="BO41" s="161">
        <v>3.9E-2</v>
      </c>
      <c r="BP41" s="68">
        <v>0.03</v>
      </c>
    </row>
    <row r="42" spans="1:70" ht="16">
      <c r="A42" s="139" t="s">
        <v>200</v>
      </c>
      <c r="B42" s="232" t="s">
        <v>201</v>
      </c>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v>-0.83699999999999997</v>
      </c>
      <c r="AL42" s="68">
        <v>-0.49199999999999999</v>
      </c>
      <c r="AM42" s="68">
        <v>-0.33100000000000002</v>
      </c>
      <c r="AN42" s="68">
        <v>-0.25900000000000001</v>
      </c>
      <c r="AO42" s="68">
        <v>-7.8E-2</v>
      </c>
      <c r="AP42" s="68">
        <v>-6.0000000000000001E-3</v>
      </c>
      <c r="AQ42" s="68">
        <v>-6.9000000000000006E-2</v>
      </c>
      <c r="AR42" s="68">
        <v>-0.106</v>
      </c>
      <c r="AS42" s="68">
        <v>-0.13400000000000001</v>
      </c>
      <c r="AT42" s="68">
        <v>-0.15</v>
      </c>
      <c r="AU42" s="68"/>
      <c r="AV42" s="68"/>
      <c r="AW42" s="68"/>
      <c r="AX42" s="68"/>
      <c r="AY42" s="68"/>
      <c r="AZ42" s="68"/>
      <c r="BA42" s="68"/>
      <c r="BB42" s="68"/>
      <c r="BC42" s="68"/>
      <c r="BD42" s="160"/>
      <c r="BE42" s="68">
        <v>-0.83699999999999997</v>
      </c>
      <c r="BF42" s="68">
        <v>-0.49199999999999999</v>
      </c>
      <c r="BG42" s="68">
        <v>-0.33100000000000002</v>
      </c>
      <c r="BH42" s="68">
        <v>-0.25900000000000001</v>
      </c>
      <c r="BI42" s="68">
        <v>-7.8E-2</v>
      </c>
      <c r="BJ42" s="68">
        <v>-6.0000000000000001E-3</v>
      </c>
      <c r="BK42" s="68">
        <v>-6.9000000000000006E-2</v>
      </c>
      <c r="BL42" s="68">
        <v>-0.106</v>
      </c>
      <c r="BM42" s="68">
        <v>-0.13400000000000001</v>
      </c>
      <c r="BN42" s="68">
        <v>-0.15</v>
      </c>
      <c r="BO42" s="161">
        <v>-0.4</v>
      </c>
      <c r="BP42" s="68">
        <v>-0.246</v>
      </c>
    </row>
    <row r="43" spans="1:70" ht="28.25" customHeight="1">
      <c r="A43" s="139" t="s">
        <v>202</v>
      </c>
      <c r="B43" s="232" t="s">
        <v>237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v>-0.70599999999999996</v>
      </c>
      <c r="AN43" s="68">
        <v>-1.2729999999999999</v>
      </c>
      <c r="AO43" s="68">
        <v>-1.2050000000000001</v>
      </c>
      <c r="AP43" s="68">
        <v>-1.0209999999999999</v>
      </c>
      <c r="AQ43" s="68">
        <v>-0.78200000000000003</v>
      </c>
      <c r="AR43" s="68">
        <v>-0.6</v>
      </c>
      <c r="AS43" s="68">
        <v>-0.51700000000000002</v>
      </c>
      <c r="AT43" s="68">
        <v>-0.48599999999999999</v>
      </c>
      <c r="AU43" s="68">
        <v>-0.19600000000000001</v>
      </c>
      <c r="AV43" s="68">
        <v>-6.0999999999999999E-2</v>
      </c>
      <c r="AW43" s="68"/>
      <c r="AX43" s="68"/>
      <c r="AY43" s="68"/>
      <c r="AZ43" s="68"/>
      <c r="BA43" s="68"/>
      <c r="BB43" s="68"/>
      <c r="BC43" s="68"/>
      <c r="BD43" s="160"/>
      <c r="BE43" s="68">
        <v>-0.70599999999999996</v>
      </c>
      <c r="BF43" s="68">
        <v>-1.2729999999999999</v>
      </c>
      <c r="BG43" s="68">
        <v>-1.2050000000000001</v>
      </c>
      <c r="BH43" s="68">
        <v>-1.0209999999999999</v>
      </c>
      <c r="BI43" s="68">
        <v>-0.78200000000000003</v>
      </c>
      <c r="BJ43" s="68">
        <v>-0.6</v>
      </c>
      <c r="BK43" s="68">
        <v>-0.51700000000000002</v>
      </c>
      <c r="BL43" s="68">
        <v>-0.48599999999999999</v>
      </c>
      <c r="BM43" s="68">
        <v>-0.19600000000000001</v>
      </c>
      <c r="BN43" s="68">
        <v>-6.0999999999999999E-2</v>
      </c>
      <c r="BO43" s="161">
        <v>-0.997</v>
      </c>
      <c r="BP43" s="68">
        <v>-0.68500000000000005</v>
      </c>
      <c r="BQ43" s="19"/>
      <c r="BR43" s="19"/>
    </row>
    <row r="44" spans="1:70" ht="16">
      <c r="A44" s="139" t="s">
        <v>203</v>
      </c>
      <c r="B44" s="232" t="s">
        <v>204</v>
      </c>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v>-0.16200000000000001</v>
      </c>
      <c r="AP44" s="68">
        <v>-0.115</v>
      </c>
      <c r="AQ44" s="68">
        <v>-0.109</v>
      </c>
      <c r="AR44" s="68">
        <v>-0.123</v>
      </c>
      <c r="AS44" s="68">
        <v>-0.126</v>
      </c>
      <c r="AT44" s="68">
        <v>-0.14199999999999999</v>
      </c>
      <c r="AU44" s="68">
        <v>-0.14599999999999999</v>
      </c>
      <c r="AV44" s="68">
        <v>-0.16</v>
      </c>
      <c r="AW44" s="68">
        <v>-0.17</v>
      </c>
      <c r="AX44" s="68">
        <v>-0.187</v>
      </c>
      <c r="AY44" s="68"/>
      <c r="AZ44" s="68"/>
      <c r="BA44" s="68"/>
      <c r="BB44" s="68"/>
      <c r="BC44" s="68"/>
      <c r="BD44" s="160"/>
      <c r="BE44" s="68">
        <v>-0.16200000000000001</v>
      </c>
      <c r="BF44" s="68">
        <v>-0.115</v>
      </c>
      <c r="BG44" s="68">
        <v>-0.109</v>
      </c>
      <c r="BH44" s="68">
        <v>-0.123</v>
      </c>
      <c r="BI44" s="68">
        <v>-0.126</v>
      </c>
      <c r="BJ44" s="68">
        <v>-0.14199999999999999</v>
      </c>
      <c r="BK44" s="68">
        <v>-0.14599999999999999</v>
      </c>
      <c r="BL44" s="68">
        <v>-0.16</v>
      </c>
      <c r="BM44" s="68">
        <v>-0.17</v>
      </c>
      <c r="BN44" s="68">
        <v>-0.187</v>
      </c>
      <c r="BO44" s="161">
        <v>-0.127</v>
      </c>
      <c r="BP44" s="68">
        <v>-0.14399999999999999</v>
      </c>
      <c r="BQ44" s="19"/>
      <c r="BR44" s="19"/>
    </row>
    <row r="45" spans="1:70" ht="16">
      <c r="A45" s="139" t="s">
        <v>205</v>
      </c>
      <c r="B45" s="232" t="s">
        <v>206</v>
      </c>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v>-0.41799999999999998</v>
      </c>
      <c r="AP45" s="68">
        <v>-6.8000000000000005E-2</v>
      </c>
      <c r="AQ45" s="68">
        <v>0</v>
      </c>
      <c r="AR45" s="68">
        <v>0</v>
      </c>
      <c r="AS45" s="68">
        <v>0</v>
      </c>
      <c r="AT45" s="68">
        <v>0</v>
      </c>
      <c r="AU45" s="68">
        <v>0</v>
      </c>
      <c r="AV45" s="68">
        <v>0</v>
      </c>
      <c r="AW45" s="68">
        <v>0</v>
      </c>
      <c r="AX45" s="68">
        <v>0</v>
      </c>
      <c r="AY45" s="68">
        <v>0</v>
      </c>
      <c r="AZ45" s="78"/>
      <c r="BA45" s="78"/>
      <c r="BB45" s="78"/>
      <c r="BC45" s="68"/>
      <c r="BD45" s="160"/>
      <c r="BE45" s="68">
        <v>-0.41799999999999998</v>
      </c>
      <c r="BF45" s="68">
        <v>-6.8000000000000005E-2</v>
      </c>
      <c r="BG45" s="78">
        <v>0</v>
      </c>
      <c r="BH45" s="78">
        <v>0</v>
      </c>
      <c r="BI45" s="78">
        <v>0</v>
      </c>
      <c r="BJ45" s="78">
        <v>0</v>
      </c>
      <c r="BK45" s="78">
        <v>0</v>
      </c>
      <c r="BL45" s="78">
        <v>0</v>
      </c>
      <c r="BM45" s="78">
        <v>0</v>
      </c>
      <c r="BN45" s="78">
        <v>0</v>
      </c>
      <c r="BO45" s="161">
        <v>-9.7000000000000003E-2</v>
      </c>
      <c r="BP45" s="68">
        <v>-4.9000000000000002E-2</v>
      </c>
      <c r="BQ45" s="19"/>
      <c r="BR45" s="19"/>
    </row>
    <row r="46" spans="1:70" ht="16">
      <c r="A46" s="139" t="s">
        <v>207</v>
      </c>
      <c r="B46" s="232" t="s">
        <v>208</v>
      </c>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v>-2.0640000000000001</v>
      </c>
      <c r="AP46" s="68">
        <v>-1.046</v>
      </c>
      <c r="AQ46" s="68">
        <v>0.69399999999999995</v>
      </c>
      <c r="AR46" s="68">
        <v>0.63300000000000001</v>
      </c>
      <c r="AS46" s="68">
        <v>0.03</v>
      </c>
      <c r="AT46" s="68">
        <v>4.1000000000000002E-2</v>
      </c>
      <c r="AU46" s="68">
        <v>3.9E-2</v>
      </c>
      <c r="AV46" s="68">
        <v>2.4E-2</v>
      </c>
      <c r="AW46" s="68">
        <v>1.4999999999999999E-2</v>
      </c>
      <c r="AX46" s="68">
        <v>5.0000000000000001E-3</v>
      </c>
      <c r="AY46" s="68">
        <v>6.0000000000000001E-3</v>
      </c>
      <c r="AZ46" s="68"/>
      <c r="BA46" s="68"/>
      <c r="BB46" s="68"/>
      <c r="BC46" s="68"/>
      <c r="BD46" s="160"/>
      <c r="BE46" s="68">
        <v>-2.0640000000000001</v>
      </c>
      <c r="BF46" s="68">
        <v>-1.046</v>
      </c>
      <c r="BG46" s="68">
        <v>0.69399999999999995</v>
      </c>
      <c r="BH46" s="68">
        <v>0.63300000000000001</v>
      </c>
      <c r="BI46" s="68">
        <v>0.03</v>
      </c>
      <c r="BJ46" s="68">
        <v>4.1000000000000002E-2</v>
      </c>
      <c r="BK46" s="68">
        <v>3.9E-2</v>
      </c>
      <c r="BL46" s="68">
        <v>2.4E-2</v>
      </c>
      <c r="BM46" s="68">
        <v>1.4999999999999999E-2</v>
      </c>
      <c r="BN46" s="68">
        <v>5.0000000000000001E-3</v>
      </c>
      <c r="BO46" s="161">
        <v>-0.35099999999999998</v>
      </c>
      <c r="BP46" s="68">
        <v>-0.16300000000000001</v>
      </c>
      <c r="BQ46" s="19"/>
      <c r="BR46" s="19"/>
    </row>
    <row r="47" spans="1:70" ht="16">
      <c r="A47" s="139" t="s">
        <v>209</v>
      </c>
      <c r="B47" s="232" t="s">
        <v>210</v>
      </c>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v>-0.17100000000000001</v>
      </c>
      <c r="AQ47" s="68">
        <v>-9.0999999999999998E-2</v>
      </c>
      <c r="AR47" s="68">
        <v>-4.5999999999999999E-2</v>
      </c>
      <c r="AS47" s="68">
        <v>-4.4999999999999998E-2</v>
      </c>
      <c r="AT47" s="68">
        <v>-4.2999999999999997E-2</v>
      </c>
      <c r="AU47" s="68">
        <v>-2.8000000000000001E-2</v>
      </c>
      <c r="AV47" s="68">
        <v>-2.3E-2</v>
      </c>
      <c r="AW47" s="68">
        <v>-2.4E-2</v>
      </c>
      <c r="AX47" s="68">
        <v>-2.5000000000000001E-2</v>
      </c>
      <c r="AY47" s="68">
        <v>-2.5999999999999999E-2</v>
      </c>
      <c r="AZ47" s="68"/>
      <c r="BA47" s="68"/>
      <c r="BB47" s="68"/>
      <c r="BC47" s="68"/>
      <c r="BD47" s="160"/>
      <c r="BE47" s="68">
        <v>-0.17100000000000001</v>
      </c>
      <c r="BF47" s="68">
        <v>-9.0999999999999998E-2</v>
      </c>
      <c r="BG47" s="68">
        <v>-4.5999999999999999E-2</v>
      </c>
      <c r="BH47" s="68">
        <v>-4.4999999999999998E-2</v>
      </c>
      <c r="BI47" s="68">
        <v>-4.2999999999999997E-2</v>
      </c>
      <c r="BJ47" s="68">
        <v>-2.8000000000000001E-2</v>
      </c>
      <c r="BK47" s="68">
        <v>-2.3E-2</v>
      </c>
      <c r="BL47" s="68">
        <v>-2.4E-2</v>
      </c>
      <c r="BM47" s="68">
        <v>-2.5000000000000001E-2</v>
      </c>
      <c r="BN47" s="160">
        <v>-2.5999999999999999E-2</v>
      </c>
      <c r="BO47" s="160">
        <v>-7.9000000000000001E-2</v>
      </c>
      <c r="BP47" s="68">
        <v>-5.1999999999999998E-2</v>
      </c>
      <c r="BQ47" s="19"/>
      <c r="BR47" s="19"/>
    </row>
    <row r="48" spans="1:70" ht="16">
      <c r="A48" s="139" t="s">
        <v>211</v>
      </c>
      <c r="B48" s="232" t="s">
        <v>212</v>
      </c>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v>-0.34799999999999998</v>
      </c>
      <c r="AQ48" s="68">
        <v>-0.21199999999999999</v>
      </c>
      <c r="AR48" s="68">
        <v>4.0000000000000001E-3</v>
      </c>
      <c r="AS48" s="68">
        <v>1.4E-2</v>
      </c>
      <c r="AT48" s="68">
        <v>1.6E-2</v>
      </c>
      <c r="AU48" s="68">
        <v>7.6999999999999999E-2</v>
      </c>
      <c r="AV48" s="68">
        <v>5.8000000000000003E-2</v>
      </c>
      <c r="AW48" s="68">
        <v>2.1999999999999999E-2</v>
      </c>
      <c r="AX48" s="68">
        <v>2.1000000000000001E-2</v>
      </c>
      <c r="AY48" s="68">
        <v>1.9E-2</v>
      </c>
      <c r="AZ48" s="68">
        <v>1.7999999999999999E-2</v>
      </c>
      <c r="BA48" s="68"/>
      <c r="BB48" s="68"/>
      <c r="BC48" s="68"/>
      <c r="BD48" s="160"/>
      <c r="BE48" s="68">
        <v>-0.34799999999999998</v>
      </c>
      <c r="BF48" s="68">
        <v>-0.21199999999999999</v>
      </c>
      <c r="BG48" s="68">
        <v>4.0000000000000001E-3</v>
      </c>
      <c r="BH48" s="68">
        <v>1.4E-2</v>
      </c>
      <c r="BI48" s="68">
        <v>1.6E-2</v>
      </c>
      <c r="BJ48" s="68">
        <v>7.6999999999999999E-2</v>
      </c>
      <c r="BK48" s="68">
        <v>5.8000000000000003E-2</v>
      </c>
      <c r="BL48" s="68">
        <v>2.1999999999999999E-2</v>
      </c>
      <c r="BM48" s="68">
        <v>2.1000000000000001E-2</v>
      </c>
      <c r="BN48" s="160">
        <v>1.9E-2</v>
      </c>
      <c r="BO48" s="161">
        <v>-0.105</v>
      </c>
      <c r="BP48" s="68">
        <v>-3.3000000000000002E-2</v>
      </c>
      <c r="BQ48" s="19"/>
      <c r="BR48" s="19"/>
    </row>
    <row r="49" spans="1:70" ht="31">
      <c r="A49" s="224" t="s">
        <v>213</v>
      </c>
      <c r="B49" s="167" t="s">
        <v>236</v>
      </c>
      <c r="C49" s="82"/>
      <c r="D49" s="82"/>
      <c r="E49" s="82"/>
      <c r="F49" s="82"/>
      <c r="G49" s="82"/>
      <c r="H49" s="82"/>
      <c r="I49" s="82"/>
      <c r="J49" s="82"/>
      <c r="K49" s="82"/>
      <c r="L49" s="82"/>
      <c r="M49" s="82"/>
      <c r="N49" s="82"/>
      <c r="O49" s="82"/>
      <c r="P49" s="82"/>
      <c r="Q49" s="82"/>
      <c r="R49" s="82"/>
      <c r="S49" s="82"/>
      <c r="T49" s="82"/>
      <c r="U49" s="82"/>
      <c r="V49" s="82"/>
      <c r="W49" s="82"/>
      <c r="X49" s="82"/>
      <c r="Y49" s="82"/>
      <c r="Z49" s="82"/>
      <c r="AA49" s="82"/>
      <c r="AB49" s="82"/>
      <c r="AC49" s="82"/>
      <c r="AD49" s="82"/>
      <c r="AE49" s="82"/>
      <c r="AF49" s="82"/>
      <c r="AG49" s="82"/>
      <c r="AH49" s="82"/>
      <c r="AI49" s="82"/>
      <c r="AJ49" s="82"/>
      <c r="AK49" s="82"/>
      <c r="AL49" s="82"/>
      <c r="AM49" s="82"/>
      <c r="AN49" s="82"/>
      <c r="AO49" s="82"/>
      <c r="AP49" s="82"/>
      <c r="AQ49" s="82"/>
      <c r="AR49" s="82">
        <v>0.112</v>
      </c>
      <c r="AS49" s="82">
        <v>6.9000000000000006E-2</v>
      </c>
      <c r="AT49" s="82">
        <v>1.2999999999999999E-2</v>
      </c>
      <c r="AU49" s="82">
        <v>-1.4E-2</v>
      </c>
      <c r="AV49" s="82">
        <v>6.3E-2</v>
      </c>
      <c r="AW49" s="82">
        <v>8.5000000000000006E-2</v>
      </c>
      <c r="AX49" s="82">
        <v>3.1E-2</v>
      </c>
      <c r="AY49" s="82">
        <v>0</v>
      </c>
      <c r="AZ49" s="82">
        <v>-4.0000000000000001E-3</v>
      </c>
      <c r="BA49" s="82">
        <v>-1.0999999999999999E-2</v>
      </c>
      <c r="BB49" s="82"/>
      <c r="BC49" s="82"/>
      <c r="BD49" s="82"/>
      <c r="BE49" s="165">
        <v>0.112</v>
      </c>
      <c r="BF49" s="82">
        <v>6.9000000000000006E-2</v>
      </c>
      <c r="BG49" s="82">
        <v>1.2999999999999999E-2</v>
      </c>
      <c r="BH49" s="82">
        <v>-1.4E-2</v>
      </c>
      <c r="BI49" s="82">
        <v>6.3E-2</v>
      </c>
      <c r="BJ49" s="82">
        <v>8.5000000000000006E-2</v>
      </c>
      <c r="BK49" s="82">
        <v>3.1E-2</v>
      </c>
      <c r="BL49" s="82">
        <v>0</v>
      </c>
      <c r="BM49" s="82">
        <v>-4.0000000000000001E-3</v>
      </c>
      <c r="BN49" s="164">
        <v>-1.0999999999999999E-2</v>
      </c>
      <c r="BO49" s="166">
        <v>4.9000000000000002E-2</v>
      </c>
      <c r="BP49" s="82">
        <v>3.4000000000000002E-2</v>
      </c>
      <c r="BQ49" s="19"/>
      <c r="BR49" s="19"/>
    </row>
    <row r="50" spans="1:70">
      <c r="A50" s="103"/>
      <c r="B50" s="103"/>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c r="AE50" s="135"/>
      <c r="AF50" s="135"/>
      <c r="AG50" s="135"/>
      <c r="AH50" s="135"/>
      <c r="AI50" s="135"/>
      <c r="AJ50" s="135"/>
      <c r="AK50" s="135"/>
      <c r="AL50" s="135"/>
      <c r="AM50" s="135"/>
      <c r="AN50" s="135"/>
      <c r="AO50" s="135"/>
      <c r="AP50" s="135"/>
      <c r="AQ50" s="135"/>
      <c r="AR50" s="135"/>
      <c r="AS50" s="135"/>
      <c r="AT50" s="135"/>
      <c r="AU50" s="135"/>
      <c r="AV50" s="135"/>
      <c r="AW50" s="135"/>
      <c r="AX50" s="135"/>
      <c r="AY50" s="135"/>
      <c r="AZ50" s="135"/>
      <c r="BA50" s="135"/>
      <c r="BB50" s="135"/>
      <c r="BC50" s="135"/>
      <c r="BD50" s="135"/>
      <c r="BE50" s="125"/>
      <c r="BF50" s="125"/>
      <c r="BG50" s="125"/>
      <c r="BH50" s="125"/>
      <c r="BI50" s="125"/>
      <c r="BJ50" s="125"/>
      <c r="BK50" s="125"/>
      <c r="BL50" s="125"/>
      <c r="BM50" s="125"/>
      <c r="BN50" s="125"/>
      <c r="BO50" s="125"/>
      <c r="BP50" s="103"/>
    </row>
    <row r="51" spans="1:70">
      <c r="A51" s="5" t="s">
        <v>65</v>
      </c>
      <c r="B51" s="11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c r="AE51" s="135"/>
      <c r="AF51" s="135"/>
      <c r="AG51" s="135"/>
      <c r="AH51" s="135"/>
      <c r="AI51" s="135"/>
      <c r="AJ51" s="135"/>
      <c r="AK51" s="135"/>
      <c r="AL51" s="135"/>
      <c r="AM51" s="135"/>
      <c r="AN51" s="135"/>
      <c r="AO51" s="135"/>
      <c r="AP51" s="135"/>
      <c r="AQ51" s="135"/>
      <c r="AR51" s="135"/>
      <c r="AS51" s="135"/>
      <c r="AT51" s="135"/>
      <c r="AU51" s="135"/>
      <c r="AV51" s="135"/>
      <c r="AW51" s="135"/>
      <c r="AX51" s="135"/>
      <c r="AY51" s="135"/>
      <c r="AZ51" s="135"/>
      <c r="BA51" s="135"/>
      <c r="BB51" s="135"/>
      <c r="BC51" s="135"/>
      <c r="BD51" s="135"/>
      <c r="BE51" s="126"/>
      <c r="BF51" s="125"/>
      <c r="BG51" s="125"/>
      <c r="BH51" s="125"/>
      <c r="BI51" s="125"/>
      <c r="BJ51" s="125"/>
      <c r="BK51" s="125"/>
      <c r="BL51" s="125"/>
      <c r="BM51" s="125"/>
      <c r="BN51" s="126"/>
      <c r="BO51" s="126"/>
      <c r="BP51" s="103"/>
    </row>
    <row r="52" spans="1:70">
      <c r="A52" s="171" t="s">
        <v>214</v>
      </c>
      <c r="B52" s="115"/>
      <c r="C52" s="169">
        <v>3313.35</v>
      </c>
      <c r="D52" s="169">
        <v>3536</v>
      </c>
      <c r="E52" s="169">
        <v>3949.1750000000002</v>
      </c>
      <c r="F52" s="169">
        <v>4265.125</v>
      </c>
      <c r="G52" s="169">
        <v>4526.25</v>
      </c>
      <c r="H52" s="169">
        <v>4767.6499999999996</v>
      </c>
      <c r="I52" s="169">
        <v>5138.55</v>
      </c>
      <c r="J52" s="169">
        <v>5554.6750000000002</v>
      </c>
      <c r="K52" s="169">
        <v>5898.75</v>
      </c>
      <c r="L52" s="169">
        <v>6093.1750000000002</v>
      </c>
      <c r="M52" s="169">
        <v>6416.25</v>
      </c>
      <c r="N52" s="169">
        <v>6775.3249999999998</v>
      </c>
      <c r="O52" s="169">
        <v>7176.85</v>
      </c>
      <c r="P52" s="169">
        <v>7560.4250000000002</v>
      </c>
      <c r="Q52" s="169">
        <v>7951.3249999999998</v>
      </c>
      <c r="R52" s="169">
        <v>8451.0249999999996</v>
      </c>
      <c r="S52" s="169">
        <v>8930.7999999999993</v>
      </c>
      <c r="T52" s="169">
        <v>9479.625</v>
      </c>
      <c r="U52" s="169">
        <v>10117.075000000001</v>
      </c>
      <c r="V52" s="169">
        <v>10525.725</v>
      </c>
      <c r="W52" s="169">
        <v>10828.875</v>
      </c>
      <c r="X52" s="169">
        <v>11278.75</v>
      </c>
      <c r="Y52" s="169">
        <v>12028.424999999999</v>
      </c>
      <c r="Z52" s="169">
        <v>12839.95</v>
      </c>
      <c r="AA52" s="169">
        <v>13636.75</v>
      </c>
      <c r="AB52" s="169">
        <v>14305.375</v>
      </c>
      <c r="AC52" s="169">
        <v>14796.575000000001</v>
      </c>
      <c r="AD52" s="169">
        <v>14467.3</v>
      </c>
      <c r="AE52" s="169">
        <v>14884.4</v>
      </c>
      <c r="AF52" s="169">
        <v>15466.525</v>
      </c>
      <c r="AG52" s="169">
        <v>16109.424999999999</v>
      </c>
      <c r="AH52" s="169">
        <v>16687.775000000001</v>
      </c>
      <c r="AI52" s="169">
        <v>17428.099999999999</v>
      </c>
      <c r="AJ52" s="169">
        <v>18164.25</v>
      </c>
      <c r="AK52" s="169">
        <v>18641.325000000001</v>
      </c>
      <c r="AL52" s="169">
        <v>19375.174999999999</v>
      </c>
      <c r="AM52" s="26">
        <v>20436.325000000001</v>
      </c>
      <c r="AN52" s="26">
        <v>21286.15</v>
      </c>
      <c r="AO52" s="26">
        <v>21320.224999999999</v>
      </c>
      <c r="AP52" s="26">
        <v>23004.125</v>
      </c>
      <c r="AQ52" s="26">
        <v>25517.575000000001</v>
      </c>
      <c r="AR52" s="26">
        <v>27330.05</v>
      </c>
      <c r="AS52" s="26">
        <v>28823.025000000001</v>
      </c>
      <c r="AT52" s="26">
        <v>30136.145</v>
      </c>
      <c r="AU52" s="26">
        <v>31341.325000000001</v>
      </c>
      <c r="AV52" s="26">
        <v>32538.067999999999</v>
      </c>
      <c r="AW52" s="170">
        <v>33764.525000000001</v>
      </c>
      <c r="AX52" s="170">
        <v>35047.148000000001</v>
      </c>
      <c r="AY52" s="170">
        <v>36393.743000000002</v>
      </c>
      <c r="AZ52" s="170">
        <v>37792.095000000001</v>
      </c>
      <c r="BA52" s="170">
        <v>39252.438000000002</v>
      </c>
      <c r="BB52" s="170">
        <v>40767.864999999998</v>
      </c>
      <c r="BC52" s="170">
        <v>42330.434999999998</v>
      </c>
      <c r="BD52" s="170">
        <v>43936.487999999998</v>
      </c>
      <c r="BF52" s="125"/>
      <c r="BG52" s="125"/>
      <c r="BH52" s="125"/>
      <c r="BI52" s="125"/>
      <c r="BJ52" s="125"/>
      <c r="BK52" s="125"/>
      <c r="BL52" s="125"/>
      <c r="BM52" s="125"/>
      <c r="BN52" s="125"/>
      <c r="BO52" s="125"/>
      <c r="BP52" s="103"/>
    </row>
    <row r="53" spans="1:70">
      <c r="A53" s="171" t="s">
        <v>215</v>
      </c>
      <c r="B53" s="115"/>
      <c r="C53" s="26">
        <v>2028.4749999999999</v>
      </c>
      <c r="D53" s="26">
        <v>2224.875</v>
      </c>
      <c r="E53" s="26">
        <v>2445.0250000000001</v>
      </c>
      <c r="F53" s="26">
        <v>2658.4250000000002</v>
      </c>
      <c r="G53" s="26">
        <v>2842.9250000000002</v>
      </c>
      <c r="H53" s="26">
        <v>3026.75</v>
      </c>
      <c r="I53" s="26">
        <v>3259.1</v>
      </c>
      <c r="J53" s="26">
        <v>3521.9749999999999</v>
      </c>
      <c r="K53" s="26">
        <v>3755.4250000000002</v>
      </c>
      <c r="L53" s="26">
        <v>3910.4250000000002</v>
      </c>
      <c r="M53" s="26">
        <v>4120.7749999999996</v>
      </c>
      <c r="N53" s="26">
        <v>4390.625</v>
      </c>
      <c r="O53" s="26">
        <v>4652.4750000000004</v>
      </c>
      <c r="P53" s="26">
        <v>4905.3500000000004</v>
      </c>
      <c r="Q53" s="26">
        <v>5170.3249999999998</v>
      </c>
      <c r="R53" s="26">
        <v>5459.1</v>
      </c>
      <c r="S53" s="26">
        <v>5786.0749999999998</v>
      </c>
      <c r="T53" s="26">
        <v>6174.0249999999996</v>
      </c>
      <c r="U53" s="26">
        <v>6654.2749999999996</v>
      </c>
      <c r="V53" s="26">
        <v>7006.625</v>
      </c>
      <c r="W53" s="26">
        <v>7277.5249999999996</v>
      </c>
      <c r="X53" s="26">
        <v>7630.65</v>
      </c>
      <c r="Y53" s="26">
        <v>8098.1750000000002</v>
      </c>
      <c r="Z53" s="26">
        <v>8642.375</v>
      </c>
      <c r="AA53" s="26">
        <v>9159.2250000000004</v>
      </c>
      <c r="AB53" s="26">
        <v>9619.15</v>
      </c>
      <c r="AC53" s="26">
        <v>10057.625</v>
      </c>
      <c r="AD53" s="26">
        <v>9866.7000000000007</v>
      </c>
      <c r="AE53" s="26">
        <v>10153.924999999999</v>
      </c>
      <c r="AF53" s="26">
        <v>10604.125</v>
      </c>
      <c r="AG53" s="26">
        <v>10958.25</v>
      </c>
      <c r="AH53" s="26">
        <v>11291.875</v>
      </c>
      <c r="AI53" s="26">
        <v>11741.875</v>
      </c>
      <c r="AJ53" s="26">
        <v>12212</v>
      </c>
      <c r="AK53" s="26">
        <v>12602.2</v>
      </c>
      <c r="AL53" s="26">
        <v>13133.275</v>
      </c>
      <c r="AM53" s="26">
        <v>13797.5</v>
      </c>
      <c r="AN53" s="26">
        <v>14287.1</v>
      </c>
      <c r="AO53" s="26">
        <v>14212.7</v>
      </c>
      <c r="AP53" s="26">
        <v>15598.075000000001</v>
      </c>
      <c r="AQ53" s="26">
        <v>17367.8</v>
      </c>
      <c r="AR53" s="26">
        <v>18557.3</v>
      </c>
      <c r="AS53" s="26">
        <v>19551.474999999999</v>
      </c>
      <c r="AT53" s="26">
        <v>20519.442999999999</v>
      </c>
      <c r="AU53" s="26">
        <v>21319.207999999999</v>
      </c>
      <c r="AV53" s="26">
        <v>22072.84</v>
      </c>
      <c r="AW53" s="26">
        <v>22860.532999999999</v>
      </c>
      <c r="AX53" s="26">
        <v>23741.723000000002</v>
      </c>
      <c r="AY53" s="26">
        <v>24698.838</v>
      </c>
      <c r="AZ53" s="26">
        <v>25739.093000000001</v>
      </c>
      <c r="BA53" s="26">
        <v>26824.863000000001</v>
      </c>
      <c r="BB53" s="26">
        <v>27957.157999999999</v>
      </c>
      <c r="BC53" s="26">
        <v>29140.282999999999</v>
      </c>
      <c r="BD53" s="26">
        <v>30362.413</v>
      </c>
      <c r="BF53" s="125"/>
      <c r="BG53" s="125"/>
      <c r="BH53" s="125"/>
      <c r="BI53" s="125"/>
      <c r="BJ53" s="125"/>
      <c r="BK53" s="125"/>
      <c r="BL53" s="125"/>
      <c r="BM53" s="125"/>
      <c r="BN53" s="125"/>
      <c r="BO53" s="125"/>
      <c r="BP53" s="103"/>
    </row>
    <row r="54" spans="1:70">
      <c r="A54" s="171" t="s">
        <v>283</v>
      </c>
      <c r="B54" s="115"/>
      <c r="C54" s="271">
        <v>617.76599999999996</v>
      </c>
      <c r="D54" s="271">
        <v>600.56200000000001</v>
      </c>
      <c r="E54" s="271">
        <v>666.43799999999999</v>
      </c>
      <c r="F54" s="271">
        <v>734.03700000000003</v>
      </c>
      <c r="G54" s="271">
        <v>769.15499999999997</v>
      </c>
      <c r="H54" s="271">
        <v>854.28700000000003</v>
      </c>
      <c r="I54" s="271">
        <v>909.23800000000006</v>
      </c>
      <c r="J54" s="271">
        <v>991.10400000000004</v>
      </c>
      <c r="K54" s="271">
        <v>1031.9580000000001</v>
      </c>
      <c r="L54" s="271">
        <v>1054.9880000000001</v>
      </c>
      <c r="M54" s="271">
        <v>1091.2080000000001</v>
      </c>
      <c r="N54" s="271">
        <v>1154.3340000000001</v>
      </c>
      <c r="O54" s="271">
        <v>1258.566</v>
      </c>
      <c r="P54" s="271">
        <v>1351.79</v>
      </c>
      <c r="Q54" s="271">
        <v>1453.0530000000001</v>
      </c>
      <c r="R54" s="271">
        <v>1579.232</v>
      </c>
      <c r="S54" s="271">
        <v>1721.7280000000001</v>
      </c>
      <c r="T54" s="271">
        <v>1827.452</v>
      </c>
      <c r="U54" s="271">
        <v>2025.191</v>
      </c>
      <c r="V54" s="271">
        <v>1991.0820000000001</v>
      </c>
      <c r="W54" s="271">
        <v>1853.136</v>
      </c>
      <c r="X54" s="271">
        <v>1782.3140000000001</v>
      </c>
      <c r="Y54" s="271">
        <v>1880.114</v>
      </c>
      <c r="Z54" s="271">
        <v>2153.6109999999999</v>
      </c>
      <c r="AA54" s="271">
        <v>2406.8690000000001</v>
      </c>
      <c r="AB54" s="271">
        <v>2567.9850000000001</v>
      </c>
      <c r="AC54" s="271">
        <v>2523.991</v>
      </c>
      <c r="AD54" s="271">
        <v>2104.989</v>
      </c>
      <c r="AE54" s="271">
        <v>2162.7060000000001</v>
      </c>
      <c r="AF54" s="271">
        <v>2303.4659999999999</v>
      </c>
      <c r="AG54" s="271">
        <v>2449.9899999999998</v>
      </c>
      <c r="AH54" s="271">
        <v>2775.1060000000002</v>
      </c>
      <c r="AI54" s="271">
        <v>3021.491</v>
      </c>
      <c r="AJ54" s="271">
        <v>3249.89</v>
      </c>
      <c r="AK54" s="271">
        <v>3267.9650000000001</v>
      </c>
      <c r="AL54" s="271">
        <v>3316.1839999999997</v>
      </c>
      <c r="AM54" s="26">
        <v>3329.9069999999997</v>
      </c>
      <c r="AN54" s="26">
        <v>3463.364</v>
      </c>
      <c r="AO54" s="26">
        <v>3421.1639999999998</v>
      </c>
      <c r="AP54" s="26">
        <v>4047.1110000000003</v>
      </c>
      <c r="AQ54" s="26">
        <v>4897.3390000000009</v>
      </c>
      <c r="AR54" s="26">
        <v>4440.9470000000001</v>
      </c>
      <c r="AS54" s="26">
        <v>4918.1040000000003</v>
      </c>
      <c r="AT54" s="26">
        <v>5162.893</v>
      </c>
      <c r="AU54" s="26">
        <v>5580.34</v>
      </c>
      <c r="AV54" s="26">
        <v>5934.8370000000004</v>
      </c>
      <c r="AW54" s="26">
        <v>6108.4020000000019</v>
      </c>
      <c r="AX54" s="26">
        <v>6289.8979999999992</v>
      </c>
      <c r="AY54" s="26">
        <v>6549.4969999999994</v>
      </c>
      <c r="AZ54" s="26">
        <v>6834.1339999999991</v>
      </c>
      <c r="BA54" s="26">
        <v>7106.3480000000009</v>
      </c>
      <c r="BB54" s="26">
        <v>7404.5150000000003</v>
      </c>
      <c r="BC54" s="26">
        <v>7708.2860000000001</v>
      </c>
      <c r="BD54" s="26">
        <v>8031.4190000000008</v>
      </c>
      <c r="BF54" s="125"/>
      <c r="BG54" s="125"/>
      <c r="BH54" s="125"/>
      <c r="BI54" s="125"/>
      <c r="BJ54" s="125"/>
      <c r="BK54" s="125"/>
      <c r="BL54" s="125"/>
      <c r="BM54" s="125"/>
      <c r="BN54" s="125"/>
      <c r="BO54" s="125"/>
      <c r="BP54" s="103"/>
    </row>
    <row r="55" spans="1:70">
      <c r="A55" s="130"/>
      <c r="B55" s="112"/>
      <c r="C55" s="131"/>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1"/>
      <c r="AJ55" s="131"/>
      <c r="AK55" s="131"/>
      <c r="AL55" s="131"/>
      <c r="AM55" s="132"/>
      <c r="AN55" s="132"/>
      <c r="AO55" s="132"/>
      <c r="AP55" s="132"/>
      <c r="AQ55" s="132"/>
      <c r="AR55" s="132"/>
      <c r="AS55" s="132"/>
      <c r="AT55" s="132"/>
      <c r="AU55" s="132"/>
      <c r="AV55" s="132"/>
      <c r="AW55" s="132"/>
      <c r="AX55" s="132"/>
      <c r="AY55" s="132"/>
      <c r="AZ55" s="132"/>
      <c r="BA55" s="132"/>
      <c r="BB55" s="132"/>
      <c r="BC55" s="133"/>
      <c r="BD55" s="133"/>
      <c r="BE55" s="133"/>
      <c r="BF55" s="133"/>
      <c r="BG55" s="133"/>
      <c r="BH55" s="133"/>
      <c r="BI55" s="133"/>
      <c r="BJ55" s="133"/>
      <c r="BK55" s="133"/>
      <c r="BL55" s="133"/>
      <c r="BM55" s="133"/>
      <c r="BN55" s="133"/>
      <c r="BO55" s="133"/>
      <c r="BP55" s="134"/>
    </row>
    <row r="56" spans="1:70">
      <c r="A56" s="103"/>
      <c r="B56" s="103"/>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c r="AE56" s="125"/>
      <c r="AF56" s="125"/>
      <c r="AG56" s="125"/>
      <c r="AH56" s="125"/>
      <c r="AI56" s="125"/>
      <c r="AJ56" s="125"/>
      <c r="AK56" s="125"/>
      <c r="AL56" s="125"/>
      <c r="AM56" s="125"/>
      <c r="AN56" s="125"/>
      <c r="AO56" s="125"/>
      <c r="AP56" s="125"/>
      <c r="AQ56" s="125"/>
      <c r="AR56" s="125"/>
      <c r="AS56" s="125"/>
      <c r="AT56" s="125"/>
      <c r="AU56" s="125"/>
      <c r="AV56" s="125"/>
      <c r="AW56" s="125"/>
      <c r="AX56" s="125"/>
      <c r="AY56" s="125"/>
      <c r="AZ56" s="125"/>
      <c r="BA56" s="125"/>
      <c r="BB56" s="125"/>
      <c r="BC56" s="125"/>
      <c r="BD56" s="125"/>
      <c r="BE56" s="125"/>
      <c r="BF56" s="125"/>
      <c r="BG56" s="125"/>
      <c r="BH56" s="125"/>
      <c r="BI56" s="125"/>
      <c r="BJ56" s="125"/>
      <c r="BK56" s="125"/>
      <c r="BL56" s="125"/>
      <c r="BM56" s="125"/>
      <c r="BN56" s="125"/>
      <c r="BO56" s="125"/>
      <c r="BP56" s="103"/>
    </row>
    <row r="57" spans="1:70">
      <c r="A57" s="6" t="s">
        <v>22</v>
      </c>
      <c r="B57" s="228"/>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c r="AC57" s="135"/>
      <c r="AD57" s="135"/>
      <c r="AE57" s="135"/>
      <c r="AF57" s="135"/>
      <c r="AG57" s="135"/>
      <c r="AH57" s="135"/>
      <c r="AI57" s="135"/>
      <c r="AJ57" s="135"/>
      <c r="AK57" s="135"/>
      <c r="AL57" s="135"/>
      <c r="AM57" s="135"/>
      <c r="AN57" s="135"/>
      <c r="AO57" s="135"/>
      <c r="AP57" s="136"/>
      <c r="AQ57" s="136"/>
      <c r="AR57" s="136"/>
      <c r="AS57" s="136"/>
      <c r="AT57" s="136"/>
      <c r="AU57" s="136"/>
      <c r="AV57" s="136"/>
      <c r="AW57" s="136"/>
      <c r="AX57" s="136"/>
      <c r="AY57" s="136"/>
      <c r="AZ57" s="136"/>
      <c r="BA57" s="136"/>
      <c r="BB57" s="136"/>
      <c r="BC57" s="136"/>
      <c r="BD57" s="125"/>
      <c r="BE57" s="125"/>
      <c r="BF57" s="125"/>
      <c r="BG57" s="125"/>
      <c r="BH57" s="125"/>
      <c r="BI57" s="125"/>
      <c r="BJ57" s="125"/>
      <c r="BK57" s="125"/>
      <c r="BL57" s="125"/>
      <c r="BM57" s="125"/>
      <c r="BN57" s="125"/>
      <c r="BO57" s="125"/>
      <c r="BP57" s="103"/>
    </row>
    <row r="58" spans="1:70" ht="42" customHeight="1">
      <c r="A58" s="300" t="s">
        <v>216</v>
      </c>
      <c r="B58" s="300"/>
      <c r="C58" s="300"/>
      <c r="D58" s="300"/>
      <c r="E58" s="300"/>
      <c r="F58" s="300"/>
      <c r="G58" s="300"/>
      <c r="H58" s="300"/>
      <c r="I58" s="300"/>
      <c r="J58" s="300"/>
      <c r="K58" s="300"/>
      <c r="L58" s="135"/>
      <c r="M58" s="135"/>
      <c r="N58" s="135"/>
      <c r="O58" s="135"/>
      <c r="P58" s="135"/>
      <c r="Q58" s="135"/>
      <c r="R58" s="135"/>
      <c r="S58" s="135"/>
      <c r="T58" s="135"/>
      <c r="U58" s="135"/>
      <c r="V58" s="135"/>
      <c r="W58" s="135"/>
      <c r="X58" s="135"/>
      <c r="Y58" s="135"/>
      <c r="Z58" s="135"/>
      <c r="AA58" s="135"/>
      <c r="AB58" s="135"/>
      <c r="AC58" s="135"/>
      <c r="AD58" s="135"/>
      <c r="AE58" s="135"/>
      <c r="AF58" s="135"/>
      <c r="AG58" s="135"/>
      <c r="AH58" s="135"/>
      <c r="AI58" s="135"/>
      <c r="AJ58" s="135"/>
      <c r="AK58" s="135"/>
      <c r="AL58" s="135"/>
      <c r="AM58" s="135"/>
      <c r="AN58" s="135"/>
      <c r="AO58" s="135"/>
      <c r="AP58" s="136"/>
      <c r="AQ58" s="136"/>
      <c r="AR58" s="136"/>
      <c r="AS58" s="136"/>
      <c r="AT58" s="136"/>
      <c r="AU58" s="136"/>
      <c r="AV58" s="136"/>
      <c r="AW58" s="136"/>
      <c r="AX58" s="136"/>
      <c r="AY58" s="136"/>
      <c r="AZ58" s="136"/>
      <c r="BA58" s="136"/>
      <c r="BB58" s="136"/>
      <c r="BC58" s="136"/>
      <c r="BD58" s="136"/>
      <c r="BE58" s="136"/>
      <c r="BF58" s="125"/>
      <c r="BG58" s="125"/>
      <c r="BH58" s="125"/>
      <c r="BI58" s="125"/>
      <c r="BJ58" s="125"/>
      <c r="BK58" s="125"/>
      <c r="BL58" s="125"/>
      <c r="BM58" s="125"/>
      <c r="BN58" s="125"/>
      <c r="BO58" s="125"/>
      <c r="BP58" s="103"/>
    </row>
    <row r="59" spans="1:70" ht="56" customHeight="1">
      <c r="A59" s="300" t="s">
        <v>217</v>
      </c>
      <c r="B59" s="300"/>
      <c r="C59" s="300"/>
      <c r="D59" s="300"/>
      <c r="E59" s="300"/>
      <c r="F59" s="300"/>
      <c r="G59" s="300"/>
      <c r="H59" s="300"/>
      <c r="I59" s="300"/>
      <c r="J59" s="126"/>
      <c r="K59" s="126"/>
      <c r="L59" s="126"/>
      <c r="M59" s="126"/>
      <c r="N59" s="126"/>
      <c r="O59" s="126"/>
      <c r="P59" s="126"/>
      <c r="Q59" s="126"/>
      <c r="R59" s="126"/>
      <c r="S59" s="126"/>
      <c r="T59" s="126"/>
      <c r="U59" s="126"/>
      <c r="V59" s="126"/>
      <c r="W59" s="126"/>
      <c r="X59" s="126"/>
      <c r="Y59" s="126"/>
      <c r="Z59" s="126"/>
      <c r="AA59" s="126"/>
      <c r="AB59" s="126"/>
      <c r="AC59" s="126"/>
      <c r="AD59" s="126"/>
      <c r="AE59" s="126"/>
      <c r="AF59" s="126"/>
      <c r="AG59" s="126"/>
      <c r="AH59" s="126"/>
      <c r="AI59" s="126"/>
      <c r="AJ59" s="126"/>
      <c r="AK59" s="126"/>
      <c r="AL59" s="126"/>
      <c r="AM59" s="126"/>
      <c r="AN59" s="126"/>
      <c r="AO59" s="126"/>
      <c r="AP59" s="126"/>
      <c r="AQ59" s="126"/>
      <c r="AR59" s="126"/>
      <c r="AS59" s="126"/>
      <c r="AT59" s="126"/>
      <c r="AU59" s="126"/>
      <c r="AV59" s="126"/>
      <c r="AW59" s="126"/>
      <c r="AX59" s="126"/>
      <c r="AY59" s="126"/>
      <c r="AZ59" s="126"/>
      <c r="BA59" s="126"/>
      <c r="BB59" s="126"/>
      <c r="BC59" s="125"/>
      <c r="BD59" s="125"/>
      <c r="BE59" s="125"/>
      <c r="BF59" s="125"/>
      <c r="BG59" s="125"/>
      <c r="BH59" s="125"/>
      <c r="BI59" s="125"/>
      <c r="BJ59" s="125"/>
      <c r="BK59" s="125"/>
      <c r="BL59" s="125"/>
      <c r="BM59" s="125"/>
      <c r="BN59" s="125"/>
      <c r="BO59" s="125"/>
      <c r="BP59" s="103"/>
    </row>
    <row r="60" spans="1:70" s="93" customFormat="1" ht="42" customHeight="1">
      <c r="A60" s="284" t="s">
        <v>218</v>
      </c>
      <c r="B60" s="284"/>
      <c r="C60" s="284"/>
      <c r="D60" s="284"/>
      <c r="E60" s="284"/>
      <c r="F60" s="284"/>
      <c r="G60" s="284"/>
      <c r="H60" s="284"/>
      <c r="I60" s="284"/>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37"/>
      <c r="AW60" s="137"/>
      <c r="AX60" s="137"/>
      <c r="AY60" s="137"/>
      <c r="AZ60" s="137"/>
      <c r="BA60" s="137"/>
      <c r="BB60" s="137"/>
      <c r="BC60" s="137"/>
      <c r="BD60" s="137"/>
      <c r="BE60" s="137"/>
      <c r="BF60" s="137"/>
      <c r="BG60" s="137"/>
      <c r="BH60" s="137"/>
      <c r="BI60" s="137"/>
      <c r="BJ60" s="137"/>
      <c r="BK60" s="137"/>
      <c r="BL60" s="137"/>
      <c r="BM60" s="137"/>
      <c r="BN60" s="137"/>
      <c r="BO60" s="137"/>
      <c r="BP60" s="137"/>
    </row>
    <row r="61" spans="1:70">
      <c r="A61" s="134"/>
      <c r="B61" s="134"/>
      <c r="C61" s="133"/>
      <c r="D61" s="133"/>
      <c r="E61" s="133"/>
      <c r="F61" s="133"/>
      <c r="G61" s="133"/>
      <c r="H61" s="133"/>
      <c r="I61" s="133"/>
      <c r="J61" s="133"/>
      <c r="K61" s="133"/>
      <c r="L61" s="133"/>
      <c r="M61" s="133"/>
      <c r="N61" s="133"/>
      <c r="O61" s="133"/>
      <c r="P61" s="133"/>
      <c r="Q61" s="133"/>
      <c r="R61" s="133"/>
      <c r="S61" s="133"/>
      <c r="T61" s="133"/>
      <c r="U61" s="133"/>
      <c r="V61" s="133"/>
      <c r="W61" s="133"/>
      <c r="X61" s="133"/>
      <c r="Y61" s="133"/>
      <c r="Z61" s="133"/>
      <c r="AA61" s="133"/>
      <c r="AB61" s="133"/>
      <c r="AC61" s="138"/>
      <c r="AD61" s="138"/>
      <c r="AE61" s="138"/>
      <c r="AF61" s="138"/>
      <c r="AG61" s="138"/>
      <c r="AH61" s="138"/>
      <c r="AI61" s="138"/>
      <c r="AJ61" s="138"/>
      <c r="AK61" s="138"/>
      <c r="AL61" s="138"/>
      <c r="AM61" s="138"/>
      <c r="AN61" s="133"/>
      <c r="AO61" s="133"/>
      <c r="AP61" s="133"/>
      <c r="AQ61" s="133"/>
      <c r="AR61" s="133"/>
      <c r="AS61" s="133"/>
      <c r="AT61" s="133"/>
      <c r="AU61" s="133"/>
      <c r="AV61" s="133"/>
      <c r="AW61" s="133"/>
      <c r="AX61" s="133"/>
      <c r="AY61" s="133"/>
      <c r="AZ61" s="133"/>
      <c r="BA61" s="133"/>
      <c r="BB61" s="133"/>
      <c r="BC61" s="133"/>
      <c r="BD61" s="133"/>
      <c r="BE61" s="133"/>
      <c r="BF61" s="133"/>
      <c r="BG61" s="133"/>
      <c r="BH61" s="133"/>
      <c r="BI61" s="133"/>
      <c r="BJ61" s="133"/>
      <c r="BK61" s="133"/>
      <c r="BL61" s="133"/>
      <c r="BM61" s="133"/>
      <c r="BN61" s="133"/>
      <c r="BO61" s="133"/>
      <c r="BP61" s="133"/>
    </row>
    <row r="63" spans="1:70">
      <c r="A63" s="301" t="s">
        <v>24</v>
      </c>
      <c r="B63" s="301"/>
      <c r="C63" s="301"/>
      <c r="D63" s="301"/>
      <c r="E63" s="301"/>
      <c r="F63" s="301"/>
    </row>
  </sheetData>
  <mergeCells count="4">
    <mergeCell ref="A63:F63"/>
    <mergeCell ref="A58:K58"/>
    <mergeCell ref="A59:I59"/>
    <mergeCell ref="A60:I60"/>
  </mergeCells>
  <hyperlinks>
    <hyperlink ref="A63" location="Contents!A1" display="Back to Table of Contents" xr:uid="{58A52C66-9DC5-41B6-AA75-684C2ED9D806}"/>
    <hyperlink ref="A2" r:id="rId1" display="http://www.cbo.gov/publication/60870" xr:uid="{5325BA15-1885-F24F-979B-172FA0E1D8E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1. Revenue Projections</vt:lpstr>
      <vt:lpstr>2. Baseline Changes</vt:lpstr>
      <vt:lpstr>3.Individual Income Tax Details</vt:lpstr>
      <vt:lpstr>4. Payroll Tax Revenues</vt:lpstr>
      <vt:lpstr>5. Excise Tax Revenues</vt:lpstr>
      <vt:lpstr>6. Capital Gains Realizations</vt:lpstr>
      <vt:lpstr>7a. Legislation (Dollars)</vt:lpstr>
      <vt:lpstr>7b. Legislation (Pct of GDP)</vt:lpstr>
      <vt:lpstr>8. Corporate Profits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2020-09-02T12:19:29Z</dcterms:created>
  <dcterms:modified xsi:type="dcterms:W3CDTF">2025-01-15T15:55:25Z</dcterms:modified>
  <cp:category/>
  <cp:contentStatus/>
</cp:coreProperties>
</file>