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ime\gnuplot first1000 13\"/>
    </mc:Choice>
  </mc:AlternateContent>
  <xr:revisionPtr revIDLastSave="0" documentId="13_ncr:1_{7481041B-99B0-45A1-984F-3A9000537D89}" xr6:coauthVersionLast="47" xr6:coauthVersionMax="47" xr10:uidLastSave="{00000000-0000-0000-0000-000000000000}"/>
  <bookViews>
    <workbookView xWindow="-108" yWindow="-108" windowWidth="23256" windowHeight="13176" firstSheet="13" activeTab="14" xr2:uid="{00000000-000D-0000-FFFF-FFFF00000000}"/>
  </bookViews>
  <sheets>
    <sheet name="all odd and even formulas" sheetId="4" r:id="rId1"/>
    <sheet name="results matrix" sheetId="5" r:id="rId2"/>
    <sheet name="Sheet1" sheetId="7" r:id="rId3"/>
    <sheet name="just 1 3 7 9" sheetId="6" r:id="rId4"/>
    <sheet name="100%" sheetId="1" r:id="rId5"/>
    <sheet name="discard 33%" sheetId="2" r:id="rId6"/>
    <sheet name="keep 66%" sheetId="3" r:id="rId7"/>
    <sheet name="y = mx + b" sheetId="8" r:id="rId8"/>
    <sheet name="13 sqroot" sheetId="9" r:id="rId9"/>
    <sheet name="23 sqroot" sheetId="10" r:id="rId10"/>
    <sheet name="Chart1" sheetId="13" r:id="rId11"/>
    <sheet name="The Pile 13 23" sheetId="14" r:id="rId12"/>
    <sheet name="chart data" sheetId="11" r:id="rId13"/>
    <sheet name="13 factors first pass" sheetId="15" r:id="rId14"/>
    <sheet name="13 factors" sheetId="17" r:id="rId15"/>
    <sheet name="Factors web" sheetId="32" r:id="rId16"/>
    <sheet name="Sheet2" sheetId="33" r:id="rId17"/>
    <sheet name="Sheet3" sheetId="34" r:id="rId18"/>
    <sheet name="23 factors" sheetId="16" r:id="rId19"/>
    <sheet name="7 factors" sheetId="19" r:id="rId20"/>
    <sheet name="17 factors" sheetId="20" r:id="rId21"/>
    <sheet name="1 factors" sheetId="21" r:id="rId22"/>
    <sheet name="11 factors" sheetId="22" r:id="rId23"/>
    <sheet name="19 factors" sheetId="23" r:id="rId24"/>
    <sheet name="29 factors" sheetId="24" r:id="rId25"/>
    <sheet name="test all with mod" sheetId="25" r:id="rId26"/>
    <sheet name="factor stuff" sheetId="26" r:id="rId27"/>
    <sheet name="factor stuff (2n+1)" sheetId="29" r:id="rId28"/>
    <sheet name="factor stuff 2" sheetId="30" r:id="rId29"/>
    <sheet name="junk" sheetId="27" r:id="rId30"/>
    <sheet name="factor stuff 3" sheetId="31" r:id="rId31"/>
    <sheet name="weave" sheetId="28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7" l="1"/>
  <c r="K76" i="31"/>
  <c r="K75" i="31"/>
  <c r="K74" i="31"/>
  <c r="K73" i="31"/>
  <c r="K72" i="31"/>
  <c r="K71" i="31"/>
  <c r="K70" i="31"/>
  <c r="K69" i="31"/>
  <c r="K46" i="31"/>
  <c r="K45" i="31"/>
  <c r="K44" i="31"/>
  <c r="K43" i="31"/>
  <c r="K42" i="31"/>
  <c r="K41" i="31"/>
  <c r="K40" i="31"/>
  <c r="K39" i="31"/>
  <c r="K16" i="31"/>
  <c r="K15" i="31"/>
  <c r="K14" i="31"/>
  <c r="K13" i="31"/>
  <c r="K12" i="31"/>
  <c r="K11" i="31"/>
  <c r="K10" i="31"/>
  <c r="K9" i="31"/>
  <c r="I75" i="31"/>
  <c r="I74" i="31"/>
  <c r="I73" i="31"/>
  <c r="I72" i="31"/>
  <c r="I71" i="31"/>
  <c r="I70" i="31"/>
  <c r="I69" i="31"/>
  <c r="I68" i="31"/>
  <c r="I67" i="31"/>
  <c r="I45" i="31"/>
  <c r="I44" i="31"/>
  <c r="I43" i="31"/>
  <c r="I42" i="31"/>
  <c r="I41" i="31"/>
  <c r="I40" i="31"/>
  <c r="I39" i="31"/>
  <c r="I38" i="31"/>
  <c r="I37" i="31"/>
  <c r="U88" i="31"/>
  <c r="T88" i="31"/>
  <c r="R88" i="31"/>
  <c r="Q88" i="31"/>
  <c r="P88" i="31"/>
  <c r="N86" i="31"/>
  <c r="N85" i="31"/>
  <c r="N83" i="31"/>
  <c r="N81" i="31"/>
  <c r="N76" i="31"/>
  <c r="O76" i="31" s="1"/>
  <c r="P76" i="31" s="1"/>
  <c r="Q76" i="31" s="1"/>
  <c r="R76" i="31" s="1"/>
  <c r="S76" i="31" s="1"/>
  <c r="T76" i="31" s="1"/>
  <c r="U76" i="31" s="1"/>
  <c r="V76" i="31" s="1"/>
  <c r="V88" i="31" s="1"/>
  <c r="N75" i="31"/>
  <c r="O75" i="31" s="1"/>
  <c r="N74" i="31"/>
  <c r="O74" i="31" s="1"/>
  <c r="N73" i="31"/>
  <c r="O73" i="31" s="1"/>
  <c r="N72" i="31"/>
  <c r="O72" i="31" s="1"/>
  <c r="P72" i="31" s="1"/>
  <c r="Q72" i="31" s="1"/>
  <c r="R72" i="31" s="1"/>
  <c r="S72" i="31" s="1"/>
  <c r="T72" i="31" s="1"/>
  <c r="U72" i="31" s="1"/>
  <c r="V72" i="31" s="1"/>
  <c r="V84" i="31" s="1"/>
  <c r="N71" i="31"/>
  <c r="O71" i="31" s="1"/>
  <c r="N70" i="31"/>
  <c r="N82" i="31" s="1"/>
  <c r="N69" i="31"/>
  <c r="O69" i="31" s="1"/>
  <c r="M88" i="31"/>
  <c r="M87" i="31"/>
  <c r="M86" i="31"/>
  <c r="M85" i="31"/>
  <c r="M84" i="31"/>
  <c r="M83" i="31"/>
  <c r="M82" i="31"/>
  <c r="M81" i="31"/>
  <c r="P69" i="31" l="1"/>
  <c r="O81" i="31"/>
  <c r="P71" i="31"/>
  <c r="O83" i="31"/>
  <c r="P73" i="31"/>
  <c r="O85" i="31"/>
  <c r="O86" i="31"/>
  <c r="P74" i="31"/>
  <c r="P75" i="31"/>
  <c r="O87" i="31"/>
  <c r="U84" i="31"/>
  <c r="N87" i="31"/>
  <c r="N88" i="31"/>
  <c r="O88" i="31"/>
  <c r="O70" i="31"/>
  <c r="N84" i="31"/>
  <c r="O84" i="31"/>
  <c r="S88" i="31"/>
  <c r="Q84" i="31"/>
  <c r="R84" i="31"/>
  <c r="S84" i="31"/>
  <c r="P84" i="31"/>
  <c r="T84" i="31"/>
  <c r="M52" i="31"/>
  <c r="M53" i="31"/>
  <c r="M54" i="31"/>
  <c r="M55" i="31"/>
  <c r="M56" i="31"/>
  <c r="M57" i="31"/>
  <c r="M58" i="31"/>
  <c r="M51" i="31"/>
  <c r="N46" i="31"/>
  <c r="O46" i="31" s="1"/>
  <c r="P46" i="31" s="1"/>
  <c r="Q46" i="31" s="1"/>
  <c r="R46" i="31" s="1"/>
  <c r="S46" i="31" s="1"/>
  <c r="T46" i="31" s="1"/>
  <c r="U46" i="31" s="1"/>
  <c r="V46" i="31" s="1"/>
  <c r="N45" i="31"/>
  <c r="O45" i="31" s="1"/>
  <c r="P45" i="31" s="1"/>
  <c r="Q45" i="31" s="1"/>
  <c r="R45" i="31" s="1"/>
  <c r="S45" i="31" s="1"/>
  <c r="T45" i="31" s="1"/>
  <c r="U45" i="31" s="1"/>
  <c r="V45" i="31" s="1"/>
  <c r="N44" i="31"/>
  <c r="O44" i="31" s="1"/>
  <c r="P44" i="31" s="1"/>
  <c r="Q44" i="31" s="1"/>
  <c r="R44" i="31" s="1"/>
  <c r="S44" i="31" s="1"/>
  <c r="T44" i="31" s="1"/>
  <c r="U44" i="31" s="1"/>
  <c r="V44" i="31" s="1"/>
  <c r="N43" i="31"/>
  <c r="O43" i="31" s="1"/>
  <c r="P43" i="31" s="1"/>
  <c r="Q43" i="31" s="1"/>
  <c r="R43" i="31" s="1"/>
  <c r="S43" i="31" s="1"/>
  <c r="T43" i="31" s="1"/>
  <c r="U43" i="31" s="1"/>
  <c r="V43" i="31" s="1"/>
  <c r="N42" i="31"/>
  <c r="O42" i="31" s="1"/>
  <c r="P42" i="31" s="1"/>
  <c r="Q42" i="31" s="1"/>
  <c r="R42" i="31" s="1"/>
  <c r="S42" i="31" s="1"/>
  <c r="T42" i="31" s="1"/>
  <c r="U42" i="31" s="1"/>
  <c r="V42" i="31" s="1"/>
  <c r="N41" i="31"/>
  <c r="O41" i="31" s="1"/>
  <c r="P41" i="31" s="1"/>
  <c r="Q41" i="31" s="1"/>
  <c r="R41" i="31" s="1"/>
  <c r="S41" i="31" s="1"/>
  <c r="T41" i="31" s="1"/>
  <c r="U41" i="31" s="1"/>
  <c r="V41" i="31" s="1"/>
  <c r="N40" i="31"/>
  <c r="O40" i="31" s="1"/>
  <c r="P40" i="31" s="1"/>
  <c r="Q40" i="31" s="1"/>
  <c r="R40" i="31" s="1"/>
  <c r="S40" i="31" s="1"/>
  <c r="T40" i="31" s="1"/>
  <c r="U40" i="31" s="1"/>
  <c r="V40" i="31" s="1"/>
  <c r="N39" i="31"/>
  <c r="N51" i="31" s="1"/>
  <c r="N58" i="31"/>
  <c r="M28" i="31"/>
  <c r="M27" i="31"/>
  <c r="M26" i="31"/>
  <c r="M25" i="31"/>
  <c r="M24" i="31"/>
  <c r="M23" i="31"/>
  <c r="M22" i="31"/>
  <c r="M21" i="31"/>
  <c r="N16" i="31"/>
  <c r="N28" i="31" s="1"/>
  <c r="N15" i="31"/>
  <c r="O15" i="31" s="1"/>
  <c r="N14" i="31"/>
  <c r="N26" i="31" s="1"/>
  <c r="N13" i="31"/>
  <c r="O13" i="31" s="1"/>
  <c r="N12" i="31"/>
  <c r="O12" i="31" s="1"/>
  <c r="N11" i="31"/>
  <c r="O11" i="31" s="1"/>
  <c r="N10" i="31"/>
  <c r="N22" i="31" s="1"/>
  <c r="N9" i="31"/>
  <c r="N21" i="31" s="1"/>
  <c r="I8" i="31"/>
  <c r="I9" i="31"/>
  <c r="I10" i="31"/>
  <c r="I11" i="31"/>
  <c r="I12" i="31"/>
  <c r="I13" i="31"/>
  <c r="I14" i="31"/>
  <c r="I15" i="31"/>
  <c r="I7" i="31"/>
  <c r="J47" i="30"/>
  <c r="J46" i="30"/>
  <c r="J45" i="30"/>
  <c r="J44" i="30"/>
  <c r="I44" i="30" s="1"/>
  <c r="J43" i="30"/>
  <c r="J41" i="30"/>
  <c r="J40" i="30"/>
  <c r="J39" i="30"/>
  <c r="J38" i="30"/>
  <c r="J36" i="30"/>
  <c r="I36" i="30" s="1"/>
  <c r="J35" i="30"/>
  <c r="J34" i="30"/>
  <c r="I34" i="30" s="1"/>
  <c r="J33" i="30"/>
  <c r="J32" i="30"/>
  <c r="J30" i="30"/>
  <c r="J29" i="30"/>
  <c r="J28" i="30"/>
  <c r="J27" i="30"/>
  <c r="J25" i="30"/>
  <c r="J24" i="30"/>
  <c r="J23" i="30"/>
  <c r="J22" i="30"/>
  <c r="J20" i="30"/>
  <c r="J19" i="30"/>
  <c r="J18" i="30"/>
  <c r="I18" i="30" s="1"/>
  <c r="J17" i="30"/>
  <c r="J16" i="30"/>
  <c r="J14" i="30"/>
  <c r="J13" i="30"/>
  <c r="J12" i="30"/>
  <c r="I12" i="30" s="1"/>
  <c r="J11" i="30"/>
  <c r="J9" i="30"/>
  <c r="I9" i="30" s="1"/>
  <c r="J8" i="30"/>
  <c r="I8" i="30" s="1"/>
  <c r="J7" i="30"/>
  <c r="J6" i="30"/>
  <c r="J5" i="30"/>
  <c r="I6" i="30" s="1"/>
  <c r="L47" i="30"/>
  <c r="L46" i="30"/>
  <c r="L45" i="30"/>
  <c r="L44" i="30"/>
  <c r="L41" i="30"/>
  <c r="L40" i="30"/>
  <c r="L39" i="30"/>
  <c r="L36" i="30"/>
  <c r="L35" i="30"/>
  <c r="L34" i="30"/>
  <c r="L33" i="30"/>
  <c r="L30" i="30"/>
  <c r="L29" i="30"/>
  <c r="L28" i="30"/>
  <c r="L25" i="30"/>
  <c r="L24" i="30"/>
  <c r="L23" i="30"/>
  <c r="L20" i="30"/>
  <c r="L19" i="30"/>
  <c r="L18" i="30"/>
  <c r="L17" i="30"/>
  <c r="L14" i="30"/>
  <c r="L13" i="30"/>
  <c r="L12" i="30"/>
  <c r="L9" i="30"/>
  <c r="L8" i="30"/>
  <c r="L7" i="30"/>
  <c r="L6" i="30"/>
  <c r="C47" i="30"/>
  <c r="C46" i="30"/>
  <c r="C45" i="30"/>
  <c r="C44" i="30"/>
  <c r="C41" i="30"/>
  <c r="C40" i="30"/>
  <c r="C39" i="30"/>
  <c r="C36" i="30"/>
  <c r="C35" i="30"/>
  <c r="C34" i="30"/>
  <c r="C33" i="30"/>
  <c r="C30" i="30"/>
  <c r="C29" i="30"/>
  <c r="C28" i="30"/>
  <c r="C25" i="30"/>
  <c r="C24" i="30"/>
  <c r="C23" i="30"/>
  <c r="C20" i="30"/>
  <c r="C19" i="30"/>
  <c r="C18" i="30"/>
  <c r="C17" i="30"/>
  <c r="C14" i="30"/>
  <c r="C13" i="30"/>
  <c r="C12" i="30"/>
  <c r="C9" i="30"/>
  <c r="C8" i="30"/>
  <c r="C7" i="30"/>
  <c r="C6" i="30"/>
  <c r="I41" i="30" l="1"/>
  <c r="Q75" i="31"/>
  <c r="P87" i="31"/>
  <c r="I35" i="30"/>
  <c r="I40" i="30"/>
  <c r="Q74" i="31"/>
  <c r="P86" i="31"/>
  <c r="I13" i="30"/>
  <c r="I39" i="30"/>
  <c r="P70" i="31"/>
  <c r="O82" i="31"/>
  <c r="I46" i="30"/>
  <c r="I20" i="30"/>
  <c r="I24" i="30"/>
  <c r="I25" i="30"/>
  <c r="I28" i="30"/>
  <c r="Q73" i="31"/>
  <c r="P85" i="31"/>
  <c r="I47" i="30"/>
  <c r="I29" i="30"/>
  <c r="I19" i="30"/>
  <c r="I23" i="30"/>
  <c r="Q71" i="31"/>
  <c r="P83" i="31"/>
  <c r="I14" i="30"/>
  <c r="I45" i="30"/>
  <c r="I7" i="30"/>
  <c r="I17" i="30"/>
  <c r="I33" i="30"/>
  <c r="Q69" i="31"/>
  <c r="P81" i="31"/>
  <c r="N52" i="31"/>
  <c r="N56" i="31"/>
  <c r="N55" i="31"/>
  <c r="N23" i="31"/>
  <c r="N27" i="31"/>
  <c r="N54" i="31"/>
  <c r="O39" i="31"/>
  <c r="P39" i="31" s="1"/>
  <c r="Q39" i="31" s="1"/>
  <c r="R39" i="31" s="1"/>
  <c r="S39" i="31" s="1"/>
  <c r="T39" i="31" s="1"/>
  <c r="U39" i="31" s="1"/>
  <c r="V39" i="31" s="1"/>
  <c r="P12" i="31"/>
  <c r="O24" i="31"/>
  <c r="O25" i="31"/>
  <c r="P13" i="31"/>
  <c r="P11" i="31"/>
  <c r="O23" i="31"/>
  <c r="O27" i="31"/>
  <c r="P15" i="31"/>
  <c r="O16" i="31"/>
  <c r="O9" i="31"/>
  <c r="N24" i="31"/>
  <c r="O58" i="31"/>
  <c r="O10" i="31"/>
  <c r="O14" i="31"/>
  <c r="N25" i="31"/>
  <c r="O52" i="31"/>
  <c r="O54" i="31"/>
  <c r="P52" i="31"/>
  <c r="O53" i="31"/>
  <c r="O57" i="31"/>
  <c r="N53" i="31"/>
  <c r="N57" i="31"/>
  <c r="I30" i="30"/>
  <c r="L72" i="29"/>
  <c r="L71" i="29"/>
  <c r="K71" i="29"/>
  <c r="L69" i="29"/>
  <c r="L64" i="29"/>
  <c r="L63" i="29"/>
  <c r="K63" i="29" s="1"/>
  <c r="L62" i="29"/>
  <c r="L61" i="29"/>
  <c r="K61" i="29" s="1"/>
  <c r="L60" i="29"/>
  <c r="L53" i="29"/>
  <c r="L52" i="29"/>
  <c r="K52" i="29" s="1"/>
  <c r="L51" i="29"/>
  <c r="L50" i="29"/>
  <c r="K50" i="29"/>
  <c r="L49" i="29"/>
  <c r="L43" i="29"/>
  <c r="L42" i="29"/>
  <c r="L41" i="29"/>
  <c r="L40" i="29"/>
  <c r="K40" i="29" s="1"/>
  <c r="L35" i="29"/>
  <c r="L34" i="29"/>
  <c r="K34" i="29"/>
  <c r="L33" i="29"/>
  <c r="K33" i="29"/>
  <c r="L32" i="29"/>
  <c r="K32" i="29"/>
  <c r="L31" i="29"/>
  <c r="K31" i="29"/>
  <c r="L27" i="29"/>
  <c r="L26" i="29"/>
  <c r="K25" i="29" s="1"/>
  <c r="L25" i="29"/>
  <c r="L24" i="29"/>
  <c r="L23" i="29"/>
  <c r="L19" i="29"/>
  <c r="L18" i="29"/>
  <c r="K18" i="29"/>
  <c r="L16" i="29"/>
  <c r="L15" i="29"/>
  <c r="K15" i="29" s="1"/>
  <c r="L9" i="29"/>
  <c r="L8" i="29"/>
  <c r="K8" i="29" s="1"/>
  <c r="L7" i="29"/>
  <c r="L6" i="29"/>
  <c r="L5" i="29"/>
  <c r="B74" i="29"/>
  <c r="B73" i="29"/>
  <c r="B72" i="29"/>
  <c r="B71" i="29"/>
  <c r="B70" i="29"/>
  <c r="B69" i="29"/>
  <c r="B68" i="29"/>
  <c r="B65" i="29"/>
  <c r="B64" i="29"/>
  <c r="B63" i="29"/>
  <c r="B56" i="29"/>
  <c r="B54" i="29"/>
  <c r="B53" i="29"/>
  <c r="B52" i="29"/>
  <c r="B50" i="29"/>
  <c r="B49" i="29"/>
  <c r="B46" i="29"/>
  <c r="B45" i="29"/>
  <c r="B6" i="29"/>
  <c r="B7" i="29"/>
  <c r="B12" i="29"/>
  <c r="C75" i="29"/>
  <c r="C74" i="29"/>
  <c r="C73" i="29"/>
  <c r="C72" i="29"/>
  <c r="C71" i="29"/>
  <c r="C70" i="29"/>
  <c r="C69" i="29"/>
  <c r="C68" i="29"/>
  <c r="C66" i="29"/>
  <c r="C65" i="29"/>
  <c r="C64" i="29"/>
  <c r="C63" i="29"/>
  <c r="B62" i="29" s="1"/>
  <c r="C62" i="29"/>
  <c r="B61" i="29" s="1"/>
  <c r="C61" i="29"/>
  <c r="B60" i="29" s="1"/>
  <c r="C60" i="29"/>
  <c r="B59" i="29" s="1"/>
  <c r="C59" i="29"/>
  <c r="C57" i="29"/>
  <c r="C56" i="29"/>
  <c r="C55" i="29"/>
  <c r="B55" i="29" s="1"/>
  <c r="C54" i="29"/>
  <c r="C53" i="29"/>
  <c r="C52" i="29"/>
  <c r="C51" i="29"/>
  <c r="B51" i="29" s="1"/>
  <c r="C50" i="29"/>
  <c r="C49" i="29"/>
  <c r="C47" i="29"/>
  <c r="C46" i="29"/>
  <c r="C45" i="29"/>
  <c r="C44" i="29"/>
  <c r="B44" i="29" s="1"/>
  <c r="C43" i="29"/>
  <c r="B43" i="29" s="1"/>
  <c r="C42" i="29"/>
  <c r="B42" i="29" s="1"/>
  <c r="C41" i="29"/>
  <c r="B41" i="29" s="1"/>
  <c r="C40" i="29"/>
  <c r="B40" i="29" s="1"/>
  <c r="C38" i="29"/>
  <c r="B37" i="29" s="1"/>
  <c r="C37" i="29"/>
  <c r="B36" i="29" s="1"/>
  <c r="C36" i="29"/>
  <c r="B35" i="29" s="1"/>
  <c r="C35" i="29"/>
  <c r="B34" i="29" s="1"/>
  <c r="C34" i="29"/>
  <c r="B33" i="29" s="1"/>
  <c r="C33" i="29"/>
  <c r="B32" i="29" s="1"/>
  <c r="C32" i="29"/>
  <c r="B31" i="29" s="1"/>
  <c r="C31" i="29"/>
  <c r="C29" i="29"/>
  <c r="B28" i="29" s="1"/>
  <c r="C28" i="29"/>
  <c r="B27" i="29" s="1"/>
  <c r="C27" i="29"/>
  <c r="B26" i="29" s="1"/>
  <c r="C26" i="29"/>
  <c r="B25" i="29" s="1"/>
  <c r="C25" i="29"/>
  <c r="B24" i="29" s="1"/>
  <c r="C24" i="29"/>
  <c r="B23" i="29" s="1"/>
  <c r="C23" i="29"/>
  <c r="C21" i="29"/>
  <c r="B20" i="29" s="1"/>
  <c r="C20" i="29"/>
  <c r="B19" i="29" s="1"/>
  <c r="C19" i="29"/>
  <c r="B18" i="29" s="1"/>
  <c r="C18" i="29"/>
  <c r="B17" i="29" s="1"/>
  <c r="C17" i="29"/>
  <c r="B16" i="29" s="1"/>
  <c r="C16" i="29"/>
  <c r="B15" i="29" s="1"/>
  <c r="C15" i="29"/>
  <c r="C13" i="29"/>
  <c r="C12" i="29"/>
  <c r="B11" i="29" s="1"/>
  <c r="C11" i="29"/>
  <c r="B10" i="29" s="1"/>
  <c r="C10" i="29"/>
  <c r="B9" i="29" s="1"/>
  <c r="C9" i="29"/>
  <c r="B8" i="29" s="1"/>
  <c r="C8" i="29"/>
  <c r="C7" i="29"/>
  <c r="C6" i="29"/>
  <c r="B5" i="29" s="1"/>
  <c r="C5" i="29"/>
  <c r="E75" i="29"/>
  <c r="E74" i="29"/>
  <c r="N73" i="29"/>
  <c r="E73" i="29"/>
  <c r="N72" i="29"/>
  <c r="E72" i="29"/>
  <c r="E71" i="29"/>
  <c r="M70" i="29"/>
  <c r="N70" i="29" s="1"/>
  <c r="E70" i="29"/>
  <c r="E69" i="29"/>
  <c r="E66" i="29"/>
  <c r="N65" i="29"/>
  <c r="E65" i="29"/>
  <c r="N64" i="29"/>
  <c r="E64" i="29"/>
  <c r="N63" i="29"/>
  <c r="E63" i="29"/>
  <c r="N62" i="29"/>
  <c r="E62" i="29"/>
  <c r="N61" i="29"/>
  <c r="E61" i="29"/>
  <c r="E60" i="29"/>
  <c r="E57" i="29"/>
  <c r="E56" i="29"/>
  <c r="E55" i="29"/>
  <c r="E54" i="29"/>
  <c r="N53" i="29"/>
  <c r="E53" i="29"/>
  <c r="N52" i="29"/>
  <c r="E52" i="29"/>
  <c r="N51" i="29"/>
  <c r="E51" i="29"/>
  <c r="N50" i="29"/>
  <c r="E50" i="29"/>
  <c r="E47" i="29"/>
  <c r="E46" i="29"/>
  <c r="E45" i="29"/>
  <c r="E44" i="29"/>
  <c r="N43" i="29"/>
  <c r="E43" i="29"/>
  <c r="N42" i="29"/>
  <c r="E42" i="29"/>
  <c r="N41" i="29"/>
  <c r="E41" i="29"/>
  <c r="E38" i="29"/>
  <c r="E37" i="29"/>
  <c r="E36" i="29"/>
  <c r="N35" i="29"/>
  <c r="E35" i="29"/>
  <c r="N34" i="29"/>
  <c r="E34" i="29"/>
  <c r="N33" i="29"/>
  <c r="E33" i="29"/>
  <c r="N32" i="29"/>
  <c r="E32" i="29"/>
  <c r="E29" i="29"/>
  <c r="E28" i="29"/>
  <c r="N27" i="29"/>
  <c r="E27" i="29"/>
  <c r="N26" i="29"/>
  <c r="E26" i="29"/>
  <c r="N25" i="29"/>
  <c r="E25" i="29"/>
  <c r="N24" i="29"/>
  <c r="E24" i="29"/>
  <c r="E21" i="29"/>
  <c r="E20" i="29"/>
  <c r="N19" i="29"/>
  <c r="E19" i="29"/>
  <c r="N18" i="29"/>
  <c r="E18" i="29"/>
  <c r="M17" i="29"/>
  <c r="N17" i="29" s="1"/>
  <c r="E17" i="29"/>
  <c r="N16" i="29"/>
  <c r="E16" i="29"/>
  <c r="E13" i="29"/>
  <c r="E12" i="29"/>
  <c r="E11" i="29"/>
  <c r="E10" i="29"/>
  <c r="N9" i="29"/>
  <c r="E9" i="29"/>
  <c r="N8" i="29"/>
  <c r="E8" i="29"/>
  <c r="N7" i="29"/>
  <c r="E7" i="29"/>
  <c r="N6" i="29"/>
  <c r="E6" i="29"/>
  <c r="K49" i="29" l="1"/>
  <c r="R73" i="31"/>
  <c r="Q85" i="31"/>
  <c r="K24" i="29"/>
  <c r="K51" i="29"/>
  <c r="K23" i="29"/>
  <c r="R69" i="31"/>
  <c r="Q81" i="31"/>
  <c r="Q70" i="31"/>
  <c r="P82" i="31"/>
  <c r="K5" i="29"/>
  <c r="K6" i="29"/>
  <c r="R74" i="31"/>
  <c r="Q86" i="31"/>
  <c r="L70" i="29"/>
  <c r="K69" i="29" s="1"/>
  <c r="R71" i="31"/>
  <c r="Q83" i="31"/>
  <c r="R75" i="31"/>
  <c r="Q87" i="31"/>
  <c r="K26" i="29"/>
  <c r="L17" i="29"/>
  <c r="K16" i="29" s="1"/>
  <c r="K42" i="29"/>
  <c r="O56" i="31"/>
  <c r="Q15" i="31"/>
  <c r="P27" i="31"/>
  <c r="P25" i="31"/>
  <c r="Q13" i="31"/>
  <c r="P14" i="31"/>
  <c r="O26" i="31"/>
  <c r="O21" i="31"/>
  <c r="P9" i="31"/>
  <c r="O22" i="31"/>
  <c r="P10" i="31"/>
  <c r="O28" i="31"/>
  <c r="P16" i="31"/>
  <c r="Q11" i="31"/>
  <c r="P23" i="31"/>
  <c r="Q12" i="31"/>
  <c r="P24" i="31"/>
  <c r="O55" i="31"/>
  <c r="P53" i="31"/>
  <c r="P57" i="31"/>
  <c r="P54" i="31"/>
  <c r="P58" i="31"/>
  <c r="O51" i="31"/>
  <c r="Q52" i="31"/>
  <c r="K7" i="29"/>
  <c r="K41" i="29"/>
  <c r="K60" i="29"/>
  <c r="K62" i="29"/>
  <c r="N71" i="29"/>
  <c r="B3" i="28"/>
  <c r="H3" i="28"/>
  <c r="I3" i="28"/>
  <c r="H4" i="28"/>
  <c r="H5" i="28"/>
  <c r="H6" i="28"/>
  <c r="H7" i="28"/>
  <c r="H8" i="28"/>
  <c r="H9" i="28"/>
  <c r="H10" i="28"/>
  <c r="H11" i="28"/>
  <c r="B12" i="28"/>
  <c r="H12" i="28"/>
  <c r="I12" i="28" s="1"/>
  <c r="H13" i="28"/>
  <c r="H14" i="28"/>
  <c r="H15" i="28"/>
  <c r="H16" i="28"/>
  <c r="H17" i="28"/>
  <c r="B18" i="28"/>
  <c r="H18" i="28"/>
  <c r="I18" i="28" s="1"/>
  <c r="H19" i="28"/>
  <c r="H20" i="28"/>
  <c r="H21" i="28"/>
  <c r="H22" i="28"/>
  <c r="H23" i="28"/>
  <c r="B24" i="28"/>
  <c r="H24" i="28"/>
  <c r="I24" i="28" s="1"/>
  <c r="H25" i="28"/>
  <c r="H26" i="28"/>
  <c r="H27" i="28"/>
  <c r="B28" i="28"/>
  <c r="H28" i="28"/>
  <c r="I28" i="28" s="1"/>
  <c r="H29" i="28"/>
  <c r="B30" i="28"/>
  <c r="H30" i="28"/>
  <c r="I30" i="28" s="1"/>
  <c r="H31" i="28"/>
  <c r="H32" i="28"/>
  <c r="H33" i="28"/>
  <c r="H34" i="28"/>
  <c r="H35" i="28"/>
  <c r="B36" i="28"/>
  <c r="H36" i="28"/>
  <c r="I36" i="28"/>
  <c r="H37" i="28"/>
  <c r="B38" i="28"/>
  <c r="H38" i="28"/>
  <c r="I38" i="28" s="1"/>
  <c r="H39" i="28"/>
  <c r="H40" i="28"/>
  <c r="H41" i="28"/>
  <c r="B42" i="28"/>
  <c r="H42" i="28"/>
  <c r="I42" i="28"/>
  <c r="H43" i="28"/>
  <c r="H44" i="28"/>
  <c r="H45" i="28"/>
  <c r="H46" i="28"/>
  <c r="H47" i="28"/>
  <c r="B48" i="28"/>
  <c r="H48" i="28"/>
  <c r="I48" i="28"/>
  <c r="H49" i="28"/>
  <c r="H50" i="28"/>
  <c r="H51" i="28"/>
  <c r="B52" i="28"/>
  <c r="H52" i="28"/>
  <c r="I52" i="28" s="1"/>
  <c r="H53" i="28"/>
  <c r="B54" i="28"/>
  <c r="H54" i="28"/>
  <c r="I54" i="28" s="1"/>
  <c r="H55" i="28"/>
  <c r="H56" i="28"/>
  <c r="H57" i="28"/>
  <c r="B58" i="28"/>
  <c r="H58" i="28"/>
  <c r="I58" i="28"/>
  <c r="H59" i="28"/>
  <c r="B60" i="28"/>
  <c r="H60" i="28"/>
  <c r="I60" i="28"/>
  <c r="H61" i="28"/>
  <c r="H62" i="28"/>
  <c r="H63" i="28"/>
  <c r="H64" i="28"/>
  <c r="H65" i="28"/>
  <c r="B66" i="28"/>
  <c r="H66" i="28"/>
  <c r="I66" i="28" s="1"/>
  <c r="H67" i="28"/>
  <c r="B68" i="28"/>
  <c r="H68" i="28"/>
  <c r="I68" i="28" s="1"/>
  <c r="H69" i="28"/>
  <c r="H70" i="28"/>
  <c r="H71" i="28"/>
  <c r="B72" i="28"/>
  <c r="H72" i="28"/>
  <c r="I72" i="28"/>
  <c r="H73" i="28"/>
  <c r="H74" i="28"/>
  <c r="H75" i="28"/>
  <c r="H76" i="28"/>
  <c r="H77" i="28"/>
  <c r="B78" i="28"/>
  <c r="H78" i="28"/>
  <c r="I78" i="28"/>
  <c r="H79" i="28"/>
  <c r="B80" i="28"/>
  <c r="H80" i="28"/>
  <c r="I80" i="28" s="1"/>
  <c r="H81" i="28"/>
  <c r="H82" i="28"/>
  <c r="H83" i="28"/>
  <c r="B84" i="28"/>
  <c r="H84" i="28"/>
  <c r="I84" i="28" s="1"/>
  <c r="H85" i="28"/>
  <c r="H86" i="28"/>
  <c r="H87" i="28"/>
  <c r="B88" i="28"/>
  <c r="H88" i="28"/>
  <c r="I88" i="28" s="1"/>
  <c r="H89" i="28"/>
  <c r="B90" i="28"/>
  <c r="H90" i="28"/>
  <c r="I90" i="28" s="1"/>
  <c r="H91" i="28"/>
  <c r="H92" i="28"/>
  <c r="H93" i="28"/>
  <c r="B94" i="28"/>
  <c r="H94" i="28"/>
  <c r="I94" i="28" s="1"/>
  <c r="H95" i="28"/>
  <c r="B96" i="28"/>
  <c r="H96" i="28"/>
  <c r="I96" i="28" s="1"/>
  <c r="H97" i="28"/>
  <c r="B98" i="28"/>
  <c r="H98" i="28"/>
  <c r="I98" i="28" s="1"/>
  <c r="H99" i="28"/>
  <c r="H100" i="28"/>
  <c r="H101" i="28"/>
  <c r="B102" i="28"/>
  <c r="H102" i="28"/>
  <c r="I102" i="28"/>
  <c r="H103" i="28"/>
  <c r="H104" i="28"/>
  <c r="H105" i="28"/>
  <c r="H106" i="28"/>
  <c r="H107" i="28"/>
  <c r="B108" i="28"/>
  <c r="H108" i="28"/>
  <c r="I108" i="28"/>
  <c r="H109" i="28"/>
  <c r="H110" i="28"/>
  <c r="H111" i="28"/>
  <c r="H112" i="28"/>
  <c r="H113" i="28"/>
  <c r="B114" i="28"/>
  <c r="H114" i="28"/>
  <c r="I114" i="28" s="1"/>
  <c r="H115" i="28"/>
  <c r="H116" i="28"/>
  <c r="H117" i="28"/>
  <c r="B118" i="28"/>
  <c r="H118" i="28"/>
  <c r="I118" i="28" s="1"/>
  <c r="H119" i="28"/>
  <c r="B120" i="28"/>
  <c r="H120" i="28"/>
  <c r="I120" i="28" s="1"/>
  <c r="H121" i="28"/>
  <c r="B122" i="28"/>
  <c r="H122" i="28"/>
  <c r="H123" i="28"/>
  <c r="B124" i="28"/>
  <c r="H124" i="28"/>
  <c r="I124" i="28" s="1"/>
  <c r="H125" i="28"/>
  <c r="B126" i="28"/>
  <c r="H126" i="28"/>
  <c r="I126" i="28" s="1"/>
  <c r="H127" i="28"/>
  <c r="B128" i="28"/>
  <c r="H128" i="28"/>
  <c r="I128" i="28" s="1"/>
  <c r="H129" i="28"/>
  <c r="H130" i="28"/>
  <c r="H131" i="28"/>
  <c r="B132" i="28"/>
  <c r="H132" i="28"/>
  <c r="I132" i="28" s="1"/>
  <c r="H133" i="28"/>
  <c r="H134" i="28"/>
  <c r="H135" i="28"/>
  <c r="B136" i="28"/>
  <c r="H136" i="28"/>
  <c r="H137" i="28"/>
  <c r="B138" i="28"/>
  <c r="H138" i="28"/>
  <c r="I138" i="28" s="1"/>
  <c r="H139" i="28"/>
  <c r="H140" i="28"/>
  <c r="H141" i="28"/>
  <c r="H142" i="28"/>
  <c r="H143" i="28"/>
  <c r="B144" i="28"/>
  <c r="H144" i="28"/>
  <c r="I144" i="28" s="1"/>
  <c r="H145" i="28"/>
  <c r="B146" i="28"/>
  <c r="H146" i="28"/>
  <c r="I146" i="28" s="1"/>
  <c r="H147" i="28"/>
  <c r="B148" i="28"/>
  <c r="H148" i="28"/>
  <c r="I148" i="28"/>
  <c r="H149" i="28"/>
  <c r="B150" i="28"/>
  <c r="H150" i="28"/>
  <c r="I150" i="28" s="1"/>
  <c r="H151" i="28"/>
  <c r="H152" i="28"/>
  <c r="H153" i="28"/>
  <c r="H154" i="28"/>
  <c r="S71" i="31" l="1"/>
  <c r="R83" i="31"/>
  <c r="S75" i="31"/>
  <c r="R87" i="31"/>
  <c r="K70" i="29"/>
  <c r="S74" i="31"/>
  <c r="R86" i="31"/>
  <c r="R70" i="31"/>
  <c r="Q82" i="31"/>
  <c r="S69" i="31"/>
  <c r="R81" i="31"/>
  <c r="S73" i="31"/>
  <c r="R85" i="31"/>
  <c r="K17" i="29"/>
  <c r="Q10" i="31"/>
  <c r="P22" i="31"/>
  <c r="R11" i="31"/>
  <c r="Q23" i="31"/>
  <c r="Q14" i="31"/>
  <c r="P26" i="31"/>
  <c r="R15" i="31"/>
  <c r="Q27" i="31"/>
  <c r="Q16" i="31"/>
  <c r="P28" i="31"/>
  <c r="Q9" i="31"/>
  <c r="P21" i="31"/>
  <c r="R13" i="31"/>
  <c r="Q25" i="31"/>
  <c r="R12" i="31"/>
  <c r="Q24" i="31"/>
  <c r="P56" i="31"/>
  <c r="Q53" i="31"/>
  <c r="Q58" i="31"/>
  <c r="Q54" i="31"/>
  <c r="P51" i="31"/>
  <c r="Q57" i="31"/>
  <c r="P55" i="31"/>
  <c r="R52" i="31"/>
  <c r="N6" i="27"/>
  <c r="Y7" i="27"/>
  <c r="Y15" i="27"/>
  <c r="Y23" i="27"/>
  <c r="Y24" i="27"/>
  <c r="Y25" i="27"/>
  <c r="Y26" i="27"/>
  <c r="Y27" i="27"/>
  <c r="Y35" i="27"/>
  <c r="Y43" i="27"/>
  <c r="Y45" i="27"/>
  <c r="Y46" i="27"/>
  <c r="X7" i="27"/>
  <c r="X8" i="27"/>
  <c r="Y8" i="27" s="1"/>
  <c r="X9" i="27"/>
  <c r="Y9" i="27" s="1"/>
  <c r="X10" i="27"/>
  <c r="Y10" i="27" s="1"/>
  <c r="X11" i="27"/>
  <c r="Y11" i="27" s="1"/>
  <c r="X12" i="27"/>
  <c r="Y12" i="27" s="1"/>
  <c r="X13" i="27"/>
  <c r="Y13" i="27" s="1"/>
  <c r="X14" i="27"/>
  <c r="Y14" i="27" s="1"/>
  <c r="X15" i="27"/>
  <c r="X16" i="27"/>
  <c r="Y16" i="27" s="1"/>
  <c r="X17" i="27"/>
  <c r="Y17" i="27" s="1"/>
  <c r="X18" i="27"/>
  <c r="Y18" i="27" s="1"/>
  <c r="X19" i="27"/>
  <c r="Y19" i="27" s="1"/>
  <c r="X20" i="27"/>
  <c r="Y20" i="27" s="1"/>
  <c r="X21" i="27"/>
  <c r="Y21" i="27" s="1"/>
  <c r="X22" i="27"/>
  <c r="Y22" i="27" s="1"/>
  <c r="X23" i="27"/>
  <c r="X24" i="27"/>
  <c r="X25" i="27"/>
  <c r="X26" i="27"/>
  <c r="X27" i="27"/>
  <c r="X28" i="27"/>
  <c r="Y28" i="27" s="1"/>
  <c r="X29" i="27"/>
  <c r="Y29" i="27" s="1"/>
  <c r="X30" i="27"/>
  <c r="Y30" i="27" s="1"/>
  <c r="X31" i="27"/>
  <c r="Y31" i="27" s="1"/>
  <c r="X32" i="27"/>
  <c r="Y32" i="27" s="1"/>
  <c r="X33" i="27"/>
  <c r="Y33" i="27" s="1"/>
  <c r="X34" i="27"/>
  <c r="Y34" i="27" s="1"/>
  <c r="X35" i="27"/>
  <c r="X36" i="27"/>
  <c r="Y36" i="27" s="1"/>
  <c r="X37" i="27"/>
  <c r="Y37" i="27" s="1"/>
  <c r="X38" i="27"/>
  <c r="Y38" i="27" s="1"/>
  <c r="X39" i="27"/>
  <c r="Y39" i="27" s="1"/>
  <c r="X40" i="27"/>
  <c r="Y40" i="27" s="1"/>
  <c r="X41" i="27"/>
  <c r="Y41" i="27" s="1"/>
  <c r="X42" i="27"/>
  <c r="Y42" i="27" s="1"/>
  <c r="X43" i="27"/>
  <c r="X44" i="27"/>
  <c r="Y44" i="27" s="1"/>
  <c r="X45" i="27"/>
  <c r="X46" i="27"/>
  <c r="X47" i="27"/>
  <c r="Y47" i="27" s="1"/>
  <c r="X48" i="27"/>
  <c r="Y48" i="27" s="1"/>
  <c r="X49" i="27"/>
  <c r="Y49" i="27" s="1"/>
  <c r="X6" i="27"/>
  <c r="Y6" i="27" s="1"/>
  <c r="O6" i="27"/>
  <c r="N7" i="27"/>
  <c r="N8" i="27"/>
  <c r="N9" i="27"/>
  <c r="N10" i="27"/>
  <c r="O10" i="27" s="1"/>
  <c r="N11" i="27"/>
  <c r="N12" i="27"/>
  <c r="N13" i="27"/>
  <c r="N14" i="27"/>
  <c r="O14" i="27" s="1"/>
  <c r="N15" i="27"/>
  <c r="N16" i="27"/>
  <c r="N17" i="27"/>
  <c r="O17" i="27" s="1"/>
  <c r="N18" i="27"/>
  <c r="O18" i="27" s="1"/>
  <c r="N19" i="27"/>
  <c r="O19" i="27" s="1"/>
  <c r="N20" i="27"/>
  <c r="N21" i="27"/>
  <c r="N22" i="27"/>
  <c r="O22" i="27" s="1"/>
  <c r="N23" i="27"/>
  <c r="O23" i="27" s="1"/>
  <c r="N24" i="27"/>
  <c r="N25" i="27"/>
  <c r="O25" i="27" s="1"/>
  <c r="N26" i="27"/>
  <c r="O26" i="27" s="1"/>
  <c r="N27" i="27"/>
  <c r="N28" i="27"/>
  <c r="N29" i="27"/>
  <c r="N30" i="27"/>
  <c r="O30" i="27" s="1"/>
  <c r="N31" i="27"/>
  <c r="N32" i="27"/>
  <c r="N33" i="27"/>
  <c r="O33" i="27" s="1"/>
  <c r="N34" i="27"/>
  <c r="O34" i="27" s="1"/>
  <c r="N35" i="27"/>
  <c r="O35" i="27" s="1"/>
  <c r="N36" i="27"/>
  <c r="N37" i="27"/>
  <c r="N38" i="27"/>
  <c r="O38" i="27" s="1"/>
  <c r="N39" i="27"/>
  <c r="O39" i="27" s="1"/>
  <c r="N40" i="27"/>
  <c r="N41" i="27"/>
  <c r="N42" i="27"/>
  <c r="O42" i="27" s="1"/>
  <c r="N43" i="27"/>
  <c r="O43" i="27" s="1"/>
  <c r="N44" i="27"/>
  <c r="O44" i="27" s="1"/>
  <c r="N45" i="27"/>
  <c r="O45" i="27" s="1"/>
  <c r="N46" i="27"/>
  <c r="O46" i="27" s="1"/>
  <c r="N47" i="27"/>
  <c r="N48" i="27"/>
  <c r="N49" i="27"/>
  <c r="N50" i="27"/>
  <c r="O50" i="27" s="1"/>
  <c r="N51" i="27"/>
  <c r="O7" i="27"/>
  <c r="O8" i="27"/>
  <c r="O9" i="27"/>
  <c r="O11" i="27"/>
  <c r="O12" i="27"/>
  <c r="O13" i="27"/>
  <c r="O15" i="27"/>
  <c r="O16" i="27"/>
  <c r="O20" i="27"/>
  <c r="O21" i="27"/>
  <c r="O24" i="27"/>
  <c r="O27" i="27"/>
  <c r="O28" i="27"/>
  <c r="O29" i="27"/>
  <c r="O31" i="27"/>
  <c r="O32" i="27"/>
  <c r="O36" i="27"/>
  <c r="O37" i="27"/>
  <c r="O40" i="27"/>
  <c r="O41" i="27"/>
  <c r="O47" i="27"/>
  <c r="O48" i="27"/>
  <c r="O49" i="27"/>
  <c r="O51" i="27"/>
  <c r="T7" i="27"/>
  <c r="T9" i="27"/>
  <c r="T11" i="27"/>
  <c r="T16" i="27"/>
  <c r="T18" i="27"/>
  <c r="T26" i="27"/>
  <c r="T27" i="27"/>
  <c r="T29" i="27"/>
  <c r="T31" i="27"/>
  <c r="T36" i="27"/>
  <c r="T38" i="27"/>
  <c r="T46" i="27"/>
  <c r="T47" i="27"/>
  <c r="T49" i="27"/>
  <c r="D7" i="27"/>
  <c r="D8" i="27"/>
  <c r="E8" i="27" s="1"/>
  <c r="D9" i="27"/>
  <c r="D10" i="27"/>
  <c r="D11" i="27"/>
  <c r="D12" i="27"/>
  <c r="E12" i="27" s="1"/>
  <c r="D13" i="27"/>
  <c r="D14" i="27"/>
  <c r="D15" i="27"/>
  <c r="D16" i="27"/>
  <c r="D17" i="27"/>
  <c r="D18" i="27"/>
  <c r="D19" i="27"/>
  <c r="E19" i="27" s="1"/>
  <c r="D20" i="27"/>
  <c r="E20" i="27" s="1"/>
  <c r="D21" i="27"/>
  <c r="D22" i="27"/>
  <c r="D23" i="27"/>
  <c r="D24" i="27"/>
  <c r="E24" i="27" s="1"/>
  <c r="D25" i="27"/>
  <c r="D26" i="27"/>
  <c r="D27" i="27"/>
  <c r="D28" i="27"/>
  <c r="E28" i="27" s="1"/>
  <c r="D29" i="27"/>
  <c r="D30" i="27"/>
  <c r="D31" i="27"/>
  <c r="D32" i="27"/>
  <c r="E32" i="27" s="1"/>
  <c r="D33" i="27"/>
  <c r="D34" i="27"/>
  <c r="D35" i="27"/>
  <c r="D36" i="27"/>
  <c r="D37" i="27"/>
  <c r="D38" i="27"/>
  <c r="D39" i="27"/>
  <c r="E39" i="27" s="1"/>
  <c r="D40" i="27"/>
  <c r="E40" i="27" s="1"/>
  <c r="D41" i="27"/>
  <c r="D42" i="27"/>
  <c r="D43" i="27"/>
  <c r="D44" i="27"/>
  <c r="E44" i="27" s="1"/>
  <c r="D45" i="27"/>
  <c r="D46" i="27"/>
  <c r="D47" i="27"/>
  <c r="D48" i="27"/>
  <c r="E48" i="27" s="1"/>
  <c r="D49" i="27"/>
  <c r="D6" i="27"/>
  <c r="S6" i="27"/>
  <c r="T6" i="27" s="1"/>
  <c r="S7" i="27"/>
  <c r="S8" i="27"/>
  <c r="T8" i="27" s="1"/>
  <c r="S9" i="27"/>
  <c r="S10" i="27"/>
  <c r="T10" i="27" s="1"/>
  <c r="S11" i="27"/>
  <c r="S12" i="27"/>
  <c r="T12" i="27" s="1"/>
  <c r="S13" i="27"/>
  <c r="T13" i="27" s="1"/>
  <c r="S14" i="27"/>
  <c r="T14" i="27" s="1"/>
  <c r="S15" i="27"/>
  <c r="T15" i="27" s="1"/>
  <c r="S16" i="27"/>
  <c r="S17" i="27"/>
  <c r="T17" i="27" s="1"/>
  <c r="S18" i="27"/>
  <c r="S19" i="27"/>
  <c r="T19" i="27" s="1"/>
  <c r="S20" i="27"/>
  <c r="T20" i="27" s="1"/>
  <c r="S21" i="27"/>
  <c r="T21" i="27" s="1"/>
  <c r="S22" i="27"/>
  <c r="T22" i="27" s="1"/>
  <c r="S23" i="27"/>
  <c r="T23" i="27" s="1"/>
  <c r="S24" i="27"/>
  <c r="T24" i="27" s="1"/>
  <c r="S25" i="27"/>
  <c r="T25" i="27" s="1"/>
  <c r="S26" i="27"/>
  <c r="S27" i="27"/>
  <c r="S28" i="27"/>
  <c r="T28" i="27" s="1"/>
  <c r="S29" i="27"/>
  <c r="S30" i="27"/>
  <c r="T30" i="27" s="1"/>
  <c r="S31" i="27"/>
  <c r="S32" i="27"/>
  <c r="T32" i="27" s="1"/>
  <c r="S33" i="27"/>
  <c r="T33" i="27" s="1"/>
  <c r="S34" i="27"/>
  <c r="T34" i="27" s="1"/>
  <c r="S35" i="27"/>
  <c r="T35" i="27" s="1"/>
  <c r="S36" i="27"/>
  <c r="S37" i="27"/>
  <c r="T37" i="27" s="1"/>
  <c r="S38" i="27"/>
  <c r="S39" i="27"/>
  <c r="T39" i="27" s="1"/>
  <c r="S40" i="27"/>
  <c r="T40" i="27" s="1"/>
  <c r="S41" i="27"/>
  <c r="T41" i="27" s="1"/>
  <c r="S42" i="27"/>
  <c r="T42" i="27" s="1"/>
  <c r="S43" i="27"/>
  <c r="T43" i="27" s="1"/>
  <c r="S44" i="27"/>
  <c r="T44" i="27" s="1"/>
  <c r="S45" i="27"/>
  <c r="T45" i="27" s="1"/>
  <c r="S46" i="27"/>
  <c r="S47" i="27"/>
  <c r="S48" i="27"/>
  <c r="T48" i="27" s="1"/>
  <c r="S49" i="27"/>
  <c r="S50" i="27"/>
  <c r="T50" i="27" s="1"/>
  <c r="S51" i="27"/>
  <c r="T51" i="27" s="1"/>
  <c r="S52" i="27"/>
  <c r="T52" i="27" s="1"/>
  <c r="E7" i="27"/>
  <c r="E9" i="27"/>
  <c r="E10" i="27"/>
  <c r="E11" i="27"/>
  <c r="E13" i="27"/>
  <c r="E14" i="27"/>
  <c r="E15" i="27"/>
  <c r="E16" i="27"/>
  <c r="E17" i="27"/>
  <c r="E18" i="27"/>
  <c r="E21" i="27"/>
  <c r="E22" i="27"/>
  <c r="E23" i="27"/>
  <c r="E25" i="27"/>
  <c r="E26" i="27"/>
  <c r="E27" i="27"/>
  <c r="E29" i="27"/>
  <c r="E30" i="27"/>
  <c r="E31" i="27"/>
  <c r="E33" i="27"/>
  <c r="E34" i="27"/>
  <c r="E35" i="27"/>
  <c r="E36" i="27"/>
  <c r="E37" i="27"/>
  <c r="E38" i="27"/>
  <c r="E41" i="27"/>
  <c r="E42" i="27"/>
  <c r="E43" i="27"/>
  <c r="E45" i="27"/>
  <c r="E46" i="27"/>
  <c r="E47" i="27"/>
  <c r="E49" i="27"/>
  <c r="E6" i="27"/>
  <c r="J7" i="27"/>
  <c r="J10" i="27"/>
  <c r="J12" i="27"/>
  <c r="J13" i="27"/>
  <c r="J24" i="27"/>
  <c r="J25" i="27"/>
  <c r="J27" i="27"/>
  <c r="J30" i="27"/>
  <c r="J33" i="27"/>
  <c r="J34" i="27"/>
  <c r="J36" i="27"/>
  <c r="I7" i="27"/>
  <c r="I8" i="27"/>
  <c r="J8" i="27" s="1"/>
  <c r="I9" i="27"/>
  <c r="J9" i="27" s="1"/>
  <c r="I10" i="27"/>
  <c r="I11" i="27"/>
  <c r="J11" i="27" s="1"/>
  <c r="I12" i="27"/>
  <c r="I13" i="27"/>
  <c r="I14" i="27"/>
  <c r="J14" i="27" s="1"/>
  <c r="I15" i="27"/>
  <c r="J15" i="27" s="1"/>
  <c r="I16" i="27"/>
  <c r="J16" i="27" s="1"/>
  <c r="I17" i="27"/>
  <c r="J17" i="27" s="1"/>
  <c r="I18" i="27"/>
  <c r="J18" i="27" s="1"/>
  <c r="I19" i="27"/>
  <c r="J19" i="27" s="1"/>
  <c r="I20" i="27"/>
  <c r="J20" i="27" s="1"/>
  <c r="I21" i="27"/>
  <c r="J21" i="27" s="1"/>
  <c r="I22" i="27"/>
  <c r="J22" i="27" s="1"/>
  <c r="I23" i="27"/>
  <c r="J23" i="27" s="1"/>
  <c r="I24" i="27"/>
  <c r="I25" i="27"/>
  <c r="I26" i="27"/>
  <c r="J26" i="27" s="1"/>
  <c r="I27" i="27"/>
  <c r="I28" i="27"/>
  <c r="J28" i="27" s="1"/>
  <c r="I29" i="27"/>
  <c r="J29" i="27" s="1"/>
  <c r="I30" i="27"/>
  <c r="I31" i="27"/>
  <c r="J31" i="27" s="1"/>
  <c r="I32" i="27"/>
  <c r="J32" i="27" s="1"/>
  <c r="I33" i="27"/>
  <c r="I34" i="27"/>
  <c r="I35" i="27"/>
  <c r="J35" i="27" s="1"/>
  <c r="I36" i="27"/>
  <c r="I37" i="27"/>
  <c r="J37" i="27" s="1"/>
  <c r="I38" i="27"/>
  <c r="J38" i="27" s="1"/>
  <c r="I39" i="27"/>
  <c r="J39" i="27" s="1"/>
  <c r="I40" i="27"/>
  <c r="J40" i="27" s="1"/>
  <c r="I41" i="27"/>
  <c r="J41" i="27" s="1"/>
  <c r="I6" i="27"/>
  <c r="J6" i="27" s="1"/>
  <c r="T73" i="31" l="1"/>
  <c r="S85" i="31"/>
  <c r="T69" i="31"/>
  <c r="S81" i="31"/>
  <c r="S70" i="31"/>
  <c r="R82" i="31"/>
  <c r="T74" i="31"/>
  <c r="S86" i="31"/>
  <c r="T75" i="31"/>
  <c r="S87" i="31"/>
  <c r="T71" i="31"/>
  <c r="S83" i="31"/>
  <c r="S12" i="31"/>
  <c r="R24" i="31"/>
  <c r="R9" i="31"/>
  <c r="Q21" i="31"/>
  <c r="S15" i="31"/>
  <c r="R27" i="31"/>
  <c r="S11" i="31"/>
  <c r="R23" i="31"/>
  <c r="Q56" i="31"/>
  <c r="S13" i="31"/>
  <c r="R25" i="31"/>
  <c r="R16" i="31"/>
  <c r="Q28" i="31"/>
  <c r="R14" i="31"/>
  <c r="Q26" i="31"/>
  <c r="R10" i="31"/>
  <c r="Q22" i="31"/>
  <c r="R57" i="31"/>
  <c r="R58" i="31"/>
  <c r="Q51" i="31"/>
  <c r="Q55" i="31"/>
  <c r="S52" i="31"/>
  <c r="R54" i="31"/>
  <c r="R53" i="31"/>
  <c r="M26" i="26"/>
  <c r="M27" i="26"/>
  <c r="M25" i="26"/>
  <c r="U75" i="31" l="1"/>
  <c r="T87" i="31"/>
  <c r="U71" i="31"/>
  <c r="T83" i="31"/>
  <c r="U74" i="31"/>
  <c r="T86" i="31"/>
  <c r="T70" i="31"/>
  <c r="S82" i="31"/>
  <c r="U69" i="31"/>
  <c r="T81" i="31"/>
  <c r="U73" i="31"/>
  <c r="T85" i="31"/>
  <c r="S14" i="31"/>
  <c r="R26" i="31"/>
  <c r="T13" i="31"/>
  <c r="S25" i="31"/>
  <c r="T11" i="31"/>
  <c r="S23" i="31"/>
  <c r="S9" i="31"/>
  <c r="R21" i="31"/>
  <c r="R56" i="31"/>
  <c r="S10" i="31"/>
  <c r="R22" i="31"/>
  <c r="S16" i="31"/>
  <c r="R28" i="31"/>
  <c r="T15" i="31"/>
  <c r="S27" i="31"/>
  <c r="T12" i="31"/>
  <c r="S24" i="31"/>
  <c r="S58" i="31"/>
  <c r="T52" i="31"/>
  <c r="S54" i="31"/>
  <c r="R51" i="31"/>
  <c r="R55" i="31"/>
  <c r="S53" i="31"/>
  <c r="S57" i="31"/>
  <c r="M19" i="26"/>
  <c r="L17" i="26"/>
  <c r="M18" i="26" s="1"/>
  <c r="M65" i="26"/>
  <c r="M64" i="26"/>
  <c r="M62" i="26"/>
  <c r="M63" i="26"/>
  <c r="M51" i="26"/>
  <c r="M52" i="26"/>
  <c r="M53" i="26"/>
  <c r="M72" i="26"/>
  <c r="M73" i="26"/>
  <c r="L70" i="26"/>
  <c r="M70" i="26" s="1"/>
  <c r="M61" i="26"/>
  <c r="M50" i="26"/>
  <c r="M42" i="26"/>
  <c r="M43" i="26"/>
  <c r="M41" i="26"/>
  <c r="M33" i="26"/>
  <c r="M34" i="26"/>
  <c r="M35" i="26"/>
  <c r="M32" i="26"/>
  <c r="M24" i="26"/>
  <c r="M16" i="26"/>
  <c r="M7" i="26"/>
  <c r="M8" i="26"/>
  <c r="M9" i="26"/>
  <c r="M6" i="26"/>
  <c r="E70" i="26"/>
  <c r="E71" i="26"/>
  <c r="E72" i="26"/>
  <c r="E73" i="26"/>
  <c r="E74" i="26"/>
  <c r="E75" i="26"/>
  <c r="E69" i="26"/>
  <c r="E61" i="26"/>
  <c r="E62" i="26"/>
  <c r="E63" i="26"/>
  <c r="E64" i="26"/>
  <c r="E65" i="26"/>
  <c r="E66" i="26"/>
  <c r="E60" i="26"/>
  <c r="E51" i="26"/>
  <c r="E52" i="26"/>
  <c r="E53" i="26"/>
  <c r="E54" i="26"/>
  <c r="E55" i="26"/>
  <c r="E56" i="26"/>
  <c r="E57" i="26"/>
  <c r="E50" i="26"/>
  <c r="E42" i="26"/>
  <c r="E43" i="26"/>
  <c r="E44" i="26"/>
  <c r="E45" i="26"/>
  <c r="E46" i="26"/>
  <c r="E47" i="26"/>
  <c r="E41" i="26"/>
  <c r="E33" i="26"/>
  <c r="E34" i="26"/>
  <c r="E35" i="26"/>
  <c r="E36" i="26"/>
  <c r="E37" i="26"/>
  <c r="E38" i="26"/>
  <c r="E32" i="26"/>
  <c r="E25" i="26"/>
  <c r="E26" i="26"/>
  <c r="E27" i="26"/>
  <c r="E28" i="26"/>
  <c r="E29" i="26"/>
  <c r="E24" i="26"/>
  <c r="E17" i="26"/>
  <c r="E18" i="26"/>
  <c r="E19" i="26"/>
  <c r="E20" i="26"/>
  <c r="E21" i="26"/>
  <c r="E16" i="26"/>
  <c r="E7" i="26"/>
  <c r="E8" i="26"/>
  <c r="E9" i="26"/>
  <c r="E10" i="26"/>
  <c r="E11" i="26"/>
  <c r="E12" i="26"/>
  <c r="E13" i="26"/>
  <c r="E6" i="26"/>
  <c r="V74" i="31" l="1"/>
  <c r="V86" i="31" s="1"/>
  <c r="U86" i="31"/>
  <c r="V73" i="31"/>
  <c r="V85" i="31" s="1"/>
  <c r="U85" i="31"/>
  <c r="V71" i="31"/>
  <c r="V83" i="31" s="1"/>
  <c r="U83" i="31"/>
  <c r="V69" i="31"/>
  <c r="V81" i="31" s="1"/>
  <c r="U81" i="31"/>
  <c r="U70" i="31"/>
  <c r="T82" i="31"/>
  <c r="V75" i="31"/>
  <c r="V87" i="31" s="1"/>
  <c r="U87" i="31"/>
  <c r="U15" i="31"/>
  <c r="T27" i="31"/>
  <c r="T10" i="31"/>
  <c r="S22" i="31"/>
  <c r="T9" i="31"/>
  <c r="S21" i="31"/>
  <c r="U13" i="31"/>
  <c r="T25" i="31"/>
  <c r="S56" i="31"/>
  <c r="U12" i="31"/>
  <c r="T24" i="31"/>
  <c r="T16" i="31"/>
  <c r="S28" i="31"/>
  <c r="U11" i="31"/>
  <c r="T23" i="31"/>
  <c r="T14" i="31"/>
  <c r="S26" i="31"/>
  <c r="T53" i="31"/>
  <c r="U52" i="31"/>
  <c r="V52" i="31"/>
  <c r="S55" i="31"/>
  <c r="T57" i="31"/>
  <c r="S51" i="31"/>
  <c r="T54" i="31"/>
  <c r="T58" i="31"/>
  <c r="M17" i="26"/>
  <c r="M71" i="26"/>
  <c r="B50" i="25"/>
  <c r="C50" i="25"/>
  <c r="D50" i="25"/>
  <c r="E50" i="25"/>
  <c r="F50" i="25"/>
  <c r="G50" i="25"/>
  <c r="H50" i="25"/>
  <c r="I50" i="25"/>
  <c r="B51" i="25"/>
  <c r="C51" i="25"/>
  <c r="D51" i="25"/>
  <c r="E51" i="25"/>
  <c r="F51" i="25"/>
  <c r="G51" i="25"/>
  <c r="H51" i="25"/>
  <c r="I51" i="25"/>
  <c r="B52" i="25"/>
  <c r="C52" i="25"/>
  <c r="D52" i="25"/>
  <c r="E52" i="25"/>
  <c r="F52" i="25"/>
  <c r="G52" i="25"/>
  <c r="H52" i="25"/>
  <c r="I52" i="25"/>
  <c r="B53" i="25"/>
  <c r="C53" i="25"/>
  <c r="D53" i="25"/>
  <c r="E53" i="25"/>
  <c r="F53" i="25"/>
  <c r="G53" i="25"/>
  <c r="H53" i="25"/>
  <c r="I53" i="25"/>
  <c r="B54" i="25"/>
  <c r="C54" i="25"/>
  <c r="D54" i="25"/>
  <c r="E54" i="25"/>
  <c r="F54" i="25"/>
  <c r="G54" i="25"/>
  <c r="H54" i="25"/>
  <c r="I54" i="25"/>
  <c r="B55" i="25"/>
  <c r="C55" i="25"/>
  <c r="D55" i="25"/>
  <c r="E55" i="25"/>
  <c r="F55" i="25"/>
  <c r="G55" i="25"/>
  <c r="H55" i="25"/>
  <c r="I55" i="25"/>
  <c r="B56" i="25"/>
  <c r="C56" i="25"/>
  <c r="D56" i="25"/>
  <c r="E56" i="25"/>
  <c r="F56" i="25"/>
  <c r="G56" i="25"/>
  <c r="H56" i="25"/>
  <c r="I56" i="25"/>
  <c r="B57" i="25"/>
  <c r="C57" i="25"/>
  <c r="D57" i="25"/>
  <c r="E57" i="25"/>
  <c r="F57" i="25"/>
  <c r="G57" i="25"/>
  <c r="H57" i="25"/>
  <c r="I57" i="25"/>
  <c r="B38" i="25"/>
  <c r="C38" i="25"/>
  <c r="D38" i="25"/>
  <c r="E38" i="25"/>
  <c r="F38" i="25"/>
  <c r="G38" i="25"/>
  <c r="H38" i="25"/>
  <c r="I38" i="25"/>
  <c r="B39" i="25"/>
  <c r="C39" i="25"/>
  <c r="D39" i="25"/>
  <c r="E39" i="25"/>
  <c r="F39" i="25"/>
  <c r="G39" i="25"/>
  <c r="H39" i="25"/>
  <c r="I39" i="25"/>
  <c r="B40" i="25"/>
  <c r="C40" i="25"/>
  <c r="D40" i="25"/>
  <c r="E40" i="25"/>
  <c r="F40" i="25"/>
  <c r="G40" i="25"/>
  <c r="H40" i="25"/>
  <c r="I40" i="25"/>
  <c r="B41" i="25"/>
  <c r="C41" i="25"/>
  <c r="D41" i="25"/>
  <c r="E41" i="25"/>
  <c r="F41" i="25"/>
  <c r="G41" i="25"/>
  <c r="H41" i="25"/>
  <c r="I41" i="25"/>
  <c r="B42" i="25"/>
  <c r="C42" i="25"/>
  <c r="D42" i="25"/>
  <c r="E42" i="25"/>
  <c r="F42" i="25"/>
  <c r="G42" i="25"/>
  <c r="H42" i="25"/>
  <c r="I42" i="25"/>
  <c r="B43" i="25"/>
  <c r="C43" i="25"/>
  <c r="D43" i="25"/>
  <c r="E43" i="25"/>
  <c r="F43" i="25"/>
  <c r="G43" i="25"/>
  <c r="H43" i="25"/>
  <c r="I43" i="25"/>
  <c r="B44" i="25"/>
  <c r="C44" i="25"/>
  <c r="D44" i="25"/>
  <c r="E44" i="25"/>
  <c r="F44" i="25"/>
  <c r="G44" i="25"/>
  <c r="H44" i="25"/>
  <c r="I44" i="25"/>
  <c r="B45" i="25"/>
  <c r="C45" i="25"/>
  <c r="D45" i="25"/>
  <c r="E45" i="25"/>
  <c r="F45" i="25"/>
  <c r="G45" i="25"/>
  <c r="H45" i="25"/>
  <c r="I45" i="25"/>
  <c r="B46" i="25"/>
  <c r="C46" i="25"/>
  <c r="D46" i="25"/>
  <c r="E46" i="25"/>
  <c r="F46" i="25"/>
  <c r="G46" i="25"/>
  <c r="H46" i="25"/>
  <c r="I46" i="25"/>
  <c r="B47" i="25"/>
  <c r="C47" i="25"/>
  <c r="D47" i="25"/>
  <c r="E47" i="25"/>
  <c r="F47" i="25"/>
  <c r="G47" i="25"/>
  <c r="H47" i="25"/>
  <c r="I47" i="25"/>
  <c r="B48" i="25"/>
  <c r="C48" i="25"/>
  <c r="D48" i="25"/>
  <c r="E48" i="25"/>
  <c r="F48" i="25"/>
  <c r="G48" i="25"/>
  <c r="H48" i="25"/>
  <c r="I48" i="25"/>
  <c r="B49" i="25"/>
  <c r="C49" i="25"/>
  <c r="D49" i="25"/>
  <c r="E49" i="25"/>
  <c r="F49" i="25"/>
  <c r="G49" i="25"/>
  <c r="H49" i="25"/>
  <c r="I49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6" i="25"/>
  <c r="B37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6" i="25"/>
  <c r="I37" i="25"/>
  <c r="I58" i="25"/>
  <c r="I59" i="25"/>
  <c r="I60" i="25"/>
  <c r="I61" i="25"/>
  <c r="I62" i="25"/>
  <c r="I63" i="25"/>
  <c r="I64" i="25"/>
  <c r="I65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81" i="25"/>
  <c r="I382" i="25"/>
  <c r="I383" i="25"/>
  <c r="I384" i="25"/>
  <c r="I385" i="25"/>
  <c r="I386" i="25"/>
  <c r="I387" i="25"/>
  <c r="I388" i="25"/>
  <c r="I389" i="25"/>
  <c r="I390" i="25"/>
  <c r="I391" i="25"/>
  <c r="I392" i="25"/>
  <c r="I393" i="25"/>
  <c r="I394" i="25"/>
  <c r="I395" i="25"/>
  <c r="I396" i="25"/>
  <c r="I397" i="25"/>
  <c r="I398" i="25"/>
  <c r="I399" i="25"/>
  <c r="I400" i="25"/>
  <c r="I401" i="25"/>
  <c r="I402" i="25"/>
  <c r="I403" i="25"/>
  <c r="I404" i="25"/>
  <c r="I405" i="25"/>
  <c r="I406" i="25"/>
  <c r="I407" i="25"/>
  <c r="I408" i="25"/>
  <c r="I409" i="25"/>
  <c r="I410" i="25"/>
  <c r="I411" i="25"/>
  <c r="I412" i="25"/>
  <c r="I413" i="25"/>
  <c r="I414" i="25"/>
  <c r="I415" i="25"/>
  <c r="I416" i="25"/>
  <c r="I417" i="25"/>
  <c r="I418" i="25"/>
  <c r="I419" i="25"/>
  <c r="I420" i="25"/>
  <c r="I421" i="25"/>
  <c r="I422" i="25"/>
  <c r="I423" i="25"/>
  <c r="I424" i="25"/>
  <c r="I425" i="25"/>
  <c r="I426" i="25"/>
  <c r="I427" i="25"/>
  <c r="I428" i="25"/>
  <c r="I429" i="25"/>
  <c r="I430" i="25"/>
  <c r="I431" i="25"/>
  <c r="I432" i="25"/>
  <c r="I433" i="25"/>
  <c r="I434" i="25"/>
  <c r="I435" i="25"/>
  <c r="I436" i="25"/>
  <c r="I437" i="25"/>
  <c r="I438" i="25"/>
  <c r="I439" i="25"/>
  <c r="I440" i="25"/>
  <c r="I441" i="25"/>
  <c r="I442" i="25"/>
  <c r="I443" i="25"/>
  <c r="I444" i="25"/>
  <c r="I445" i="25"/>
  <c r="I446" i="25"/>
  <c r="I447" i="25"/>
  <c r="I448" i="25"/>
  <c r="I449" i="25"/>
  <c r="I450" i="25"/>
  <c r="I451" i="25"/>
  <c r="I452" i="25"/>
  <c r="I453" i="25"/>
  <c r="I454" i="25"/>
  <c r="I455" i="25"/>
  <c r="I456" i="25"/>
  <c r="I457" i="25"/>
  <c r="I458" i="25"/>
  <c r="I459" i="25"/>
  <c r="I460" i="25"/>
  <c r="I461" i="25"/>
  <c r="I462" i="25"/>
  <c r="I463" i="25"/>
  <c r="I464" i="25"/>
  <c r="I465" i="25"/>
  <c r="I466" i="25"/>
  <c r="I467" i="25"/>
  <c r="I468" i="25"/>
  <c r="I469" i="25"/>
  <c r="I470" i="25"/>
  <c r="I471" i="25"/>
  <c r="I472" i="25"/>
  <c r="I473" i="25"/>
  <c r="I474" i="25"/>
  <c r="I475" i="25"/>
  <c r="I476" i="25"/>
  <c r="I477" i="25"/>
  <c r="I478" i="25"/>
  <c r="I479" i="25"/>
  <c r="I480" i="25"/>
  <c r="I481" i="25"/>
  <c r="I482" i="25"/>
  <c r="I483" i="25"/>
  <c r="I484" i="25"/>
  <c r="I485" i="25"/>
  <c r="I486" i="25"/>
  <c r="I487" i="25"/>
  <c r="I488" i="25"/>
  <c r="I489" i="25"/>
  <c r="I490" i="25"/>
  <c r="I491" i="25"/>
  <c r="I492" i="25"/>
  <c r="I493" i="25"/>
  <c r="I494" i="25"/>
  <c r="I495" i="25"/>
  <c r="I496" i="25"/>
  <c r="I497" i="25"/>
  <c r="I498" i="25"/>
  <c r="I499" i="25"/>
  <c r="I500" i="25"/>
  <c r="I501" i="25"/>
  <c r="I502" i="25"/>
  <c r="I503" i="25"/>
  <c r="I504" i="25"/>
  <c r="I505" i="25"/>
  <c r="I506" i="25"/>
  <c r="I507" i="25"/>
  <c r="I508" i="25"/>
  <c r="I509" i="25"/>
  <c r="I510" i="25"/>
  <c r="I511" i="25"/>
  <c r="I512" i="25"/>
  <c r="I513" i="25"/>
  <c r="I514" i="25"/>
  <c r="I515" i="25"/>
  <c r="I516" i="25"/>
  <c r="I517" i="25"/>
  <c r="I518" i="25"/>
  <c r="I519" i="25"/>
  <c r="I520" i="25"/>
  <c r="I521" i="25"/>
  <c r="I522" i="25"/>
  <c r="I523" i="25"/>
  <c r="I524" i="25"/>
  <c r="I525" i="25"/>
  <c r="I526" i="25"/>
  <c r="I527" i="25"/>
  <c r="I528" i="25"/>
  <c r="I529" i="25"/>
  <c r="I530" i="25"/>
  <c r="I531" i="25"/>
  <c r="I532" i="25"/>
  <c r="I533" i="25"/>
  <c r="I534" i="25"/>
  <c r="I535" i="25"/>
  <c r="I536" i="25"/>
  <c r="I537" i="25"/>
  <c r="I538" i="25"/>
  <c r="I539" i="25"/>
  <c r="I540" i="25"/>
  <c r="I541" i="25"/>
  <c r="I542" i="25"/>
  <c r="I543" i="25"/>
  <c r="I544" i="25"/>
  <c r="I545" i="25"/>
  <c r="I546" i="25"/>
  <c r="I547" i="25"/>
  <c r="I548" i="25"/>
  <c r="I549" i="25"/>
  <c r="I550" i="25"/>
  <c r="I551" i="25"/>
  <c r="I552" i="25"/>
  <c r="I553" i="25"/>
  <c r="I554" i="25"/>
  <c r="I555" i="25"/>
  <c r="I556" i="25"/>
  <c r="I557" i="25"/>
  <c r="I558" i="25"/>
  <c r="I559" i="25"/>
  <c r="I560" i="25"/>
  <c r="I561" i="25"/>
  <c r="I562" i="25"/>
  <c r="I563" i="25"/>
  <c r="I564" i="25"/>
  <c r="I565" i="25"/>
  <c r="I566" i="25"/>
  <c r="I567" i="25"/>
  <c r="I568" i="25"/>
  <c r="I569" i="25"/>
  <c r="I570" i="25"/>
  <c r="I571" i="25"/>
  <c r="I572" i="25"/>
  <c r="I573" i="25"/>
  <c r="I574" i="25"/>
  <c r="I575" i="25"/>
  <c r="I576" i="25"/>
  <c r="I577" i="25"/>
  <c r="I578" i="25"/>
  <c r="I579" i="25"/>
  <c r="I580" i="25"/>
  <c r="I581" i="25"/>
  <c r="I582" i="25"/>
  <c r="I583" i="25"/>
  <c r="I584" i="25"/>
  <c r="I585" i="25"/>
  <c r="I586" i="25"/>
  <c r="I587" i="25"/>
  <c r="I588" i="25"/>
  <c r="I589" i="25"/>
  <c r="I590" i="25"/>
  <c r="I591" i="25"/>
  <c r="I592" i="25"/>
  <c r="I593" i="25"/>
  <c r="I594" i="25"/>
  <c r="I595" i="25"/>
  <c r="I596" i="25"/>
  <c r="I597" i="25"/>
  <c r="I598" i="25"/>
  <c r="I599" i="25"/>
  <c r="I600" i="25"/>
  <c r="I601" i="25"/>
  <c r="I602" i="25"/>
  <c r="I603" i="25"/>
  <c r="I604" i="25"/>
  <c r="I605" i="25"/>
  <c r="I606" i="25"/>
  <c r="I607" i="25"/>
  <c r="I608" i="25"/>
  <c r="I609" i="25"/>
  <c r="I610" i="25"/>
  <c r="I611" i="25"/>
  <c r="I612" i="25"/>
  <c r="I613" i="25"/>
  <c r="I614" i="25"/>
  <c r="I615" i="25"/>
  <c r="I616" i="25"/>
  <c r="I617" i="25"/>
  <c r="I618" i="25"/>
  <c r="I619" i="25"/>
  <c r="I620" i="25"/>
  <c r="I621" i="25"/>
  <c r="I622" i="25"/>
  <c r="I623" i="25"/>
  <c r="I624" i="25"/>
  <c r="I625" i="25"/>
  <c r="I626" i="25"/>
  <c r="I627" i="25"/>
  <c r="I628" i="25"/>
  <c r="I629" i="25"/>
  <c r="I630" i="25"/>
  <c r="I631" i="25"/>
  <c r="I632" i="25"/>
  <c r="I633" i="25"/>
  <c r="I634" i="25"/>
  <c r="I635" i="25"/>
  <c r="I636" i="25"/>
  <c r="I637" i="25"/>
  <c r="I638" i="25"/>
  <c r="I639" i="25"/>
  <c r="I640" i="25"/>
  <c r="I641" i="25"/>
  <c r="I642" i="25"/>
  <c r="I643" i="25"/>
  <c r="I644" i="25"/>
  <c r="I645" i="25"/>
  <c r="I646" i="25"/>
  <c r="I647" i="25"/>
  <c r="I648" i="25"/>
  <c r="I649" i="25"/>
  <c r="I650" i="25"/>
  <c r="I651" i="25"/>
  <c r="I652" i="25"/>
  <c r="I653" i="25"/>
  <c r="I654" i="25"/>
  <c r="I655" i="25"/>
  <c r="I656" i="25"/>
  <c r="I657" i="25"/>
  <c r="I658" i="25"/>
  <c r="I659" i="25"/>
  <c r="I660" i="25"/>
  <c r="I661" i="25"/>
  <c r="I662" i="25"/>
  <c r="I663" i="25"/>
  <c r="I664" i="25"/>
  <c r="I665" i="25"/>
  <c r="I666" i="25"/>
  <c r="I667" i="25"/>
  <c r="I668" i="25"/>
  <c r="I669" i="25"/>
  <c r="I670" i="25"/>
  <c r="I671" i="25"/>
  <c r="I672" i="25"/>
  <c r="I673" i="25"/>
  <c r="I674" i="25"/>
  <c r="I675" i="25"/>
  <c r="I676" i="25"/>
  <c r="I677" i="25"/>
  <c r="I678" i="25"/>
  <c r="I679" i="25"/>
  <c r="I680" i="25"/>
  <c r="I681" i="25"/>
  <c r="I682" i="25"/>
  <c r="I683" i="25"/>
  <c r="I684" i="25"/>
  <c r="I685" i="25"/>
  <c r="I686" i="25"/>
  <c r="I687" i="25"/>
  <c r="I688" i="25"/>
  <c r="I689" i="25"/>
  <c r="I690" i="25"/>
  <c r="I691" i="25"/>
  <c r="I692" i="25"/>
  <c r="I693" i="25"/>
  <c r="I694" i="25"/>
  <c r="I695" i="25"/>
  <c r="I696" i="25"/>
  <c r="I697" i="25"/>
  <c r="I698" i="25"/>
  <c r="I699" i="25"/>
  <c r="I700" i="25"/>
  <c r="I701" i="25"/>
  <c r="I702" i="25"/>
  <c r="I703" i="25"/>
  <c r="I704" i="25"/>
  <c r="I705" i="25"/>
  <c r="I706" i="25"/>
  <c r="I707" i="25"/>
  <c r="I708" i="25"/>
  <c r="I709" i="25"/>
  <c r="I710" i="25"/>
  <c r="I711" i="25"/>
  <c r="I712" i="25"/>
  <c r="I713" i="25"/>
  <c r="I714" i="25"/>
  <c r="I715" i="25"/>
  <c r="I716" i="25"/>
  <c r="I717" i="25"/>
  <c r="I718" i="25"/>
  <c r="I719" i="25"/>
  <c r="I720" i="25"/>
  <c r="I721" i="25"/>
  <c r="I722" i="25"/>
  <c r="I723" i="25"/>
  <c r="I724" i="25"/>
  <c r="I725" i="25"/>
  <c r="I726" i="25"/>
  <c r="I727" i="25"/>
  <c r="I728" i="25"/>
  <c r="I729" i="25"/>
  <c r="I730" i="25"/>
  <c r="I731" i="25"/>
  <c r="I732" i="25"/>
  <c r="I733" i="25"/>
  <c r="I734" i="25"/>
  <c r="I735" i="25"/>
  <c r="I736" i="25"/>
  <c r="I737" i="25"/>
  <c r="I738" i="25"/>
  <c r="I739" i="25"/>
  <c r="I740" i="25"/>
  <c r="I741" i="25"/>
  <c r="I742" i="25"/>
  <c r="I743" i="25"/>
  <c r="I744" i="25"/>
  <c r="I745" i="25"/>
  <c r="I746" i="25"/>
  <c r="I747" i="25"/>
  <c r="I748" i="25"/>
  <c r="I749" i="25"/>
  <c r="I750" i="25"/>
  <c r="I751" i="25"/>
  <c r="I752" i="25"/>
  <c r="I753" i="25"/>
  <c r="I754" i="25"/>
  <c r="I755" i="25"/>
  <c r="I756" i="25"/>
  <c r="I757" i="25"/>
  <c r="I758" i="25"/>
  <c r="I759" i="25"/>
  <c r="I760" i="25"/>
  <c r="I761" i="25"/>
  <c r="I762" i="25"/>
  <c r="I763" i="25"/>
  <c r="I764" i="25"/>
  <c r="I765" i="25"/>
  <c r="I766" i="25"/>
  <c r="I767" i="25"/>
  <c r="I768" i="25"/>
  <c r="I769" i="25"/>
  <c r="I770" i="25"/>
  <c r="I771" i="25"/>
  <c r="I772" i="25"/>
  <c r="I773" i="25"/>
  <c r="I774" i="25"/>
  <c r="I775" i="25"/>
  <c r="I776" i="25"/>
  <c r="I777" i="25"/>
  <c r="I778" i="25"/>
  <c r="I779" i="25"/>
  <c r="I780" i="25"/>
  <c r="I781" i="25"/>
  <c r="I782" i="25"/>
  <c r="I783" i="25"/>
  <c r="I784" i="25"/>
  <c r="I785" i="25"/>
  <c r="I786" i="25"/>
  <c r="I787" i="25"/>
  <c r="I788" i="25"/>
  <c r="I789" i="25"/>
  <c r="I790" i="25"/>
  <c r="I791" i="25"/>
  <c r="I792" i="25"/>
  <c r="I793" i="25"/>
  <c r="I794" i="25"/>
  <c r="I795" i="25"/>
  <c r="I796" i="25"/>
  <c r="I797" i="25"/>
  <c r="I798" i="25"/>
  <c r="I799" i="25"/>
  <c r="I800" i="25"/>
  <c r="I801" i="25"/>
  <c r="I802" i="25"/>
  <c r="I803" i="25"/>
  <c r="I804" i="25"/>
  <c r="I805" i="25"/>
  <c r="I806" i="25"/>
  <c r="I807" i="25"/>
  <c r="I808" i="25"/>
  <c r="I809" i="25"/>
  <c r="I810" i="25"/>
  <c r="I811" i="25"/>
  <c r="I812" i="25"/>
  <c r="I813" i="25"/>
  <c r="I814" i="25"/>
  <c r="I815" i="25"/>
  <c r="I816" i="25"/>
  <c r="I817" i="25"/>
  <c r="I818" i="25"/>
  <c r="I819" i="25"/>
  <c r="I820" i="25"/>
  <c r="I821" i="25"/>
  <c r="I822" i="25"/>
  <c r="I823" i="25"/>
  <c r="I824" i="25"/>
  <c r="I825" i="25"/>
  <c r="I826" i="25"/>
  <c r="I827" i="25"/>
  <c r="I828" i="25"/>
  <c r="I829" i="25"/>
  <c r="I830" i="25"/>
  <c r="I831" i="25"/>
  <c r="I832" i="25"/>
  <c r="I833" i="25"/>
  <c r="I834" i="25"/>
  <c r="I835" i="25"/>
  <c r="I836" i="25"/>
  <c r="I837" i="25"/>
  <c r="I838" i="25"/>
  <c r="I839" i="25"/>
  <c r="I840" i="25"/>
  <c r="I841" i="25"/>
  <c r="I842" i="25"/>
  <c r="I843" i="25"/>
  <c r="I844" i="25"/>
  <c r="I845" i="25"/>
  <c r="I846" i="25"/>
  <c r="I847" i="25"/>
  <c r="I848" i="25"/>
  <c r="I849" i="25"/>
  <c r="I850" i="25"/>
  <c r="I851" i="25"/>
  <c r="I852" i="25"/>
  <c r="I853" i="25"/>
  <c r="I854" i="25"/>
  <c r="I855" i="25"/>
  <c r="I856" i="25"/>
  <c r="I857" i="25"/>
  <c r="I858" i="25"/>
  <c r="I859" i="25"/>
  <c r="I860" i="25"/>
  <c r="I861" i="25"/>
  <c r="I862" i="25"/>
  <c r="I863" i="25"/>
  <c r="I864" i="25"/>
  <c r="I865" i="25"/>
  <c r="I866" i="25"/>
  <c r="I867" i="25"/>
  <c r="I868" i="25"/>
  <c r="I869" i="25"/>
  <c r="I870" i="25"/>
  <c r="I871" i="25"/>
  <c r="I872" i="25"/>
  <c r="I873" i="25"/>
  <c r="I874" i="25"/>
  <c r="I875" i="25"/>
  <c r="I876" i="25"/>
  <c r="I877" i="25"/>
  <c r="I878" i="25"/>
  <c r="I879" i="25"/>
  <c r="I880" i="25"/>
  <c r="I881" i="25"/>
  <c r="I882" i="25"/>
  <c r="I883" i="25"/>
  <c r="I884" i="25"/>
  <c r="I885" i="25"/>
  <c r="I886" i="25"/>
  <c r="I887" i="25"/>
  <c r="I888" i="25"/>
  <c r="I889" i="25"/>
  <c r="I890" i="25"/>
  <c r="I891" i="25"/>
  <c r="I892" i="25"/>
  <c r="I893" i="25"/>
  <c r="I894" i="25"/>
  <c r="I895" i="25"/>
  <c r="I896" i="25"/>
  <c r="I897" i="25"/>
  <c r="I898" i="25"/>
  <c r="I899" i="25"/>
  <c r="I900" i="25"/>
  <c r="I901" i="25"/>
  <c r="I902" i="25"/>
  <c r="I903" i="25"/>
  <c r="I904" i="25"/>
  <c r="I905" i="25"/>
  <c r="I906" i="25"/>
  <c r="I907" i="25"/>
  <c r="I908" i="25"/>
  <c r="I909" i="25"/>
  <c r="I910" i="25"/>
  <c r="I911" i="25"/>
  <c r="I912" i="25"/>
  <c r="I913" i="25"/>
  <c r="I914" i="25"/>
  <c r="I915" i="25"/>
  <c r="I916" i="25"/>
  <c r="I917" i="25"/>
  <c r="I918" i="25"/>
  <c r="I919" i="25"/>
  <c r="I920" i="25"/>
  <c r="I921" i="25"/>
  <c r="I922" i="25"/>
  <c r="I923" i="25"/>
  <c r="I924" i="25"/>
  <c r="I925" i="25"/>
  <c r="I926" i="25"/>
  <c r="I927" i="25"/>
  <c r="I928" i="25"/>
  <c r="I929" i="25"/>
  <c r="I930" i="25"/>
  <c r="I931" i="25"/>
  <c r="I932" i="25"/>
  <c r="I933" i="25"/>
  <c r="I934" i="25"/>
  <c r="I935" i="25"/>
  <c r="I936" i="25"/>
  <c r="I937" i="25"/>
  <c r="I938" i="25"/>
  <c r="I939" i="25"/>
  <c r="I940" i="25"/>
  <c r="I941" i="25"/>
  <c r="I942" i="25"/>
  <c r="I943" i="25"/>
  <c r="I944" i="25"/>
  <c r="I945" i="25"/>
  <c r="I946" i="25"/>
  <c r="I947" i="25"/>
  <c r="I948" i="25"/>
  <c r="I949" i="25"/>
  <c r="I950" i="25"/>
  <c r="I951" i="25"/>
  <c r="I952" i="25"/>
  <c r="I953" i="25"/>
  <c r="I954" i="25"/>
  <c r="I955" i="25"/>
  <c r="I956" i="25"/>
  <c r="I957" i="25"/>
  <c r="I958" i="25"/>
  <c r="I959" i="25"/>
  <c r="I960" i="25"/>
  <c r="I961" i="25"/>
  <c r="I962" i="25"/>
  <c r="I963" i="25"/>
  <c r="I964" i="25"/>
  <c r="I965" i="25"/>
  <c r="I966" i="25"/>
  <c r="I967" i="25"/>
  <c r="I968" i="25"/>
  <c r="I969" i="25"/>
  <c r="I970" i="25"/>
  <c r="I971" i="25"/>
  <c r="I972" i="25"/>
  <c r="I973" i="25"/>
  <c r="I974" i="25"/>
  <c r="I975" i="25"/>
  <c r="I976" i="25"/>
  <c r="I977" i="25"/>
  <c r="I978" i="25"/>
  <c r="I979" i="25"/>
  <c r="I980" i="25"/>
  <c r="I981" i="25"/>
  <c r="I982" i="25"/>
  <c r="I983" i="25"/>
  <c r="I984" i="25"/>
  <c r="I985" i="25"/>
  <c r="I986" i="25"/>
  <c r="I987" i="25"/>
  <c r="I988" i="25"/>
  <c r="I989" i="25"/>
  <c r="I990" i="25"/>
  <c r="I991" i="25"/>
  <c r="I992" i="25"/>
  <c r="I993" i="25"/>
  <c r="I994" i="25"/>
  <c r="I995" i="25"/>
  <c r="I996" i="25"/>
  <c r="I997" i="25"/>
  <c r="I998" i="25"/>
  <c r="I999" i="25"/>
  <c r="I1000" i="25"/>
  <c r="I1001" i="25"/>
  <c r="I1002" i="25"/>
  <c r="I1003" i="25"/>
  <c r="I1004" i="25"/>
  <c r="I1005" i="25"/>
  <c r="I1006" i="25"/>
  <c r="I1007" i="25"/>
  <c r="I1008" i="25"/>
  <c r="I1009" i="25"/>
  <c r="I1010" i="25"/>
  <c r="I1011" i="25"/>
  <c r="I1012" i="25"/>
  <c r="I1013" i="25"/>
  <c r="I1014" i="25"/>
  <c r="I1015" i="25"/>
  <c r="I1016" i="25"/>
  <c r="I1017" i="25"/>
  <c r="I1018" i="25"/>
  <c r="I1019" i="25"/>
  <c r="I1020" i="25"/>
  <c r="I1021" i="25"/>
  <c r="I1022" i="25"/>
  <c r="I1023" i="25"/>
  <c r="I1024" i="25"/>
  <c r="I1025" i="25"/>
  <c r="I1026" i="25"/>
  <c r="I1027" i="25"/>
  <c r="I1028" i="25"/>
  <c r="I1029" i="25"/>
  <c r="I1030" i="25"/>
  <c r="I1031" i="25"/>
  <c r="I1032" i="25"/>
  <c r="I1033" i="25"/>
  <c r="I1034" i="25"/>
  <c r="I1035" i="25"/>
  <c r="I1036" i="25"/>
  <c r="I1037" i="25"/>
  <c r="I1038" i="25"/>
  <c r="I1039" i="25"/>
  <c r="I1040" i="25"/>
  <c r="I1041" i="25"/>
  <c r="I1042" i="25"/>
  <c r="I1043" i="25"/>
  <c r="I1044" i="25"/>
  <c r="I1045" i="25"/>
  <c r="I1046" i="25"/>
  <c r="I1047" i="25"/>
  <c r="I1048" i="25"/>
  <c r="I1049" i="25"/>
  <c r="I1050" i="25"/>
  <c r="I1051" i="25"/>
  <c r="I1052" i="25"/>
  <c r="I1053" i="25"/>
  <c r="I1054" i="25"/>
  <c r="I1055" i="25"/>
  <c r="I1056" i="25"/>
  <c r="I1057" i="25"/>
  <c r="I1058" i="25"/>
  <c r="I1059" i="25"/>
  <c r="I1060" i="25"/>
  <c r="I1061" i="25"/>
  <c r="I1062" i="25"/>
  <c r="I1063" i="25"/>
  <c r="I1064" i="25"/>
  <c r="I1065" i="25"/>
  <c r="I1066" i="25"/>
  <c r="I1067" i="25"/>
  <c r="I1068" i="25"/>
  <c r="I1069" i="25"/>
  <c r="I1070" i="25"/>
  <c r="I1071" i="25"/>
  <c r="I1072" i="25"/>
  <c r="I1073" i="25"/>
  <c r="I1074" i="25"/>
  <c r="I1075" i="25"/>
  <c r="I1076" i="25"/>
  <c r="I1077" i="25"/>
  <c r="I1078" i="25"/>
  <c r="I1079" i="25"/>
  <c r="I1080" i="25"/>
  <c r="I1081" i="25"/>
  <c r="I1082" i="25"/>
  <c r="I1083" i="25"/>
  <c r="I1084" i="25"/>
  <c r="I1085" i="25"/>
  <c r="I1086" i="25"/>
  <c r="I1087" i="25"/>
  <c r="I1088" i="25"/>
  <c r="I1089" i="25"/>
  <c r="I1090" i="25"/>
  <c r="I1091" i="25"/>
  <c r="I1092" i="25"/>
  <c r="I1093" i="25"/>
  <c r="I1094" i="25"/>
  <c r="I1095" i="25"/>
  <c r="I1096" i="25"/>
  <c r="I1097" i="25"/>
  <c r="I1098" i="25"/>
  <c r="I1099" i="25"/>
  <c r="I1100" i="25"/>
  <c r="I1101" i="25"/>
  <c r="I1102" i="25"/>
  <c r="I1103" i="25"/>
  <c r="I1104" i="25"/>
  <c r="I1105" i="25"/>
  <c r="I1106" i="25"/>
  <c r="I1107" i="25"/>
  <c r="I1108" i="25"/>
  <c r="I1109" i="25"/>
  <c r="I1110" i="25"/>
  <c r="I1111" i="25"/>
  <c r="I1112" i="25"/>
  <c r="I1113" i="25"/>
  <c r="I1114" i="25"/>
  <c r="I1115" i="25"/>
  <c r="I1116" i="25"/>
  <c r="I1117" i="25"/>
  <c r="I1118" i="25"/>
  <c r="I1119" i="25"/>
  <c r="I1120" i="25"/>
  <c r="I1121" i="25"/>
  <c r="I1122" i="25"/>
  <c r="I1123" i="25"/>
  <c r="I1124" i="25"/>
  <c r="I1125" i="25"/>
  <c r="I1126" i="25"/>
  <c r="I1127" i="25"/>
  <c r="I1128" i="25"/>
  <c r="I1129" i="25"/>
  <c r="I1130" i="25"/>
  <c r="I1131" i="25"/>
  <c r="I1132" i="25"/>
  <c r="I1133" i="25"/>
  <c r="I1134" i="25"/>
  <c r="I1135" i="25"/>
  <c r="I1136" i="25"/>
  <c r="I1137" i="25"/>
  <c r="I1138" i="25"/>
  <c r="I1139" i="25"/>
  <c r="I1140" i="25"/>
  <c r="I1141" i="25"/>
  <c r="I1142" i="25"/>
  <c r="I1143" i="25"/>
  <c r="I1144" i="25"/>
  <c r="I1145" i="25"/>
  <c r="I1146" i="25"/>
  <c r="I1147" i="25"/>
  <c r="I1148" i="25"/>
  <c r="I1149" i="25"/>
  <c r="I1150" i="25"/>
  <c r="I1151" i="25"/>
  <c r="I1152" i="25"/>
  <c r="I1153" i="25"/>
  <c r="I1154" i="25"/>
  <c r="I1155" i="25"/>
  <c r="I1156" i="25"/>
  <c r="I1157" i="25"/>
  <c r="I1158" i="25"/>
  <c r="I1159" i="25"/>
  <c r="I1160" i="25"/>
  <c r="I1161" i="25"/>
  <c r="I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6" i="25"/>
  <c r="H37" i="25"/>
  <c r="H58" i="25"/>
  <c r="H59" i="25"/>
  <c r="H60" i="25"/>
  <c r="H61" i="25"/>
  <c r="H62" i="25"/>
  <c r="H63" i="25"/>
  <c r="H64" i="25"/>
  <c r="H65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1064" i="25"/>
  <c r="H1065" i="25"/>
  <c r="H1066" i="25"/>
  <c r="H1067" i="25"/>
  <c r="H1068" i="25"/>
  <c r="H1069" i="25"/>
  <c r="H1070" i="25"/>
  <c r="H1071" i="25"/>
  <c r="H1072" i="25"/>
  <c r="H1073" i="25"/>
  <c r="H1074" i="25"/>
  <c r="H1075" i="25"/>
  <c r="H1076" i="25"/>
  <c r="H1077" i="25"/>
  <c r="H1078" i="25"/>
  <c r="H1079" i="25"/>
  <c r="H1080" i="25"/>
  <c r="H1081" i="25"/>
  <c r="H1082" i="25"/>
  <c r="H1083" i="25"/>
  <c r="H1084" i="25"/>
  <c r="H1085" i="25"/>
  <c r="H1086" i="25"/>
  <c r="H1087" i="25"/>
  <c r="H1088" i="25"/>
  <c r="H1089" i="25"/>
  <c r="H1090" i="25"/>
  <c r="H1091" i="25"/>
  <c r="H1092" i="25"/>
  <c r="H1093" i="25"/>
  <c r="H1094" i="25"/>
  <c r="H1095" i="25"/>
  <c r="H1096" i="25"/>
  <c r="H1097" i="25"/>
  <c r="H1098" i="25"/>
  <c r="H1099" i="25"/>
  <c r="H1100" i="25"/>
  <c r="H1101" i="25"/>
  <c r="H1102" i="25"/>
  <c r="H1103" i="25"/>
  <c r="H1104" i="25"/>
  <c r="H1105" i="25"/>
  <c r="H1106" i="25"/>
  <c r="H1107" i="25"/>
  <c r="H1108" i="25"/>
  <c r="H1109" i="25"/>
  <c r="H1110" i="25"/>
  <c r="H1111" i="25"/>
  <c r="H1112" i="25"/>
  <c r="H1113" i="25"/>
  <c r="H1114" i="25"/>
  <c r="H1115" i="25"/>
  <c r="H1116" i="25"/>
  <c r="H1117" i="25"/>
  <c r="H1118" i="25"/>
  <c r="H1119" i="25"/>
  <c r="H1120" i="25"/>
  <c r="H1121" i="25"/>
  <c r="H1122" i="25"/>
  <c r="H1123" i="25"/>
  <c r="H1124" i="25"/>
  <c r="H1125" i="25"/>
  <c r="H1126" i="25"/>
  <c r="H1127" i="25"/>
  <c r="H1128" i="25"/>
  <c r="H1129" i="25"/>
  <c r="H1130" i="25"/>
  <c r="H1131" i="25"/>
  <c r="H1132" i="25"/>
  <c r="H1133" i="25"/>
  <c r="H1134" i="25"/>
  <c r="H1135" i="25"/>
  <c r="H1136" i="25"/>
  <c r="H1137" i="25"/>
  <c r="H1138" i="25"/>
  <c r="H1139" i="25"/>
  <c r="H1140" i="25"/>
  <c r="H1141" i="25"/>
  <c r="H1142" i="25"/>
  <c r="H1143" i="25"/>
  <c r="H1144" i="25"/>
  <c r="H1145" i="25"/>
  <c r="H1146" i="25"/>
  <c r="H1147" i="25"/>
  <c r="H1148" i="25"/>
  <c r="H1149" i="25"/>
  <c r="H1150" i="25"/>
  <c r="H1151" i="25"/>
  <c r="H1152" i="25"/>
  <c r="H1153" i="25"/>
  <c r="H1154" i="25"/>
  <c r="H1155" i="25"/>
  <c r="H1156" i="25"/>
  <c r="H1157" i="25"/>
  <c r="H1158" i="25"/>
  <c r="H1159" i="25"/>
  <c r="H1160" i="25"/>
  <c r="H1161" i="25"/>
  <c r="H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6" i="25"/>
  <c r="G37" i="25"/>
  <c r="G58" i="25"/>
  <c r="G59" i="25"/>
  <c r="G60" i="25"/>
  <c r="G61" i="25"/>
  <c r="G62" i="25"/>
  <c r="G63" i="25"/>
  <c r="G64" i="25"/>
  <c r="G65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6" i="25"/>
  <c r="F37" i="25"/>
  <c r="F58" i="25"/>
  <c r="F59" i="25"/>
  <c r="F60" i="25"/>
  <c r="F61" i="25"/>
  <c r="F62" i="25"/>
  <c r="F63" i="25"/>
  <c r="F64" i="25"/>
  <c r="F65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6" i="25"/>
  <c r="E37" i="25"/>
  <c r="E58" i="25"/>
  <c r="E59" i="25"/>
  <c r="E60" i="25"/>
  <c r="E61" i="25"/>
  <c r="E62" i="25"/>
  <c r="E63" i="25"/>
  <c r="E64" i="25"/>
  <c r="E65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E582" i="25"/>
  <c r="E583" i="25"/>
  <c r="E584" i="25"/>
  <c r="E585" i="25"/>
  <c r="E586" i="25"/>
  <c r="E587" i="25"/>
  <c r="E588" i="25"/>
  <c r="E589" i="25"/>
  <c r="E590" i="25"/>
  <c r="E591" i="25"/>
  <c r="E592" i="25"/>
  <c r="E593" i="25"/>
  <c r="E594" i="25"/>
  <c r="E595" i="25"/>
  <c r="E596" i="25"/>
  <c r="E597" i="25"/>
  <c r="E598" i="25"/>
  <c r="E599" i="25"/>
  <c r="E600" i="25"/>
  <c r="E601" i="25"/>
  <c r="E602" i="25"/>
  <c r="E603" i="25"/>
  <c r="E604" i="25"/>
  <c r="E605" i="25"/>
  <c r="E606" i="25"/>
  <c r="E607" i="25"/>
  <c r="E608" i="25"/>
  <c r="E609" i="25"/>
  <c r="E610" i="25"/>
  <c r="E611" i="25"/>
  <c r="E612" i="25"/>
  <c r="E613" i="25"/>
  <c r="E614" i="25"/>
  <c r="E615" i="25"/>
  <c r="E616" i="25"/>
  <c r="E617" i="25"/>
  <c r="E618" i="25"/>
  <c r="E619" i="25"/>
  <c r="E620" i="25"/>
  <c r="E621" i="25"/>
  <c r="E622" i="25"/>
  <c r="E623" i="25"/>
  <c r="E624" i="25"/>
  <c r="E625" i="25"/>
  <c r="E626" i="25"/>
  <c r="E627" i="25"/>
  <c r="E628" i="25"/>
  <c r="E629" i="25"/>
  <c r="E630" i="25"/>
  <c r="E631" i="25"/>
  <c r="E632" i="25"/>
  <c r="E633" i="25"/>
  <c r="E634" i="25"/>
  <c r="E635" i="25"/>
  <c r="E636" i="25"/>
  <c r="E637" i="25"/>
  <c r="E638" i="25"/>
  <c r="E639" i="25"/>
  <c r="E640" i="25"/>
  <c r="E641" i="25"/>
  <c r="E642" i="25"/>
  <c r="E643" i="25"/>
  <c r="E644" i="25"/>
  <c r="E645" i="25"/>
  <c r="E646" i="25"/>
  <c r="E647" i="25"/>
  <c r="E648" i="25"/>
  <c r="E649" i="25"/>
  <c r="E650" i="25"/>
  <c r="E651" i="25"/>
  <c r="E652" i="25"/>
  <c r="E653" i="25"/>
  <c r="E654" i="25"/>
  <c r="E655" i="25"/>
  <c r="E656" i="25"/>
  <c r="E657" i="25"/>
  <c r="E658" i="25"/>
  <c r="E659" i="25"/>
  <c r="E660" i="25"/>
  <c r="E661" i="25"/>
  <c r="E662" i="25"/>
  <c r="E663" i="25"/>
  <c r="E664" i="25"/>
  <c r="E665" i="25"/>
  <c r="E666" i="25"/>
  <c r="E667" i="25"/>
  <c r="E668" i="25"/>
  <c r="E669" i="25"/>
  <c r="E670" i="25"/>
  <c r="E671" i="25"/>
  <c r="E672" i="25"/>
  <c r="E673" i="25"/>
  <c r="E674" i="25"/>
  <c r="E675" i="25"/>
  <c r="E676" i="25"/>
  <c r="E677" i="25"/>
  <c r="E678" i="25"/>
  <c r="E679" i="25"/>
  <c r="E680" i="25"/>
  <c r="E681" i="25"/>
  <c r="E682" i="25"/>
  <c r="E683" i="25"/>
  <c r="E684" i="25"/>
  <c r="E685" i="25"/>
  <c r="E686" i="25"/>
  <c r="E687" i="25"/>
  <c r="E688" i="25"/>
  <c r="E689" i="25"/>
  <c r="E690" i="25"/>
  <c r="E691" i="25"/>
  <c r="E692" i="25"/>
  <c r="E693" i="25"/>
  <c r="E694" i="25"/>
  <c r="E695" i="25"/>
  <c r="E696" i="25"/>
  <c r="E697" i="25"/>
  <c r="E698" i="25"/>
  <c r="E699" i="25"/>
  <c r="E700" i="25"/>
  <c r="E701" i="25"/>
  <c r="E702" i="25"/>
  <c r="E703" i="25"/>
  <c r="E704" i="25"/>
  <c r="E705" i="25"/>
  <c r="E706" i="25"/>
  <c r="E707" i="25"/>
  <c r="E708" i="25"/>
  <c r="E709" i="25"/>
  <c r="E710" i="25"/>
  <c r="E711" i="25"/>
  <c r="E712" i="25"/>
  <c r="E713" i="25"/>
  <c r="E714" i="25"/>
  <c r="E715" i="25"/>
  <c r="E716" i="25"/>
  <c r="E717" i="25"/>
  <c r="E718" i="25"/>
  <c r="E719" i="25"/>
  <c r="E720" i="25"/>
  <c r="E721" i="25"/>
  <c r="E722" i="25"/>
  <c r="E723" i="25"/>
  <c r="E724" i="25"/>
  <c r="E725" i="25"/>
  <c r="E726" i="25"/>
  <c r="E727" i="25"/>
  <c r="E728" i="25"/>
  <c r="E729" i="25"/>
  <c r="E730" i="25"/>
  <c r="E731" i="25"/>
  <c r="E732" i="25"/>
  <c r="E733" i="25"/>
  <c r="E734" i="25"/>
  <c r="E735" i="25"/>
  <c r="E736" i="25"/>
  <c r="E737" i="25"/>
  <c r="E738" i="25"/>
  <c r="E739" i="25"/>
  <c r="E740" i="25"/>
  <c r="E741" i="25"/>
  <c r="E742" i="25"/>
  <c r="E743" i="25"/>
  <c r="E744" i="25"/>
  <c r="E745" i="25"/>
  <c r="E746" i="25"/>
  <c r="E747" i="25"/>
  <c r="E748" i="25"/>
  <c r="E749" i="25"/>
  <c r="E750" i="25"/>
  <c r="E751" i="25"/>
  <c r="E752" i="25"/>
  <c r="E753" i="25"/>
  <c r="E754" i="25"/>
  <c r="E755" i="25"/>
  <c r="E756" i="25"/>
  <c r="E757" i="25"/>
  <c r="E758" i="25"/>
  <c r="E759" i="25"/>
  <c r="E760" i="25"/>
  <c r="E761" i="25"/>
  <c r="E762" i="25"/>
  <c r="E763" i="25"/>
  <c r="E764" i="25"/>
  <c r="E765" i="25"/>
  <c r="E766" i="25"/>
  <c r="E767" i="25"/>
  <c r="E768" i="25"/>
  <c r="E769" i="25"/>
  <c r="E770" i="25"/>
  <c r="E771" i="25"/>
  <c r="E772" i="25"/>
  <c r="E773" i="25"/>
  <c r="E774" i="25"/>
  <c r="E775" i="25"/>
  <c r="E776" i="25"/>
  <c r="E777" i="25"/>
  <c r="E778" i="25"/>
  <c r="E779" i="25"/>
  <c r="E780" i="25"/>
  <c r="E781" i="25"/>
  <c r="E782" i="25"/>
  <c r="E783" i="25"/>
  <c r="E784" i="25"/>
  <c r="E785" i="25"/>
  <c r="E786" i="25"/>
  <c r="E787" i="25"/>
  <c r="E788" i="25"/>
  <c r="E789" i="25"/>
  <c r="E790" i="25"/>
  <c r="E791" i="25"/>
  <c r="E792" i="25"/>
  <c r="E793" i="25"/>
  <c r="E794" i="25"/>
  <c r="E795" i="25"/>
  <c r="E796" i="25"/>
  <c r="E797" i="25"/>
  <c r="E798" i="25"/>
  <c r="E799" i="25"/>
  <c r="E800" i="25"/>
  <c r="E801" i="25"/>
  <c r="E802" i="25"/>
  <c r="E803" i="25"/>
  <c r="E804" i="25"/>
  <c r="E805" i="25"/>
  <c r="E806" i="25"/>
  <c r="E807" i="25"/>
  <c r="E808" i="25"/>
  <c r="E809" i="25"/>
  <c r="E810" i="25"/>
  <c r="E811" i="25"/>
  <c r="E812" i="25"/>
  <c r="E813" i="25"/>
  <c r="E814" i="25"/>
  <c r="E815" i="25"/>
  <c r="E816" i="25"/>
  <c r="E817" i="25"/>
  <c r="E818" i="25"/>
  <c r="E819" i="25"/>
  <c r="E820" i="25"/>
  <c r="E821" i="25"/>
  <c r="E822" i="25"/>
  <c r="E823" i="25"/>
  <c r="E824" i="25"/>
  <c r="E825" i="25"/>
  <c r="E826" i="25"/>
  <c r="E827" i="25"/>
  <c r="E828" i="25"/>
  <c r="E829" i="25"/>
  <c r="E830" i="25"/>
  <c r="E831" i="25"/>
  <c r="E832" i="25"/>
  <c r="E833" i="25"/>
  <c r="E834" i="25"/>
  <c r="E835" i="25"/>
  <c r="E836" i="25"/>
  <c r="E837" i="25"/>
  <c r="E838" i="25"/>
  <c r="E839" i="25"/>
  <c r="E840" i="25"/>
  <c r="E841" i="25"/>
  <c r="E842" i="25"/>
  <c r="E843" i="25"/>
  <c r="E844" i="25"/>
  <c r="E845" i="25"/>
  <c r="E846" i="25"/>
  <c r="E847" i="25"/>
  <c r="E848" i="25"/>
  <c r="E849" i="25"/>
  <c r="E850" i="25"/>
  <c r="E851" i="25"/>
  <c r="E852" i="25"/>
  <c r="E853" i="25"/>
  <c r="E854" i="25"/>
  <c r="E855" i="25"/>
  <c r="E856" i="25"/>
  <c r="E857" i="25"/>
  <c r="E858" i="25"/>
  <c r="E859" i="25"/>
  <c r="E860" i="25"/>
  <c r="E861" i="25"/>
  <c r="E862" i="25"/>
  <c r="E863" i="25"/>
  <c r="E864" i="25"/>
  <c r="E865" i="25"/>
  <c r="E866" i="25"/>
  <c r="E867" i="25"/>
  <c r="E868" i="25"/>
  <c r="E869" i="25"/>
  <c r="E870" i="25"/>
  <c r="E871" i="25"/>
  <c r="E872" i="25"/>
  <c r="E873" i="25"/>
  <c r="E874" i="25"/>
  <c r="E875" i="25"/>
  <c r="E876" i="25"/>
  <c r="E877" i="25"/>
  <c r="E878" i="25"/>
  <c r="E879" i="25"/>
  <c r="E880" i="25"/>
  <c r="E881" i="25"/>
  <c r="E882" i="25"/>
  <c r="E883" i="25"/>
  <c r="E884" i="25"/>
  <c r="E885" i="25"/>
  <c r="E886" i="25"/>
  <c r="E887" i="25"/>
  <c r="E888" i="25"/>
  <c r="E889" i="25"/>
  <c r="E890" i="25"/>
  <c r="E891" i="25"/>
  <c r="E892" i="25"/>
  <c r="E893" i="25"/>
  <c r="E894" i="25"/>
  <c r="E895" i="25"/>
  <c r="E896" i="25"/>
  <c r="E897" i="25"/>
  <c r="E898" i="25"/>
  <c r="E899" i="25"/>
  <c r="E900" i="25"/>
  <c r="E901" i="25"/>
  <c r="E902" i="25"/>
  <c r="E903" i="25"/>
  <c r="E904" i="25"/>
  <c r="E905" i="25"/>
  <c r="E906" i="25"/>
  <c r="E907" i="25"/>
  <c r="E908" i="25"/>
  <c r="E909" i="25"/>
  <c r="E910" i="25"/>
  <c r="E911" i="25"/>
  <c r="E912" i="25"/>
  <c r="E913" i="25"/>
  <c r="E914" i="25"/>
  <c r="E915" i="25"/>
  <c r="E916" i="25"/>
  <c r="E917" i="25"/>
  <c r="E918" i="25"/>
  <c r="E919" i="25"/>
  <c r="E920" i="25"/>
  <c r="E921" i="25"/>
  <c r="E922" i="25"/>
  <c r="E923" i="25"/>
  <c r="E924" i="25"/>
  <c r="E925" i="25"/>
  <c r="E926" i="25"/>
  <c r="E927" i="25"/>
  <c r="E928" i="25"/>
  <c r="E929" i="25"/>
  <c r="E930" i="25"/>
  <c r="E931" i="25"/>
  <c r="E932" i="25"/>
  <c r="E933" i="25"/>
  <c r="E934" i="25"/>
  <c r="E935" i="25"/>
  <c r="E936" i="25"/>
  <c r="E937" i="25"/>
  <c r="E938" i="25"/>
  <c r="E939" i="25"/>
  <c r="E940" i="25"/>
  <c r="E941" i="25"/>
  <c r="E942" i="25"/>
  <c r="E943" i="25"/>
  <c r="E944" i="25"/>
  <c r="E945" i="25"/>
  <c r="E946" i="25"/>
  <c r="E947" i="25"/>
  <c r="E948" i="25"/>
  <c r="E949" i="25"/>
  <c r="E950" i="25"/>
  <c r="E951" i="25"/>
  <c r="E952" i="25"/>
  <c r="E953" i="25"/>
  <c r="E954" i="25"/>
  <c r="E955" i="25"/>
  <c r="E956" i="25"/>
  <c r="E957" i="25"/>
  <c r="E958" i="25"/>
  <c r="E959" i="25"/>
  <c r="E960" i="25"/>
  <c r="E961" i="25"/>
  <c r="E962" i="25"/>
  <c r="E963" i="25"/>
  <c r="E964" i="25"/>
  <c r="E965" i="25"/>
  <c r="E966" i="25"/>
  <c r="E967" i="25"/>
  <c r="E968" i="25"/>
  <c r="E969" i="25"/>
  <c r="E970" i="25"/>
  <c r="E971" i="25"/>
  <c r="E972" i="25"/>
  <c r="E973" i="25"/>
  <c r="E974" i="25"/>
  <c r="E975" i="25"/>
  <c r="E976" i="25"/>
  <c r="E977" i="25"/>
  <c r="E978" i="25"/>
  <c r="E979" i="25"/>
  <c r="E980" i="25"/>
  <c r="E981" i="25"/>
  <c r="E982" i="25"/>
  <c r="E983" i="25"/>
  <c r="E984" i="25"/>
  <c r="E985" i="25"/>
  <c r="E986" i="25"/>
  <c r="E987" i="25"/>
  <c r="E988" i="25"/>
  <c r="E989" i="25"/>
  <c r="E990" i="25"/>
  <c r="E991" i="25"/>
  <c r="E992" i="25"/>
  <c r="E993" i="25"/>
  <c r="E994" i="25"/>
  <c r="E995" i="25"/>
  <c r="E996" i="25"/>
  <c r="E997" i="25"/>
  <c r="E998" i="25"/>
  <c r="E999" i="25"/>
  <c r="E1000" i="25"/>
  <c r="E1001" i="25"/>
  <c r="E1002" i="25"/>
  <c r="E1003" i="25"/>
  <c r="E1004" i="25"/>
  <c r="E1005" i="25"/>
  <c r="E1006" i="25"/>
  <c r="E1007" i="25"/>
  <c r="E1008" i="25"/>
  <c r="E1009" i="25"/>
  <c r="E1010" i="25"/>
  <c r="E1011" i="25"/>
  <c r="E1012" i="25"/>
  <c r="E1013" i="25"/>
  <c r="E1014" i="25"/>
  <c r="E1015" i="25"/>
  <c r="E1016" i="25"/>
  <c r="E1017" i="25"/>
  <c r="E1018" i="25"/>
  <c r="E1019" i="25"/>
  <c r="E1020" i="25"/>
  <c r="E1021" i="25"/>
  <c r="E1022" i="25"/>
  <c r="E1023" i="25"/>
  <c r="E1024" i="25"/>
  <c r="E1025" i="25"/>
  <c r="E1026" i="25"/>
  <c r="E1027" i="25"/>
  <c r="E1028" i="25"/>
  <c r="E1029" i="25"/>
  <c r="E1030" i="25"/>
  <c r="E1031" i="25"/>
  <c r="E1032" i="25"/>
  <c r="E1033" i="25"/>
  <c r="E1034" i="25"/>
  <c r="E1035" i="25"/>
  <c r="E1036" i="25"/>
  <c r="E1037" i="25"/>
  <c r="E1038" i="25"/>
  <c r="E1039" i="25"/>
  <c r="E1040" i="25"/>
  <c r="E1041" i="25"/>
  <c r="E1042" i="25"/>
  <c r="E1043" i="25"/>
  <c r="E1044" i="25"/>
  <c r="E1045" i="25"/>
  <c r="E1046" i="25"/>
  <c r="E1047" i="25"/>
  <c r="E1048" i="25"/>
  <c r="E1049" i="25"/>
  <c r="E1050" i="25"/>
  <c r="E1051" i="25"/>
  <c r="E1052" i="25"/>
  <c r="E1053" i="25"/>
  <c r="E1054" i="25"/>
  <c r="E1055" i="25"/>
  <c r="E1056" i="25"/>
  <c r="E1057" i="25"/>
  <c r="E1058" i="25"/>
  <c r="E1059" i="25"/>
  <c r="E1060" i="25"/>
  <c r="E1061" i="25"/>
  <c r="E1062" i="25"/>
  <c r="E1063" i="25"/>
  <c r="E1064" i="25"/>
  <c r="E1065" i="25"/>
  <c r="E1066" i="25"/>
  <c r="E1067" i="25"/>
  <c r="E1068" i="25"/>
  <c r="E1069" i="25"/>
  <c r="E1070" i="25"/>
  <c r="E1071" i="25"/>
  <c r="E1072" i="25"/>
  <c r="E1073" i="25"/>
  <c r="E1074" i="25"/>
  <c r="E1075" i="25"/>
  <c r="E1076" i="25"/>
  <c r="E1077" i="25"/>
  <c r="E1078" i="25"/>
  <c r="E1079" i="25"/>
  <c r="E1080" i="25"/>
  <c r="E1081" i="25"/>
  <c r="E1082" i="25"/>
  <c r="E1083" i="25"/>
  <c r="E1084" i="25"/>
  <c r="E1085" i="25"/>
  <c r="E1086" i="25"/>
  <c r="E1087" i="25"/>
  <c r="E1088" i="25"/>
  <c r="E1089" i="25"/>
  <c r="E1090" i="25"/>
  <c r="E1091" i="25"/>
  <c r="E1092" i="25"/>
  <c r="E1093" i="25"/>
  <c r="E1094" i="25"/>
  <c r="E1095" i="25"/>
  <c r="E1096" i="25"/>
  <c r="E1097" i="25"/>
  <c r="E1098" i="25"/>
  <c r="E1099" i="25"/>
  <c r="E1100" i="25"/>
  <c r="E1101" i="25"/>
  <c r="E1102" i="25"/>
  <c r="E1103" i="25"/>
  <c r="E1104" i="25"/>
  <c r="E1105" i="25"/>
  <c r="E1106" i="25"/>
  <c r="E1107" i="25"/>
  <c r="E1108" i="25"/>
  <c r="E1109" i="25"/>
  <c r="E1110" i="25"/>
  <c r="E1111" i="25"/>
  <c r="E1112" i="25"/>
  <c r="E1113" i="25"/>
  <c r="E1114" i="25"/>
  <c r="E1115" i="25"/>
  <c r="E1116" i="25"/>
  <c r="E1117" i="25"/>
  <c r="E1118" i="25"/>
  <c r="E1119" i="25"/>
  <c r="E1120" i="25"/>
  <c r="E1121" i="25"/>
  <c r="E1122" i="25"/>
  <c r="E1123" i="25"/>
  <c r="E1124" i="25"/>
  <c r="E1125" i="25"/>
  <c r="E1126" i="25"/>
  <c r="E1127" i="25"/>
  <c r="E1128" i="25"/>
  <c r="E1129" i="25"/>
  <c r="E1130" i="25"/>
  <c r="E1131" i="25"/>
  <c r="E1132" i="25"/>
  <c r="E1133" i="25"/>
  <c r="E1134" i="25"/>
  <c r="E1135" i="25"/>
  <c r="E1136" i="25"/>
  <c r="E1137" i="25"/>
  <c r="E1138" i="25"/>
  <c r="E1139" i="25"/>
  <c r="E1140" i="25"/>
  <c r="E1141" i="25"/>
  <c r="E1142" i="25"/>
  <c r="E1143" i="25"/>
  <c r="E1144" i="25"/>
  <c r="E1145" i="25"/>
  <c r="E1146" i="25"/>
  <c r="E1147" i="25"/>
  <c r="E1148" i="25"/>
  <c r="E1149" i="25"/>
  <c r="E1150" i="25"/>
  <c r="E1151" i="25"/>
  <c r="E1152" i="25"/>
  <c r="E1153" i="25"/>
  <c r="E1154" i="25"/>
  <c r="E1155" i="25"/>
  <c r="E1156" i="25"/>
  <c r="E1157" i="25"/>
  <c r="E1158" i="25"/>
  <c r="E1159" i="25"/>
  <c r="E1160" i="25"/>
  <c r="E1161" i="25"/>
  <c r="E4" i="25"/>
  <c r="B4" i="25"/>
  <c r="C5" i="25"/>
  <c r="C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6" i="25"/>
  <c r="D37" i="25"/>
  <c r="D58" i="25"/>
  <c r="D59" i="25"/>
  <c r="D60" i="25"/>
  <c r="D61" i="25"/>
  <c r="D62" i="25"/>
  <c r="D63" i="25"/>
  <c r="D64" i="25"/>
  <c r="D65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54" i="25"/>
  <c r="D555" i="25"/>
  <c r="D556" i="25"/>
  <c r="D557" i="25"/>
  <c r="D558" i="25"/>
  <c r="D559" i="25"/>
  <c r="D560" i="25"/>
  <c r="D561" i="25"/>
  <c r="D562" i="25"/>
  <c r="D563" i="25"/>
  <c r="D564" i="25"/>
  <c r="D565" i="25"/>
  <c r="D566" i="25"/>
  <c r="D567" i="25"/>
  <c r="D568" i="25"/>
  <c r="D569" i="25"/>
  <c r="D570" i="25"/>
  <c r="D571" i="25"/>
  <c r="D572" i="25"/>
  <c r="D573" i="25"/>
  <c r="D574" i="25"/>
  <c r="D575" i="25"/>
  <c r="D576" i="25"/>
  <c r="D577" i="25"/>
  <c r="D578" i="25"/>
  <c r="D579" i="25"/>
  <c r="D580" i="25"/>
  <c r="D581" i="25"/>
  <c r="D582" i="25"/>
  <c r="D583" i="25"/>
  <c r="D584" i="25"/>
  <c r="D585" i="25"/>
  <c r="D586" i="25"/>
  <c r="D587" i="25"/>
  <c r="D588" i="25"/>
  <c r="D589" i="25"/>
  <c r="D590" i="25"/>
  <c r="D591" i="25"/>
  <c r="D592" i="25"/>
  <c r="D593" i="25"/>
  <c r="D594" i="25"/>
  <c r="D595" i="25"/>
  <c r="D596" i="25"/>
  <c r="D597" i="25"/>
  <c r="D598" i="25"/>
  <c r="D599" i="25"/>
  <c r="D600" i="25"/>
  <c r="D601" i="25"/>
  <c r="D602" i="25"/>
  <c r="D603" i="25"/>
  <c r="D604" i="25"/>
  <c r="D605" i="25"/>
  <c r="D606" i="25"/>
  <c r="D607" i="25"/>
  <c r="D608" i="25"/>
  <c r="D609" i="25"/>
  <c r="D610" i="25"/>
  <c r="D611" i="25"/>
  <c r="D612" i="25"/>
  <c r="D613" i="25"/>
  <c r="D614" i="25"/>
  <c r="D615" i="25"/>
  <c r="D616" i="25"/>
  <c r="D617" i="25"/>
  <c r="D618" i="25"/>
  <c r="D619" i="25"/>
  <c r="D620" i="25"/>
  <c r="D621" i="25"/>
  <c r="D622" i="25"/>
  <c r="D623" i="25"/>
  <c r="D624" i="25"/>
  <c r="D625" i="25"/>
  <c r="D626" i="25"/>
  <c r="D627" i="25"/>
  <c r="D628" i="25"/>
  <c r="D629" i="25"/>
  <c r="D630" i="25"/>
  <c r="D631" i="25"/>
  <c r="D632" i="25"/>
  <c r="D633" i="25"/>
  <c r="D634" i="25"/>
  <c r="D635" i="25"/>
  <c r="D636" i="25"/>
  <c r="D637" i="25"/>
  <c r="D638" i="25"/>
  <c r="D639" i="25"/>
  <c r="D640" i="25"/>
  <c r="D641" i="25"/>
  <c r="D642" i="25"/>
  <c r="D643" i="25"/>
  <c r="D644" i="25"/>
  <c r="D645" i="25"/>
  <c r="D646" i="25"/>
  <c r="D647" i="25"/>
  <c r="D648" i="25"/>
  <c r="D649" i="25"/>
  <c r="D650" i="25"/>
  <c r="D651" i="25"/>
  <c r="D652" i="25"/>
  <c r="D653" i="25"/>
  <c r="D654" i="25"/>
  <c r="D655" i="25"/>
  <c r="D656" i="25"/>
  <c r="D657" i="25"/>
  <c r="D658" i="25"/>
  <c r="D659" i="25"/>
  <c r="D660" i="25"/>
  <c r="D661" i="25"/>
  <c r="D662" i="25"/>
  <c r="D663" i="25"/>
  <c r="D664" i="25"/>
  <c r="D665" i="25"/>
  <c r="D666" i="25"/>
  <c r="D667" i="25"/>
  <c r="D668" i="25"/>
  <c r="D669" i="25"/>
  <c r="D670" i="25"/>
  <c r="D671" i="25"/>
  <c r="D672" i="25"/>
  <c r="D673" i="25"/>
  <c r="D674" i="25"/>
  <c r="D675" i="25"/>
  <c r="D676" i="25"/>
  <c r="D677" i="25"/>
  <c r="D678" i="25"/>
  <c r="D679" i="25"/>
  <c r="D680" i="25"/>
  <c r="D681" i="25"/>
  <c r="D682" i="25"/>
  <c r="D683" i="25"/>
  <c r="D684" i="25"/>
  <c r="D685" i="25"/>
  <c r="D686" i="25"/>
  <c r="D687" i="25"/>
  <c r="D688" i="25"/>
  <c r="D689" i="25"/>
  <c r="D690" i="25"/>
  <c r="D691" i="25"/>
  <c r="D692" i="25"/>
  <c r="D693" i="25"/>
  <c r="D694" i="25"/>
  <c r="D695" i="25"/>
  <c r="D696" i="25"/>
  <c r="D697" i="25"/>
  <c r="D698" i="25"/>
  <c r="D699" i="25"/>
  <c r="D700" i="25"/>
  <c r="D701" i="25"/>
  <c r="D702" i="25"/>
  <c r="D703" i="25"/>
  <c r="D704" i="25"/>
  <c r="D705" i="25"/>
  <c r="D706" i="25"/>
  <c r="D707" i="25"/>
  <c r="D708" i="25"/>
  <c r="D709" i="25"/>
  <c r="D710" i="25"/>
  <c r="D711" i="25"/>
  <c r="D712" i="25"/>
  <c r="D713" i="25"/>
  <c r="D714" i="25"/>
  <c r="D715" i="25"/>
  <c r="D716" i="25"/>
  <c r="D717" i="25"/>
  <c r="D718" i="25"/>
  <c r="D719" i="25"/>
  <c r="D720" i="25"/>
  <c r="D721" i="25"/>
  <c r="D722" i="25"/>
  <c r="D723" i="25"/>
  <c r="D724" i="25"/>
  <c r="D725" i="25"/>
  <c r="D726" i="25"/>
  <c r="D727" i="25"/>
  <c r="D728" i="25"/>
  <c r="D729" i="25"/>
  <c r="D730" i="25"/>
  <c r="D731" i="25"/>
  <c r="D732" i="25"/>
  <c r="D733" i="25"/>
  <c r="D734" i="25"/>
  <c r="D735" i="25"/>
  <c r="D736" i="25"/>
  <c r="D737" i="25"/>
  <c r="D738" i="25"/>
  <c r="D739" i="25"/>
  <c r="D740" i="25"/>
  <c r="D741" i="25"/>
  <c r="D742" i="25"/>
  <c r="D743" i="25"/>
  <c r="D744" i="25"/>
  <c r="D745" i="25"/>
  <c r="D746" i="25"/>
  <c r="D747" i="25"/>
  <c r="D748" i="25"/>
  <c r="D749" i="25"/>
  <c r="D750" i="25"/>
  <c r="D751" i="25"/>
  <c r="D752" i="25"/>
  <c r="D753" i="25"/>
  <c r="D754" i="25"/>
  <c r="D755" i="25"/>
  <c r="D756" i="25"/>
  <c r="D757" i="25"/>
  <c r="D758" i="25"/>
  <c r="D759" i="25"/>
  <c r="D760" i="25"/>
  <c r="D761" i="25"/>
  <c r="D762" i="25"/>
  <c r="D763" i="25"/>
  <c r="D764" i="25"/>
  <c r="D765" i="25"/>
  <c r="D766" i="25"/>
  <c r="D767" i="25"/>
  <c r="D768" i="25"/>
  <c r="D769" i="25"/>
  <c r="D770" i="25"/>
  <c r="D771" i="25"/>
  <c r="D772" i="25"/>
  <c r="D773" i="25"/>
  <c r="D774" i="25"/>
  <c r="D775" i="25"/>
  <c r="D776" i="25"/>
  <c r="D777" i="25"/>
  <c r="D778" i="25"/>
  <c r="D779" i="25"/>
  <c r="D780" i="25"/>
  <c r="D781" i="25"/>
  <c r="D782" i="25"/>
  <c r="D783" i="25"/>
  <c r="D784" i="25"/>
  <c r="D785" i="25"/>
  <c r="D786" i="25"/>
  <c r="D787" i="25"/>
  <c r="D788" i="25"/>
  <c r="D789" i="25"/>
  <c r="D790" i="25"/>
  <c r="D791" i="25"/>
  <c r="D792" i="25"/>
  <c r="D793" i="25"/>
  <c r="D794" i="25"/>
  <c r="D795" i="25"/>
  <c r="D796" i="25"/>
  <c r="D797" i="25"/>
  <c r="D798" i="25"/>
  <c r="D799" i="25"/>
  <c r="D800" i="25"/>
  <c r="D801" i="25"/>
  <c r="D802" i="25"/>
  <c r="D803" i="25"/>
  <c r="D804" i="25"/>
  <c r="D805" i="25"/>
  <c r="D806" i="25"/>
  <c r="D807" i="25"/>
  <c r="D808" i="25"/>
  <c r="D809" i="25"/>
  <c r="D810" i="25"/>
  <c r="D811" i="25"/>
  <c r="D812" i="25"/>
  <c r="D813" i="25"/>
  <c r="D814" i="25"/>
  <c r="D815" i="25"/>
  <c r="D816" i="25"/>
  <c r="D817" i="25"/>
  <c r="D818" i="25"/>
  <c r="D819" i="25"/>
  <c r="D820" i="25"/>
  <c r="D821" i="25"/>
  <c r="D822" i="25"/>
  <c r="D823" i="25"/>
  <c r="D824" i="25"/>
  <c r="D825" i="25"/>
  <c r="D826" i="25"/>
  <c r="D827" i="25"/>
  <c r="D828" i="25"/>
  <c r="D829" i="25"/>
  <c r="D830" i="25"/>
  <c r="D831" i="25"/>
  <c r="D832" i="25"/>
  <c r="D833" i="25"/>
  <c r="D834" i="25"/>
  <c r="D835" i="25"/>
  <c r="D836" i="25"/>
  <c r="D837" i="25"/>
  <c r="D838" i="25"/>
  <c r="D839" i="25"/>
  <c r="D840" i="25"/>
  <c r="D841" i="25"/>
  <c r="D842" i="25"/>
  <c r="D843" i="25"/>
  <c r="D844" i="25"/>
  <c r="D845" i="25"/>
  <c r="D846" i="25"/>
  <c r="D847" i="25"/>
  <c r="D848" i="25"/>
  <c r="D849" i="25"/>
  <c r="D850" i="25"/>
  <c r="D851" i="25"/>
  <c r="D852" i="25"/>
  <c r="D853" i="25"/>
  <c r="D854" i="25"/>
  <c r="D855" i="25"/>
  <c r="D856" i="25"/>
  <c r="D857" i="25"/>
  <c r="D858" i="25"/>
  <c r="D859" i="25"/>
  <c r="D860" i="25"/>
  <c r="D861" i="25"/>
  <c r="D862" i="25"/>
  <c r="D863" i="25"/>
  <c r="D864" i="25"/>
  <c r="D865" i="25"/>
  <c r="D866" i="25"/>
  <c r="D867" i="25"/>
  <c r="D868" i="25"/>
  <c r="D869" i="25"/>
  <c r="D870" i="25"/>
  <c r="D871" i="25"/>
  <c r="D872" i="25"/>
  <c r="D873" i="25"/>
  <c r="D874" i="25"/>
  <c r="D875" i="25"/>
  <c r="D876" i="25"/>
  <c r="D877" i="25"/>
  <c r="D878" i="25"/>
  <c r="D879" i="25"/>
  <c r="D880" i="25"/>
  <c r="D881" i="25"/>
  <c r="D882" i="25"/>
  <c r="D883" i="25"/>
  <c r="D884" i="25"/>
  <c r="D885" i="25"/>
  <c r="D886" i="25"/>
  <c r="D887" i="25"/>
  <c r="D888" i="25"/>
  <c r="D889" i="25"/>
  <c r="D890" i="25"/>
  <c r="D891" i="25"/>
  <c r="D892" i="25"/>
  <c r="D893" i="25"/>
  <c r="D894" i="25"/>
  <c r="D895" i="25"/>
  <c r="D896" i="25"/>
  <c r="D897" i="25"/>
  <c r="D898" i="25"/>
  <c r="D899" i="25"/>
  <c r="D900" i="25"/>
  <c r="D901" i="25"/>
  <c r="D902" i="25"/>
  <c r="D903" i="25"/>
  <c r="D904" i="25"/>
  <c r="D905" i="25"/>
  <c r="D906" i="25"/>
  <c r="D907" i="25"/>
  <c r="D908" i="25"/>
  <c r="D909" i="25"/>
  <c r="D910" i="25"/>
  <c r="D911" i="25"/>
  <c r="D912" i="25"/>
  <c r="D913" i="25"/>
  <c r="D914" i="25"/>
  <c r="D915" i="25"/>
  <c r="D916" i="25"/>
  <c r="D917" i="25"/>
  <c r="D918" i="25"/>
  <c r="D919" i="25"/>
  <c r="D920" i="25"/>
  <c r="D921" i="25"/>
  <c r="D922" i="25"/>
  <c r="D923" i="25"/>
  <c r="D924" i="25"/>
  <c r="D925" i="25"/>
  <c r="D926" i="25"/>
  <c r="D927" i="25"/>
  <c r="D928" i="25"/>
  <c r="D929" i="25"/>
  <c r="D930" i="25"/>
  <c r="D931" i="25"/>
  <c r="D932" i="25"/>
  <c r="D933" i="25"/>
  <c r="D934" i="25"/>
  <c r="D935" i="25"/>
  <c r="D936" i="25"/>
  <c r="D937" i="25"/>
  <c r="D938" i="25"/>
  <c r="D939" i="25"/>
  <c r="D940" i="25"/>
  <c r="D941" i="25"/>
  <c r="D942" i="25"/>
  <c r="D943" i="25"/>
  <c r="D944" i="25"/>
  <c r="D945" i="25"/>
  <c r="D946" i="25"/>
  <c r="D947" i="25"/>
  <c r="D948" i="25"/>
  <c r="D949" i="25"/>
  <c r="D950" i="25"/>
  <c r="D951" i="25"/>
  <c r="D952" i="25"/>
  <c r="D953" i="25"/>
  <c r="D954" i="25"/>
  <c r="D955" i="25"/>
  <c r="D956" i="25"/>
  <c r="D957" i="25"/>
  <c r="D958" i="25"/>
  <c r="D959" i="25"/>
  <c r="D960" i="25"/>
  <c r="D961" i="25"/>
  <c r="D962" i="25"/>
  <c r="D963" i="25"/>
  <c r="D964" i="25"/>
  <c r="D965" i="25"/>
  <c r="D966" i="25"/>
  <c r="D967" i="25"/>
  <c r="D968" i="25"/>
  <c r="D969" i="25"/>
  <c r="D970" i="25"/>
  <c r="D971" i="25"/>
  <c r="D972" i="25"/>
  <c r="D973" i="25"/>
  <c r="D974" i="25"/>
  <c r="D975" i="25"/>
  <c r="D976" i="25"/>
  <c r="D977" i="25"/>
  <c r="D978" i="25"/>
  <c r="D979" i="25"/>
  <c r="D980" i="25"/>
  <c r="D981" i="25"/>
  <c r="D982" i="25"/>
  <c r="D983" i="25"/>
  <c r="D984" i="25"/>
  <c r="D985" i="25"/>
  <c r="D986" i="25"/>
  <c r="D987" i="25"/>
  <c r="D988" i="25"/>
  <c r="D989" i="25"/>
  <c r="D990" i="25"/>
  <c r="D991" i="25"/>
  <c r="D992" i="25"/>
  <c r="D993" i="25"/>
  <c r="D994" i="25"/>
  <c r="D995" i="25"/>
  <c r="D996" i="25"/>
  <c r="D997" i="25"/>
  <c r="D998" i="25"/>
  <c r="D999" i="25"/>
  <c r="D1000" i="25"/>
  <c r="D1001" i="25"/>
  <c r="D1002" i="25"/>
  <c r="D1003" i="25"/>
  <c r="D1004" i="25"/>
  <c r="D1005" i="25"/>
  <c r="D1006" i="25"/>
  <c r="D1007" i="25"/>
  <c r="D1008" i="25"/>
  <c r="D1009" i="25"/>
  <c r="D1010" i="25"/>
  <c r="D1011" i="25"/>
  <c r="D1012" i="25"/>
  <c r="D1013" i="25"/>
  <c r="D1014" i="25"/>
  <c r="D1015" i="25"/>
  <c r="D1016" i="25"/>
  <c r="D1017" i="25"/>
  <c r="D1018" i="25"/>
  <c r="D1019" i="25"/>
  <c r="D1020" i="25"/>
  <c r="D1021" i="25"/>
  <c r="D1022" i="25"/>
  <c r="D1023" i="25"/>
  <c r="D1024" i="25"/>
  <c r="D1025" i="25"/>
  <c r="D1026" i="25"/>
  <c r="D1027" i="25"/>
  <c r="D1028" i="25"/>
  <c r="D1029" i="25"/>
  <c r="D1030" i="25"/>
  <c r="D1031" i="25"/>
  <c r="D1032" i="25"/>
  <c r="D1033" i="25"/>
  <c r="D1034" i="25"/>
  <c r="D1035" i="25"/>
  <c r="D1036" i="25"/>
  <c r="D1037" i="25"/>
  <c r="D1038" i="25"/>
  <c r="D1039" i="25"/>
  <c r="D1040" i="25"/>
  <c r="D1041" i="25"/>
  <c r="D1042" i="25"/>
  <c r="D1043" i="25"/>
  <c r="D1044" i="25"/>
  <c r="D1045" i="25"/>
  <c r="D1046" i="25"/>
  <c r="D1047" i="25"/>
  <c r="D1048" i="25"/>
  <c r="D1049" i="25"/>
  <c r="D1050" i="25"/>
  <c r="D1051" i="25"/>
  <c r="D1052" i="25"/>
  <c r="D1053" i="25"/>
  <c r="D1054" i="25"/>
  <c r="D1055" i="25"/>
  <c r="D1056" i="25"/>
  <c r="D1057" i="25"/>
  <c r="D1058" i="25"/>
  <c r="D1059" i="25"/>
  <c r="D1060" i="25"/>
  <c r="D1061" i="25"/>
  <c r="D1062" i="25"/>
  <c r="D1063" i="25"/>
  <c r="D1064" i="25"/>
  <c r="D1065" i="25"/>
  <c r="D1066" i="25"/>
  <c r="D1067" i="25"/>
  <c r="D1068" i="25"/>
  <c r="D1069" i="25"/>
  <c r="D1070" i="25"/>
  <c r="D1071" i="25"/>
  <c r="D1072" i="25"/>
  <c r="D1073" i="25"/>
  <c r="D1074" i="25"/>
  <c r="D1075" i="25"/>
  <c r="D1076" i="25"/>
  <c r="D1077" i="25"/>
  <c r="D1078" i="25"/>
  <c r="D1079" i="25"/>
  <c r="D1080" i="25"/>
  <c r="D1081" i="25"/>
  <c r="D1082" i="25"/>
  <c r="D1083" i="25"/>
  <c r="D1084" i="25"/>
  <c r="D1085" i="25"/>
  <c r="D1086" i="25"/>
  <c r="D1087" i="25"/>
  <c r="D1088" i="25"/>
  <c r="D1089" i="25"/>
  <c r="D1090" i="25"/>
  <c r="D1091" i="25"/>
  <c r="D1092" i="25"/>
  <c r="D1093" i="25"/>
  <c r="D1094" i="25"/>
  <c r="D1095" i="25"/>
  <c r="D1096" i="25"/>
  <c r="D1097" i="25"/>
  <c r="D1098" i="25"/>
  <c r="D1099" i="25"/>
  <c r="D1100" i="25"/>
  <c r="D1101" i="25"/>
  <c r="D1102" i="25"/>
  <c r="D1103" i="25"/>
  <c r="D1104" i="25"/>
  <c r="D1105" i="25"/>
  <c r="D1106" i="25"/>
  <c r="D1107" i="25"/>
  <c r="D1108" i="25"/>
  <c r="D1109" i="25"/>
  <c r="D1110" i="25"/>
  <c r="D1111" i="25"/>
  <c r="D1112" i="25"/>
  <c r="D1113" i="25"/>
  <c r="D1114" i="25"/>
  <c r="D1115" i="25"/>
  <c r="D1116" i="25"/>
  <c r="D1117" i="25"/>
  <c r="D1118" i="25"/>
  <c r="D1119" i="25"/>
  <c r="D1120" i="25"/>
  <c r="D1121" i="25"/>
  <c r="D1122" i="25"/>
  <c r="D1123" i="25"/>
  <c r="D1124" i="25"/>
  <c r="D1125" i="25"/>
  <c r="D1126" i="25"/>
  <c r="D1127" i="25"/>
  <c r="D1128" i="25"/>
  <c r="D1129" i="25"/>
  <c r="D1130" i="25"/>
  <c r="D1131" i="25"/>
  <c r="D1132" i="25"/>
  <c r="D1133" i="25"/>
  <c r="D1134" i="25"/>
  <c r="D1135" i="25"/>
  <c r="D1136" i="25"/>
  <c r="D1137" i="25"/>
  <c r="D1138" i="25"/>
  <c r="D1139" i="25"/>
  <c r="D1140" i="25"/>
  <c r="D1141" i="25"/>
  <c r="D1142" i="25"/>
  <c r="D1143" i="25"/>
  <c r="D1144" i="25"/>
  <c r="D1145" i="25"/>
  <c r="D1146" i="25"/>
  <c r="D1147" i="25"/>
  <c r="D1148" i="25"/>
  <c r="D1149" i="25"/>
  <c r="D1150" i="25"/>
  <c r="D1151" i="25"/>
  <c r="D1152" i="25"/>
  <c r="D1153" i="25"/>
  <c r="D1154" i="25"/>
  <c r="D1155" i="25"/>
  <c r="D1156" i="25"/>
  <c r="D1157" i="25"/>
  <c r="D1158" i="25"/>
  <c r="D1159" i="25"/>
  <c r="D1160" i="25"/>
  <c r="D1161" i="25"/>
  <c r="D4" i="25"/>
  <c r="C8" i="25"/>
  <c r="C6" i="25"/>
  <c r="C7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6" i="25"/>
  <c r="C37" i="25"/>
  <c r="C58" i="25"/>
  <c r="C59" i="25"/>
  <c r="C60" i="25"/>
  <c r="C61" i="25"/>
  <c r="C62" i="25"/>
  <c r="C63" i="25"/>
  <c r="C64" i="25"/>
  <c r="C65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712" i="25"/>
  <c r="C713" i="25"/>
  <c r="C714" i="25"/>
  <c r="C715" i="25"/>
  <c r="C716" i="25"/>
  <c r="C717" i="25"/>
  <c r="C718" i="25"/>
  <c r="C719" i="25"/>
  <c r="C720" i="25"/>
  <c r="C721" i="25"/>
  <c r="C722" i="25"/>
  <c r="C723" i="25"/>
  <c r="C724" i="25"/>
  <c r="C725" i="25"/>
  <c r="C726" i="25"/>
  <c r="C727" i="25"/>
  <c r="C728" i="25"/>
  <c r="C729" i="25"/>
  <c r="C730" i="25"/>
  <c r="C731" i="25"/>
  <c r="C732" i="25"/>
  <c r="C733" i="25"/>
  <c r="C734" i="25"/>
  <c r="C735" i="25"/>
  <c r="C736" i="25"/>
  <c r="C737" i="25"/>
  <c r="C738" i="25"/>
  <c r="C739" i="25"/>
  <c r="C740" i="25"/>
  <c r="C741" i="25"/>
  <c r="C742" i="25"/>
  <c r="C743" i="25"/>
  <c r="C744" i="25"/>
  <c r="C745" i="25"/>
  <c r="C746" i="25"/>
  <c r="C747" i="25"/>
  <c r="C748" i="25"/>
  <c r="C749" i="25"/>
  <c r="C750" i="25"/>
  <c r="C751" i="25"/>
  <c r="C752" i="25"/>
  <c r="C753" i="25"/>
  <c r="C754" i="25"/>
  <c r="C755" i="25"/>
  <c r="C756" i="25"/>
  <c r="C757" i="25"/>
  <c r="C758" i="25"/>
  <c r="C759" i="25"/>
  <c r="C760" i="25"/>
  <c r="C761" i="25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C780" i="25"/>
  <c r="C781" i="25"/>
  <c r="C782" i="25"/>
  <c r="C783" i="25"/>
  <c r="C784" i="25"/>
  <c r="C785" i="25"/>
  <c r="C786" i="25"/>
  <c r="C787" i="25"/>
  <c r="C788" i="25"/>
  <c r="C789" i="25"/>
  <c r="C790" i="25"/>
  <c r="C791" i="25"/>
  <c r="C792" i="25"/>
  <c r="C793" i="25"/>
  <c r="C794" i="25"/>
  <c r="C795" i="25"/>
  <c r="C796" i="25"/>
  <c r="C797" i="25"/>
  <c r="C798" i="25"/>
  <c r="C799" i="25"/>
  <c r="C800" i="25"/>
  <c r="C801" i="25"/>
  <c r="C802" i="25"/>
  <c r="C803" i="25"/>
  <c r="C804" i="25"/>
  <c r="C805" i="25"/>
  <c r="C806" i="25"/>
  <c r="C807" i="25"/>
  <c r="C808" i="25"/>
  <c r="C809" i="25"/>
  <c r="C810" i="25"/>
  <c r="C811" i="25"/>
  <c r="C812" i="25"/>
  <c r="C813" i="25"/>
  <c r="C814" i="25"/>
  <c r="C815" i="25"/>
  <c r="C816" i="25"/>
  <c r="C817" i="25"/>
  <c r="C818" i="25"/>
  <c r="C819" i="25"/>
  <c r="C820" i="25"/>
  <c r="C821" i="25"/>
  <c r="C822" i="25"/>
  <c r="C823" i="25"/>
  <c r="C824" i="25"/>
  <c r="C825" i="25"/>
  <c r="C826" i="25"/>
  <c r="C827" i="25"/>
  <c r="C828" i="25"/>
  <c r="C829" i="25"/>
  <c r="C830" i="25"/>
  <c r="C831" i="25"/>
  <c r="C832" i="25"/>
  <c r="C833" i="25"/>
  <c r="C834" i="25"/>
  <c r="C835" i="25"/>
  <c r="C836" i="25"/>
  <c r="C837" i="25"/>
  <c r="C838" i="25"/>
  <c r="C839" i="25"/>
  <c r="C840" i="25"/>
  <c r="C841" i="25"/>
  <c r="C842" i="25"/>
  <c r="C843" i="25"/>
  <c r="C844" i="25"/>
  <c r="C845" i="25"/>
  <c r="C846" i="25"/>
  <c r="C847" i="25"/>
  <c r="C848" i="25"/>
  <c r="C849" i="25"/>
  <c r="C850" i="25"/>
  <c r="C851" i="25"/>
  <c r="C852" i="25"/>
  <c r="C853" i="25"/>
  <c r="C854" i="25"/>
  <c r="C855" i="25"/>
  <c r="C856" i="25"/>
  <c r="C857" i="25"/>
  <c r="C858" i="25"/>
  <c r="C859" i="25"/>
  <c r="C860" i="25"/>
  <c r="C861" i="25"/>
  <c r="C862" i="25"/>
  <c r="C863" i="25"/>
  <c r="C864" i="25"/>
  <c r="C865" i="25"/>
  <c r="C866" i="25"/>
  <c r="C867" i="25"/>
  <c r="C868" i="25"/>
  <c r="C869" i="25"/>
  <c r="C870" i="25"/>
  <c r="C871" i="25"/>
  <c r="C872" i="25"/>
  <c r="C873" i="25"/>
  <c r="C874" i="25"/>
  <c r="C875" i="25"/>
  <c r="C876" i="25"/>
  <c r="C877" i="25"/>
  <c r="C878" i="25"/>
  <c r="C879" i="25"/>
  <c r="C880" i="25"/>
  <c r="C881" i="25"/>
  <c r="C882" i="25"/>
  <c r="C883" i="25"/>
  <c r="C884" i="25"/>
  <c r="C885" i="25"/>
  <c r="C886" i="25"/>
  <c r="C887" i="25"/>
  <c r="C888" i="25"/>
  <c r="C889" i="25"/>
  <c r="C890" i="25"/>
  <c r="C891" i="25"/>
  <c r="C892" i="25"/>
  <c r="C893" i="25"/>
  <c r="C894" i="25"/>
  <c r="C895" i="25"/>
  <c r="C896" i="25"/>
  <c r="C897" i="25"/>
  <c r="C898" i="25"/>
  <c r="C899" i="25"/>
  <c r="C900" i="25"/>
  <c r="C901" i="25"/>
  <c r="C902" i="25"/>
  <c r="C903" i="25"/>
  <c r="C904" i="25"/>
  <c r="C905" i="25"/>
  <c r="C906" i="25"/>
  <c r="C907" i="25"/>
  <c r="C908" i="25"/>
  <c r="C909" i="25"/>
  <c r="C910" i="25"/>
  <c r="C911" i="25"/>
  <c r="C912" i="25"/>
  <c r="C913" i="25"/>
  <c r="C914" i="25"/>
  <c r="C915" i="25"/>
  <c r="C916" i="25"/>
  <c r="C917" i="25"/>
  <c r="C918" i="25"/>
  <c r="C919" i="25"/>
  <c r="C920" i="25"/>
  <c r="C921" i="25"/>
  <c r="C922" i="25"/>
  <c r="C923" i="25"/>
  <c r="C924" i="25"/>
  <c r="C925" i="25"/>
  <c r="C926" i="25"/>
  <c r="C927" i="25"/>
  <c r="C928" i="25"/>
  <c r="C929" i="25"/>
  <c r="C930" i="25"/>
  <c r="C931" i="25"/>
  <c r="C932" i="25"/>
  <c r="C933" i="25"/>
  <c r="C934" i="25"/>
  <c r="C935" i="25"/>
  <c r="C936" i="25"/>
  <c r="C937" i="25"/>
  <c r="C938" i="25"/>
  <c r="C939" i="25"/>
  <c r="C940" i="25"/>
  <c r="C941" i="25"/>
  <c r="C942" i="25"/>
  <c r="C943" i="25"/>
  <c r="C944" i="25"/>
  <c r="C945" i="25"/>
  <c r="C946" i="25"/>
  <c r="C947" i="25"/>
  <c r="C948" i="25"/>
  <c r="C949" i="25"/>
  <c r="C950" i="25"/>
  <c r="C951" i="25"/>
  <c r="C952" i="25"/>
  <c r="C953" i="25"/>
  <c r="C954" i="25"/>
  <c r="C955" i="25"/>
  <c r="C956" i="25"/>
  <c r="C957" i="25"/>
  <c r="C958" i="25"/>
  <c r="C959" i="25"/>
  <c r="C960" i="25"/>
  <c r="C961" i="25"/>
  <c r="C962" i="25"/>
  <c r="C963" i="25"/>
  <c r="C964" i="25"/>
  <c r="C965" i="25"/>
  <c r="C966" i="25"/>
  <c r="C967" i="25"/>
  <c r="C968" i="25"/>
  <c r="C969" i="25"/>
  <c r="C970" i="25"/>
  <c r="C971" i="25"/>
  <c r="C972" i="25"/>
  <c r="C973" i="25"/>
  <c r="C974" i="25"/>
  <c r="C975" i="25"/>
  <c r="C976" i="25"/>
  <c r="C977" i="25"/>
  <c r="C978" i="25"/>
  <c r="C979" i="25"/>
  <c r="C980" i="25"/>
  <c r="C981" i="25"/>
  <c r="C982" i="25"/>
  <c r="C983" i="25"/>
  <c r="C984" i="25"/>
  <c r="C985" i="25"/>
  <c r="C986" i="25"/>
  <c r="C987" i="25"/>
  <c r="C988" i="25"/>
  <c r="C989" i="25"/>
  <c r="C990" i="25"/>
  <c r="C991" i="25"/>
  <c r="C992" i="25"/>
  <c r="C993" i="25"/>
  <c r="C994" i="25"/>
  <c r="C995" i="25"/>
  <c r="C996" i="25"/>
  <c r="C997" i="25"/>
  <c r="C998" i="25"/>
  <c r="C999" i="25"/>
  <c r="C1000" i="25"/>
  <c r="C1001" i="25"/>
  <c r="C1002" i="25"/>
  <c r="C1003" i="25"/>
  <c r="C1004" i="25"/>
  <c r="C1005" i="25"/>
  <c r="C1006" i="25"/>
  <c r="C1007" i="25"/>
  <c r="C1008" i="25"/>
  <c r="C1009" i="25"/>
  <c r="C1010" i="25"/>
  <c r="C1011" i="25"/>
  <c r="C1012" i="25"/>
  <c r="C1013" i="25"/>
  <c r="C1014" i="25"/>
  <c r="C1015" i="25"/>
  <c r="C1016" i="25"/>
  <c r="C1017" i="25"/>
  <c r="C1018" i="25"/>
  <c r="C1019" i="25"/>
  <c r="C1020" i="25"/>
  <c r="C1021" i="25"/>
  <c r="C1022" i="25"/>
  <c r="C1023" i="25"/>
  <c r="C1024" i="25"/>
  <c r="C1025" i="25"/>
  <c r="C1026" i="25"/>
  <c r="C1027" i="25"/>
  <c r="C1028" i="25"/>
  <c r="C1029" i="25"/>
  <c r="C1030" i="25"/>
  <c r="C1031" i="25"/>
  <c r="C1032" i="25"/>
  <c r="C1033" i="25"/>
  <c r="C1034" i="25"/>
  <c r="C1035" i="25"/>
  <c r="C1036" i="25"/>
  <c r="C1037" i="25"/>
  <c r="C1038" i="25"/>
  <c r="C1039" i="25"/>
  <c r="C1040" i="25"/>
  <c r="C1041" i="25"/>
  <c r="C1042" i="25"/>
  <c r="C1043" i="25"/>
  <c r="C1044" i="25"/>
  <c r="C1045" i="25"/>
  <c r="C1046" i="25"/>
  <c r="C1047" i="25"/>
  <c r="C1048" i="25"/>
  <c r="C1049" i="25"/>
  <c r="C1050" i="25"/>
  <c r="C1051" i="25"/>
  <c r="C1052" i="25"/>
  <c r="C1053" i="25"/>
  <c r="C1054" i="25"/>
  <c r="C1055" i="25"/>
  <c r="C1056" i="25"/>
  <c r="C1057" i="25"/>
  <c r="C1058" i="25"/>
  <c r="C1059" i="25"/>
  <c r="C1060" i="25"/>
  <c r="C1061" i="25"/>
  <c r="C1062" i="25"/>
  <c r="C1063" i="25"/>
  <c r="C1064" i="25"/>
  <c r="C1065" i="25"/>
  <c r="C1066" i="25"/>
  <c r="C1067" i="25"/>
  <c r="C1068" i="25"/>
  <c r="C1069" i="25"/>
  <c r="C1070" i="25"/>
  <c r="C1071" i="25"/>
  <c r="C1072" i="25"/>
  <c r="C1073" i="25"/>
  <c r="C1074" i="25"/>
  <c r="C1075" i="25"/>
  <c r="C1076" i="25"/>
  <c r="C1077" i="25"/>
  <c r="C1078" i="25"/>
  <c r="C1079" i="25"/>
  <c r="C1080" i="25"/>
  <c r="C1081" i="25"/>
  <c r="C1082" i="25"/>
  <c r="C1083" i="25"/>
  <c r="C1084" i="25"/>
  <c r="C1085" i="25"/>
  <c r="C1086" i="25"/>
  <c r="C1087" i="25"/>
  <c r="C1088" i="25"/>
  <c r="C1089" i="25"/>
  <c r="C1090" i="25"/>
  <c r="C1091" i="25"/>
  <c r="C1092" i="25"/>
  <c r="C1093" i="25"/>
  <c r="C1094" i="25"/>
  <c r="C1095" i="25"/>
  <c r="C1096" i="25"/>
  <c r="C1097" i="25"/>
  <c r="C1098" i="25"/>
  <c r="C1099" i="25"/>
  <c r="C1100" i="25"/>
  <c r="C1101" i="25"/>
  <c r="C1102" i="25"/>
  <c r="C1103" i="25"/>
  <c r="C1104" i="25"/>
  <c r="C1105" i="25"/>
  <c r="C1106" i="25"/>
  <c r="C1107" i="25"/>
  <c r="C1108" i="25"/>
  <c r="C1109" i="25"/>
  <c r="C1110" i="25"/>
  <c r="C1111" i="25"/>
  <c r="C1112" i="25"/>
  <c r="C1113" i="25"/>
  <c r="C1114" i="25"/>
  <c r="C1115" i="25"/>
  <c r="C1116" i="25"/>
  <c r="C1117" i="25"/>
  <c r="C1118" i="25"/>
  <c r="C1119" i="25"/>
  <c r="C1120" i="25"/>
  <c r="C1121" i="25"/>
  <c r="C1122" i="25"/>
  <c r="C1123" i="25"/>
  <c r="C1124" i="25"/>
  <c r="C1125" i="25"/>
  <c r="C1126" i="25"/>
  <c r="C1127" i="25"/>
  <c r="C1128" i="25"/>
  <c r="C1129" i="25"/>
  <c r="C1130" i="25"/>
  <c r="C1131" i="25"/>
  <c r="C1132" i="25"/>
  <c r="C1133" i="25"/>
  <c r="C1134" i="25"/>
  <c r="C1135" i="25"/>
  <c r="C1136" i="25"/>
  <c r="C1137" i="25"/>
  <c r="C1138" i="25"/>
  <c r="C1139" i="25"/>
  <c r="C1140" i="25"/>
  <c r="C1141" i="25"/>
  <c r="C1142" i="25"/>
  <c r="C1143" i="25"/>
  <c r="C1144" i="25"/>
  <c r="C1145" i="25"/>
  <c r="C1146" i="25"/>
  <c r="C1147" i="25"/>
  <c r="C1148" i="25"/>
  <c r="C1149" i="25"/>
  <c r="C1150" i="25"/>
  <c r="C1151" i="25"/>
  <c r="C1152" i="25"/>
  <c r="C1153" i="25"/>
  <c r="C1154" i="25"/>
  <c r="C1155" i="25"/>
  <c r="C1156" i="25"/>
  <c r="C1157" i="25"/>
  <c r="C1158" i="25"/>
  <c r="C1159" i="25"/>
  <c r="C1160" i="25"/>
  <c r="C1161" i="25"/>
  <c r="B58" i="25"/>
  <c r="B59" i="25"/>
  <c r="B60" i="25"/>
  <c r="B61" i="25"/>
  <c r="B62" i="25"/>
  <c r="B63" i="25"/>
  <c r="B64" i="25"/>
  <c r="B65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407" i="25"/>
  <c r="B408" i="25"/>
  <c r="B409" i="25"/>
  <c r="B410" i="25"/>
  <c r="B411" i="25"/>
  <c r="B412" i="25"/>
  <c r="B413" i="25"/>
  <c r="B414" i="25"/>
  <c r="B415" i="25"/>
  <c r="B416" i="25"/>
  <c r="B417" i="25"/>
  <c r="B418" i="25"/>
  <c r="B419" i="25"/>
  <c r="B420" i="25"/>
  <c r="B421" i="25"/>
  <c r="B422" i="25"/>
  <c r="B423" i="25"/>
  <c r="B424" i="25"/>
  <c r="B425" i="25"/>
  <c r="B426" i="25"/>
  <c r="B427" i="25"/>
  <c r="B428" i="25"/>
  <c r="B429" i="25"/>
  <c r="B430" i="25"/>
  <c r="B431" i="25"/>
  <c r="B432" i="25"/>
  <c r="B433" i="25"/>
  <c r="B434" i="25"/>
  <c r="B435" i="25"/>
  <c r="B436" i="25"/>
  <c r="B437" i="25"/>
  <c r="B438" i="25"/>
  <c r="B439" i="25"/>
  <c r="B440" i="25"/>
  <c r="B441" i="25"/>
  <c r="B442" i="25"/>
  <c r="B443" i="25"/>
  <c r="B444" i="25"/>
  <c r="B445" i="25"/>
  <c r="B446" i="25"/>
  <c r="B447" i="25"/>
  <c r="B448" i="25"/>
  <c r="B449" i="25"/>
  <c r="B450" i="25"/>
  <c r="B451" i="25"/>
  <c r="B452" i="25"/>
  <c r="B453" i="25"/>
  <c r="B454" i="25"/>
  <c r="B455" i="25"/>
  <c r="B456" i="25"/>
  <c r="B457" i="25"/>
  <c r="B458" i="25"/>
  <c r="B459" i="25"/>
  <c r="B460" i="25"/>
  <c r="B461" i="25"/>
  <c r="B462" i="25"/>
  <c r="B463" i="25"/>
  <c r="B464" i="25"/>
  <c r="B465" i="25"/>
  <c r="B466" i="25"/>
  <c r="B467" i="25"/>
  <c r="B468" i="25"/>
  <c r="B469" i="25"/>
  <c r="B470" i="25"/>
  <c r="B471" i="25"/>
  <c r="B472" i="25"/>
  <c r="B473" i="25"/>
  <c r="B474" i="25"/>
  <c r="B475" i="25"/>
  <c r="B476" i="25"/>
  <c r="B477" i="25"/>
  <c r="B478" i="25"/>
  <c r="B479" i="25"/>
  <c r="B480" i="25"/>
  <c r="B481" i="25"/>
  <c r="B482" i="25"/>
  <c r="B483" i="25"/>
  <c r="B484" i="25"/>
  <c r="B485" i="25"/>
  <c r="B486" i="25"/>
  <c r="B487" i="25"/>
  <c r="B488" i="25"/>
  <c r="B489" i="25"/>
  <c r="B490" i="25"/>
  <c r="B491" i="25"/>
  <c r="B492" i="25"/>
  <c r="B493" i="25"/>
  <c r="B494" i="25"/>
  <c r="B495" i="25"/>
  <c r="B496" i="25"/>
  <c r="B497" i="25"/>
  <c r="B498" i="25"/>
  <c r="B499" i="25"/>
  <c r="B500" i="25"/>
  <c r="B501" i="25"/>
  <c r="B502" i="25"/>
  <c r="B503" i="25"/>
  <c r="B504" i="25"/>
  <c r="B505" i="25"/>
  <c r="B506" i="25"/>
  <c r="B507" i="25"/>
  <c r="B508" i="25"/>
  <c r="B509" i="25"/>
  <c r="B510" i="25"/>
  <c r="B511" i="25"/>
  <c r="B512" i="25"/>
  <c r="B513" i="25"/>
  <c r="B514" i="25"/>
  <c r="B515" i="25"/>
  <c r="B516" i="25"/>
  <c r="B517" i="25"/>
  <c r="B518" i="25"/>
  <c r="B519" i="25"/>
  <c r="B520" i="25"/>
  <c r="B521" i="25"/>
  <c r="B522" i="25"/>
  <c r="B523" i="25"/>
  <c r="B524" i="25"/>
  <c r="B525" i="25"/>
  <c r="B526" i="25"/>
  <c r="B527" i="25"/>
  <c r="B528" i="25"/>
  <c r="B529" i="25"/>
  <c r="B530" i="25"/>
  <c r="B531" i="25"/>
  <c r="B532" i="25"/>
  <c r="B533" i="25"/>
  <c r="B534" i="25"/>
  <c r="B535" i="25"/>
  <c r="B536" i="25"/>
  <c r="B537" i="25"/>
  <c r="B538" i="25"/>
  <c r="B539" i="25"/>
  <c r="B540" i="25"/>
  <c r="B541" i="25"/>
  <c r="B542" i="25"/>
  <c r="B543" i="25"/>
  <c r="B544" i="25"/>
  <c r="B545" i="25"/>
  <c r="B546" i="25"/>
  <c r="B547" i="25"/>
  <c r="B548" i="25"/>
  <c r="B549" i="25"/>
  <c r="B550" i="25"/>
  <c r="B551" i="25"/>
  <c r="B552" i="25"/>
  <c r="B553" i="25"/>
  <c r="B554" i="25"/>
  <c r="B555" i="25"/>
  <c r="B556" i="25"/>
  <c r="B557" i="25"/>
  <c r="B558" i="25"/>
  <c r="B559" i="25"/>
  <c r="B560" i="25"/>
  <c r="B561" i="25"/>
  <c r="B562" i="25"/>
  <c r="B563" i="25"/>
  <c r="B564" i="25"/>
  <c r="B565" i="25"/>
  <c r="B566" i="25"/>
  <c r="B567" i="25"/>
  <c r="B568" i="25"/>
  <c r="B569" i="25"/>
  <c r="B570" i="25"/>
  <c r="B571" i="25"/>
  <c r="B572" i="25"/>
  <c r="B573" i="25"/>
  <c r="B574" i="25"/>
  <c r="B575" i="25"/>
  <c r="B576" i="25"/>
  <c r="B577" i="25"/>
  <c r="B578" i="25"/>
  <c r="B579" i="25"/>
  <c r="B580" i="25"/>
  <c r="B581" i="25"/>
  <c r="B582" i="25"/>
  <c r="B583" i="25"/>
  <c r="B584" i="25"/>
  <c r="B585" i="25"/>
  <c r="B586" i="25"/>
  <c r="B587" i="25"/>
  <c r="B588" i="25"/>
  <c r="B589" i="25"/>
  <c r="B590" i="25"/>
  <c r="B591" i="25"/>
  <c r="B592" i="25"/>
  <c r="B593" i="25"/>
  <c r="B594" i="25"/>
  <c r="B595" i="25"/>
  <c r="B596" i="25"/>
  <c r="B597" i="25"/>
  <c r="B598" i="25"/>
  <c r="B599" i="25"/>
  <c r="B600" i="25"/>
  <c r="B601" i="25"/>
  <c r="B602" i="25"/>
  <c r="B603" i="25"/>
  <c r="B604" i="25"/>
  <c r="B605" i="25"/>
  <c r="B606" i="25"/>
  <c r="B607" i="25"/>
  <c r="B608" i="25"/>
  <c r="B609" i="25"/>
  <c r="B610" i="25"/>
  <c r="B611" i="25"/>
  <c r="B612" i="25"/>
  <c r="B613" i="25"/>
  <c r="B614" i="25"/>
  <c r="B615" i="25"/>
  <c r="B616" i="25"/>
  <c r="B617" i="25"/>
  <c r="B618" i="25"/>
  <c r="B619" i="25"/>
  <c r="B620" i="25"/>
  <c r="B621" i="25"/>
  <c r="B622" i="25"/>
  <c r="B623" i="25"/>
  <c r="B624" i="25"/>
  <c r="B625" i="25"/>
  <c r="B626" i="25"/>
  <c r="B627" i="25"/>
  <c r="B628" i="25"/>
  <c r="B629" i="25"/>
  <c r="B630" i="25"/>
  <c r="B631" i="25"/>
  <c r="B632" i="25"/>
  <c r="B633" i="25"/>
  <c r="B634" i="25"/>
  <c r="B635" i="25"/>
  <c r="B636" i="25"/>
  <c r="B637" i="25"/>
  <c r="B638" i="25"/>
  <c r="B639" i="25"/>
  <c r="B640" i="25"/>
  <c r="B641" i="25"/>
  <c r="B642" i="25"/>
  <c r="B643" i="25"/>
  <c r="B644" i="25"/>
  <c r="B645" i="25"/>
  <c r="B646" i="25"/>
  <c r="B647" i="25"/>
  <c r="B648" i="25"/>
  <c r="B649" i="25"/>
  <c r="B650" i="25"/>
  <c r="B651" i="25"/>
  <c r="B652" i="25"/>
  <c r="B653" i="25"/>
  <c r="B654" i="25"/>
  <c r="B655" i="25"/>
  <c r="B656" i="25"/>
  <c r="B657" i="25"/>
  <c r="B658" i="25"/>
  <c r="B659" i="25"/>
  <c r="B660" i="25"/>
  <c r="B661" i="25"/>
  <c r="B662" i="25"/>
  <c r="B663" i="25"/>
  <c r="B664" i="25"/>
  <c r="B665" i="25"/>
  <c r="B666" i="25"/>
  <c r="B667" i="25"/>
  <c r="B668" i="25"/>
  <c r="B669" i="25"/>
  <c r="B670" i="25"/>
  <c r="B671" i="25"/>
  <c r="B672" i="25"/>
  <c r="B673" i="25"/>
  <c r="B674" i="25"/>
  <c r="B675" i="25"/>
  <c r="B676" i="25"/>
  <c r="B677" i="25"/>
  <c r="B678" i="25"/>
  <c r="B679" i="25"/>
  <c r="B680" i="25"/>
  <c r="B681" i="25"/>
  <c r="B682" i="25"/>
  <c r="B683" i="25"/>
  <c r="B684" i="25"/>
  <c r="B685" i="25"/>
  <c r="B686" i="25"/>
  <c r="B687" i="25"/>
  <c r="B688" i="25"/>
  <c r="B689" i="25"/>
  <c r="B690" i="25"/>
  <c r="B691" i="25"/>
  <c r="B692" i="25"/>
  <c r="B693" i="25"/>
  <c r="B694" i="25"/>
  <c r="B695" i="25"/>
  <c r="B696" i="25"/>
  <c r="B697" i="25"/>
  <c r="B698" i="25"/>
  <c r="B699" i="25"/>
  <c r="B700" i="25"/>
  <c r="B701" i="25"/>
  <c r="B702" i="25"/>
  <c r="B703" i="25"/>
  <c r="B704" i="25"/>
  <c r="B705" i="25"/>
  <c r="B706" i="25"/>
  <c r="B707" i="25"/>
  <c r="B708" i="25"/>
  <c r="B709" i="25"/>
  <c r="B710" i="25"/>
  <c r="B711" i="25"/>
  <c r="B712" i="25"/>
  <c r="B713" i="25"/>
  <c r="B714" i="25"/>
  <c r="B715" i="25"/>
  <c r="B716" i="25"/>
  <c r="B717" i="25"/>
  <c r="B718" i="25"/>
  <c r="B719" i="25"/>
  <c r="B720" i="25"/>
  <c r="B721" i="25"/>
  <c r="B722" i="25"/>
  <c r="B723" i="25"/>
  <c r="B724" i="25"/>
  <c r="B725" i="25"/>
  <c r="B726" i="25"/>
  <c r="B727" i="25"/>
  <c r="B728" i="25"/>
  <c r="B729" i="25"/>
  <c r="B730" i="25"/>
  <c r="B731" i="25"/>
  <c r="B732" i="25"/>
  <c r="B733" i="25"/>
  <c r="B734" i="25"/>
  <c r="B735" i="25"/>
  <c r="B736" i="25"/>
  <c r="B737" i="25"/>
  <c r="B738" i="25"/>
  <c r="B739" i="25"/>
  <c r="B740" i="25"/>
  <c r="B741" i="25"/>
  <c r="B742" i="25"/>
  <c r="B743" i="25"/>
  <c r="B744" i="25"/>
  <c r="B745" i="25"/>
  <c r="B746" i="25"/>
  <c r="B747" i="25"/>
  <c r="B748" i="25"/>
  <c r="B749" i="25"/>
  <c r="B750" i="25"/>
  <c r="B751" i="25"/>
  <c r="B752" i="25"/>
  <c r="B753" i="25"/>
  <c r="B754" i="25"/>
  <c r="B755" i="25"/>
  <c r="B756" i="25"/>
  <c r="B757" i="25"/>
  <c r="B758" i="25"/>
  <c r="B759" i="25"/>
  <c r="B760" i="25"/>
  <c r="B761" i="25"/>
  <c r="B762" i="25"/>
  <c r="B763" i="25"/>
  <c r="B764" i="25"/>
  <c r="B765" i="25"/>
  <c r="B766" i="25"/>
  <c r="B767" i="25"/>
  <c r="B768" i="25"/>
  <c r="B769" i="25"/>
  <c r="B770" i="25"/>
  <c r="B771" i="25"/>
  <c r="B772" i="25"/>
  <c r="B773" i="25"/>
  <c r="B774" i="25"/>
  <c r="B775" i="25"/>
  <c r="B776" i="25"/>
  <c r="B777" i="25"/>
  <c r="B778" i="25"/>
  <c r="B779" i="25"/>
  <c r="B780" i="25"/>
  <c r="B781" i="25"/>
  <c r="B782" i="25"/>
  <c r="B783" i="25"/>
  <c r="B784" i="25"/>
  <c r="B785" i="25"/>
  <c r="B786" i="25"/>
  <c r="B787" i="25"/>
  <c r="B788" i="25"/>
  <c r="B789" i="25"/>
  <c r="B790" i="25"/>
  <c r="B791" i="25"/>
  <c r="B792" i="25"/>
  <c r="B793" i="25"/>
  <c r="B794" i="25"/>
  <c r="B795" i="25"/>
  <c r="B796" i="25"/>
  <c r="B797" i="25"/>
  <c r="B798" i="25"/>
  <c r="B799" i="25"/>
  <c r="B800" i="25"/>
  <c r="B801" i="25"/>
  <c r="B802" i="25"/>
  <c r="B803" i="25"/>
  <c r="B804" i="25"/>
  <c r="B805" i="25"/>
  <c r="B806" i="25"/>
  <c r="B807" i="25"/>
  <c r="B808" i="25"/>
  <c r="B809" i="25"/>
  <c r="B810" i="25"/>
  <c r="B811" i="25"/>
  <c r="B812" i="25"/>
  <c r="B813" i="25"/>
  <c r="B814" i="25"/>
  <c r="B815" i="25"/>
  <c r="B816" i="25"/>
  <c r="B817" i="25"/>
  <c r="B818" i="25"/>
  <c r="B819" i="25"/>
  <c r="B820" i="25"/>
  <c r="B821" i="25"/>
  <c r="B822" i="25"/>
  <c r="B823" i="25"/>
  <c r="B824" i="25"/>
  <c r="B825" i="25"/>
  <c r="B826" i="25"/>
  <c r="B827" i="25"/>
  <c r="B828" i="25"/>
  <c r="B829" i="25"/>
  <c r="B830" i="25"/>
  <c r="B831" i="25"/>
  <c r="B832" i="25"/>
  <c r="B833" i="25"/>
  <c r="B834" i="25"/>
  <c r="B835" i="25"/>
  <c r="B836" i="25"/>
  <c r="B837" i="25"/>
  <c r="B838" i="25"/>
  <c r="B839" i="25"/>
  <c r="B840" i="25"/>
  <c r="B841" i="25"/>
  <c r="B842" i="25"/>
  <c r="B843" i="25"/>
  <c r="B844" i="25"/>
  <c r="B845" i="25"/>
  <c r="B846" i="25"/>
  <c r="B847" i="25"/>
  <c r="B848" i="25"/>
  <c r="B849" i="25"/>
  <c r="B850" i="25"/>
  <c r="B851" i="25"/>
  <c r="B852" i="25"/>
  <c r="B853" i="25"/>
  <c r="B854" i="25"/>
  <c r="B855" i="25"/>
  <c r="B856" i="25"/>
  <c r="B857" i="25"/>
  <c r="B858" i="25"/>
  <c r="B859" i="25"/>
  <c r="B860" i="25"/>
  <c r="B861" i="25"/>
  <c r="B862" i="25"/>
  <c r="B863" i="25"/>
  <c r="B864" i="25"/>
  <c r="B865" i="25"/>
  <c r="B866" i="25"/>
  <c r="B867" i="25"/>
  <c r="B868" i="25"/>
  <c r="B869" i="25"/>
  <c r="B870" i="25"/>
  <c r="B871" i="25"/>
  <c r="B872" i="25"/>
  <c r="B873" i="25"/>
  <c r="B874" i="25"/>
  <c r="B875" i="25"/>
  <c r="B876" i="25"/>
  <c r="B877" i="25"/>
  <c r="B878" i="25"/>
  <c r="B879" i="25"/>
  <c r="B880" i="25"/>
  <c r="B881" i="25"/>
  <c r="B882" i="25"/>
  <c r="B883" i="25"/>
  <c r="B884" i="25"/>
  <c r="B885" i="25"/>
  <c r="B886" i="25"/>
  <c r="B887" i="25"/>
  <c r="B888" i="25"/>
  <c r="B889" i="25"/>
  <c r="B890" i="25"/>
  <c r="B891" i="25"/>
  <c r="B892" i="25"/>
  <c r="B893" i="25"/>
  <c r="B894" i="25"/>
  <c r="B895" i="25"/>
  <c r="B896" i="25"/>
  <c r="B897" i="25"/>
  <c r="B898" i="25"/>
  <c r="B899" i="25"/>
  <c r="B900" i="25"/>
  <c r="B901" i="25"/>
  <c r="B902" i="25"/>
  <c r="B903" i="25"/>
  <c r="B904" i="25"/>
  <c r="B905" i="25"/>
  <c r="B906" i="25"/>
  <c r="B907" i="25"/>
  <c r="B908" i="25"/>
  <c r="B909" i="25"/>
  <c r="B910" i="25"/>
  <c r="B911" i="25"/>
  <c r="B912" i="25"/>
  <c r="B913" i="25"/>
  <c r="B914" i="25"/>
  <c r="B915" i="25"/>
  <c r="B916" i="25"/>
  <c r="B917" i="25"/>
  <c r="B918" i="25"/>
  <c r="B919" i="25"/>
  <c r="B920" i="25"/>
  <c r="B921" i="25"/>
  <c r="B922" i="25"/>
  <c r="B923" i="25"/>
  <c r="B924" i="25"/>
  <c r="B925" i="25"/>
  <c r="B926" i="25"/>
  <c r="B927" i="25"/>
  <c r="B928" i="25"/>
  <c r="B929" i="25"/>
  <c r="B930" i="25"/>
  <c r="B931" i="25"/>
  <c r="B932" i="25"/>
  <c r="B933" i="25"/>
  <c r="B934" i="25"/>
  <c r="B935" i="25"/>
  <c r="B936" i="25"/>
  <c r="B937" i="25"/>
  <c r="B938" i="25"/>
  <c r="B939" i="25"/>
  <c r="B940" i="25"/>
  <c r="B941" i="25"/>
  <c r="B942" i="25"/>
  <c r="B943" i="25"/>
  <c r="B944" i="25"/>
  <c r="B945" i="25"/>
  <c r="B946" i="25"/>
  <c r="B947" i="25"/>
  <c r="B948" i="25"/>
  <c r="B949" i="25"/>
  <c r="B950" i="25"/>
  <c r="B951" i="25"/>
  <c r="B952" i="25"/>
  <c r="B953" i="25"/>
  <c r="B954" i="25"/>
  <c r="B955" i="25"/>
  <c r="B956" i="25"/>
  <c r="B957" i="25"/>
  <c r="B958" i="25"/>
  <c r="B959" i="25"/>
  <c r="B960" i="25"/>
  <c r="B961" i="25"/>
  <c r="B962" i="25"/>
  <c r="B963" i="25"/>
  <c r="B964" i="25"/>
  <c r="B965" i="25"/>
  <c r="B966" i="25"/>
  <c r="B967" i="25"/>
  <c r="B968" i="25"/>
  <c r="B969" i="25"/>
  <c r="B970" i="25"/>
  <c r="B971" i="25"/>
  <c r="B972" i="25"/>
  <c r="B973" i="25"/>
  <c r="B974" i="25"/>
  <c r="B975" i="25"/>
  <c r="B976" i="25"/>
  <c r="B977" i="25"/>
  <c r="B978" i="25"/>
  <c r="B979" i="25"/>
  <c r="B980" i="25"/>
  <c r="B981" i="25"/>
  <c r="B982" i="25"/>
  <c r="B983" i="25"/>
  <c r="B984" i="25"/>
  <c r="B985" i="25"/>
  <c r="B986" i="25"/>
  <c r="B987" i="25"/>
  <c r="B988" i="25"/>
  <c r="B989" i="25"/>
  <c r="B990" i="25"/>
  <c r="B991" i="25"/>
  <c r="B992" i="25"/>
  <c r="B993" i="25"/>
  <c r="B994" i="25"/>
  <c r="B995" i="25"/>
  <c r="B996" i="25"/>
  <c r="B997" i="25"/>
  <c r="B998" i="25"/>
  <c r="B999" i="25"/>
  <c r="B1000" i="25"/>
  <c r="B1001" i="25"/>
  <c r="B1002" i="25"/>
  <c r="B1003" i="25"/>
  <c r="B1004" i="25"/>
  <c r="B1005" i="25"/>
  <c r="B1006" i="25"/>
  <c r="B1007" i="25"/>
  <c r="B1008" i="25"/>
  <c r="B1009" i="25"/>
  <c r="B1010" i="25"/>
  <c r="B1011" i="25"/>
  <c r="B1012" i="25"/>
  <c r="B1013" i="25"/>
  <c r="B1014" i="25"/>
  <c r="B1015" i="25"/>
  <c r="B1016" i="25"/>
  <c r="B1017" i="25"/>
  <c r="B1018" i="25"/>
  <c r="B1019" i="25"/>
  <c r="B1020" i="25"/>
  <c r="B1021" i="25"/>
  <c r="B1022" i="25"/>
  <c r="B1023" i="25"/>
  <c r="B1024" i="25"/>
  <c r="B1025" i="25"/>
  <c r="B1026" i="25"/>
  <c r="B1027" i="25"/>
  <c r="B1028" i="25"/>
  <c r="B1029" i="25"/>
  <c r="B1030" i="25"/>
  <c r="B1031" i="25"/>
  <c r="B1032" i="25"/>
  <c r="B1033" i="25"/>
  <c r="B1034" i="25"/>
  <c r="B1035" i="25"/>
  <c r="B1036" i="25"/>
  <c r="B1037" i="25"/>
  <c r="B1038" i="25"/>
  <c r="B1039" i="25"/>
  <c r="B1040" i="25"/>
  <c r="B1041" i="25"/>
  <c r="B1042" i="25"/>
  <c r="B1043" i="25"/>
  <c r="B1044" i="25"/>
  <c r="B1045" i="25"/>
  <c r="B1046" i="25"/>
  <c r="B1047" i="25"/>
  <c r="B1048" i="25"/>
  <c r="B1049" i="25"/>
  <c r="B1050" i="25"/>
  <c r="B1051" i="25"/>
  <c r="B1052" i="25"/>
  <c r="B1053" i="25"/>
  <c r="B1054" i="25"/>
  <c r="B1055" i="25"/>
  <c r="B1056" i="25"/>
  <c r="B1057" i="25"/>
  <c r="B1058" i="25"/>
  <c r="B1059" i="25"/>
  <c r="B1060" i="25"/>
  <c r="B1061" i="25"/>
  <c r="B1062" i="25"/>
  <c r="B1063" i="25"/>
  <c r="B1064" i="25"/>
  <c r="B1065" i="25"/>
  <c r="B1066" i="25"/>
  <c r="B1067" i="25"/>
  <c r="B1068" i="25"/>
  <c r="B1069" i="25"/>
  <c r="B1070" i="25"/>
  <c r="B1071" i="25"/>
  <c r="B1072" i="25"/>
  <c r="B1073" i="25"/>
  <c r="B1074" i="25"/>
  <c r="B1075" i="25"/>
  <c r="B1076" i="25"/>
  <c r="B1077" i="25"/>
  <c r="B1078" i="25"/>
  <c r="B1079" i="25"/>
  <c r="B1080" i="25"/>
  <c r="B1081" i="25"/>
  <c r="B1082" i="25"/>
  <c r="B1083" i="25"/>
  <c r="B1084" i="25"/>
  <c r="B1085" i="25"/>
  <c r="B1086" i="25"/>
  <c r="B1087" i="25"/>
  <c r="B1088" i="25"/>
  <c r="B1089" i="25"/>
  <c r="B1090" i="25"/>
  <c r="B1091" i="25"/>
  <c r="B1092" i="25"/>
  <c r="B1093" i="25"/>
  <c r="B1094" i="25"/>
  <c r="B1095" i="25"/>
  <c r="B1096" i="25"/>
  <c r="B1097" i="25"/>
  <c r="B1098" i="25"/>
  <c r="B1099" i="25"/>
  <c r="B1100" i="25"/>
  <c r="B1101" i="25"/>
  <c r="B1102" i="25"/>
  <c r="B1103" i="25"/>
  <c r="B1104" i="25"/>
  <c r="B1105" i="25"/>
  <c r="B1106" i="25"/>
  <c r="B1107" i="25"/>
  <c r="B1108" i="25"/>
  <c r="B1109" i="25"/>
  <c r="B1110" i="25"/>
  <c r="B1111" i="25"/>
  <c r="B1112" i="25"/>
  <c r="B1113" i="25"/>
  <c r="B1114" i="25"/>
  <c r="B1115" i="25"/>
  <c r="B1116" i="25"/>
  <c r="B1117" i="25"/>
  <c r="B1118" i="25"/>
  <c r="B1119" i="25"/>
  <c r="B1120" i="25"/>
  <c r="B1121" i="25"/>
  <c r="B1122" i="25"/>
  <c r="B1123" i="25"/>
  <c r="B1124" i="25"/>
  <c r="B1125" i="25"/>
  <c r="B1126" i="25"/>
  <c r="B1127" i="25"/>
  <c r="B1128" i="25"/>
  <c r="B1129" i="25"/>
  <c r="B1130" i="25"/>
  <c r="B1131" i="25"/>
  <c r="B1132" i="25"/>
  <c r="B1133" i="25"/>
  <c r="B1134" i="25"/>
  <c r="B1135" i="25"/>
  <c r="B1136" i="25"/>
  <c r="B1137" i="25"/>
  <c r="B1138" i="25"/>
  <c r="B1139" i="25"/>
  <c r="B1140" i="25"/>
  <c r="B1141" i="25"/>
  <c r="B1142" i="25"/>
  <c r="B1143" i="25"/>
  <c r="B1144" i="25"/>
  <c r="B1145" i="25"/>
  <c r="B1146" i="25"/>
  <c r="B1147" i="25"/>
  <c r="B1148" i="25"/>
  <c r="B1149" i="25"/>
  <c r="B1150" i="25"/>
  <c r="B1151" i="25"/>
  <c r="B1152" i="25"/>
  <c r="B1153" i="25"/>
  <c r="B1154" i="25"/>
  <c r="B1155" i="25"/>
  <c r="B1156" i="25"/>
  <c r="B1157" i="25"/>
  <c r="B1158" i="25"/>
  <c r="B1159" i="25"/>
  <c r="B1160" i="25"/>
  <c r="B1161" i="25"/>
  <c r="V70" i="31" l="1"/>
  <c r="V82" i="31" s="1"/>
  <c r="U82" i="31"/>
  <c r="V11" i="31"/>
  <c r="V23" i="31" s="1"/>
  <c r="U23" i="31"/>
  <c r="V12" i="31"/>
  <c r="V24" i="31" s="1"/>
  <c r="U24" i="31"/>
  <c r="V13" i="31"/>
  <c r="V25" i="31" s="1"/>
  <c r="U25" i="31"/>
  <c r="U10" i="31"/>
  <c r="T22" i="31"/>
  <c r="U14" i="31"/>
  <c r="T26" i="31"/>
  <c r="U16" i="31"/>
  <c r="T28" i="31"/>
  <c r="T56" i="31"/>
  <c r="U9" i="31"/>
  <c r="T21" i="31"/>
  <c r="V15" i="31"/>
  <c r="V27" i="31" s="1"/>
  <c r="U27" i="31"/>
  <c r="V57" i="31"/>
  <c r="U57" i="31"/>
  <c r="V58" i="31"/>
  <c r="U58" i="31"/>
  <c r="T51" i="31"/>
  <c r="T55" i="31"/>
  <c r="V53" i="31"/>
  <c r="U53" i="31"/>
  <c r="V54" i="31"/>
  <c r="U54" i="31"/>
  <c r="E5" i="17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4" i="24"/>
  <c r="E5" i="24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V9" i="31" l="1"/>
  <c r="V21" i="31" s="1"/>
  <c r="U21" i="31"/>
  <c r="V16" i="31"/>
  <c r="V28" i="31" s="1"/>
  <c r="U28" i="31"/>
  <c r="V10" i="31"/>
  <c r="V22" i="31" s="1"/>
  <c r="U22" i="31"/>
  <c r="U56" i="31"/>
  <c r="V56" i="31"/>
  <c r="V14" i="31"/>
  <c r="V26" i="31" s="1"/>
  <c r="U26" i="31"/>
  <c r="V55" i="31"/>
  <c r="U55" i="31"/>
  <c r="V51" i="31"/>
  <c r="U51" i="31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4" i="23"/>
  <c r="E5" i="23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B5" i="22" l="1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4" i="22"/>
  <c r="E5" i="22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4" i="21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3" i="22" l="1"/>
  <c r="E64" i="22" s="1"/>
  <c r="E65" i="22" s="1"/>
  <c r="E66" i="22" s="1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4" i="20"/>
  <c r="E5" i="20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4" i="19"/>
  <c r="E5" i="19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Q5" i="15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5" i="16" l="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4" i="16"/>
  <c r="E5" i="16"/>
  <c r="E6" i="16" s="1"/>
  <c r="E7" i="16" l="1"/>
  <c r="S45" i="15"/>
  <c r="S30" i="15"/>
  <c r="S37" i="15"/>
  <c r="S36" i="15"/>
  <c r="S35" i="15"/>
  <c r="S34" i="15"/>
  <c r="S43" i="15"/>
  <c r="S46" i="15"/>
  <c r="S50" i="15"/>
  <c r="S49" i="15"/>
  <c r="S48" i="15"/>
  <c r="S54" i="15"/>
  <c r="S58" i="15"/>
  <c r="S57" i="15"/>
  <c r="S56" i="15"/>
  <c r="S64" i="15"/>
  <c r="S65" i="15"/>
  <c r="S67" i="15"/>
  <c r="S69" i="15"/>
  <c r="S71" i="15"/>
  <c r="S76" i="15"/>
  <c r="S79" i="15"/>
  <c r="S78" i="15"/>
  <c r="S82" i="15"/>
  <c r="S81" i="15"/>
  <c r="S85" i="15"/>
  <c r="S84" i="15"/>
  <c r="S89" i="15"/>
  <c r="S88" i="15"/>
  <c r="S92" i="15"/>
  <c r="S91" i="15"/>
  <c r="S96" i="15"/>
  <c r="S95" i="15"/>
  <c r="S99" i="15"/>
  <c r="S100" i="15"/>
  <c r="S101" i="15"/>
  <c r="S107" i="15"/>
  <c r="S106" i="15"/>
  <c r="S105" i="15"/>
  <c r="S104" i="15"/>
  <c r="S103" i="15"/>
  <c r="S108" i="15"/>
  <c r="S110" i="15"/>
  <c r="S111" i="15"/>
  <c r="S113" i="15"/>
  <c r="S117" i="15"/>
  <c r="S120" i="15"/>
  <c r="S121" i="15"/>
  <c r="S122" i="15"/>
  <c r="S127" i="15"/>
  <c r="S129" i="15"/>
  <c r="S134" i="15"/>
  <c r="S133" i="15"/>
  <c r="S136" i="15"/>
  <c r="S139" i="15"/>
  <c r="S138" i="15"/>
  <c r="S141" i="15"/>
  <c r="S144" i="15"/>
  <c r="S143" i="15"/>
  <c r="S148" i="15"/>
  <c r="S147" i="15"/>
  <c r="S150" i="15"/>
  <c r="S152" i="15"/>
  <c r="S155" i="15"/>
  <c r="S156" i="15"/>
  <c r="S158" i="15"/>
  <c r="S160" i="15"/>
  <c r="S162" i="15"/>
  <c r="S166" i="15"/>
  <c r="S165" i="15"/>
  <c r="S169" i="15"/>
  <c r="S172" i="15"/>
  <c r="S173" i="15"/>
  <c r="S175" i="15"/>
  <c r="S176" i="15"/>
  <c r="S177" i="15"/>
  <c r="S179" i="15"/>
  <c r="S180" i="15"/>
  <c r="S182" i="15"/>
  <c r="S183" i="15"/>
  <c r="S186" i="15"/>
  <c r="S188" i="15"/>
  <c r="S190" i="15"/>
  <c r="S194" i="15"/>
  <c r="S196" i="15"/>
  <c r="S197" i="15"/>
  <c r="S198" i="15"/>
  <c r="S199" i="15"/>
  <c r="S200" i="15"/>
  <c r="S203" i="15"/>
  <c r="S204" i="15"/>
  <c r="S207" i="15"/>
  <c r="S214" i="15"/>
  <c r="S213" i="15"/>
  <c r="S212" i="15"/>
  <c r="S211" i="15"/>
  <c r="S210" i="15"/>
  <c r="S221" i="15"/>
  <c r="S220" i="15"/>
  <c r="S219" i="15"/>
  <c r="S218" i="15"/>
  <c r="S217" i="15"/>
  <c r="S225" i="15"/>
  <c r="S224" i="15"/>
  <c r="S223" i="15"/>
  <c r="S232" i="15"/>
  <c r="S243" i="15"/>
  <c r="S242" i="15"/>
  <c r="S241" i="15"/>
  <c r="S240" i="15"/>
  <c r="S239" i="15"/>
  <c r="S238" i="15"/>
  <c r="S237" i="15"/>
  <c r="S236" i="15"/>
  <c r="S235" i="15"/>
  <c r="S234" i="15"/>
  <c r="S247" i="15"/>
  <c r="S246" i="15"/>
  <c r="S249" i="15"/>
  <c r="S255" i="15"/>
  <c r="S254" i="15"/>
  <c r="S253" i="15"/>
  <c r="S252" i="15"/>
  <c r="S251" i="15"/>
  <c r="S260" i="15"/>
  <c r="S259" i="15"/>
  <c r="S258" i="15"/>
  <c r="S265" i="15"/>
  <c r="S264" i="15"/>
  <c r="S263" i="15"/>
  <c r="S29" i="15"/>
  <c r="S27" i="15"/>
  <c r="S23" i="15"/>
  <c r="S22" i="15"/>
  <c r="S20" i="15"/>
  <c r="S17" i="15"/>
  <c r="S15" i="15"/>
  <c r="S12" i="15"/>
  <c r="S8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4" i="15"/>
  <c r="H4" i="15"/>
  <c r="G5" i="15"/>
  <c r="H5" i="15" s="1"/>
  <c r="E8" i="16" l="1"/>
  <c r="G6" i="15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E9" i="16" l="1"/>
  <c r="F8" i="16"/>
  <c r="H6" i="15"/>
  <c r="G7" i="15"/>
  <c r="C6" i="10"/>
  <c r="C7" i="10"/>
  <c r="C8" i="10"/>
  <c r="C9" i="10"/>
  <c r="C10" i="10"/>
  <c r="C11" i="10"/>
  <c r="C12" i="10"/>
  <c r="C13" i="10"/>
  <c r="C14" i="10"/>
  <c r="E14" i="10" s="1"/>
  <c r="F14" i="10" s="1"/>
  <c r="G14" i="10" s="1"/>
  <c r="C15" i="10"/>
  <c r="C16" i="10"/>
  <c r="C17" i="10"/>
  <c r="E17" i="10" s="1"/>
  <c r="F17" i="10" s="1"/>
  <c r="G17" i="10" s="1"/>
  <c r="C18" i="10"/>
  <c r="D18" i="10" s="1"/>
  <c r="C19" i="10"/>
  <c r="E19" i="10" s="1"/>
  <c r="F19" i="10" s="1"/>
  <c r="G19" i="10" s="1"/>
  <c r="C20" i="10"/>
  <c r="D20" i="10" s="1"/>
  <c r="C21" i="10"/>
  <c r="E21" i="10" s="1"/>
  <c r="F21" i="10" s="1"/>
  <c r="G21" i="10" s="1"/>
  <c r="C22" i="10"/>
  <c r="C23" i="10"/>
  <c r="C24" i="10"/>
  <c r="C25" i="10"/>
  <c r="C26" i="10"/>
  <c r="C5" i="10"/>
  <c r="E5" i="10" s="1"/>
  <c r="F5" i="10" s="1"/>
  <c r="G5" i="10" s="1"/>
  <c r="J5" i="10" s="1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E56" i="10" s="1"/>
  <c r="E57" i="10" s="1"/>
  <c r="E58" i="10" s="1"/>
  <c r="E59" i="10" s="1"/>
  <c r="E60" i="10" s="1"/>
  <c r="E61" i="10" s="1"/>
  <c r="E62" i="10" s="1"/>
  <c r="E63" i="10" s="1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26" i="10"/>
  <c r="F26" i="10" s="1"/>
  <c r="G26" i="10" s="1"/>
  <c r="D26" i="10"/>
  <c r="E25" i="10"/>
  <c r="F25" i="10" s="1"/>
  <c r="G25" i="10" s="1"/>
  <c r="D25" i="10"/>
  <c r="D24" i="10"/>
  <c r="E24" i="10"/>
  <c r="F24" i="10" s="1"/>
  <c r="G24" i="10" s="1"/>
  <c r="E23" i="10"/>
  <c r="F23" i="10" s="1"/>
  <c r="G23" i="10" s="1"/>
  <c r="E22" i="10"/>
  <c r="F22" i="10" s="1"/>
  <c r="G22" i="10" s="1"/>
  <c r="D22" i="10"/>
  <c r="D16" i="10"/>
  <c r="E16" i="10"/>
  <c r="F16" i="10" s="1"/>
  <c r="G16" i="10" s="1"/>
  <c r="E15" i="10"/>
  <c r="F15" i="10" s="1"/>
  <c r="G15" i="10" s="1"/>
  <c r="E13" i="10"/>
  <c r="F13" i="10" s="1"/>
  <c r="G13" i="10" s="1"/>
  <c r="D13" i="10"/>
  <c r="D12" i="10"/>
  <c r="E12" i="10"/>
  <c r="F12" i="10" s="1"/>
  <c r="G12" i="10" s="1"/>
  <c r="E11" i="10"/>
  <c r="F11" i="10" s="1"/>
  <c r="G11" i="10" s="1"/>
  <c r="E10" i="10"/>
  <c r="F10" i="10" s="1"/>
  <c r="G10" i="10" s="1"/>
  <c r="D10" i="10"/>
  <c r="E9" i="10"/>
  <c r="F9" i="10" s="1"/>
  <c r="G9" i="10" s="1"/>
  <c r="D9" i="10"/>
  <c r="D8" i="10"/>
  <c r="E8" i="10"/>
  <c r="F8" i="10" s="1"/>
  <c r="G8" i="10" s="1"/>
  <c r="E7" i="10"/>
  <c r="F7" i="10" s="1"/>
  <c r="G7" i="10" s="1"/>
  <c r="E6" i="10"/>
  <c r="F6" i="10" s="1"/>
  <c r="G6" i="10" s="1"/>
  <c r="D6" i="10"/>
  <c r="D5" i="10"/>
  <c r="I5" i="10" s="1"/>
  <c r="I6" i="10" s="1"/>
  <c r="D14" i="10" l="1"/>
  <c r="E41" i="10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D17" i="10"/>
  <c r="E64" i="10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18" i="10"/>
  <c r="F18" i="10" s="1"/>
  <c r="G18" i="10" s="1"/>
  <c r="E20" i="10"/>
  <c r="F20" i="10" s="1"/>
  <c r="G20" i="10" s="1"/>
  <c r="D21" i="10"/>
  <c r="E10" i="16"/>
  <c r="F10" i="16" s="1"/>
  <c r="G8" i="15"/>
  <c r="H7" i="15"/>
  <c r="J6" i="10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D7" i="10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D11" i="10"/>
  <c r="D15" i="10"/>
  <c r="D19" i="10"/>
  <c r="D23" i="10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E56" i="9" s="1"/>
  <c r="E57" i="9" s="1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31" i="9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F17" i="9"/>
  <c r="G17" i="9" s="1"/>
  <c r="E10" i="9"/>
  <c r="F10" i="9" s="1"/>
  <c r="G10" i="9" s="1"/>
  <c r="E11" i="9"/>
  <c r="F11" i="9" s="1"/>
  <c r="G11" i="9" s="1"/>
  <c r="E15" i="9"/>
  <c r="F15" i="9" s="1"/>
  <c r="G15" i="9" s="1"/>
  <c r="E17" i="9"/>
  <c r="C7" i="9"/>
  <c r="E7" i="9" s="1"/>
  <c r="F7" i="9" s="1"/>
  <c r="G7" i="9" s="1"/>
  <c r="C8" i="9"/>
  <c r="D8" i="9" s="1"/>
  <c r="C9" i="9"/>
  <c r="E9" i="9" s="1"/>
  <c r="F9" i="9" s="1"/>
  <c r="G9" i="9" s="1"/>
  <c r="C10" i="9"/>
  <c r="D10" i="9" s="1"/>
  <c r="C11" i="9"/>
  <c r="D11" i="9" s="1"/>
  <c r="C12" i="9"/>
  <c r="E12" i="9" s="1"/>
  <c r="F12" i="9" s="1"/>
  <c r="G12" i="9" s="1"/>
  <c r="C13" i="9"/>
  <c r="E13" i="9" s="1"/>
  <c r="F13" i="9" s="1"/>
  <c r="G13" i="9" s="1"/>
  <c r="C14" i="9"/>
  <c r="E14" i="9" s="1"/>
  <c r="F14" i="9" s="1"/>
  <c r="G14" i="9" s="1"/>
  <c r="C15" i="9"/>
  <c r="D15" i="9" s="1"/>
  <c r="C16" i="9"/>
  <c r="E16" i="9" s="1"/>
  <c r="F16" i="9" s="1"/>
  <c r="G16" i="9" s="1"/>
  <c r="C17" i="9"/>
  <c r="D17" i="9" s="1"/>
  <c r="C18" i="9"/>
  <c r="E18" i="9" s="1"/>
  <c r="F18" i="9" s="1"/>
  <c r="G18" i="9" s="1"/>
  <c r="C19" i="9"/>
  <c r="E19" i="9" s="1"/>
  <c r="F19" i="9" s="1"/>
  <c r="G19" i="9" s="1"/>
  <c r="C20" i="9"/>
  <c r="D20" i="9" s="1"/>
  <c r="C21" i="9"/>
  <c r="D21" i="9" s="1"/>
  <c r="C22" i="9"/>
  <c r="D22" i="9" s="1"/>
  <c r="C23" i="9"/>
  <c r="D23" i="9" s="1"/>
  <c r="C24" i="9"/>
  <c r="E24" i="9" s="1"/>
  <c r="F24" i="9" s="1"/>
  <c r="G24" i="9" s="1"/>
  <c r="C25" i="9"/>
  <c r="D25" i="9" s="1"/>
  <c r="C26" i="9"/>
  <c r="E26" i="9" s="1"/>
  <c r="F26" i="9" s="1"/>
  <c r="G26" i="9" s="1"/>
  <c r="C5" i="9"/>
  <c r="E5" i="9" s="1"/>
  <c r="F5" i="9" s="1"/>
  <c r="G5" i="9" s="1"/>
  <c r="J5" i="9" s="1"/>
  <c r="C6" i="9"/>
  <c r="E6" i="9" s="1"/>
  <c r="F6" i="9" s="1"/>
  <c r="G6" i="9" s="1"/>
  <c r="J6" i="9" l="1"/>
  <c r="J7" i="9" s="1"/>
  <c r="D26" i="9"/>
  <c r="D9" i="9"/>
  <c r="D7" i="9"/>
  <c r="E8" i="9"/>
  <c r="F8" i="9" s="1"/>
  <c r="G8" i="9" s="1"/>
  <c r="E22" i="9"/>
  <c r="F22" i="9" s="1"/>
  <c r="G22" i="9" s="1"/>
  <c r="D19" i="9"/>
  <c r="E21" i="9"/>
  <c r="F21" i="9" s="1"/>
  <c r="G21" i="9" s="1"/>
  <c r="D5" i="9"/>
  <c r="I5" i="9" s="1"/>
  <c r="D24" i="9"/>
  <c r="E25" i="9"/>
  <c r="F25" i="9" s="1"/>
  <c r="G25" i="9" s="1"/>
  <c r="E20" i="9"/>
  <c r="F20" i="9" s="1"/>
  <c r="G20" i="9" s="1"/>
  <c r="E23" i="9"/>
  <c r="F23" i="9" s="1"/>
  <c r="G23" i="9" s="1"/>
  <c r="D18" i="9"/>
  <c r="D16" i="9"/>
  <c r="D6" i="9"/>
  <c r="D14" i="9"/>
  <c r="D13" i="9"/>
  <c r="D12" i="9"/>
  <c r="E11" i="16"/>
  <c r="G9" i="15"/>
  <c r="H8" i="15"/>
  <c r="E58" i="9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U21" i="8"/>
  <c r="T19" i="8"/>
  <c r="T20" i="8" s="1"/>
  <c r="S19" i="8"/>
  <c r="S20" i="8" s="1"/>
  <c r="U20" i="8" s="1"/>
  <c r="Q19" i="8"/>
  <c r="Q18" i="8" s="1"/>
  <c r="P19" i="8"/>
  <c r="P18" i="8" s="1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U6" i="8"/>
  <c r="U7" i="8"/>
  <c r="U8" i="8"/>
  <c r="U9" i="8"/>
  <c r="U10" i="8"/>
  <c r="U11" i="8"/>
  <c r="U12" i="8"/>
  <c r="U13" i="8"/>
  <c r="U14" i="8"/>
  <c r="U15" i="8"/>
  <c r="U16" i="8"/>
  <c r="U17" i="8"/>
  <c r="U5" i="8"/>
  <c r="Q16" i="8"/>
  <c r="P16" i="8"/>
  <c r="Q14" i="8"/>
  <c r="P14" i="8"/>
  <c r="P12" i="8"/>
  <c r="P10" i="8"/>
  <c r="Q11" i="8"/>
  <c r="Q12" i="8" s="1"/>
  <c r="P11" i="8"/>
  <c r="Q7" i="8"/>
  <c r="Q6" i="8" s="1"/>
  <c r="P7" i="8"/>
  <c r="P8" i="8" s="1"/>
  <c r="Q15" i="8"/>
  <c r="P15" i="8"/>
  <c r="Q20" i="8" l="1"/>
  <c r="I6" i="9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Q10" i="8"/>
  <c r="P20" i="8"/>
  <c r="P6" i="8"/>
  <c r="U19" i="8"/>
  <c r="Q8" i="8"/>
  <c r="J8" i="9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E12" i="16"/>
  <c r="G10" i="15"/>
  <c r="H9" i="15"/>
  <c r="S18" i="8"/>
  <c r="T18" i="8"/>
  <c r="M4" i="8"/>
  <c r="M3" i="8"/>
  <c r="J4" i="8"/>
  <c r="J3" i="8"/>
  <c r="G4" i="8"/>
  <c r="G3" i="8"/>
  <c r="D4" i="8"/>
  <c r="D3" i="8"/>
  <c r="U18" i="8" l="1"/>
  <c r="V18" i="8" s="1"/>
  <c r="V19" i="8" s="1"/>
  <c r="V20" i="8" s="1"/>
  <c r="V21" i="8" s="1"/>
  <c r="E13" i="16"/>
  <c r="G11" i="15"/>
  <c r="H10" i="15"/>
  <c r="E4" i="4"/>
  <c r="E14" i="16" l="1"/>
  <c r="G12" i="15"/>
  <c r="H11" i="15"/>
  <c r="G13" i="4"/>
  <c r="F5" i="4"/>
  <c r="F4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E5" i="4"/>
  <c r="G4" i="4"/>
  <c r="E15" i="16" l="1"/>
  <c r="F14" i="16"/>
  <c r="G13" i="15"/>
  <c r="H12" i="15"/>
  <c r="M19" i="3"/>
  <c r="G19" i="3"/>
  <c r="K19" i="1"/>
  <c r="M18" i="3"/>
  <c r="J18" i="3"/>
  <c r="G18" i="3"/>
  <c r="D18" i="3"/>
  <c r="J17" i="3"/>
  <c r="D17" i="3"/>
  <c r="M16" i="3"/>
  <c r="G16" i="3"/>
  <c r="M15" i="3"/>
  <c r="J15" i="3"/>
  <c r="G15" i="3"/>
  <c r="D15" i="3"/>
  <c r="J14" i="3"/>
  <c r="D14" i="3"/>
  <c r="M13" i="3"/>
  <c r="G13" i="3"/>
  <c r="M12" i="3"/>
  <c r="J12" i="3"/>
  <c r="G12" i="3"/>
  <c r="D12" i="3"/>
  <c r="J11" i="3"/>
  <c r="D11" i="3"/>
  <c r="M10" i="3"/>
  <c r="G10" i="3"/>
  <c r="M9" i="3"/>
  <c r="J9" i="3"/>
  <c r="G9" i="3"/>
  <c r="D9" i="3"/>
  <c r="J8" i="3"/>
  <c r="D8" i="3"/>
  <c r="M7" i="3"/>
  <c r="G7" i="3"/>
  <c r="M6" i="3"/>
  <c r="J6" i="3"/>
  <c r="G6" i="3"/>
  <c r="D6" i="3"/>
  <c r="J5" i="3"/>
  <c r="D5" i="3"/>
  <c r="M17" i="2"/>
  <c r="G17" i="2"/>
  <c r="J16" i="2"/>
  <c r="D16" i="2"/>
  <c r="M14" i="2"/>
  <c r="G14" i="2"/>
  <c r="J13" i="2"/>
  <c r="D13" i="2"/>
  <c r="M11" i="2"/>
  <c r="G11" i="2"/>
  <c r="J10" i="2"/>
  <c r="D10" i="2"/>
  <c r="M8" i="2"/>
  <c r="G8" i="2"/>
  <c r="J7" i="2"/>
  <c r="D7" i="2"/>
  <c r="G5" i="2"/>
  <c r="D19" i="1"/>
  <c r="O19" i="1"/>
  <c r="G19" i="1"/>
  <c r="D18" i="1"/>
  <c r="O18" i="1"/>
  <c r="K18" i="1"/>
  <c r="G18" i="1"/>
  <c r="D17" i="1"/>
  <c r="O17" i="1"/>
  <c r="K17" i="1"/>
  <c r="G17" i="1"/>
  <c r="D16" i="1"/>
  <c r="O16" i="1"/>
  <c r="K16" i="1"/>
  <c r="G16" i="1"/>
  <c r="D15" i="1"/>
  <c r="O15" i="1"/>
  <c r="K15" i="1"/>
  <c r="G15" i="1"/>
  <c r="D14" i="1"/>
  <c r="O14" i="1"/>
  <c r="K14" i="1"/>
  <c r="G14" i="1"/>
  <c r="D13" i="1"/>
  <c r="O13" i="1"/>
  <c r="K13" i="1"/>
  <c r="G13" i="1"/>
  <c r="D12" i="1"/>
  <c r="O12" i="1"/>
  <c r="K12" i="1"/>
  <c r="G12" i="1"/>
  <c r="D11" i="1"/>
  <c r="O11" i="1"/>
  <c r="K11" i="1"/>
  <c r="G11" i="1"/>
  <c r="D10" i="1"/>
  <c r="O10" i="1"/>
  <c r="K10" i="1"/>
  <c r="G10" i="1"/>
  <c r="D9" i="1"/>
  <c r="O9" i="1"/>
  <c r="K9" i="1"/>
  <c r="G9" i="1"/>
  <c r="D8" i="1"/>
  <c r="O8" i="1"/>
  <c r="K8" i="1"/>
  <c r="G8" i="1"/>
  <c r="D7" i="1"/>
  <c r="O7" i="1"/>
  <c r="K7" i="1"/>
  <c r="G7" i="1"/>
  <c r="D6" i="1"/>
  <c r="O6" i="1"/>
  <c r="K6" i="1"/>
  <c r="G6" i="1"/>
  <c r="D5" i="1"/>
  <c r="O5" i="1"/>
  <c r="K5" i="1"/>
  <c r="G5" i="1"/>
  <c r="E16" i="16" l="1"/>
  <c r="G14" i="15"/>
  <c r="H13" i="15"/>
  <c r="E17" i="16" l="1"/>
  <c r="G15" i="15"/>
  <c r="H14" i="15"/>
  <c r="E18" i="16" l="1"/>
  <c r="F17" i="16"/>
  <c r="G16" i="15"/>
  <c r="H15" i="15"/>
  <c r="E19" i="16" l="1"/>
  <c r="G17" i="15"/>
  <c r="H16" i="15"/>
  <c r="E20" i="16" l="1"/>
  <c r="F19" i="16"/>
  <c r="G18" i="15"/>
  <c r="H17" i="15"/>
  <c r="E21" i="16" l="1"/>
  <c r="G19" i="15"/>
  <c r="H18" i="15"/>
  <c r="E22" i="16" l="1"/>
  <c r="F21" i="16"/>
  <c r="G20" i="15"/>
  <c r="H19" i="15"/>
  <c r="E23" i="16" l="1"/>
  <c r="G21" i="15"/>
  <c r="H20" i="15"/>
  <c r="E24" i="16" l="1"/>
  <c r="F24" i="16" s="1"/>
  <c r="G22" i="15"/>
  <c r="H21" i="15"/>
  <c r="E25" i="16" l="1"/>
  <c r="G23" i="15"/>
  <c r="H22" i="15"/>
  <c r="E26" i="16" l="1"/>
  <c r="G24" i="15"/>
  <c r="H23" i="15"/>
  <c r="E27" i="16" l="1"/>
  <c r="G25" i="15"/>
  <c r="H24" i="15"/>
  <c r="E28" i="16" l="1"/>
  <c r="F27" i="16"/>
  <c r="G26" i="15"/>
  <c r="H25" i="15"/>
  <c r="E29" i="16" l="1"/>
  <c r="G27" i="15"/>
  <c r="H26" i="15"/>
  <c r="E30" i="16" l="1"/>
  <c r="G28" i="15"/>
  <c r="H27" i="15"/>
  <c r="E31" i="16" l="1"/>
  <c r="F30" i="16"/>
  <c r="G29" i="15"/>
  <c r="H28" i="15"/>
  <c r="E32" i="16" l="1"/>
  <c r="F31" i="16"/>
  <c r="G30" i="15"/>
  <c r="H29" i="15"/>
  <c r="E33" i="16" l="1"/>
  <c r="G31" i="15"/>
  <c r="H30" i="15"/>
  <c r="E34" i="16" l="1"/>
  <c r="F33" i="16"/>
  <c r="G32" i="15"/>
  <c r="H31" i="15"/>
  <c r="E35" i="16" l="1"/>
  <c r="F34" i="16"/>
  <c r="G33" i="15"/>
  <c r="H32" i="15"/>
  <c r="E36" i="16" l="1"/>
  <c r="G34" i="15"/>
  <c r="H33" i="15"/>
  <c r="E37" i="16" l="1"/>
  <c r="G35" i="15"/>
  <c r="H34" i="15"/>
  <c r="E38" i="16" l="1"/>
  <c r="G36" i="15"/>
  <c r="H35" i="15"/>
  <c r="E39" i="16" l="1"/>
  <c r="F38" i="16"/>
  <c r="G37" i="15"/>
  <c r="H36" i="15"/>
  <c r="E40" i="16" l="1"/>
  <c r="F39" i="16"/>
  <c r="G38" i="15"/>
  <c r="H37" i="15"/>
  <c r="E41" i="16" l="1"/>
  <c r="G39" i="15"/>
  <c r="H38" i="15"/>
  <c r="E42" i="16" l="1"/>
  <c r="F41" i="16"/>
  <c r="G40" i="15"/>
  <c r="H39" i="15"/>
  <c r="E43" i="16" l="1"/>
  <c r="G41" i="15"/>
  <c r="H40" i="15"/>
  <c r="E44" i="16" l="1"/>
  <c r="G42" i="15"/>
  <c r="H41" i="15"/>
  <c r="E45" i="16" l="1"/>
  <c r="G43" i="15"/>
  <c r="H42" i="15"/>
  <c r="F45" i="16" l="1"/>
  <c r="E46" i="16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G44" i="15"/>
  <c r="H43" i="15"/>
  <c r="G45" i="15" l="1"/>
  <c r="H44" i="15"/>
  <c r="G46" i="15" l="1"/>
  <c r="H45" i="15"/>
  <c r="G47" i="15" l="1"/>
  <c r="H46" i="15"/>
  <c r="G48" i="15" l="1"/>
  <c r="H47" i="15"/>
  <c r="G49" i="15" l="1"/>
  <c r="H48" i="15"/>
  <c r="G50" i="15" l="1"/>
  <c r="H49" i="15"/>
  <c r="G51" i="15" l="1"/>
  <c r="H50" i="15"/>
  <c r="G52" i="15" l="1"/>
  <c r="H51" i="15"/>
  <c r="G53" i="15" l="1"/>
  <c r="H52" i="15"/>
  <c r="G54" i="15" l="1"/>
  <c r="H53" i="15"/>
  <c r="G55" i="15" l="1"/>
  <c r="H55" i="15" s="1"/>
  <c r="H54" i="15"/>
</calcChain>
</file>

<file path=xl/sharedStrings.xml><?xml version="1.0" encoding="utf-8"?>
<sst xmlns="http://schemas.openxmlformats.org/spreadsheetml/2006/main" count="2890" uniqueCount="875">
  <si>
    <t>5-2</t>
  </si>
  <si>
    <t>5+2</t>
  </si>
  <si>
    <t>0-1</t>
  </si>
  <si>
    <t>0+1</t>
  </si>
  <si>
    <t xml:space="preserve"> 3+n(3)(10)</t>
  </si>
  <si>
    <t xml:space="preserve"> 7+n(3)(10)</t>
  </si>
  <si>
    <t xml:space="preserve"> 9+n(3)(10)</t>
  </si>
  <si>
    <t xml:space="preserve"> 1+n(3)(10)</t>
  </si>
  <si>
    <t>n</t>
  </si>
  <si>
    <t>13+n(3)(10)</t>
  </si>
  <si>
    <t>17+n(3)(10)</t>
  </si>
  <si>
    <t xml:space="preserve"> </t>
  </si>
  <si>
    <t>19+n(3)(10)</t>
  </si>
  <si>
    <t>11+n(3)(10)</t>
  </si>
  <si>
    <t>23+n(3)(10)</t>
  </si>
  <si>
    <t>27+n(3)(10)</t>
  </si>
  <si>
    <t>29+n(3)(10)</t>
  </si>
  <si>
    <t>21+n(3)(10)</t>
  </si>
  <si>
    <t>wild card *1 , *3 , *7 , *9</t>
  </si>
  <si>
    <t>this is a set of formulas for all numbers ending in 1,3,7,9.</t>
  </si>
  <si>
    <t>the formulas are good for 1,2,3,…</t>
  </si>
  <si>
    <t>they will yield all odd numbers - potential candidates  for prime numbers.</t>
  </si>
  <si>
    <t>the yellow painted are divisible by three (3) and can be sorted off and discarded</t>
  </si>
  <si>
    <t>these formula and their results can be sorted off and discarded</t>
  </si>
  <si>
    <t>=1 + (n)(3)(10)</t>
  </si>
  <si>
    <t>=21 + (n)(3)(10)</t>
  </si>
  <si>
    <t>=2 + (n)(3)(10)</t>
  </si>
  <si>
    <t>=3 + (n)(3)(10)</t>
  </si>
  <si>
    <t>=4 + (n)(3)(10)</t>
  </si>
  <si>
    <t>=5 + (n)(3)(10)</t>
  </si>
  <si>
    <t>=6 + (n)(3)(10)</t>
  </si>
  <si>
    <t>=7 + (n)(3)(10)</t>
  </si>
  <si>
    <t>=8 + (n)(3)(10)</t>
  </si>
  <si>
    <t>=9 + (n)(3)(10)</t>
  </si>
  <si>
    <t>=10 + (n)(3)(10)</t>
  </si>
  <si>
    <t>initial matrix</t>
  </si>
  <si>
    <t>formulas for above result matrix</t>
  </si>
  <si>
    <t>=11 + (n)(3)(10)</t>
  </si>
  <si>
    <t>=12 + (n)(3)(10)</t>
  </si>
  <si>
    <t>=13 + (n)(3)(10)</t>
  </si>
  <si>
    <t>=14 + (n)(3)(10)</t>
  </si>
  <si>
    <t>=15 + (n)(3)(10)</t>
  </si>
  <si>
    <t>=16 + (n)(3)(10)</t>
  </si>
  <si>
    <t>=17 + (n)(3)(10)</t>
  </si>
  <si>
    <t>=18 + (n)(3)(10)</t>
  </si>
  <si>
    <t>=19 + (n)(3)(10)</t>
  </si>
  <si>
    <t>=20 + (n)(3)(10)</t>
  </si>
  <si>
    <t>=30 + (n)(3)(10)</t>
  </si>
  <si>
    <t>=22 + (n)(3)(10)</t>
  </si>
  <si>
    <t>=23 + (n)(3)(10)</t>
  </si>
  <si>
    <t>=24 + (n)(3)(10)</t>
  </si>
  <si>
    <t>=25 + (n)(3)(10)</t>
  </si>
  <si>
    <t>=26 + (n)(3)(10)</t>
  </si>
  <si>
    <t>=27 + (n)(3)(10)</t>
  </si>
  <si>
    <t>=28 + (n)(3)(10)</t>
  </si>
  <si>
    <t>=29 + (n)(3)(10)</t>
  </si>
  <si>
    <t xml:space="preserve">'=B4+$E$3*(3)*(10) </t>
  </si>
  <si>
    <t xml:space="preserve">'=B5+$E$3*(3)*(10) </t>
  </si>
  <si>
    <t xml:space="preserve">'=B6+$E$3*(3)*(10) </t>
  </si>
  <si>
    <t xml:space="preserve">'=B7+$E$3*(3)*(10) </t>
  </si>
  <si>
    <t xml:space="preserve">'=B8+$E$3*(3)*(10) </t>
  </si>
  <si>
    <t>'=B10+$E$3*(3)*(10)</t>
  </si>
  <si>
    <t>'=B11+$E$3*(3)*(10)</t>
  </si>
  <si>
    <t>'=B12+$E$3*(3)*(10)</t>
  </si>
  <si>
    <t>'=B13+$E$3*(3)*(10)</t>
  </si>
  <si>
    <t>'=B14+$E$3*(3)*(10)</t>
  </si>
  <si>
    <t xml:space="preserve">'=C4+$E$3*(3)*(10)  </t>
  </si>
  <si>
    <t xml:space="preserve">'=C5+$E$3*(3)*(10)  </t>
  </si>
  <si>
    <t xml:space="preserve">'=C6+$E$3*(3)*(10)  </t>
  </si>
  <si>
    <t xml:space="preserve">'=C7+$E$3*(3)*(10)  </t>
  </si>
  <si>
    <t xml:space="preserve">'=C8+$E$3*(3)*(10)  </t>
  </si>
  <si>
    <t xml:space="preserve">'=C10+$E$3*(3)*(10) </t>
  </si>
  <si>
    <t xml:space="preserve">'=C11+$E$3*(3)*(10) </t>
  </si>
  <si>
    <t xml:space="preserve">'=C12+$E$3*(3)*(10) </t>
  </si>
  <si>
    <t xml:space="preserve">'=C13+$E$3*(3)*(10) </t>
  </si>
  <si>
    <t xml:space="preserve">'=C14+$E$3*(3)*(10) </t>
  </si>
  <si>
    <t xml:space="preserve">Actual formulas in E , F ,  G </t>
  </si>
  <si>
    <t xml:space="preserve">'=D4+$E$3*(3)*(10) </t>
  </si>
  <si>
    <t xml:space="preserve">'=D5+$E$3*(3)*(10) </t>
  </si>
  <si>
    <t xml:space="preserve">'=D6+$E$3*(3)*(10) </t>
  </si>
  <si>
    <t xml:space="preserve">'=D7+$E$3*(3)*(10) </t>
  </si>
  <si>
    <t xml:space="preserve">'=D8+$E$3*(3)*(10) </t>
  </si>
  <si>
    <t>'=D10+$E$3*(3)*(10)</t>
  </si>
  <si>
    <t>'=D11+$E$3*(3)*(10)</t>
  </si>
  <si>
    <t>'=D12+$E$3*(3)*(10)</t>
  </si>
  <si>
    <t>'=D13+$E$3*(3)*(10)</t>
  </si>
  <si>
    <t>'=D14+$E$3*(3)*(10)</t>
  </si>
  <si>
    <t>E</t>
  </si>
  <si>
    <t>F</t>
  </si>
  <si>
    <t>G</t>
  </si>
  <si>
    <t>change the value below n</t>
  </si>
  <si>
    <t>result matrix</t>
  </si>
  <si>
    <t>=y = mx +b</t>
  </si>
  <si>
    <t>m</t>
  </si>
  <si>
    <t>x</t>
  </si>
  <si>
    <t>y</t>
  </si>
  <si>
    <t>0,1</t>
  </si>
  <si>
    <t>x,y</t>
  </si>
  <si>
    <t>=(1=0*30)+ b</t>
  </si>
  <si>
    <t>1/30 = 0 + b/30</t>
  </si>
  <si>
    <t>y = 30x +1</t>
  </si>
  <si>
    <t>y = 30x +11</t>
  </si>
  <si>
    <t>y = 30x +13</t>
  </si>
  <si>
    <t>y = 30x +23</t>
  </si>
  <si>
    <t>y = 30x +17</t>
  </si>
  <si>
    <t>y = 30x +27</t>
  </si>
  <si>
    <t>y = 30x +19</t>
  </si>
  <si>
    <t>y = 30x +29</t>
  </si>
  <si>
    <t>(-1,-15)(-.5,0)(0,15)(.5,30)(1,45)</t>
  </si>
  <si>
    <t>*13</t>
  </si>
  <si>
    <t>sq</t>
  </si>
  <si>
    <t>*23</t>
  </si>
  <si>
    <t>cnt</t>
  </si>
  <si>
    <t>sq root23</t>
  </si>
  <si>
    <t>sq root13</t>
  </si>
  <si>
    <t>(x1,y1)</t>
  </si>
  <si>
    <t>(x2,y2)</t>
  </si>
  <si>
    <t>Prime3</t>
  </si>
  <si>
    <t>13</t>
  </si>
  <si>
    <t>23</t>
  </si>
  <si>
    <t>deleted 3</t>
  </si>
  <si>
    <t>(Ps3-3)/(30)</t>
  </si>
  <si>
    <t>How high up the pile.</t>
  </si>
  <si>
    <t xml:space="preserve">    </t>
  </si>
  <si>
    <t xml:space="preserve">   </t>
  </si>
  <si>
    <t>7, 19</t>
  </si>
  <si>
    <t>11, 23</t>
  </si>
  <si>
    <t>7, 49</t>
  </si>
  <si>
    <t>13, 31</t>
  </si>
  <si>
    <t>17, 29</t>
  </si>
  <si>
    <t>7, 79</t>
  </si>
  <si>
    <t>11, 53</t>
  </si>
  <si>
    <t>19, 37</t>
  </si>
  <si>
    <t>7, 109</t>
  </si>
  <si>
    <t>13, 61</t>
  </si>
  <si>
    <t>11, 83</t>
  </si>
  <si>
    <t>23, 41</t>
  </si>
  <si>
    <t>7, 139</t>
  </si>
  <si>
    <t>17, 59</t>
  </si>
  <si>
    <t>11, 113</t>
  </si>
  <si>
    <t>19, 67</t>
  </si>
  <si>
    <t>31, 43</t>
  </si>
  <si>
    <t>29, 47</t>
  </si>
  <si>
    <t>7, 199</t>
  </si>
  <si>
    <t>17, 89</t>
  </si>
  <si>
    <t>7, 229</t>
  </si>
  <si>
    <t>7, 169</t>
  </si>
  <si>
    <t>13, 91</t>
  </si>
  <si>
    <t>11, 143</t>
  </si>
  <si>
    <t>13, 121</t>
  </si>
  <si>
    <t>23 × 71</t>
  </si>
  <si>
    <t>7, 259</t>
  </si>
  <si>
    <t>37, 49</t>
  </si>
  <si>
    <t>11, 173</t>
  </si>
  <si>
    <t>19, 97</t>
  </si>
  <si>
    <t>13, 151</t>
  </si>
  <si>
    <t>7, 289</t>
  </si>
  <si>
    <t>17, 119</t>
  </si>
  <si>
    <t>41, 53</t>
  </si>
  <si>
    <t>7 × 319</t>
  </si>
  <si>
    <t>11 × 203</t>
  </si>
  <si>
    <t>29 × 77</t>
  </si>
  <si>
    <t>31, 73</t>
  </si>
  <si>
    <t>23, 101</t>
  </si>
  <si>
    <t>13 × 181</t>
  </si>
  <si>
    <t>19, 127</t>
  </si>
  <si>
    <t>http://www.calculatorsoup.com/calculators/math/factors.php</t>
  </si>
  <si>
    <t>7, 349</t>
  </si>
  <si>
    <t>11, 233</t>
  </si>
  <si>
    <t>43 × 61</t>
  </si>
  <si>
    <t>13, 211</t>
  </si>
  <si>
    <t>47, 59</t>
  </si>
  <si>
    <t>7, 409</t>
  </si>
  <si>
    <t>11, 263</t>
  </si>
  <si>
    <t>37, 79</t>
  </si>
  <si>
    <t>19, 157</t>
  </si>
  <si>
    <t>23 × 131</t>
  </si>
  <si>
    <t>17 × 179</t>
  </si>
  <si>
    <t>7, 439</t>
  </si>
  <si>
    <t>29, 107</t>
  </si>
  <si>
    <t>13, 241</t>
  </si>
  <si>
    <t>31, 103</t>
  </si>
  <si>
    <t>11, 293</t>
  </si>
  <si>
    <t>7 × 469</t>
  </si>
  <si>
    <t>49 × 67</t>
  </si>
  <si>
    <t>13, 331</t>
  </si>
  <si>
    <t>7, 499</t>
  </si>
  <si>
    <t>13, 271</t>
  </si>
  <si>
    <t>11, 323</t>
  </si>
  <si>
    <t>17, 209</t>
  </si>
  <si>
    <t>19, 187</t>
  </si>
  <si>
    <t>7, 529</t>
  </si>
  <si>
    <t>23, 161</t>
  </si>
  <si>
    <t>53, 71</t>
  </si>
  <si>
    <t>11, 353</t>
  </si>
  <si>
    <t> 7, 559</t>
  </si>
  <si>
    <t>13, 301</t>
  </si>
  <si>
    <t>43, 91</t>
  </si>
  <si>
    <t>29, 137</t>
  </si>
  <si>
    <t>37, 109</t>
  </si>
  <si>
    <t>17 × 239</t>
  </si>
  <si>
    <t>31, 133</t>
  </si>
  <si>
    <t>19, 217</t>
  </si>
  <si>
    <t>47, 89</t>
  </si>
  <si>
    <t>11, 383</t>
  </si>
  <si>
    <t>7 × 619</t>
  </si>
  <si>
    <t>7, 589</t>
  </si>
  <si>
    <t>23 × 191</t>
  </si>
  <si>
    <t>61 × 73</t>
  </si>
  <si>
    <t>59, 77</t>
  </si>
  <si>
    <t>11, 413</t>
  </si>
  <si>
    <t>7, 649</t>
  </si>
  <si>
    <t>17, 269</t>
  </si>
  <si>
    <t>41 × 113</t>
  </si>
  <si>
    <t>19, 247</t>
  </si>
  <si>
    <t>13,  361</t>
  </si>
  <si>
    <t>7, 679</t>
  </si>
  <si>
    <t>49, 97</t>
  </si>
  <si>
    <t>29 × 167</t>
  </si>
  <si>
    <t>11 × 443</t>
  </si>
  <si>
    <t>7 × 709</t>
  </si>
  <si>
    <t>31 × 163</t>
  </si>
  <si>
    <t>17, 149</t>
  </si>
  <si>
    <t xml:space="preserve">7, 169  </t>
  </si>
  <si>
    <t>23, 71</t>
  </si>
  <si>
    <t xml:space="preserve">7, 259  </t>
  </si>
  <si>
    <t xml:space="preserve">7, 289  </t>
  </si>
  <si>
    <t>29, 77</t>
  </si>
  <si>
    <t>13, 181</t>
  </si>
  <si>
    <t>43, 61</t>
  </si>
  <si>
    <t>23, 131</t>
  </si>
  <si>
    <t>17, 179</t>
  </si>
  <si>
    <t>7, 469 49, 67</t>
  </si>
  <si>
    <t>11, 323 17, 209 19, 187</t>
  </si>
  <si>
    <t>7, 529  23, 161</t>
  </si>
  <si>
    <t> 7, 559 13, 301 43, 91</t>
  </si>
  <si>
    <t>17, 239</t>
  </si>
  <si>
    <t>7, 589  19, 217 31, 133</t>
  </si>
  <si>
    <t>7, 619</t>
  </si>
  <si>
    <t>23, 191</t>
  </si>
  <si>
    <t>61, 73</t>
  </si>
  <si>
    <t>7, 649  11, 413 59, 77</t>
  </si>
  <si>
    <t>41, 113</t>
  </si>
  <si>
    <t>13,  361        19, 247</t>
  </si>
  <si>
    <t>7, 679  49, 97</t>
  </si>
  <si>
    <t>29, 167</t>
  </si>
  <si>
    <t>11, 443</t>
  </si>
  <si>
    <t>7, 709</t>
  </si>
  <si>
    <t>31, 163</t>
  </si>
  <si>
    <t xml:space="preserve">7, 319     </t>
  </si>
  <si>
    <t xml:space="preserve">11, 203    </t>
  </si>
  <si>
    <t>prime*3</t>
  </si>
  <si>
    <t>gaps</t>
  </si>
  <si>
    <t>missing</t>
  </si>
  <si>
    <t>=13+MN(30)</t>
  </si>
  <si>
    <t>MN</t>
  </si>
  <si>
    <t>Factors</t>
  </si>
  <si>
    <t>11 × 13 </t>
  </si>
  <si>
    <t>7 × 29</t>
  </si>
  <si>
    <t>17 × 19</t>
  </si>
  <si>
    <t>7 × 59 </t>
  </si>
  <si>
    <t>11 × 43</t>
  </si>
  <si>
    <t>13 × 41</t>
  </si>
  <si>
    <t>7 × 89</t>
  </si>
  <si>
    <t>23 × 31</t>
  </si>
  <si>
    <t>11 × 73</t>
  </si>
  <si>
    <t>7 × 119</t>
  </si>
  <si>
    <t>17 × 49</t>
  </si>
  <si>
    <t>19 × 47</t>
  </si>
  <si>
    <t>13 × 71</t>
  </si>
  <si>
    <t>7 × 149</t>
  </si>
  <si>
    <t>29 × 37</t>
  </si>
  <si>
    <t>11 × 103</t>
  </si>
  <si>
    <t>7 × 179</t>
  </si>
  <si>
    <t>prime*23</t>
  </si>
  <si>
    <t>cash pile</t>
  </si>
  <si>
    <t>Chart 23 and missing n and its factors</t>
  </si>
  <si>
    <t>=13+n(30)</t>
  </si>
  <si>
    <t>Chart 13 and missing n and its factors</t>
  </si>
  <si>
    <t>prime*7</t>
  </si>
  <si>
    <t>=7+n(30)</t>
  </si>
  <si>
    <t>*7</t>
  </si>
  <si>
    <t xml:space="preserve">  </t>
  </si>
  <si>
    <t>11 × 17</t>
  </si>
  <si>
    <t>7 × 31</t>
  </si>
  <si>
    <t>13 × 19</t>
  </si>
  <si>
    <t>7 × 61</t>
  </si>
  <si>
    <t>11 × 47</t>
  </si>
  <si>
    <t>7 × 91</t>
  </si>
  <si>
    <t>13 × 49</t>
  </si>
  <si>
    <t>23 × 29</t>
  </si>
  <si>
    <t>17 × 41</t>
  </si>
  <si>
    <t>19 × 43</t>
  </si>
  <si>
    <t>7 × 121</t>
  </si>
  <si>
    <t>11 × 77</t>
  </si>
  <si>
    <t>13 × 79</t>
  </si>
  <si>
    <t>7 × 151</t>
  </si>
  <si>
    <t>31 × 37</t>
  </si>
  <si>
    <t>11 × 107</t>
  </si>
  <si>
    <t>17 × 71</t>
  </si>
  <si>
    <t>7 × 181</t>
  </si>
  <si>
    <t>23 × 59</t>
  </si>
  <si>
    <t>19 × 73</t>
  </si>
  <si>
    <t>13 × 109</t>
  </si>
  <si>
    <t>7 × 211</t>
  </si>
  <si>
    <t>11 × 137</t>
  </si>
  <si>
    <t>29 × 53</t>
  </si>
  <si>
    <t>=17+n(30)</t>
  </si>
  <si>
    <t>*17</t>
  </si>
  <si>
    <t>Chart 17 and missing n and its factors</t>
  </si>
  <si>
    <t>7 × 11</t>
  </si>
  <si>
    <t>7 × 41</t>
  </si>
  <si>
    <t>13 × 29</t>
  </si>
  <si>
    <t>11 × 37</t>
  </si>
  <si>
    <t>19 × 23</t>
  </si>
  <si>
    <t>7 × 71</t>
  </si>
  <si>
    <t>17 × 31</t>
  </si>
  <si>
    <t>7 × 101</t>
  </si>
  <si>
    <t>11 × 67</t>
  </si>
  <si>
    <t>13 × 59</t>
  </si>
  <si>
    <t>7 × 131</t>
  </si>
  <si>
    <t>19 × 53</t>
  </si>
  <si>
    <t>17 × 61</t>
  </si>
  <si>
    <t>11 × 97</t>
  </si>
  <si>
    <t>7 × 161</t>
  </si>
  <si>
    <t>23 × 49</t>
  </si>
  <si>
    <t>13 × 89</t>
  </si>
  <si>
    <t>29 × 43</t>
  </si>
  <si>
    <t>7 × 191</t>
  </si>
  <si>
    <t>11 × 127</t>
  </si>
  <si>
    <t>31 × 47</t>
  </si>
  <si>
    <t>37 × 41</t>
  </si>
  <si>
    <t>7 × 221</t>
  </si>
  <si>
    <t>13 × 119</t>
  </si>
  <si>
    <t>17 × 91</t>
  </si>
  <si>
    <t>19 × 83</t>
  </si>
  <si>
    <t>prime*1</t>
  </si>
  <si>
    <t>=1+n(30)</t>
  </si>
  <si>
    <t>prime*17</t>
  </si>
  <si>
    <t>*1</t>
  </si>
  <si>
    <t>Chart 1 and missing n and its factors</t>
  </si>
  <si>
    <t>7 × 13</t>
  </si>
  <si>
    <t>11 × 11</t>
  </si>
  <si>
    <t>7 × 43</t>
  </si>
  <si>
    <t>19 × 19</t>
  </si>
  <si>
    <t>11 × 41</t>
  </si>
  <si>
    <t>13 × 37</t>
  </si>
  <si>
    <t>7 × 73</t>
  </si>
  <si>
    <t>7 × 103</t>
  </si>
  <si>
    <t>11 × 71</t>
  </si>
  <si>
    <t>29 × 29</t>
  </si>
  <si>
    <t>13 × 67</t>
  </si>
  <si>
    <t>17 × 53</t>
  </si>
  <si>
    <t>7 × 133</t>
  </si>
  <si>
    <t>19 × 49</t>
  </si>
  <si>
    <t>31 × 31</t>
  </si>
  <si>
    <t>23 × 47</t>
  </si>
  <si>
    <t>11 × 101</t>
  </si>
  <si>
    <t>7 × 163</t>
  </si>
  <si>
    <t>13 × 97</t>
  </si>
  <si>
    <t>7 × 193</t>
  </si>
  <si>
    <t>17 × 83</t>
  </si>
  <si>
    <t>11 × 131</t>
  </si>
  <si>
    <t>19 × 79</t>
  </si>
  <si>
    <t>7 × 223</t>
  </si>
  <si>
    <t>13 × 127</t>
  </si>
  <si>
    <t>41 × 41</t>
  </si>
  <si>
    <t>29 × 59</t>
  </si>
  <si>
    <t>7 × 253</t>
  </si>
  <si>
    <t>11 × 161</t>
  </si>
  <si>
    <t>17 × 23</t>
  </si>
  <si>
    <t>37 × 43</t>
  </si>
  <si>
    <t>23 × 77</t>
  </si>
  <si>
    <t>*11</t>
  </si>
  <si>
    <t>prime*11</t>
  </si>
  <si>
    <t>=11+n(30)</t>
  </si>
  <si>
    <t>7 × 23</t>
  </si>
  <si>
    <t>13 × 17</t>
  </si>
  <si>
    <t>11 × 31</t>
  </si>
  <si>
    <t>7 × 53</t>
  </si>
  <si>
    <t>19 × 29</t>
  </si>
  <si>
    <t>7 × 83</t>
  </si>
  <si>
    <t>13 × 47</t>
  </si>
  <si>
    <t>17 × 43</t>
  </si>
  <si>
    <t>7 × 113</t>
  </si>
  <si>
    <t>23 × 37</t>
  </si>
  <si>
    <t>7 × 143</t>
  </si>
  <si>
    <t>11 × 91</t>
  </si>
  <si>
    <t>13 × 77</t>
  </si>
  <si>
    <t>19 × 59</t>
  </si>
  <si>
    <t>7 × 173</t>
  </si>
  <si>
    <t>17 × 73</t>
  </si>
  <si>
    <t>31 × 41</t>
  </si>
  <si>
    <t>11 × 121</t>
  </si>
  <si>
    <t>13 × 107</t>
  </si>
  <si>
    <t>7 × 203</t>
  </si>
  <si>
    <t>29 × 49</t>
  </si>
  <si>
    <t>23 × 67</t>
  </si>
  <si>
    <t>11 × 151</t>
  </si>
  <si>
    <t>19 × 89</t>
  </si>
  <si>
    <t>13 × 137</t>
  </si>
  <si>
    <t>Chart 11 and missing n and its factors</t>
  </si>
  <si>
    <t>11 × 61</t>
  </si>
  <si>
    <t>Chart 19 and missing n and its factors</t>
  </si>
  <si>
    <t>prime*19</t>
  </si>
  <si>
    <t>=19+n(30)</t>
  </si>
  <si>
    <t>prime*9</t>
  </si>
  <si>
    <t>*19</t>
  </si>
  <si>
    <t>7 × 7</t>
  </si>
  <si>
    <t>13 × 13 </t>
  </si>
  <si>
    <t>7 × 37</t>
  </si>
  <si>
    <t>17 × 17</t>
  </si>
  <si>
    <t>11 × 29</t>
  </si>
  <si>
    <t>7 × 67</t>
  </si>
  <si>
    <t>23 × 23</t>
  </si>
  <si>
    <t>13 × 43</t>
  </si>
  <si>
    <t>19 × 31</t>
  </si>
  <si>
    <t>11 × 59</t>
  </si>
  <si>
    <t>7 × 97</t>
  </si>
  <si>
    <t>17 × 47</t>
  </si>
  <si>
    <t>7 × 127</t>
  </si>
  <si>
    <t>13 × 73</t>
  </si>
  <si>
    <t>11 × 89</t>
  </si>
  <si>
    <t>7 × 157</t>
  </si>
  <si>
    <t>19 × 61</t>
  </si>
  <si>
    <t>29 × 41</t>
  </si>
  <si>
    <t>7 × 187</t>
  </si>
  <si>
    <t>11 × 119</t>
  </si>
  <si>
    <t>17 × 77</t>
  </si>
  <si>
    <t>13 × 103</t>
  </si>
  <si>
    <t>37 × 37</t>
  </si>
  <si>
    <t>7 × 217</t>
  </si>
  <si>
    <t>31 × 49</t>
  </si>
  <si>
    <t>11 × 149</t>
  </si>
  <si>
    <t>7 × 247</t>
  </si>
  <si>
    <t>13 × 133</t>
  </si>
  <si>
    <t>19 × 91</t>
  </si>
  <si>
    <t>17 × 107</t>
  </si>
  <si>
    <t>43 × 43</t>
  </si>
  <si>
    <t>23 × 53</t>
  </si>
  <si>
    <t>Chart 29 and missing n and its factors</t>
  </si>
  <si>
    <t>*29</t>
  </si>
  <si>
    <t>prime*29</t>
  </si>
  <si>
    <t>=29+n(30)</t>
  </si>
  <si>
    <t>7 × 17</t>
  </si>
  <si>
    <t>11 × 19</t>
  </si>
  <si>
    <t>13 × 23</t>
  </si>
  <si>
    <t>7 × 47</t>
  </si>
  <si>
    <t>7 × 77 </t>
  </si>
  <si>
    <t>11 × 49</t>
  </si>
  <si>
    <t>17 × 37</t>
  </si>
  <si>
    <t>13 × 53</t>
  </si>
  <si>
    <t>7 × 107</t>
  </si>
  <si>
    <t>19 × 41</t>
  </si>
  <si>
    <t>11 × 79 </t>
  </si>
  <si>
    <t>29 × 31</t>
  </si>
  <si>
    <t>7 × 137</t>
  </si>
  <si>
    <t>13 × 83</t>
  </si>
  <si>
    <t>17 × 67</t>
  </si>
  <si>
    <t>7 × 167</t>
  </si>
  <si>
    <t>11 × 109</t>
  </si>
  <si>
    <t>19 × 71</t>
  </si>
  <si>
    <t>13 × 113</t>
  </si>
  <si>
    <t>11 × 139</t>
  </si>
  <si>
    <t>7 × 227</t>
  </si>
  <si>
    <t>17 × 97</t>
  </si>
  <si>
    <t>23 × 73</t>
  </si>
  <si>
    <t>37 × 47</t>
  </si>
  <si>
    <t>29 × 61</t>
  </si>
  <si>
    <t>7 × 257</t>
  </si>
  <si>
    <t>11 × 169</t>
  </si>
  <si>
    <t>13 × 143</t>
  </si>
  <si>
    <t>23 × 43</t>
  </si>
  <si>
    <t>7 × 197</t>
  </si>
  <si>
    <t>31 × 59</t>
  </si>
  <si>
    <t>prime*13</t>
  </si>
  <si>
    <t>7 x 19</t>
  </si>
  <si>
    <t>11 x 23</t>
  </si>
  <si>
    <t>7 x 49</t>
  </si>
  <si>
    <t>13 x 31</t>
  </si>
  <si>
    <t>17 x 29</t>
  </si>
  <si>
    <t>7 x 79</t>
  </si>
  <si>
    <t>11 x 53</t>
  </si>
  <si>
    <t>19 x 37</t>
  </si>
  <si>
    <t>7 x 109</t>
  </si>
  <si>
    <t>13 x 61</t>
  </si>
  <si>
    <t>11 x 83</t>
  </si>
  <si>
    <t>23 x 41</t>
  </si>
  <si>
    <t>7 x 139</t>
  </si>
  <si>
    <t>17 x 59</t>
  </si>
  <si>
    <t>7 x 169</t>
  </si>
  <si>
    <t>13 x 91</t>
  </si>
  <si>
    <t>11 x 113</t>
  </si>
  <si>
    <t>19 x 67</t>
  </si>
  <si>
    <t>31 x 43</t>
  </si>
  <si>
    <t>29 x 47</t>
  </si>
  <si>
    <t>7 x 199</t>
  </si>
  <si>
    <t>17 x 89</t>
  </si>
  <si>
    <t>11 x 143</t>
  </si>
  <si>
    <t>13 x 121</t>
  </si>
  <si>
    <t>7 x 229</t>
  </si>
  <si>
    <t>7 x 259</t>
  </si>
  <si>
    <t>37 x 49</t>
  </si>
  <si>
    <t>19 x 97</t>
  </si>
  <si>
    <t>=23+n(30)</t>
  </si>
  <si>
    <t>13 × 101</t>
  </si>
  <si>
    <t>17 × 79</t>
  </si>
  <si>
    <t>23 × 61</t>
  </si>
  <si>
    <t>7 × 209</t>
  </si>
  <si>
    <t>11 × 133</t>
  </si>
  <si>
    <t>19 × 77</t>
  </si>
  <si>
    <t>31 × 53</t>
  </si>
  <si>
    <t>7 × 239</t>
  </si>
  <si>
    <t>13 × 131</t>
  </si>
  <si>
    <t>41 × 43</t>
  </si>
  <si>
    <t>11 × 163</t>
  </si>
  <si>
    <t>Chart 7 and missing n and its factors</t>
  </si>
  <si>
    <t>test</t>
  </si>
  <si>
    <t xml:space="preserve">7 x 19    </t>
  </si>
  <si>
    <t xml:space="preserve">7 x 49    </t>
  </si>
  <si>
    <t xml:space="preserve">7 x 79    </t>
  </si>
  <si>
    <t xml:space="preserve">7 x 109   </t>
  </si>
  <si>
    <t xml:space="preserve">7 x 139   </t>
  </si>
  <si>
    <t xml:space="preserve">7 x 169   </t>
  </si>
  <si>
    <t xml:space="preserve">7 x 199   </t>
  </si>
  <si>
    <t xml:space="preserve">7 x 229   </t>
  </si>
  <si>
    <t>non prime</t>
  </si>
  <si>
    <t>diff</t>
  </si>
  <si>
    <t>missing n</t>
  </si>
  <si>
    <t>factor</t>
  </si>
  <si>
    <t>11 x 49</t>
  </si>
  <si>
    <t>11 x 133</t>
  </si>
  <si>
    <t>=11 *30</t>
  </si>
  <si>
    <t>=7 * 30</t>
  </si>
  <si>
    <t>diff = 11</t>
  </si>
  <si>
    <t>diff = 7</t>
  </si>
  <si>
    <t>*wild-card</t>
  </si>
  <si>
    <t>family</t>
  </si>
  <si>
    <t>diff = 30</t>
  </si>
  <si>
    <t>11 x 91</t>
  </si>
  <si>
    <t xml:space="preserve">7 x 13    </t>
  </si>
  <si>
    <t>11 x 11</t>
  </si>
  <si>
    <t xml:space="preserve">7 x 43    </t>
  </si>
  <si>
    <t>11 x 41</t>
  </si>
  <si>
    <t xml:space="preserve">7 x 73    </t>
  </si>
  <si>
    <t>11 x 71</t>
  </si>
  <si>
    <t xml:space="preserve">7 x 103   </t>
  </si>
  <si>
    <t>11 x 101</t>
  </si>
  <si>
    <t xml:space="preserve">7 x 133   </t>
  </si>
  <si>
    <t>11 x 131</t>
  </si>
  <si>
    <t xml:space="preserve">7 x 163   </t>
  </si>
  <si>
    <t xml:space="preserve">7 x 193   </t>
  </si>
  <si>
    <t xml:space="preserve">7 x 223   </t>
  </si>
  <si>
    <t xml:space="preserve">7 x 253   </t>
  </si>
  <si>
    <t xml:space="preserve">7 x 31    </t>
  </si>
  <si>
    <t>11 x 17</t>
  </si>
  <si>
    <t xml:space="preserve">7 x 61    </t>
  </si>
  <si>
    <t>11 x 47</t>
  </si>
  <si>
    <t xml:space="preserve">7 x 91    </t>
  </si>
  <si>
    <t>11 x 77</t>
  </si>
  <si>
    <t xml:space="preserve">7 x 121   </t>
  </si>
  <si>
    <t>11 x 107</t>
  </si>
  <si>
    <t xml:space="preserve">7 x 151   </t>
  </si>
  <si>
    <t>11 x 137</t>
  </si>
  <si>
    <t xml:space="preserve">7 x 181   </t>
  </si>
  <si>
    <t xml:space="preserve">7 x 211   </t>
  </si>
  <si>
    <t xml:space="preserve">7 x 23    </t>
  </si>
  <si>
    <t>11 x 31</t>
  </si>
  <si>
    <t xml:space="preserve">7 x 53    </t>
  </si>
  <si>
    <t>11 x 61</t>
  </si>
  <si>
    <t xml:space="preserve">7 x 83    </t>
  </si>
  <si>
    <t xml:space="preserve">7 x 113   </t>
  </si>
  <si>
    <t>11 x 121</t>
  </si>
  <si>
    <t xml:space="preserve">7 x 143   </t>
  </si>
  <si>
    <t>11 x 151</t>
  </si>
  <si>
    <t xml:space="preserve">7 x 173   </t>
  </si>
  <si>
    <t xml:space="preserve">7 x 203   </t>
  </si>
  <si>
    <t xml:space="preserve">7 x 11    </t>
  </si>
  <si>
    <t>11 x 37</t>
  </si>
  <si>
    <t xml:space="preserve">7 x 41    </t>
  </si>
  <si>
    <t>11 x 67</t>
  </si>
  <si>
    <t xml:space="preserve">7 x 71    </t>
  </si>
  <si>
    <t>11 x 97</t>
  </si>
  <si>
    <t xml:space="preserve">7 x 101   </t>
  </si>
  <si>
    <t>11 x 127</t>
  </si>
  <si>
    <t xml:space="preserve">7 x 131   </t>
  </si>
  <si>
    <t xml:space="preserve">7 x 161   </t>
  </si>
  <si>
    <t xml:space="preserve">7 x 191   </t>
  </si>
  <si>
    <t xml:space="preserve">7 x 221   </t>
  </si>
  <si>
    <t xml:space="preserve">7 x 7     </t>
  </si>
  <si>
    <t>11 x 29</t>
  </si>
  <si>
    <t xml:space="preserve">7 x 37    </t>
  </si>
  <si>
    <t>11 x 59</t>
  </si>
  <si>
    <t xml:space="preserve">7 x 67    </t>
  </si>
  <si>
    <t>11 x 89</t>
  </si>
  <si>
    <t xml:space="preserve">7 x 97    </t>
  </si>
  <si>
    <t>11 x 119</t>
  </si>
  <si>
    <t xml:space="preserve">7 x 127   </t>
  </si>
  <si>
    <t>11 x 149</t>
  </si>
  <si>
    <t xml:space="preserve">7 x 157   </t>
  </si>
  <si>
    <t xml:space="preserve">7 x 187   </t>
  </si>
  <si>
    <t xml:space="preserve">7 x 217   </t>
  </si>
  <si>
    <t xml:space="preserve">7 x 247   </t>
  </si>
  <si>
    <t xml:space="preserve">7 x 29    </t>
  </si>
  <si>
    <t xml:space="preserve">7 x 59    </t>
  </si>
  <si>
    <t>11 x 13 </t>
  </si>
  <si>
    <t xml:space="preserve">7 x 89    </t>
  </si>
  <si>
    <t>11 x 43</t>
  </si>
  <si>
    <t xml:space="preserve">7 x 119   </t>
  </si>
  <si>
    <t>11 x 73</t>
  </si>
  <si>
    <t xml:space="preserve">7 x 149   </t>
  </si>
  <si>
    <t>11 x 103</t>
  </si>
  <si>
    <t xml:space="preserve">7 x 179   </t>
  </si>
  <si>
    <t xml:space="preserve">7 x 209   </t>
  </si>
  <si>
    <t>11 x 163</t>
  </si>
  <si>
    <t xml:space="preserve">7 x 239   </t>
  </si>
  <si>
    <t xml:space="preserve">7 x 17    </t>
  </si>
  <si>
    <t xml:space="preserve">7 x 47    </t>
  </si>
  <si>
    <t>11 x 19</t>
  </si>
  <si>
    <t xml:space="preserve">7 x 77    </t>
  </si>
  <si>
    <t xml:space="preserve">7 x 107   </t>
  </si>
  <si>
    <t>11 x 79 </t>
  </si>
  <si>
    <t xml:space="preserve">7 x 137   </t>
  </si>
  <si>
    <t>11 x 109</t>
  </si>
  <si>
    <t xml:space="preserve">7 x 167   </t>
  </si>
  <si>
    <t>11 x 139</t>
  </si>
  <si>
    <t xml:space="preserve">7 x 197   </t>
  </si>
  <si>
    <t xml:space="preserve">7 x 227   </t>
  </si>
  <si>
    <t>colorbox{yellow}{3x49 7x21 }</t>
  </si>
  <si>
    <t>colorbox{yellow}{73}</t>
  </si>
  <si>
    <t>7x21</t>
  </si>
  <si>
    <t>3x49</t>
  </si>
  <si>
    <t>colorbox{yellow}{5x29  }</t>
  </si>
  <si>
    <t>colorbox{yellow}{72}</t>
  </si>
  <si>
    <t>5x29</t>
  </si>
  <si>
    <t>colorbox{yellow}{11x13  }</t>
  </si>
  <si>
    <t>colorbox{yellow}{71}</t>
  </si>
  <si>
    <t>11x13</t>
  </si>
  <si>
    <t>colorbox{yellow}{3x47  }</t>
  </si>
  <si>
    <t>colorbox{yellow}{70}</t>
  </si>
  <si>
    <t>3x47</t>
  </si>
  <si>
    <t>colorbox{yellow}{7x19  }</t>
  </si>
  <si>
    <t>colorbox{yellow}{67}</t>
  </si>
  <si>
    <t>7x19</t>
  </si>
  <si>
    <t>colorbox{yellow}{66}</t>
  </si>
  <si>
    <t>colorbox{yellow}{3x43  }</t>
  </si>
  <si>
    <t>colorbox{yellow}{64}</t>
  </si>
  <si>
    <t>3x43</t>
  </si>
  <si>
    <t>colorbox{yellow}{5x25  }</t>
  </si>
  <si>
    <t>colorbox{yellow}{62}</t>
  </si>
  <si>
    <t>5x25</t>
  </si>
  <si>
    <t>colorbox{yellow}{3x41  }</t>
  </si>
  <si>
    <t>colorbox{yellow}{61}</t>
  </si>
  <si>
    <t>3x41</t>
  </si>
  <si>
    <t>colorbox{yellow}{11x11  }</t>
  </si>
  <si>
    <t>colorbox{yellow}{60}</t>
  </si>
  <si>
    <t>11x11</t>
  </si>
  <si>
    <t>colorbox{yellow}{59}</t>
  </si>
  <si>
    <t>colorbox{yellow}{3x39 9x13 }</t>
  </si>
  <si>
    <t>colorbox{yellow}{58}</t>
  </si>
  <si>
    <t>9x13</t>
  </si>
  <si>
    <t>3x39</t>
  </si>
  <si>
    <t>colorbox{yellow}{5x23  }</t>
  </si>
  <si>
    <t>colorbox{yellow}{57}</t>
  </si>
  <si>
    <t>5x23</t>
  </si>
  <si>
    <t>colorbox{yellow}{3x37  }</t>
  </si>
  <si>
    <t>colorbox{yellow}{55}</t>
  </si>
  <si>
    <t>3x37</t>
  </si>
  <si>
    <t>colorbox{yellow}{3x35 5x21 7x15}</t>
  </si>
  <si>
    <t>colorbox{yellow}{52}</t>
  </si>
  <si>
    <t>7x15</t>
  </si>
  <si>
    <t>5x21</t>
  </si>
  <si>
    <t>3x35</t>
  </si>
  <si>
    <t>colorbox{yellow}{3x33  }</t>
  </si>
  <si>
    <t>colorbox{yellow}{49}</t>
  </si>
  <si>
    <t>3x33</t>
  </si>
  <si>
    <t>colorbox{yellow}{5x19  }</t>
  </si>
  <si>
    <t>colorbox{yellow}{47}</t>
  </si>
  <si>
    <t>5x19</t>
  </si>
  <si>
    <t>colorbox{yellow}{3x31  }</t>
  </si>
  <si>
    <t>colorbox{yellow}{46}</t>
  </si>
  <si>
    <t>3x31</t>
  </si>
  <si>
    <t>colorbox{yellow}{7x13  }</t>
  </si>
  <si>
    <t>colorbox{yellow}{45}</t>
  </si>
  <si>
    <t>7x13</t>
  </si>
  <si>
    <t>colorbox{yellow}{3x29  }</t>
  </si>
  <si>
    <t>colorbox{yellow}{43}</t>
  </si>
  <si>
    <t>3x29</t>
  </si>
  <si>
    <t>colorbox{yellow}{5x17  }</t>
  </si>
  <si>
    <t>colorbox{yellow}{42}</t>
  </si>
  <si>
    <t>5x17</t>
  </si>
  <si>
    <t>colorbox{yellow}{3x27 9x9 }</t>
  </si>
  <si>
    <t>colorbox{yellow}{40}</t>
  </si>
  <si>
    <t>9x9</t>
  </si>
  <si>
    <t>3x27</t>
  </si>
  <si>
    <t>colorbox{yellow}{7x11  }</t>
  </si>
  <si>
    <t>colorbox{yellow}{38}</t>
  </si>
  <si>
    <t>7x11</t>
  </si>
  <si>
    <t>colorbox{yellow}{5x15  }</t>
  </si>
  <si>
    <t>colorbox{yellow}{37}</t>
  </si>
  <si>
    <t>5x15</t>
  </si>
  <si>
    <t>colorbox{yellow}{3x23  }</t>
  </si>
  <si>
    <t>colorbox{yellow}{34}</t>
  </si>
  <si>
    <t>3x23</t>
  </si>
  <si>
    <t>colorbox{yellow}{5x13  }</t>
  </si>
  <si>
    <t>colorbox{yellow}{32}</t>
  </si>
  <si>
    <t>5x13</t>
  </si>
  <si>
    <t>colorbox{yellow}{3x21  }</t>
  </si>
  <si>
    <t>colorbox{yellow}{31}</t>
  </si>
  <si>
    <t>3x21</t>
  </si>
  <si>
    <t>colorbox{yellow}{3x19  }</t>
  </si>
  <si>
    <t>colorbox{yellow}{28}</t>
  </si>
  <si>
    <t>3x19</t>
  </si>
  <si>
    <t>colorbox{yellow}{5x11  }</t>
  </si>
  <si>
    <t>colorbox{yellow}{27}</t>
  </si>
  <si>
    <t>5x11</t>
  </si>
  <si>
    <t>colorbox{yellow}{3x17  }</t>
  </si>
  <si>
    <t>colorbox{yellow}{25}</t>
  </si>
  <si>
    <t>3x17</t>
  </si>
  <si>
    <t>colorbox{yellow}{7x7  }</t>
  </si>
  <si>
    <t>colorbox{yellow}{24}</t>
  </si>
  <si>
    <t>7x7</t>
  </si>
  <si>
    <t>colorbox{yellow}{5x7  }</t>
  </si>
  <si>
    <t>colorbox{yellow}{22}</t>
  </si>
  <si>
    <t>5x7</t>
  </si>
  <si>
    <t>colorbox{yellow}{3x13  }</t>
  </si>
  <si>
    <t>colorbox{yellow}{19}</t>
  </si>
  <si>
    <t>3x13</t>
  </si>
  <si>
    <t>colorbox{yellow}{17}</t>
  </si>
  <si>
    <t>colorbox{yellow}{3x11  }</t>
  </si>
  <si>
    <t>colorbox{yellow}{16}</t>
  </si>
  <si>
    <t>3x11</t>
  </si>
  <si>
    <t>colorbox{yellow}{3x7  }</t>
  </si>
  <si>
    <t>colorbox{yellow}{13}</t>
  </si>
  <si>
    <t>3x7</t>
  </si>
  <si>
    <t>colorbox{yellow}{5x5  }</t>
  </si>
  <si>
    <t>colorbox{yellow}{12}</t>
  </si>
  <si>
    <t>5x5</t>
  </si>
  <si>
    <t>colorbox{yellow}{10}</t>
  </si>
  <si>
    <t>colorbox{yellow}{3x5  }</t>
  </si>
  <si>
    <t>colorbox{yellow}{7}</t>
  </si>
  <si>
    <t>3x5</t>
  </si>
  <si>
    <t>colorbox{yellow}{3x3  }</t>
  </si>
  <si>
    <t>colorbox{yellow}{4}</t>
  </si>
  <si>
    <t>3x3</t>
  </si>
  <si>
    <t>colorbox{yellow}{weave  }</t>
  </si>
  <si>
    <t>all</t>
  </si>
  <si>
    <t>p</t>
  </si>
  <si>
    <t>colorbox{yellow}{2(n)+1}</t>
  </si>
  <si>
    <t>2(n)+1</t>
  </si>
  <si>
    <t>weave</t>
  </si>
  <si>
    <t>=(non prime-1)/2</t>
  </si>
  <si>
    <t>=natural number</t>
  </si>
  <si>
    <t>diff = 13</t>
  </si>
  <si>
    <t>=13 * 30</t>
  </si>
  <si>
    <t>13 x 7</t>
  </si>
  <si>
    <t>13 x 37</t>
  </si>
  <si>
    <t>13 x 67</t>
  </si>
  <si>
    <t>13 x 97</t>
  </si>
  <si>
    <t>13 x 127</t>
  </si>
  <si>
    <t>13 x 19</t>
  </si>
  <si>
    <t>13 x 49</t>
  </si>
  <si>
    <t>13 x 79</t>
  </si>
  <si>
    <t>13 x 109</t>
  </si>
  <si>
    <t>13 x 17</t>
  </si>
  <si>
    <t>13 x 47</t>
  </si>
  <si>
    <t>13 x 77</t>
  </si>
  <si>
    <t>13 x 107</t>
  </si>
  <si>
    <t>13 x 137</t>
  </si>
  <si>
    <t>13 x 29</t>
  </si>
  <si>
    <t>13 x 59</t>
  </si>
  <si>
    <t>13 x 89</t>
  </si>
  <si>
    <t>13 x 119</t>
  </si>
  <si>
    <t>13 x 13 </t>
  </si>
  <si>
    <t>13 x 43</t>
  </si>
  <si>
    <t>13 x 73</t>
  </si>
  <si>
    <t>13 x 103</t>
  </si>
  <si>
    <t>13 x 133</t>
  </si>
  <si>
    <t>13 x 41</t>
  </si>
  <si>
    <t>13 x 71</t>
  </si>
  <si>
    <t>13 x 101</t>
  </si>
  <si>
    <t>13 x 131</t>
  </si>
  <si>
    <t>13 x 23</t>
  </si>
  <si>
    <t>13 x 53</t>
  </si>
  <si>
    <t>13 x 83</t>
  </si>
  <si>
    <t>13 x 113</t>
  </si>
  <si>
    <t>13 x 143</t>
  </si>
  <si>
    <t>2n + 1</t>
  </si>
  <si>
    <t>13 data</t>
  </si>
  <si>
    <t>*formula</t>
  </si>
  <si>
    <t>11 data</t>
  </si>
  <si>
    <t>Delta = 195</t>
  </si>
  <si>
    <t>Delta = 165</t>
  </si>
  <si>
    <t xml:space="preserve">3x3  </t>
  </si>
  <si>
    <t xml:space="preserve">     </t>
  </si>
  <si>
    <t xml:space="preserve"> 3x5 </t>
  </si>
  <si>
    <t xml:space="preserve"> 3x7 </t>
  </si>
  <si>
    <t xml:space="preserve"> 5x5 </t>
  </si>
  <si>
    <t xml:space="preserve"> 3x11</t>
  </si>
  <si>
    <t xml:space="preserve"> 5x7 </t>
  </si>
  <si>
    <t xml:space="preserve"> 3x13</t>
  </si>
  <si>
    <t xml:space="preserve"> 7x7 </t>
  </si>
  <si>
    <t xml:space="preserve"> 3x17</t>
  </si>
  <si>
    <t xml:space="preserve"> 5x11</t>
  </si>
  <si>
    <t xml:space="preserve"> 3x19</t>
  </si>
  <si>
    <t xml:space="preserve"> 3x21</t>
  </si>
  <si>
    <t xml:space="preserve"> 5x13</t>
  </si>
  <si>
    <t xml:space="preserve"> 3x23</t>
  </si>
  <si>
    <t xml:space="preserve"> 5x15</t>
  </si>
  <si>
    <t xml:space="preserve"> 7x11</t>
  </si>
  <si>
    <t>=2n +1</t>
  </si>
  <si>
    <t>K</t>
  </si>
  <si>
    <t>natural</t>
  </si>
  <si>
    <t xml:space="preserve">work </t>
  </si>
  <si>
    <t xml:space="preserve">back </t>
  </si>
  <si>
    <t>from</t>
  </si>
  <si>
    <t>first</t>
  </si>
  <si>
    <t>lesser</t>
  </si>
  <si>
    <t>of the</t>
  </si>
  <si>
    <t>two</t>
  </si>
  <si>
    <t>find</t>
  </si>
  <si>
    <t xml:space="preserve">all </t>
  </si>
  <si>
    <t>seven (7)</t>
  </si>
  <si>
    <t xml:space="preserve">by </t>
  </si>
  <si>
    <t>sort</t>
  </si>
  <si>
    <t>*family</t>
  </si>
  <si>
    <t>then</t>
  </si>
  <si>
    <t>D &amp; E</t>
  </si>
  <si>
    <t xml:space="preserve">and </t>
  </si>
  <si>
    <t xml:space="preserve">diff is </t>
  </si>
  <si>
    <t>1st factor</t>
  </si>
  <si>
    <t xml:space="preserve"> x 30</t>
  </si>
  <si>
    <t>(1x2x3x5)</t>
  </si>
  <si>
    <t>based on</t>
  </si>
  <si>
    <t>prior 24</t>
  </si>
  <si>
    <t>graphics</t>
  </si>
  <si>
    <t>7 data</t>
  </si>
  <si>
    <t>Delta = 105</t>
  </si>
  <si>
    <t>prime the pump</t>
  </si>
  <si>
    <t xml:space="preserve">first MN of </t>
  </si>
  <si>
    <t>*fam13</t>
  </si>
  <si>
    <t>n is from</t>
  </si>
  <si>
    <t xml:space="preserve">above </t>
  </si>
  <si>
    <t>matrix</t>
  </si>
  <si>
    <t>These are all the non primes from the factors of (13 x ?)</t>
  </si>
  <si>
    <t>These are all the non primes from the factors of (11 x ?)</t>
  </si>
  <si>
    <t>These are all the non primes from the factors of (7 x ?)</t>
  </si>
  <si>
    <t>(Ps13-13)/(30)</t>
  </si>
  <si>
    <t>(Ps23-23)/(30)</t>
  </si>
  <si>
    <t>Ps means prime suspect</t>
  </si>
  <si>
    <t>11 x 173</t>
  </si>
  <si>
    <t>13 x 151</t>
  </si>
  <si>
    <t>7, 319</t>
  </si>
  <si>
    <t>11, 203</t>
  </si>
  <si>
    <t>31 × 73</t>
  </si>
  <si>
    <t>23 × 101</t>
  </si>
  <si>
    <t>19 × 127</t>
  </si>
  <si>
    <t>7 × 349</t>
  </si>
  <si>
    <t>17 × 149</t>
  </si>
  <si>
    <t>11 × 233</t>
  </si>
  <si>
    <t>7 × 379</t>
  </si>
  <si>
    <t>13 × 211</t>
  </si>
  <si>
    <t>47 × 59</t>
  </si>
  <si>
    <t>7 × 409</t>
  </si>
  <si>
    <t>11 × 263</t>
  </si>
  <si>
    <t>37 × 79</t>
  </si>
  <si>
    <t>19 × 157</t>
  </si>
  <si>
    <t>7 × 439</t>
  </si>
  <si>
    <t>29 × 107</t>
  </si>
  <si>
    <t>13 × 241</t>
  </si>
  <si>
    <t>31 × 103</t>
  </si>
  <si>
    <t>11 × 293</t>
  </si>
  <si>
    <t>7, 469</t>
  </si>
  <si>
    <t>49, 67</t>
  </si>
  <si>
    <t>https://www.calculator.net/factor-calculator.html?cvar=3283&amp;x=61&amp;y=10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</si>
</sst>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0"/>
      <name val="Courier Ne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color rgb="FFFF0000"/>
      <name val="Calibri"/>
      <family val="2"/>
    </font>
    <font>
      <sz val="15"/>
      <color rgb="FF333333"/>
      <name val="Arial"/>
      <family val="2"/>
    </font>
    <font>
      <sz val="10"/>
      <color rgb="FF333333"/>
      <name val="Courier New"/>
      <family val="3"/>
    </font>
    <font>
      <b/>
      <sz val="11"/>
      <name val="Courier New"/>
      <family val="3"/>
    </font>
    <font>
      <sz val="11"/>
      <color theme="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2"/>
    </font>
    <font>
      <sz val="11"/>
      <color theme="1"/>
      <name val="Courier New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8" fillId="0" borderId="0"/>
    <xf numFmtId="0" fontId="1" fillId="0" borderId="0"/>
    <xf numFmtId="0" fontId="16" fillId="0" borderId="0"/>
  </cellStyleXfs>
  <cellXfs count="179">
    <xf numFmtId="0" fontId="0" fillId="0" borderId="0" xfId="0"/>
    <xf numFmtId="0" fontId="0" fillId="0" borderId="0" xfId="0" quotePrefix="1" applyAlignment="1">
      <alignment horizontal="righ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0" borderId="2" xfId="0" quotePrefix="1" applyBorder="1"/>
    <xf numFmtId="0" fontId="0" fillId="0" borderId="2" xfId="0" applyBorder="1"/>
    <xf numFmtId="0" fontId="0" fillId="2" borderId="2" xfId="0" quotePrefix="1" applyFill="1" applyBorder="1"/>
    <xf numFmtId="0" fontId="0" fillId="0" borderId="3" xfId="0" applyBorder="1"/>
    <xf numFmtId="0" fontId="0" fillId="0" borderId="4" xfId="0" quotePrefix="1" applyBorder="1"/>
    <xf numFmtId="0" fontId="0" fillId="0" borderId="0" xfId="0" quotePrefix="1" applyBorder="1"/>
    <xf numFmtId="0" fontId="0" fillId="0" borderId="0" xfId="0" applyBorder="1"/>
    <xf numFmtId="0" fontId="0" fillId="0" borderId="5" xfId="0" quotePrefix="1" applyBorder="1"/>
    <xf numFmtId="0" fontId="0" fillId="0" borderId="6" xfId="0" quotePrefix="1" applyBorder="1"/>
    <xf numFmtId="0" fontId="0" fillId="2" borderId="7" xfId="0" quotePrefix="1" applyFill="1" applyBorder="1"/>
    <xf numFmtId="0" fontId="0" fillId="0" borderId="7" xfId="0" applyBorder="1"/>
    <xf numFmtId="0" fontId="0" fillId="0" borderId="7" xfId="0" quotePrefix="1" applyBorder="1"/>
    <xf numFmtId="0" fontId="0" fillId="0" borderId="8" xfId="0" quotePrefix="1" applyBorder="1"/>
    <xf numFmtId="0" fontId="0" fillId="0" borderId="3" xfId="0" quotePrefix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2" xfId="0" applyFill="1" applyBorder="1"/>
    <xf numFmtId="0" fontId="0" fillId="2" borderId="7" xfId="0" applyFill="1" applyBorder="1"/>
    <xf numFmtId="0" fontId="2" fillId="0" borderId="0" xfId="1"/>
    <xf numFmtId="0" fontId="3" fillId="4" borderId="10" xfId="1" applyFont="1" applyFill="1" applyBorder="1"/>
    <xf numFmtId="0" fontId="3" fillId="0" borderId="0" xfId="1" applyFont="1"/>
    <xf numFmtId="0" fontId="3" fillId="4" borderId="0" xfId="1" applyFont="1" applyFill="1" applyAlignment="1">
      <alignment horizontal="right"/>
    </xf>
    <xf numFmtId="0" fontId="3" fillId="0" borderId="10" xfId="1" applyFont="1" applyBorder="1"/>
    <xf numFmtId="0" fontId="3" fillId="5" borderId="9" xfId="1" applyFont="1" applyFill="1" applyBorder="1"/>
    <xf numFmtId="0" fontId="3" fillId="5" borderId="11" xfId="1" applyFont="1" applyFill="1" applyBorder="1"/>
    <xf numFmtId="0" fontId="3" fillId="0" borderId="10" xfId="1" quotePrefix="1" applyFont="1" applyBorder="1"/>
    <xf numFmtId="0" fontId="3" fillId="3" borderId="10" xfId="1" quotePrefix="1" applyFont="1" applyFill="1" applyBorder="1"/>
    <xf numFmtId="0" fontId="5" fillId="0" borderId="0" xfId="0" applyFont="1"/>
    <xf numFmtId="0" fontId="3" fillId="0" borderId="0" xfId="1" applyFont="1" applyBorder="1"/>
    <xf numFmtId="0" fontId="3" fillId="0" borderId="0" xfId="1" applyFont="1" applyFill="1" applyBorder="1"/>
    <xf numFmtId="0" fontId="3" fillId="3" borderId="10" xfId="1" applyFont="1" applyFill="1" applyBorder="1"/>
    <xf numFmtId="0" fontId="3" fillId="6" borderId="10" xfId="1" applyFont="1" applyFill="1" applyBorder="1"/>
    <xf numFmtId="0" fontId="3" fillId="6" borderId="10" xfId="1" quotePrefix="1" applyFont="1" applyFill="1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Fill="1" applyBorder="1"/>
    <xf numFmtId="2" fontId="0" fillId="0" borderId="0" xfId="0" applyNumberFormat="1"/>
    <xf numFmtId="2" fontId="0" fillId="3" borderId="0" xfId="0" applyNumberFormat="1" applyFill="1"/>
    <xf numFmtId="164" fontId="0" fillId="0" borderId="0" xfId="0" applyNumberFormat="1"/>
    <xf numFmtId="0" fontId="6" fillId="0" borderId="0" xfId="0" applyFont="1"/>
    <xf numFmtId="0" fontId="7" fillId="0" borderId="12" xfId="2" applyFont="1" applyFill="1" applyBorder="1" applyAlignment="1">
      <alignment horizontal="right" wrapText="1"/>
    </xf>
    <xf numFmtId="0" fontId="7" fillId="0" borderId="13" xfId="2" applyFont="1" applyFill="1" applyBorder="1" applyAlignment="1">
      <alignment horizontal="right" wrapText="1"/>
    </xf>
    <xf numFmtId="0" fontId="7" fillId="7" borderId="9" xfId="2" applyFont="1" applyFill="1" applyBorder="1" applyAlignment="1">
      <alignment horizontal="center"/>
    </xf>
    <xf numFmtId="0" fontId="7" fillId="0" borderId="9" xfId="2" applyFont="1" applyFill="1" applyBorder="1" applyAlignment="1">
      <alignment horizontal="right" wrapText="1"/>
    </xf>
    <xf numFmtId="0" fontId="7" fillId="5" borderId="9" xfId="2" applyFont="1" applyFill="1" applyBorder="1" applyAlignment="1">
      <alignment horizontal="right" wrapText="1"/>
    </xf>
    <xf numFmtId="0" fontId="0" fillId="3" borderId="14" xfId="0" applyFill="1" applyBorder="1"/>
    <xf numFmtId="0" fontId="10" fillId="7" borderId="9" xfId="2" applyFont="1" applyFill="1" applyBorder="1" applyAlignment="1">
      <alignment horizontal="center"/>
    </xf>
    <xf numFmtId="0" fontId="9" fillId="7" borderId="11" xfId="2" applyFont="1" applyFill="1" applyBorder="1" applyAlignment="1">
      <alignment horizontal="left"/>
    </xf>
    <xf numFmtId="3" fontId="0" fillId="3" borderId="0" xfId="0" applyNumberFormat="1" applyFill="1"/>
    <xf numFmtId="0" fontId="11" fillId="3" borderId="0" xfId="0" applyFont="1" applyFill="1" applyAlignment="1">
      <alignment wrapText="1"/>
    </xf>
    <xf numFmtId="0" fontId="6" fillId="3" borderId="0" xfId="0" applyFont="1" applyFill="1"/>
    <xf numFmtId="0" fontId="0" fillId="8" borderId="0" xfId="0" applyFill="1"/>
    <xf numFmtId="0" fontId="0" fillId="3" borderId="10" xfId="0" applyFill="1" applyBorder="1"/>
    <xf numFmtId="0" fontId="6" fillId="9" borderId="0" xfId="0" applyFont="1" applyFill="1"/>
    <xf numFmtId="0" fontId="0" fillId="9" borderId="0" xfId="0" applyFill="1"/>
    <xf numFmtId="0" fontId="6" fillId="5" borderId="0" xfId="0" applyFont="1" applyFill="1"/>
    <xf numFmtId="0" fontId="0" fillId="0" borderId="15" xfId="0" applyBorder="1"/>
    <xf numFmtId="0" fontId="6" fillId="0" borderId="17" xfId="0" applyFont="1" applyBorder="1"/>
    <xf numFmtId="0" fontId="0" fillId="0" borderId="17" xfId="0" applyBorder="1"/>
    <xf numFmtId="0" fontId="6" fillId="10" borderId="16" xfId="0" applyFont="1" applyFill="1" applyBorder="1"/>
    <xf numFmtId="0" fontId="0" fillId="10" borderId="16" xfId="0" applyFill="1" applyBorder="1"/>
    <xf numFmtId="0" fontId="6" fillId="0" borderId="15" xfId="0" applyFont="1" applyBorder="1"/>
    <xf numFmtId="0" fontId="0" fillId="10" borderId="18" xfId="0" applyFill="1" applyBorder="1"/>
    <xf numFmtId="0" fontId="0" fillId="3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6" fillId="0" borderId="24" xfId="0" quotePrefix="1" applyFont="1" applyBorder="1"/>
    <xf numFmtId="0" fontId="0" fillId="0" borderId="24" xfId="0" applyBorder="1"/>
    <xf numFmtId="0" fontId="6" fillId="0" borderId="20" xfId="0" applyFont="1" applyBorder="1"/>
    <xf numFmtId="0" fontId="6" fillId="5" borderId="25" xfId="0" quotePrefix="1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6" fillId="0" borderId="0" xfId="0" applyFont="1" applyBorder="1"/>
    <xf numFmtId="0" fontId="12" fillId="0" borderId="0" xfId="0" applyFont="1" applyAlignment="1">
      <alignment wrapText="1"/>
    </xf>
    <xf numFmtId="0" fontId="6" fillId="0" borderId="31" xfId="0" quotePrefix="1" applyFont="1" applyBorder="1"/>
    <xf numFmtId="0" fontId="0" fillId="0" borderId="31" xfId="0" applyBorder="1"/>
    <xf numFmtId="0" fontId="0" fillId="0" borderId="20" xfId="0" applyBorder="1"/>
    <xf numFmtId="0" fontId="0" fillId="5" borderId="25" xfId="0" quotePrefix="1" applyFill="1" applyBorder="1"/>
    <xf numFmtId="0" fontId="6" fillId="0" borderId="30" xfId="0" applyFont="1" applyBorder="1"/>
    <xf numFmtId="0" fontId="0" fillId="0" borderId="30" xfId="0" applyBorder="1"/>
    <xf numFmtId="0" fontId="0" fillId="0" borderId="16" xfId="0" applyBorder="1"/>
    <xf numFmtId="0" fontId="0" fillId="0" borderId="32" xfId="0" applyBorder="1"/>
    <xf numFmtId="0" fontId="0" fillId="0" borderId="33" xfId="0" applyBorder="1"/>
    <xf numFmtId="0" fontId="13" fillId="0" borderId="0" xfId="0" applyFont="1"/>
    <xf numFmtId="0" fontId="13" fillId="5" borderId="10" xfId="0" quotePrefix="1" applyFont="1" applyFill="1" applyBorder="1"/>
    <xf numFmtId="0" fontId="13" fillId="3" borderId="10" xfId="0" quotePrefix="1" applyFont="1" applyFill="1" applyBorder="1"/>
    <xf numFmtId="0" fontId="0" fillId="3" borderId="3" xfId="0" quotePrefix="1" applyFill="1" applyBorder="1"/>
    <xf numFmtId="0" fontId="0" fillId="3" borderId="5" xfId="0" applyFill="1" applyBorder="1"/>
    <xf numFmtId="0" fontId="14" fillId="0" borderId="0" xfId="3" applyFont="1"/>
    <xf numFmtId="0" fontId="14" fillId="3" borderId="0" xfId="3" applyFont="1" applyFill="1"/>
    <xf numFmtId="0" fontId="14" fillId="6" borderId="0" xfId="3" applyFont="1" applyFill="1"/>
    <xf numFmtId="0" fontId="14" fillId="3" borderId="0" xfId="3" quotePrefix="1" applyFont="1" applyFill="1"/>
    <xf numFmtId="0" fontId="0" fillId="5" borderId="0" xfId="0" applyFill="1"/>
    <xf numFmtId="0" fontId="0" fillId="5" borderId="0" xfId="0" quotePrefix="1" applyFill="1"/>
    <xf numFmtId="0" fontId="0" fillId="5" borderId="34" xfId="0" applyFill="1" applyBorder="1"/>
    <xf numFmtId="0" fontId="0" fillId="0" borderId="34" xfId="0" applyBorder="1"/>
    <xf numFmtId="0" fontId="0" fillId="5" borderId="35" xfId="0" applyFill="1" applyBorder="1"/>
    <xf numFmtId="0" fontId="0" fillId="0" borderId="37" xfId="0" applyBorder="1"/>
    <xf numFmtId="0" fontId="0" fillId="0" borderId="35" xfId="0" applyBorder="1"/>
    <xf numFmtId="0" fontId="0" fillId="6" borderId="0" xfId="0" applyFill="1"/>
    <xf numFmtId="0" fontId="0" fillId="3" borderId="25" xfId="0" quotePrefix="1" applyFill="1" applyBorder="1"/>
    <xf numFmtId="0" fontId="0" fillId="3" borderId="27" xfId="0" applyFill="1" applyBorder="1"/>
    <xf numFmtId="0" fontId="0" fillId="0" borderId="38" xfId="0" applyBorder="1"/>
    <xf numFmtId="0" fontId="0" fillId="0" borderId="40" xfId="0" applyBorder="1"/>
    <xf numFmtId="0" fontId="0" fillId="3" borderId="41" xfId="0" applyFill="1" applyBorder="1"/>
    <xf numFmtId="0" fontId="6" fillId="0" borderId="41" xfId="0" applyFont="1" applyBorder="1"/>
    <xf numFmtId="0" fontId="0" fillId="0" borderId="41" xfId="0" applyBorder="1"/>
    <xf numFmtId="0" fontId="6" fillId="3" borderId="41" xfId="0" quotePrefix="1" applyFont="1" applyFill="1" applyBorder="1" applyAlignment="1">
      <alignment horizontal="right"/>
    </xf>
    <xf numFmtId="0" fontId="0" fillId="6" borderId="41" xfId="0" applyFill="1" applyBorder="1"/>
    <xf numFmtId="0" fontId="0" fillId="6" borderId="0" xfId="0" applyFill="1" applyBorder="1"/>
    <xf numFmtId="0" fontId="6" fillId="6" borderId="0" xfId="0" quotePrefix="1" applyFont="1" applyFill="1" applyBorder="1" applyAlignment="1">
      <alignment horizontal="right"/>
    </xf>
    <xf numFmtId="0" fontId="6" fillId="0" borderId="42" xfId="0" applyFont="1" applyBorder="1"/>
    <xf numFmtId="0" fontId="6" fillId="0" borderId="43" xfId="0" applyFont="1" applyBorder="1"/>
    <xf numFmtId="0" fontId="6" fillId="0" borderId="10" xfId="0" applyFont="1" applyBorder="1"/>
    <xf numFmtId="0" fontId="6" fillId="11" borderId="42" xfId="0" applyFont="1" applyFill="1" applyBorder="1"/>
    <xf numFmtId="0" fontId="0" fillId="6" borderId="1" xfId="0" applyFill="1" applyBorder="1"/>
    <xf numFmtId="0" fontId="0" fillId="6" borderId="4" xfId="0" applyFill="1" applyBorder="1"/>
    <xf numFmtId="0" fontId="6" fillId="0" borderId="0" xfId="0" quotePrefix="1" applyFont="1" applyBorder="1"/>
    <xf numFmtId="0" fontId="6" fillId="9" borderId="0" xfId="0" applyFont="1" applyFill="1" applyBorder="1"/>
    <xf numFmtId="0" fontId="0" fillId="0" borderId="0" xfId="0" applyAlignment="1">
      <alignment horizontal="right"/>
    </xf>
    <xf numFmtId="0" fontId="6" fillId="0" borderId="41" xfId="0" applyFont="1" applyBorder="1" applyAlignment="1">
      <alignment horizontal="right" indent="1"/>
    </xf>
    <xf numFmtId="0" fontId="6" fillId="0" borderId="41" xfId="0" quotePrefix="1" applyFont="1" applyBorder="1" applyAlignment="1">
      <alignment horizontal="right" indent="1"/>
    </xf>
    <xf numFmtId="0" fontId="0" fillId="0" borderId="41" xfId="0" applyBorder="1" applyAlignment="1">
      <alignment horizontal="right" indent="1"/>
    </xf>
    <xf numFmtId="0" fontId="13" fillId="3" borderId="3" xfId="0" quotePrefix="1" applyFont="1" applyFill="1" applyBorder="1"/>
    <xf numFmtId="0" fontId="13" fillId="5" borderId="0" xfId="0" applyFont="1" applyFill="1"/>
    <xf numFmtId="0" fontId="13" fillId="3" borderId="0" xfId="0" applyFont="1" applyFill="1"/>
    <xf numFmtId="0" fontId="13" fillId="3" borderId="5" xfId="0" applyFont="1" applyFill="1" applyBorder="1"/>
    <xf numFmtId="0" fontId="13" fillId="0" borderId="5" xfId="0" applyFont="1" applyBorder="1"/>
    <xf numFmtId="0" fontId="13" fillId="0" borderId="8" xfId="0" applyFont="1" applyBorder="1"/>
    <xf numFmtId="0" fontId="13" fillId="12" borderId="0" xfId="0" applyFont="1" applyFill="1"/>
    <xf numFmtId="0" fontId="6" fillId="12" borderId="0" xfId="0" applyFont="1" applyFill="1"/>
    <xf numFmtId="0" fontId="0" fillId="12" borderId="0" xfId="0" applyFill="1"/>
    <xf numFmtId="0" fontId="13" fillId="13" borderId="0" xfId="0" applyFont="1" applyFill="1"/>
    <xf numFmtId="0" fontId="13" fillId="13" borderId="1" xfId="0" applyFont="1" applyFill="1" applyBorder="1"/>
    <xf numFmtId="0" fontId="13" fillId="13" borderId="4" xfId="0" applyFont="1" applyFill="1" applyBorder="1"/>
    <xf numFmtId="0" fontId="13" fillId="13" borderId="6" xfId="0" applyFont="1" applyFill="1" applyBorder="1"/>
    <xf numFmtId="0" fontId="0" fillId="13" borderId="0" xfId="0" applyFill="1"/>
    <xf numFmtId="0" fontId="0" fillId="13" borderId="1" xfId="0" applyFill="1" applyBorder="1"/>
    <xf numFmtId="0" fontId="0" fillId="13" borderId="4" xfId="0" applyFill="1" applyBorder="1"/>
    <xf numFmtId="0" fontId="0" fillId="13" borderId="36" xfId="0" applyFill="1" applyBorder="1"/>
    <xf numFmtId="0" fontId="0" fillId="13" borderId="6" xfId="0" applyFill="1" applyBorder="1"/>
    <xf numFmtId="0" fontId="0" fillId="13" borderId="20" xfId="0" applyFill="1" applyBorder="1"/>
    <xf numFmtId="0" fontId="0" fillId="13" borderId="26" xfId="0" applyFill="1" applyBorder="1"/>
    <xf numFmtId="0" fontId="0" fillId="13" borderId="28" xfId="0" applyFill="1" applyBorder="1"/>
    <xf numFmtId="0" fontId="0" fillId="13" borderId="39" xfId="0" applyFill="1" applyBorder="1"/>
    <xf numFmtId="0" fontId="0" fillId="13" borderId="34" xfId="0" applyFill="1" applyBorder="1"/>
    <xf numFmtId="0" fontId="0" fillId="0" borderId="10" xfId="0" applyBorder="1"/>
    <xf numFmtId="0" fontId="0" fillId="5" borderId="10" xfId="0" applyFill="1" applyBorder="1"/>
    <xf numFmtId="0" fontId="6" fillId="11" borderId="44" xfId="0" applyFont="1" applyFill="1" applyBorder="1"/>
    <xf numFmtId="0" fontId="0" fillId="10" borderId="10" xfId="0" applyFill="1" applyBorder="1"/>
    <xf numFmtId="0" fontId="0" fillId="6" borderId="10" xfId="0" applyFill="1" applyBorder="1"/>
    <xf numFmtId="0" fontId="6" fillId="3" borderId="10" xfId="0" applyFont="1" applyFill="1" applyBorder="1"/>
    <xf numFmtId="0" fontId="6" fillId="6" borderId="4" xfId="0" applyFont="1" applyFill="1" applyBorder="1"/>
    <xf numFmtId="0" fontId="6" fillId="0" borderId="4" xfId="0" applyFont="1" applyBorder="1"/>
    <xf numFmtId="0" fontId="6" fillId="0" borderId="44" xfId="0" applyFont="1" applyBorder="1"/>
    <xf numFmtId="0" fontId="7" fillId="7" borderId="43" xfId="2" applyFont="1" applyFill="1" applyBorder="1" applyAlignment="1">
      <alignment horizontal="center"/>
    </xf>
    <xf numFmtId="0" fontId="9" fillId="7" borderId="43" xfId="2" applyFont="1" applyFill="1" applyBorder="1" applyAlignment="1">
      <alignment horizontal="center"/>
    </xf>
    <xf numFmtId="0" fontId="15" fillId="0" borderId="45" xfId="0" applyFont="1" applyBorder="1"/>
    <xf numFmtId="0" fontId="15" fillId="0" borderId="19" xfId="0" applyFont="1" applyBorder="1"/>
    <xf numFmtId="0" fontId="0" fillId="10" borderId="46" xfId="0" applyFill="1" applyBorder="1"/>
    <xf numFmtId="0" fontId="0" fillId="3" borderId="47" xfId="0" applyFill="1" applyBorder="1"/>
    <xf numFmtId="0" fontId="0" fillId="3" borderId="16" xfId="0" applyFill="1" applyBorder="1"/>
    <xf numFmtId="0" fontId="16" fillId="0" borderId="0" xfId="4" applyAlignment="1">
      <alignment horizontal="left" vertical="top"/>
    </xf>
    <xf numFmtId="0" fontId="17" fillId="0" borderId="0" xfId="4" applyFont="1" applyAlignment="1">
      <alignment horizontal="left" vertical="top"/>
    </xf>
    <xf numFmtId="0" fontId="16" fillId="0" borderId="0" xfId="4"/>
    <xf numFmtId="0" fontId="3" fillId="4" borderId="0" xfId="1" applyFont="1" applyFill="1" applyAlignment="1">
      <alignment horizontal="right"/>
    </xf>
    <xf numFmtId="0" fontId="4" fillId="0" borderId="0" xfId="0" applyFont="1" applyAlignment="1"/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2CCFBC5-0769-4613-952C-BA6C6F5AECEF}"/>
    <cellStyle name="Normal_The Pile 13 23" xfId="2" xr:uid="{00000000-0005-0000-0000-000003000000}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*3 Square Roots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'chart data'!$E$4</c:f>
              <c:strCache>
                <c:ptCount val="1"/>
                <c:pt idx="0">
                  <c:v>sq root13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'chart data'!$E$5:$E$26</c:f>
              <c:numCache>
                <c:formatCode>General</c:formatCode>
                <c:ptCount val="22"/>
                <c:pt idx="0">
                  <c:v>3.6055512754639891</c:v>
                </c:pt>
                <c:pt idx="1">
                  <c:v>6.5574385243020004</c:v>
                </c:pt>
                <c:pt idx="2">
                  <c:v>8.5440037453175304</c:v>
                </c:pt>
                <c:pt idx="3">
                  <c:v>10.148891565092219</c:v>
                </c:pt>
                <c:pt idx="4">
                  <c:v>11.532562594670797</c:v>
                </c:pt>
                <c:pt idx="5">
                  <c:v>12.767145334803704</c:v>
                </c:pt>
                <c:pt idx="6">
                  <c:v>13.892443989449804</c:v>
                </c:pt>
                <c:pt idx="7">
                  <c:v>14.933184523068078</c:v>
                </c:pt>
                <c:pt idx="8">
                  <c:v>15.905973720586866</c:v>
                </c:pt>
                <c:pt idx="9">
                  <c:v>16.822603841260722</c:v>
                </c:pt>
                <c:pt idx="10">
                  <c:v>17.691806012954132</c:v>
                </c:pt>
                <c:pt idx="11">
                  <c:v>18.520259177452136</c:v>
                </c:pt>
                <c:pt idx="12">
                  <c:v>19.313207915827967</c:v>
                </c:pt>
                <c:pt idx="13">
                  <c:v>20.074859899884732</c:v>
                </c:pt>
                <c:pt idx="14">
                  <c:v>20.808652046684813</c:v>
                </c:pt>
                <c:pt idx="15">
                  <c:v>21.517434791350013</c:v>
                </c:pt>
                <c:pt idx="16">
                  <c:v>22.203603311174518</c:v>
                </c:pt>
                <c:pt idx="17">
                  <c:v>22.869193252058544</c:v>
                </c:pt>
                <c:pt idx="18">
                  <c:v>23.515952032609693</c:v>
                </c:pt>
                <c:pt idx="19">
                  <c:v>24.145392935299274</c:v>
                </c:pt>
                <c:pt idx="20">
                  <c:v>24.758836806279895</c:v>
                </c:pt>
                <c:pt idx="21">
                  <c:v>25.357444666211933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5-4032-A11A-7026BA551F11}"/>
            </c:ext>
          </c:extLst>
        </c:ser>
        <c:ser>
          <c:idx val="2"/>
          <c:order val="1"/>
          <c:tx>
            <c:strRef>
              <c:f>'chart data'!$F$4</c:f>
              <c:strCache>
                <c:ptCount val="1"/>
                <c:pt idx="0">
                  <c:v>sq root23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'chart data'!$F$5:$F$26</c:f>
              <c:numCache>
                <c:formatCode>General</c:formatCode>
                <c:ptCount val="22"/>
                <c:pt idx="0">
                  <c:v>4.7958315233127191</c:v>
                </c:pt>
                <c:pt idx="1">
                  <c:v>7.2801098892805181</c:v>
                </c:pt>
                <c:pt idx="2">
                  <c:v>9.1104335791442992</c:v>
                </c:pt>
                <c:pt idx="3">
                  <c:v>10.63014581273465</c:v>
                </c:pt>
                <c:pt idx="4">
                  <c:v>11.958260743101398</c:v>
                </c:pt>
                <c:pt idx="5">
                  <c:v>13.152946437965905</c:v>
                </c:pt>
                <c:pt idx="6">
                  <c:v>14.247806848775006</c:v>
                </c:pt>
                <c:pt idx="7">
                  <c:v>15.264337522473747</c:v>
                </c:pt>
                <c:pt idx="8">
                  <c:v>16.217274740226856</c:v>
                </c:pt>
                <c:pt idx="9">
                  <c:v>17.11724276862369</c:v>
                </c:pt>
                <c:pt idx="10">
                  <c:v>17.972200755611428</c:v>
                </c:pt>
                <c:pt idx="11">
                  <c:v>18.788294228055936</c:v>
                </c:pt>
                <c:pt idx="12">
                  <c:v>19.570385790780925</c:v>
                </c:pt>
                <c:pt idx="13">
                  <c:v>20.322401432901575</c:v>
                </c:pt>
                <c:pt idx="14">
                  <c:v>21.047565179849187</c:v>
                </c:pt>
                <c:pt idx="15">
                  <c:v>21.748563170931547</c:v>
                </c:pt>
                <c:pt idx="16">
                  <c:v>22.427661492005804</c:v>
                </c:pt>
                <c:pt idx="17">
                  <c:v>23.086792761230392</c:v>
                </c:pt>
                <c:pt idx="18">
                  <c:v>23.727621035409346</c:v>
                </c:pt>
                <c:pt idx="19">
                  <c:v>24.351591323771842</c:v>
                </c:pt>
                <c:pt idx="20">
                  <c:v>24.959967948697368</c:v>
                </c:pt>
                <c:pt idx="21">
                  <c:v>25.553864678361276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5-4032-A11A-7026BA55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41632"/>
        <c:axId val="412598688"/>
      </c:lineChart>
      <c:catAx>
        <c:axId val="42754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98688"/>
        <c:crosses val="autoZero"/>
        <c:auto val="1"/>
        <c:lblAlgn val="ctr"/>
        <c:lblOffset val="100"/>
        <c:noMultiLvlLbl val="0"/>
      </c:catAx>
      <c:valAx>
        <c:axId val="412598688"/>
        <c:scaling>
          <c:orientation val="minMax"/>
          <c:max val="2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163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1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5079</xdr:colOff>
      <xdr:row>13</xdr:row>
      <xdr:rowOff>173991</xdr:rowOff>
    </xdr:from>
    <xdr:to>
      <xdr:col>24</xdr:col>
      <xdr:colOff>248919</xdr:colOff>
      <xdr:row>26</xdr:row>
      <xdr:rowOff>54611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0FDBDD4-DDBE-42CD-BE49-69D061CBD28C}"/>
            </a:ext>
          </a:extLst>
        </xdr:cNvPr>
        <xdr:cNvGrpSpPr/>
      </xdr:nvGrpSpPr>
      <xdr:grpSpPr>
        <a:xfrm rot="19823716">
          <a:off x="8914129" y="2720341"/>
          <a:ext cx="6117590" cy="2452370"/>
          <a:chOff x="7955280" y="2407920"/>
          <a:chExt cx="6096000" cy="2468880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D8CF7BDC-35B5-4000-936D-8749C9438D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55280" y="2628900"/>
            <a:ext cx="1699260" cy="2247900"/>
          </a:xfrm>
          <a:prstGeom prst="rect">
            <a:avLst/>
          </a:prstGeom>
          <a:noFill/>
          <a:scene3d>
            <a:camera prst="isometricBottomDown"/>
            <a:lightRig rig="threePt" dir="t"/>
          </a:scene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2FB9B78E-091D-4614-B38C-E6C2CC98C7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81260" y="2529840"/>
            <a:ext cx="1699260" cy="2247900"/>
          </a:xfrm>
          <a:prstGeom prst="rect">
            <a:avLst/>
          </a:prstGeom>
          <a:noFill/>
          <a:scene3d>
            <a:camera prst="isometricBottomDown"/>
            <a:lightRig rig="threePt" dir="t"/>
          </a:scene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E2883E5-852D-4568-98A7-3025F1FF06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31980" y="2407920"/>
            <a:ext cx="2019300" cy="2247900"/>
          </a:xfrm>
          <a:prstGeom prst="rect">
            <a:avLst/>
          </a:prstGeom>
          <a:noFill/>
          <a:scene3d>
            <a:camera prst="isometricBottomDown"/>
            <a:lightRig rig="threePt" dir="t"/>
          </a:scene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26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C893F-BEF3-45AD-8255-C8DC0B23C0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13252</xdr:colOff>
      <xdr:row>5</xdr:row>
      <xdr:rowOff>6626</xdr:rowOff>
    </xdr:from>
    <xdr:to>
      <xdr:col>2</xdr:col>
      <xdr:colOff>960782</xdr:colOff>
      <xdr:row>9</xdr:row>
      <xdr:rowOff>139148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2BAFD5-C22A-42B0-8B75-5FB1F1195342}"/>
            </a:ext>
          </a:extLst>
        </xdr:cNvPr>
        <xdr:cNvSpPr/>
      </xdr:nvSpPr>
      <xdr:spPr>
        <a:xfrm>
          <a:off x="2014330" y="907774"/>
          <a:ext cx="947530" cy="821635"/>
        </a:xfrm>
        <a:prstGeom prst="rect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2000">
              <a:solidFill>
                <a:srgbClr val="FF0000"/>
              </a:solidFill>
            </a:rPr>
            <a:t>GAP</a:t>
          </a:r>
          <a:r>
            <a:rPr lang="en-US" sz="2000" baseline="0">
              <a:solidFill>
                <a:srgbClr val="FF0000"/>
              </a:solidFill>
            </a:rPr>
            <a:t> 5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46382</xdr:colOff>
      <xdr:row>27</xdr:row>
      <xdr:rowOff>19878</xdr:rowOff>
    </xdr:from>
    <xdr:to>
      <xdr:col>8</xdr:col>
      <xdr:colOff>993912</xdr:colOff>
      <xdr:row>31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9A55022-B928-4616-A507-A130F814CFD0}"/>
            </a:ext>
          </a:extLst>
        </xdr:cNvPr>
        <xdr:cNvSpPr/>
      </xdr:nvSpPr>
      <xdr:spPr>
        <a:xfrm>
          <a:off x="8050695" y="4711148"/>
          <a:ext cx="947530" cy="821635"/>
        </a:xfrm>
        <a:prstGeom prst="rect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2000">
              <a:solidFill>
                <a:srgbClr val="FF0000"/>
              </a:solidFill>
            </a:rPr>
            <a:t>GAP</a:t>
          </a:r>
          <a:r>
            <a:rPr lang="en-US" sz="2000" baseline="0">
              <a:solidFill>
                <a:srgbClr val="FF0000"/>
              </a:solidFill>
            </a:rPr>
            <a:t> 5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46382</xdr:colOff>
      <xdr:row>23</xdr:row>
      <xdr:rowOff>0</xdr:rowOff>
    </xdr:from>
    <xdr:to>
      <xdr:col>7</xdr:col>
      <xdr:colOff>993912</xdr:colOff>
      <xdr:row>25</xdr:row>
      <xdr:rowOff>159026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4C30B53-EC08-4F51-99FD-4ADD552606BB}"/>
            </a:ext>
          </a:extLst>
        </xdr:cNvPr>
        <xdr:cNvSpPr/>
      </xdr:nvSpPr>
      <xdr:spPr>
        <a:xfrm>
          <a:off x="7050156" y="4002157"/>
          <a:ext cx="947530" cy="503582"/>
        </a:xfrm>
        <a:prstGeom prst="rect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2000">
              <a:solidFill>
                <a:srgbClr val="FF0000"/>
              </a:solidFill>
            </a:rPr>
            <a:t>GAP</a:t>
          </a:r>
          <a:r>
            <a:rPr lang="en-US" sz="2000" baseline="0">
              <a:solidFill>
                <a:srgbClr val="FF0000"/>
              </a:solidFill>
            </a:rPr>
            <a:t> 3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13252</xdr:colOff>
      <xdr:row>11</xdr:row>
      <xdr:rowOff>6627</xdr:rowOff>
    </xdr:from>
    <xdr:to>
      <xdr:col>3</xdr:col>
      <xdr:colOff>960782</xdr:colOff>
      <xdr:row>13</xdr:row>
      <xdr:rowOff>165652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19BAFCA-FDEA-49C6-A889-100EC503AAE6}"/>
            </a:ext>
          </a:extLst>
        </xdr:cNvPr>
        <xdr:cNvSpPr/>
      </xdr:nvSpPr>
      <xdr:spPr>
        <a:xfrm>
          <a:off x="3014869" y="1941444"/>
          <a:ext cx="947530" cy="503582"/>
        </a:xfrm>
        <a:prstGeom prst="rect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2000">
              <a:solidFill>
                <a:srgbClr val="FF0000"/>
              </a:solidFill>
            </a:rPr>
            <a:t>GAP</a:t>
          </a:r>
          <a:r>
            <a:rPr lang="en-US" sz="2000" baseline="0">
              <a:solidFill>
                <a:srgbClr val="FF0000"/>
              </a:solidFill>
            </a:rPr>
            <a:t> 3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145772</xdr:colOff>
      <xdr:row>14</xdr:row>
      <xdr:rowOff>106018</xdr:rowOff>
    </xdr:from>
    <xdr:to>
      <xdr:col>5</xdr:col>
      <xdr:colOff>92763</xdr:colOff>
      <xdr:row>15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F16CAA1-429F-44CB-8460-F1DB7C3E9453}"/>
            </a:ext>
          </a:extLst>
        </xdr:cNvPr>
        <xdr:cNvSpPr/>
      </xdr:nvSpPr>
      <xdr:spPr>
        <a:xfrm>
          <a:off x="4147929" y="2557670"/>
          <a:ext cx="947530" cy="218660"/>
        </a:xfrm>
        <a:prstGeom prst="rect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2000">
              <a:solidFill>
                <a:srgbClr val="FF0000"/>
              </a:solidFill>
            </a:rPr>
            <a:t>GAP</a:t>
          </a:r>
          <a:r>
            <a:rPr lang="en-US" sz="2000" baseline="0">
              <a:solidFill>
                <a:srgbClr val="FF0000"/>
              </a:solidFill>
            </a:rPr>
            <a:t> 1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39755</xdr:colOff>
      <xdr:row>20</xdr:row>
      <xdr:rowOff>99391</xdr:rowOff>
    </xdr:from>
    <xdr:to>
      <xdr:col>6</xdr:col>
      <xdr:colOff>987285</xdr:colOff>
      <xdr:row>21</xdr:row>
      <xdr:rowOff>145773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3BB6633-CD46-4165-BE48-641AFDA7605A}"/>
            </a:ext>
          </a:extLst>
        </xdr:cNvPr>
        <xdr:cNvSpPr/>
      </xdr:nvSpPr>
      <xdr:spPr>
        <a:xfrm>
          <a:off x="6042990" y="3584713"/>
          <a:ext cx="947530" cy="218660"/>
        </a:xfrm>
        <a:prstGeom prst="rect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2000">
              <a:solidFill>
                <a:srgbClr val="FF0000"/>
              </a:solidFill>
            </a:rPr>
            <a:t>GAP</a:t>
          </a:r>
          <a:r>
            <a:rPr lang="en-US" sz="2000" baseline="0">
              <a:solidFill>
                <a:srgbClr val="FF0000"/>
              </a:solidFill>
            </a:rPr>
            <a:t> 1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19877</xdr:colOff>
      <xdr:row>17</xdr:row>
      <xdr:rowOff>26504</xdr:rowOff>
    </xdr:from>
    <xdr:to>
      <xdr:col>5</xdr:col>
      <xdr:colOff>967407</xdr:colOff>
      <xdr:row>20</xdr:row>
      <xdr:rowOff>13251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E8ABB85-ADA0-49BE-926C-474594036E23}"/>
            </a:ext>
          </a:extLst>
        </xdr:cNvPr>
        <xdr:cNvSpPr/>
      </xdr:nvSpPr>
      <xdr:spPr>
        <a:xfrm>
          <a:off x="5022573" y="2994991"/>
          <a:ext cx="947530" cy="503582"/>
        </a:xfrm>
        <a:prstGeom prst="rect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2000">
              <a:solidFill>
                <a:srgbClr val="FF0000"/>
              </a:solidFill>
            </a:rPr>
            <a:t>GAP</a:t>
          </a:r>
          <a:r>
            <a:rPr lang="en-US" sz="2000" baseline="0">
              <a:solidFill>
                <a:srgbClr val="FF0000"/>
              </a:solidFill>
            </a:rPr>
            <a:t> 3</a:t>
          </a: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110987</xdr:colOff>
      <xdr:row>4</xdr:row>
      <xdr:rowOff>85725</xdr:rowOff>
    </xdr:from>
    <xdr:to>
      <xdr:col>7</xdr:col>
      <xdr:colOff>933450</xdr:colOff>
      <xdr:row>4</xdr:row>
      <xdr:rowOff>105604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FB58E1-0BF7-4B42-AD62-5B0EEC3942CA}"/>
            </a:ext>
          </a:extLst>
        </xdr:cNvPr>
        <xdr:cNvCxnSpPr/>
      </xdr:nvCxnSpPr>
      <xdr:spPr>
        <a:xfrm flipV="1">
          <a:off x="2111237" y="809625"/>
          <a:ext cx="5823088" cy="19879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3726</xdr:colOff>
      <xdr:row>10</xdr:row>
      <xdr:rowOff>123825</xdr:rowOff>
    </xdr:from>
    <xdr:to>
      <xdr:col>6</xdr:col>
      <xdr:colOff>981075</xdr:colOff>
      <xdr:row>10</xdr:row>
      <xdr:rowOff>125895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EBEEB75-3904-4ED1-8463-BF6D8AA45EBB}"/>
            </a:ext>
          </a:extLst>
        </xdr:cNvPr>
        <xdr:cNvCxnSpPr/>
      </xdr:nvCxnSpPr>
      <xdr:spPr>
        <a:xfrm flipV="1">
          <a:off x="3004101" y="1876425"/>
          <a:ext cx="3977724" cy="2070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84895</xdr:colOff>
      <xdr:row>14</xdr:row>
      <xdr:rowOff>114300</xdr:rowOff>
    </xdr:from>
    <xdr:to>
      <xdr:col>5</xdr:col>
      <xdr:colOff>971550</xdr:colOff>
      <xdr:row>14</xdr:row>
      <xdr:rowOff>117614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B2331E7-D779-4936-9DE5-22CF203E6A76}"/>
            </a:ext>
          </a:extLst>
        </xdr:cNvPr>
        <xdr:cNvCxnSpPr/>
      </xdr:nvCxnSpPr>
      <xdr:spPr>
        <a:xfrm flipV="1">
          <a:off x="4085395" y="2552700"/>
          <a:ext cx="1886780" cy="3314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858076</xdr:colOff>
      <xdr:row>18</xdr:row>
      <xdr:rowOff>45141</xdr:rowOff>
    </xdr:from>
    <xdr:to>
      <xdr:col>5</xdr:col>
      <xdr:colOff>171450</xdr:colOff>
      <xdr:row>18</xdr:row>
      <xdr:rowOff>47625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C5F93D2-4B19-4344-8829-CBADF0D629C5}"/>
            </a:ext>
          </a:extLst>
        </xdr:cNvPr>
        <xdr:cNvCxnSpPr/>
      </xdr:nvCxnSpPr>
      <xdr:spPr>
        <a:xfrm>
          <a:off x="4858576" y="3169341"/>
          <a:ext cx="313499" cy="2484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483704</xdr:colOff>
      <xdr:row>5</xdr:row>
      <xdr:rowOff>39756</xdr:rowOff>
    </xdr:from>
    <xdr:to>
      <xdr:col>1</xdr:col>
      <xdr:colOff>483704</xdr:colOff>
      <xdr:row>32</xdr:row>
      <xdr:rowOff>51683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8AA09AD-26C7-4F25-84A8-046DC0635FDF}"/>
            </a:ext>
          </a:extLst>
        </xdr:cNvPr>
        <xdr:cNvCxnSpPr/>
      </xdr:nvCxnSpPr>
      <xdr:spPr>
        <a:xfrm flipH="1">
          <a:off x="1484243" y="940904"/>
          <a:ext cx="0" cy="4663440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463826</xdr:colOff>
      <xdr:row>11</xdr:row>
      <xdr:rowOff>19879</xdr:rowOff>
    </xdr:from>
    <xdr:to>
      <xdr:col>2</xdr:col>
      <xdr:colOff>463826</xdr:colOff>
      <xdr:row>26</xdr:row>
      <xdr:rowOff>46383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46BD39C-3C37-4872-B40F-17E9D0DA4936}"/>
            </a:ext>
          </a:extLst>
        </xdr:cNvPr>
        <xdr:cNvCxnSpPr/>
      </xdr:nvCxnSpPr>
      <xdr:spPr>
        <a:xfrm>
          <a:off x="2464904" y="1954696"/>
          <a:ext cx="0" cy="2610678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464654</xdr:colOff>
      <xdr:row>11</xdr:row>
      <xdr:rowOff>30646</xdr:rowOff>
    </xdr:from>
    <xdr:to>
      <xdr:col>2</xdr:col>
      <xdr:colOff>464654</xdr:colOff>
      <xdr:row>26</xdr:row>
      <xdr:rowOff>57150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06BA5D9-EE73-427F-AE67-DECC9DCBC07A}"/>
            </a:ext>
          </a:extLst>
        </xdr:cNvPr>
        <xdr:cNvCxnSpPr/>
      </xdr:nvCxnSpPr>
      <xdr:spPr>
        <a:xfrm>
          <a:off x="2464904" y="1954696"/>
          <a:ext cx="0" cy="2598254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514352</xdr:colOff>
      <xdr:row>16</xdr:row>
      <xdr:rowOff>161925</xdr:rowOff>
    </xdr:from>
    <xdr:to>
      <xdr:col>4</xdr:col>
      <xdr:colOff>514352</xdr:colOff>
      <xdr:row>20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397BC3B-3F0F-4F89-955F-13818526AA19}"/>
            </a:ext>
          </a:extLst>
        </xdr:cNvPr>
        <xdr:cNvCxnSpPr/>
      </xdr:nvCxnSpPr>
      <xdr:spPr>
        <a:xfrm>
          <a:off x="4514852" y="2943225"/>
          <a:ext cx="0" cy="523875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464654</xdr:colOff>
      <xdr:row>15</xdr:row>
      <xdr:rowOff>2071</xdr:rowOff>
    </xdr:from>
    <xdr:to>
      <xdr:col>3</xdr:col>
      <xdr:colOff>464654</xdr:colOff>
      <xdr:row>21</xdr:row>
      <xdr:rowOff>161925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E2E457F-EFE6-4BE3-A7B3-F2C1BB7AA01F}"/>
            </a:ext>
          </a:extLst>
        </xdr:cNvPr>
        <xdr:cNvCxnSpPr/>
      </xdr:nvCxnSpPr>
      <xdr:spPr>
        <a:xfrm>
          <a:off x="3465029" y="2611921"/>
          <a:ext cx="0" cy="1188554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A1:L28"/>
  <sheetViews>
    <sheetView showGridLines="0" topLeftCell="A4" zoomScale="120" zoomScaleNormal="120" workbookViewId="0">
      <selection activeCell="E3" sqref="E3"/>
    </sheetView>
  </sheetViews>
  <sheetFormatPr defaultColWidth="8.796875" defaultRowHeight="14.4" x14ac:dyDescent="0.3"/>
  <cols>
    <col min="1" max="4" width="8.796875" style="26"/>
    <col min="5" max="7" width="14.59765625" style="26" customWidth="1"/>
    <col min="8" max="8" width="8.796875" style="26"/>
    <col min="9" max="11" width="18.5" style="26" customWidth="1"/>
    <col min="12" max="16384" width="8.796875" style="26"/>
  </cols>
  <sheetData>
    <row r="1" spans="1:12" ht="15.6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6.2" thickBot="1" x14ac:dyDescent="0.35">
      <c r="A2" s="28"/>
      <c r="B2" s="28"/>
      <c r="C2" s="28"/>
      <c r="D2" s="28"/>
      <c r="E2" s="29" t="s">
        <v>8</v>
      </c>
      <c r="F2" s="177" t="s">
        <v>90</v>
      </c>
      <c r="G2" s="178"/>
      <c r="H2" s="28"/>
      <c r="I2" s="28" t="s">
        <v>76</v>
      </c>
      <c r="J2" s="28"/>
      <c r="K2" s="28"/>
      <c r="L2" s="28"/>
    </row>
    <row r="3" spans="1:12" ht="16.2" thickBot="1" x14ac:dyDescent="0.35">
      <c r="A3" s="28"/>
      <c r="B3" s="28" t="s">
        <v>35</v>
      </c>
      <c r="C3" s="28"/>
      <c r="D3" s="28"/>
      <c r="E3" s="27">
        <v>-1</v>
      </c>
      <c r="G3" s="28" t="s">
        <v>91</v>
      </c>
      <c r="H3" s="28"/>
      <c r="I3" s="30" t="s">
        <v>87</v>
      </c>
      <c r="J3" s="30" t="s">
        <v>88</v>
      </c>
      <c r="K3" s="30" t="s">
        <v>89</v>
      </c>
      <c r="L3" s="28"/>
    </row>
    <row r="4" spans="1:12" ht="16.2" thickBot="1" x14ac:dyDescent="0.35">
      <c r="A4" s="28"/>
      <c r="B4" s="31">
        <v>1</v>
      </c>
      <c r="C4" s="31">
        <v>11</v>
      </c>
      <c r="D4" s="32">
        <v>21</v>
      </c>
      <c r="E4" s="30">
        <f>B4+$E$3*(3)*(10)</f>
        <v>-29</v>
      </c>
      <c r="F4" s="30">
        <f>C4+$E$3*(3)*(10)</f>
        <v>-19</v>
      </c>
      <c r="G4" s="30">
        <f>D4+$E$3*(3)*(10)</f>
        <v>-9</v>
      </c>
      <c r="H4" s="28"/>
      <c r="I4" s="33" t="s">
        <v>56</v>
      </c>
      <c r="J4" s="30" t="s">
        <v>66</v>
      </c>
      <c r="K4" s="30" t="s">
        <v>77</v>
      </c>
      <c r="L4" s="28"/>
    </row>
    <row r="5" spans="1:12" ht="16.2" thickBot="1" x14ac:dyDescent="0.35">
      <c r="A5" s="28"/>
      <c r="B5" s="31">
        <v>2</v>
      </c>
      <c r="C5" s="31">
        <v>12</v>
      </c>
      <c r="D5" s="32">
        <v>22</v>
      </c>
      <c r="E5" s="30">
        <f t="shared" ref="E5:G13" si="0">B5+$E$3*(3)*(10)</f>
        <v>-28</v>
      </c>
      <c r="F5" s="30">
        <f>C5+$E$3*(3)*(10)</f>
        <v>-18</v>
      </c>
      <c r="G5" s="30">
        <f t="shared" si="0"/>
        <v>-8</v>
      </c>
      <c r="H5" s="28"/>
      <c r="I5" s="30" t="s">
        <v>57</v>
      </c>
      <c r="J5" s="30" t="s">
        <v>67</v>
      </c>
      <c r="K5" s="30" t="s">
        <v>78</v>
      </c>
      <c r="L5" s="28"/>
    </row>
    <row r="6" spans="1:12" ht="16.2" thickBot="1" x14ac:dyDescent="0.35">
      <c r="A6" s="28"/>
      <c r="B6" s="31">
        <v>3</v>
      </c>
      <c r="C6" s="31">
        <v>13</v>
      </c>
      <c r="D6" s="32">
        <v>23</v>
      </c>
      <c r="E6" s="30">
        <f t="shared" si="0"/>
        <v>-27</v>
      </c>
      <c r="F6" s="30">
        <f t="shared" si="0"/>
        <v>-17</v>
      </c>
      <c r="G6" s="30">
        <f t="shared" si="0"/>
        <v>-7</v>
      </c>
      <c r="H6" s="28"/>
      <c r="I6" s="30" t="s">
        <v>58</v>
      </c>
      <c r="J6" s="30" t="s">
        <v>68</v>
      </c>
      <c r="K6" s="30" t="s">
        <v>79</v>
      </c>
      <c r="L6" s="28"/>
    </row>
    <row r="7" spans="1:12" ht="16.2" thickBot="1" x14ac:dyDescent="0.35">
      <c r="A7" s="28"/>
      <c r="B7" s="31">
        <v>4</v>
      </c>
      <c r="C7" s="31">
        <v>14</v>
      </c>
      <c r="D7" s="32">
        <v>24</v>
      </c>
      <c r="E7" s="30">
        <f t="shared" si="0"/>
        <v>-26</v>
      </c>
      <c r="F7" s="30">
        <f t="shared" si="0"/>
        <v>-16</v>
      </c>
      <c r="G7" s="30">
        <f t="shared" si="0"/>
        <v>-6</v>
      </c>
      <c r="H7" s="28"/>
      <c r="I7" s="30" t="s">
        <v>59</v>
      </c>
      <c r="J7" s="30" t="s">
        <v>69</v>
      </c>
      <c r="K7" s="30" t="s">
        <v>80</v>
      </c>
      <c r="L7" s="28"/>
    </row>
    <row r="8" spans="1:12" ht="16.2" thickBot="1" x14ac:dyDescent="0.35">
      <c r="A8" s="28"/>
      <c r="B8" s="31">
        <v>5</v>
      </c>
      <c r="C8" s="31">
        <v>15</v>
      </c>
      <c r="D8" s="32">
        <v>25</v>
      </c>
      <c r="E8" s="30">
        <f t="shared" si="0"/>
        <v>-25</v>
      </c>
      <c r="F8" s="30">
        <f t="shared" si="0"/>
        <v>-15</v>
      </c>
      <c r="G8" s="30">
        <f t="shared" si="0"/>
        <v>-5</v>
      </c>
      <c r="H8" s="28"/>
      <c r="I8" s="30" t="s">
        <v>60</v>
      </c>
      <c r="J8" s="30" t="s">
        <v>70</v>
      </c>
      <c r="K8" s="30" t="s">
        <v>81</v>
      </c>
      <c r="L8" s="28"/>
    </row>
    <row r="9" spans="1:12" ht="16.2" thickBot="1" x14ac:dyDescent="0.35">
      <c r="A9" s="28"/>
      <c r="B9" s="31">
        <v>6</v>
      </c>
      <c r="C9" s="31">
        <v>16</v>
      </c>
      <c r="D9" s="32">
        <v>26</v>
      </c>
      <c r="E9" s="30">
        <f t="shared" si="0"/>
        <v>-24</v>
      </c>
      <c r="F9" s="30">
        <f t="shared" si="0"/>
        <v>-14</v>
      </c>
      <c r="G9" s="30">
        <f t="shared" si="0"/>
        <v>-4</v>
      </c>
      <c r="H9" s="28"/>
      <c r="I9" s="30" t="s">
        <v>61</v>
      </c>
      <c r="J9" s="30" t="s">
        <v>71</v>
      </c>
      <c r="K9" s="30" t="s">
        <v>82</v>
      </c>
      <c r="L9" s="28"/>
    </row>
    <row r="10" spans="1:12" ht="16.2" thickBot="1" x14ac:dyDescent="0.35">
      <c r="A10" s="28"/>
      <c r="B10" s="31">
        <v>7</v>
      </c>
      <c r="C10" s="31">
        <v>17</v>
      </c>
      <c r="D10" s="32">
        <v>27</v>
      </c>
      <c r="E10" s="30">
        <f t="shared" si="0"/>
        <v>-23</v>
      </c>
      <c r="F10" s="30">
        <f t="shared" si="0"/>
        <v>-13</v>
      </c>
      <c r="G10" s="30">
        <f t="shared" si="0"/>
        <v>-3</v>
      </c>
      <c r="H10" s="28"/>
      <c r="I10" s="30" t="s">
        <v>62</v>
      </c>
      <c r="J10" s="30" t="s">
        <v>72</v>
      </c>
      <c r="K10" s="30" t="s">
        <v>83</v>
      </c>
      <c r="L10" s="28"/>
    </row>
    <row r="11" spans="1:12" ht="16.2" thickBot="1" x14ac:dyDescent="0.35">
      <c r="A11" s="28"/>
      <c r="B11" s="31">
        <v>8</v>
      </c>
      <c r="C11" s="31">
        <v>18</v>
      </c>
      <c r="D11" s="32">
        <v>28</v>
      </c>
      <c r="E11" s="30">
        <f t="shared" si="0"/>
        <v>-22</v>
      </c>
      <c r="F11" s="30">
        <f t="shared" si="0"/>
        <v>-12</v>
      </c>
      <c r="G11" s="30">
        <f t="shared" si="0"/>
        <v>-2</v>
      </c>
      <c r="H11" s="28"/>
      <c r="I11" s="30" t="s">
        <v>63</v>
      </c>
      <c r="J11" s="30" t="s">
        <v>73</v>
      </c>
      <c r="K11" s="30" t="s">
        <v>84</v>
      </c>
      <c r="L11" s="28"/>
    </row>
    <row r="12" spans="1:12" ht="16.2" thickBot="1" x14ac:dyDescent="0.35">
      <c r="A12" s="28"/>
      <c r="B12" s="31">
        <v>9</v>
      </c>
      <c r="C12" s="31">
        <v>19</v>
      </c>
      <c r="D12" s="32">
        <v>29</v>
      </c>
      <c r="E12" s="30">
        <f t="shared" si="0"/>
        <v>-21</v>
      </c>
      <c r="F12" s="30">
        <f t="shared" si="0"/>
        <v>-11</v>
      </c>
      <c r="G12" s="30">
        <f t="shared" si="0"/>
        <v>-1</v>
      </c>
      <c r="H12" s="28"/>
      <c r="I12" s="30" t="s">
        <v>64</v>
      </c>
      <c r="J12" s="30" t="s">
        <v>74</v>
      </c>
      <c r="K12" s="30" t="s">
        <v>85</v>
      </c>
      <c r="L12" s="28"/>
    </row>
    <row r="13" spans="1:12" ht="16.2" thickBot="1" x14ac:dyDescent="0.35">
      <c r="A13" s="28"/>
      <c r="B13" s="31">
        <v>10</v>
      </c>
      <c r="C13" s="31">
        <v>20</v>
      </c>
      <c r="D13" s="32">
        <v>30</v>
      </c>
      <c r="E13" s="30">
        <f t="shared" si="0"/>
        <v>-20</v>
      </c>
      <c r="F13" s="30">
        <f t="shared" si="0"/>
        <v>-10</v>
      </c>
      <c r="G13" s="30">
        <f>D13+$E$3*(3)*(10)</f>
        <v>0</v>
      </c>
      <c r="H13" s="28"/>
      <c r="I13" s="30" t="s">
        <v>65</v>
      </c>
      <c r="J13" s="30" t="s">
        <v>75</v>
      </c>
      <c r="K13" s="30" t="s">
        <v>86</v>
      </c>
      <c r="L13" s="28"/>
    </row>
    <row r="14" spans="1:12" ht="15.6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2" ht="16.2" thickBot="1" x14ac:dyDescent="0.35">
      <c r="A15" s="28"/>
      <c r="B15" s="28"/>
      <c r="C15" s="28"/>
      <c r="D15" s="28"/>
      <c r="E15" s="28" t="s">
        <v>36</v>
      </c>
      <c r="F15" s="28"/>
      <c r="G15" s="28"/>
      <c r="H15" s="28"/>
      <c r="I15" s="28"/>
      <c r="J15" s="28"/>
      <c r="K15" s="28"/>
      <c r="L15" s="28"/>
    </row>
    <row r="16" spans="1:12" ht="16.2" thickBot="1" x14ac:dyDescent="0.35">
      <c r="A16" s="28"/>
      <c r="B16" s="28"/>
      <c r="C16" s="28"/>
      <c r="D16" s="28"/>
      <c r="E16" s="33" t="s">
        <v>24</v>
      </c>
      <c r="F16" s="33" t="s">
        <v>37</v>
      </c>
      <c r="G16" s="33" t="s">
        <v>25</v>
      </c>
      <c r="H16" s="28"/>
      <c r="I16" s="28"/>
      <c r="J16" s="28"/>
      <c r="K16" s="28"/>
      <c r="L16" s="28"/>
    </row>
    <row r="17" spans="1:12" ht="16.2" thickBot="1" x14ac:dyDescent="0.35">
      <c r="A17" s="28"/>
      <c r="B17" s="28"/>
      <c r="C17" s="28"/>
      <c r="D17" s="28"/>
      <c r="E17" s="33" t="s">
        <v>26</v>
      </c>
      <c r="F17" s="33" t="s">
        <v>38</v>
      </c>
      <c r="G17" s="33" t="s">
        <v>48</v>
      </c>
      <c r="H17" s="28"/>
      <c r="I17" s="28"/>
      <c r="J17" s="28"/>
      <c r="K17" s="28"/>
      <c r="L17" s="28"/>
    </row>
    <row r="18" spans="1:12" ht="16.2" thickBot="1" x14ac:dyDescent="0.35">
      <c r="A18" s="28"/>
      <c r="B18" s="28"/>
      <c r="C18" s="28"/>
      <c r="D18" s="28"/>
      <c r="E18" s="33" t="s">
        <v>27</v>
      </c>
      <c r="F18" s="33" t="s">
        <v>39</v>
      </c>
      <c r="G18" s="33" t="s">
        <v>49</v>
      </c>
      <c r="H18" s="28"/>
      <c r="I18" s="28"/>
      <c r="J18" s="28"/>
      <c r="K18" s="28"/>
      <c r="L18" s="28"/>
    </row>
    <row r="19" spans="1:12" ht="16.2" thickBot="1" x14ac:dyDescent="0.35">
      <c r="A19" s="28"/>
      <c r="B19" s="28"/>
      <c r="C19" s="28"/>
      <c r="D19" s="28"/>
      <c r="E19" s="33" t="s">
        <v>28</v>
      </c>
      <c r="F19" s="33" t="s">
        <v>40</v>
      </c>
      <c r="G19" s="33" t="s">
        <v>50</v>
      </c>
      <c r="H19" s="28"/>
      <c r="I19" s="28"/>
      <c r="J19" s="28"/>
      <c r="K19" s="28"/>
      <c r="L19" s="28"/>
    </row>
    <row r="20" spans="1:12" ht="16.2" thickBot="1" x14ac:dyDescent="0.35">
      <c r="A20" s="28"/>
      <c r="B20" s="28"/>
      <c r="C20" s="28"/>
      <c r="D20" s="28"/>
      <c r="E20" s="33" t="s">
        <v>29</v>
      </c>
      <c r="F20" s="33" t="s">
        <v>41</v>
      </c>
      <c r="G20" s="33" t="s">
        <v>51</v>
      </c>
      <c r="H20" s="28"/>
      <c r="I20" s="28"/>
      <c r="J20" s="28"/>
      <c r="K20" s="28"/>
      <c r="L20" s="28"/>
    </row>
    <row r="21" spans="1:12" ht="16.2" thickBot="1" x14ac:dyDescent="0.35">
      <c r="A21" s="28"/>
      <c r="B21" s="28"/>
      <c r="C21" s="28"/>
      <c r="D21" s="28"/>
      <c r="E21" s="33" t="s">
        <v>30</v>
      </c>
      <c r="F21" s="33" t="s">
        <v>42</v>
      </c>
      <c r="G21" s="33" t="s">
        <v>52</v>
      </c>
      <c r="H21" s="28"/>
      <c r="I21" s="28"/>
      <c r="J21" s="28"/>
      <c r="K21" s="28"/>
      <c r="L21" s="28"/>
    </row>
    <row r="22" spans="1:12" ht="16.2" thickBot="1" x14ac:dyDescent="0.35">
      <c r="A22" s="28"/>
      <c r="B22" s="28"/>
      <c r="C22" s="28"/>
      <c r="D22" s="28"/>
      <c r="E22" s="33" t="s">
        <v>31</v>
      </c>
      <c r="F22" s="33" t="s">
        <v>43</v>
      </c>
      <c r="G22" s="33" t="s">
        <v>53</v>
      </c>
      <c r="H22" s="28"/>
      <c r="I22" s="28"/>
      <c r="J22" s="28"/>
      <c r="K22" s="28"/>
      <c r="L22" s="28"/>
    </row>
    <row r="23" spans="1:12" ht="16.2" thickBot="1" x14ac:dyDescent="0.35">
      <c r="A23" s="28"/>
      <c r="B23" s="28"/>
      <c r="C23" s="28"/>
      <c r="D23" s="28"/>
      <c r="E23" s="33" t="s">
        <v>32</v>
      </c>
      <c r="F23" s="33" t="s">
        <v>44</v>
      </c>
      <c r="G23" s="33" t="s">
        <v>54</v>
      </c>
      <c r="H23" s="28"/>
      <c r="I23" s="28"/>
      <c r="J23" s="28"/>
      <c r="K23" s="28"/>
      <c r="L23" s="28"/>
    </row>
    <row r="24" spans="1:12" ht="16.2" thickBot="1" x14ac:dyDescent="0.35">
      <c r="A24" s="28"/>
      <c r="B24" s="28"/>
      <c r="C24" s="28"/>
      <c r="D24" s="28"/>
      <c r="E24" s="33" t="s">
        <v>33</v>
      </c>
      <c r="F24" s="33" t="s">
        <v>45</v>
      </c>
      <c r="G24" s="33" t="s">
        <v>55</v>
      </c>
      <c r="H24" s="28"/>
      <c r="I24" s="28"/>
      <c r="J24" s="28"/>
      <c r="K24" s="28"/>
      <c r="L24" s="28"/>
    </row>
    <row r="25" spans="1:12" ht="16.2" thickBot="1" x14ac:dyDescent="0.35">
      <c r="A25" s="28"/>
      <c r="B25" s="28"/>
      <c r="C25" s="28"/>
      <c r="D25" s="28"/>
      <c r="E25" s="33" t="s">
        <v>34</v>
      </c>
      <c r="F25" s="33" t="s">
        <v>46</v>
      </c>
      <c r="G25" s="33" t="s">
        <v>47</v>
      </c>
      <c r="H25" s="28"/>
      <c r="I25" s="28"/>
      <c r="J25" s="28"/>
      <c r="K25" s="28"/>
      <c r="L25" s="28"/>
    </row>
    <row r="26" spans="1:12" ht="15.6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ht="15.6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1:12" ht="15.6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</sheetData>
  <mergeCells count="1">
    <mergeCell ref="F2:G2"/>
  </mergeCell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3:J77"/>
  <sheetViews>
    <sheetView workbookViewId="0">
      <selection activeCell="B2" sqref="B2"/>
    </sheetView>
  </sheetViews>
  <sheetFormatPr defaultRowHeight="13.8" x14ac:dyDescent="0.3"/>
  <cols>
    <col min="3" max="3" width="11.8984375" customWidth="1"/>
    <col min="5" max="5" width="12.09765625" style="46" customWidth="1"/>
    <col min="6" max="6" width="21.19921875" style="46" customWidth="1"/>
    <col min="7" max="7" width="10.8984375" customWidth="1"/>
    <col min="9" max="9" width="13" customWidth="1"/>
    <col min="10" max="10" width="10.8984375" customWidth="1"/>
  </cols>
  <sheetData>
    <row r="3" spans="2:10" x14ac:dyDescent="0.3">
      <c r="I3" s="47" t="s">
        <v>111</v>
      </c>
      <c r="J3" s="47" t="s">
        <v>110</v>
      </c>
    </row>
    <row r="4" spans="2:10" x14ac:dyDescent="0.3">
      <c r="B4" t="s">
        <v>112</v>
      </c>
      <c r="C4" s="11" t="s">
        <v>14</v>
      </c>
      <c r="D4" t="s">
        <v>115</v>
      </c>
      <c r="E4" s="46" t="s">
        <v>113</v>
      </c>
      <c r="G4" t="s">
        <v>116</v>
      </c>
    </row>
    <row r="5" spans="2:10" x14ac:dyDescent="0.3">
      <c r="B5">
        <v>0</v>
      </c>
      <c r="C5">
        <f>23+(B5)*30</f>
        <v>23</v>
      </c>
      <c r="D5" t="str">
        <f>"("&amp;B5&amp;","&amp;C5&amp;")"</f>
        <v>(0,23)</v>
      </c>
      <c r="E5" s="46">
        <f>SQRT(C5)</f>
        <v>4.7958315233127191</v>
      </c>
      <c r="F5" s="46" t="str">
        <f>LEFT(E5,6)</f>
        <v>4.7958</v>
      </c>
      <c r="G5" t="str">
        <f>"("&amp;B5&amp;","&amp;F5&amp;")"</f>
        <v>(0,4.7958)</v>
      </c>
      <c r="I5" t="str">
        <f>D5</f>
        <v>(0,23)</v>
      </c>
      <c r="J5" t="str">
        <f>G5</f>
        <v>(0,4.7958)</v>
      </c>
    </row>
    <row r="6" spans="2:10" x14ac:dyDescent="0.3">
      <c r="B6">
        <v>1</v>
      </c>
      <c r="C6">
        <f t="shared" ref="C6:C26" si="0">23+(B6)*30</f>
        <v>53</v>
      </c>
      <c r="D6" t="str">
        <f t="shared" ref="D6:D26" si="1">"("&amp;B6&amp;","&amp;C6&amp;")"</f>
        <v>(1,53)</v>
      </c>
      <c r="E6" s="46">
        <f t="shared" ref="E6:E26" si="2">SQRT(C6)</f>
        <v>7.2801098892805181</v>
      </c>
      <c r="F6" s="46" t="str">
        <f t="shared" ref="F6:F26" si="3">LEFT(E6,6)</f>
        <v>7.2801</v>
      </c>
      <c r="G6" t="str">
        <f t="shared" ref="G6:G26" si="4">"("&amp;B6&amp;","&amp;F6&amp;")"</f>
        <v>(1,7.2801)</v>
      </c>
      <c r="I6" t="str">
        <f>I5&amp;D6</f>
        <v>(0,23)(1,53)</v>
      </c>
      <c r="J6" t="str">
        <f>J5&amp;G6</f>
        <v>(0,4.7958)(1,7.2801)</v>
      </c>
    </row>
    <row r="7" spans="2:10" x14ac:dyDescent="0.3">
      <c r="B7">
        <v>2</v>
      </c>
      <c r="C7">
        <f t="shared" si="0"/>
        <v>83</v>
      </c>
      <c r="D7" t="str">
        <f t="shared" si="1"/>
        <v>(2,83)</v>
      </c>
      <c r="E7" s="46">
        <f t="shared" si="2"/>
        <v>9.1104335791442992</v>
      </c>
      <c r="F7" s="46" t="str">
        <f t="shared" si="3"/>
        <v>9.1104</v>
      </c>
      <c r="G7" t="str">
        <f t="shared" si="4"/>
        <v>(2,9.1104)</v>
      </c>
      <c r="I7" t="str">
        <f t="shared" ref="I7:I26" si="5">I6&amp;D7</f>
        <v>(0,23)(1,53)(2,83)</v>
      </c>
      <c r="J7" t="str">
        <f t="shared" ref="J7:J26" si="6">J6&amp;G7</f>
        <v>(0,4.7958)(1,7.2801)(2,9.1104)</v>
      </c>
    </row>
    <row r="8" spans="2:10" x14ac:dyDescent="0.3">
      <c r="B8">
        <v>3</v>
      </c>
      <c r="C8">
        <f t="shared" si="0"/>
        <v>113</v>
      </c>
      <c r="D8" t="str">
        <f t="shared" si="1"/>
        <v>(3,113)</v>
      </c>
      <c r="E8" s="46">
        <f t="shared" si="2"/>
        <v>10.63014581273465</v>
      </c>
      <c r="F8" s="46" t="str">
        <f t="shared" si="3"/>
        <v>10.630</v>
      </c>
      <c r="G8" t="str">
        <f t="shared" si="4"/>
        <v>(3,10.630)</v>
      </c>
      <c r="I8" t="str">
        <f t="shared" si="5"/>
        <v>(0,23)(1,53)(2,83)(3,113)</v>
      </c>
      <c r="J8" t="str">
        <f t="shared" si="6"/>
        <v>(0,4.7958)(1,7.2801)(2,9.1104)(3,10.630)</v>
      </c>
    </row>
    <row r="9" spans="2:10" x14ac:dyDescent="0.3">
      <c r="B9">
        <v>4</v>
      </c>
      <c r="C9">
        <f t="shared" si="0"/>
        <v>143</v>
      </c>
      <c r="D9" t="str">
        <f t="shared" si="1"/>
        <v>(4,143)</v>
      </c>
      <c r="E9" s="46">
        <f t="shared" si="2"/>
        <v>11.958260743101398</v>
      </c>
      <c r="F9" s="46" t="str">
        <f t="shared" si="3"/>
        <v>11.958</v>
      </c>
      <c r="G9" t="str">
        <f t="shared" si="4"/>
        <v>(4,11.958)</v>
      </c>
      <c r="I9" t="str">
        <f t="shared" si="5"/>
        <v>(0,23)(1,53)(2,83)(3,113)(4,143)</v>
      </c>
      <c r="J9" t="str">
        <f t="shared" si="6"/>
        <v>(0,4.7958)(1,7.2801)(2,9.1104)(3,10.630)(4,11.958)</v>
      </c>
    </row>
    <row r="10" spans="2:10" x14ac:dyDescent="0.3">
      <c r="B10">
        <v>5</v>
      </c>
      <c r="C10">
        <f t="shared" si="0"/>
        <v>173</v>
      </c>
      <c r="D10" t="str">
        <f t="shared" si="1"/>
        <v>(5,173)</v>
      </c>
      <c r="E10" s="46">
        <f t="shared" si="2"/>
        <v>13.152946437965905</v>
      </c>
      <c r="F10" s="46" t="str">
        <f t="shared" si="3"/>
        <v>13.152</v>
      </c>
      <c r="G10" t="str">
        <f t="shared" si="4"/>
        <v>(5,13.152)</v>
      </c>
      <c r="I10" t="str">
        <f t="shared" si="5"/>
        <v>(0,23)(1,53)(2,83)(3,113)(4,143)(5,173)</v>
      </c>
      <c r="J10" t="str">
        <f t="shared" si="6"/>
        <v>(0,4.7958)(1,7.2801)(2,9.1104)(3,10.630)(4,11.958)(5,13.152)</v>
      </c>
    </row>
    <row r="11" spans="2:10" x14ac:dyDescent="0.3">
      <c r="B11">
        <v>6</v>
      </c>
      <c r="C11">
        <f t="shared" si="0"/>
        <v>203</v>
      </c>
      <c r="D11" t="str">
        <f t="shared" si="1"/>
        <v>(6,203)</v>
      </c>
      <c r="E11" s="46">
        <f t="shared" si="2"/>
        <v>14.247806848775006</v>
      </c>
      <c r="F11" s="46" t="str">
        <f t="shared" si="3"/>
        <v>14.247</v>
      </c>
      <c r="G11" t="str">
        <f t="shared" si="4"/>
        <v>(6,14.247)</v>
      </c>
      <c r="I11" t="str">
        <f t="shared" si="5"/>
        <v>(0,23)(1,53)(2,83)(3,113)(4,143)(5,173)(6,203)</v>
      </c>
      <c r="J11" t="str">
        <f t="shared" si="6"/>
        <v>(0,4.7958)(1,7.2801)(2,9.1104)(3,10.630)(4,11.958)(5,13.152)(6,14.247)</v>
      </c>
    </row>
    <row r="12" spans="2:10" x14ac:dyDescent="0.3">
      <c r="B12">
        <v>7</v>
      </c>
      <c r="C12">
        <f t="shared" si="0"/>
        <v>233</v>
      </c>
      <c r="D12" t="str">
        <f t="shared" si="1"/>
        <v>(7,233)</v>
      </c>
      <c r="E12" s="46">
        <f t="shared" si="2"/>
        <v>15.264337522473747</v>
      </c>
      <c r="F12" s="46" t="str">
        <f t="shared" si="3"/>
        <v>15.264</v>
      </c>
      <c r="G12" t="str">
        <f t="shared" si="4"/>
        <v>(7,15.264)</v>
      </c>
      <c r="I12" t="str">
        <f t="shared" si="5"/>
        <v>(0,23)(1,53)(2,83)(3,113)(4,143)(5,173)(6,203)(7,233)</v>
      </c>
      <c r="J12" t="str">
        <f t="shared" si="6"/>
        <v>(0,4.7958)(1,7.2801)(2,9.1104)(3,10.630)(4,11.958)(5,13.152)(6,14.247)(7,15.264)</v>
      </c>
    </row>
    <row r="13" spans="2:10" x14ac:dyDescent="0.3">
      <c r="B13">
        <v>8</v>
      </c>
      <c r="C13">
        <f t="shared" si="0"/>
        <v>263</v>
      </c>
      <c r="D13" t="str">
        <f t="shared" si="1"/>
        <v>(8,263)</v>
      </c>
      <c r="E13" s="46">
        <f t="shared" si="2"/>
        <v>16.217274740226856</v>
      </c>
      <c r="F13" s="46" t="str">
        <f t="shared" si="3"/>
        <v>16.217</v>
      </c>
      <c r="G13" t="str">
        <f t="shared" si="4"/>
        <v>(8,16.217)</v>
      </c>
      <c r="I13" t="str">
        <f t="shared" si="5"/>
        <v>(0,23)(1,53)(2,83)(3,113)(4,143)(5,173)(6,203)(7,233)(8,263)</v>
      </c>
      <c r="J13" t="str">
        <f t="shared" si="6"/>
        <v>(0,4.7958)(1,7.2801)(2,9.1104)(3,10.630)(4,11.958)(5,13.152)(6,14.247)(7,15.264)(8,16.217)</v>
      </c>
    </row>
    <row r="14" spans="2:10" x14ac:dyDescent="0.3">
      <c r="B14">
        <v>9</v>
      </c>
      <c r="C14">
        <f t="shared" si="0"/>
        <v>293</v>
      </c>
      <c r="D14" t="str">
        <f t="shared" si="1"/>
        <v>(9,293)</v>
      </c>
      <c r="E14" s="46">
        <f t="shared" si="2"/>
        <v>17.11724276862369</v>
      </c>
      <c r="F14" s="46" t="str">
        <f t="shared" si="3"/>
        <v>17.117</v>
      </c>
      <c r="G14" t="str">
        <f t="shared" si="4"/>
        <v>(9,17.117)</v>
      </c>
      <c r="I14" t="str">
        <f t="shared" si="5"/>
        <v>(0,23)(1,53)(2,83)(3,113)(4,143)(5,173)(6,203)(7,233)(8,263)(9,293)</v>
      </c>
      <c r="J14" t="str">
        <f t="shared" si="6"/>
        <v>(0,4.7958)(1,7.2801)(2,9.1104)(3,10.630)(4,11.958)(5,13.152)(6,14.247)(7,15.264)(8,16.217)(9,17.117)</v>
      </c>
    </row>
    <row r="15" spans="2:10" x14ac:dyDescent="0.3">
      <c r="B15">
        <v>10</v>
      </c>
      <c r="C15">
        <f t="shared" si="0"/>
        <v>323</v>
      </c>
      <c r="D15" t="str">
        <f t="shared" si="1"/>
        <v>(10,323)</v>
      </c>
      <c r="E15" s="46">
        <f t="shared" si="2"/>
        <v>17.972200755611428</v>
      </c>
      <c r="F15" s="46" t="str">
        <f t="shared" si="3"/>
        <v>17.972</v>
      </c>
      <c r="G15" t="str">
        <f t="shared" si="4"/>
        <v>(10,17.972)</v>
      </c>
      <c r="I15" t="str">
        <f t="shared" si="5"/>
        <v>(0,23)(1,53)(2,83)(3,113)(4,143)(5,173)(6,203)(7,233)(8,263)(9,293)(10,323)</v>
      </c>
      <c r="J15" t="str">
        <f t="shared" si="6"/>
        <v>(0,4.7958)(1,7.2801)(2,9.1104)(3,10.630)(4,11.958)(5,13.152)(6,14.247)(7,15.264)(8,16.217)(9,17.117)(10,17.972)</v>
      </c>
    </row>
    <row r="16" spans="2:10" x14ac:dyDescent="0.3">
      <c r="B16">
        <v>11</v>
      </c>
      <c r="C16">
        <f t="shared" si="0"/>
        <v>353</v>
      </c>
      <c r="D16" t="str">
        <f t="shared" si="1"/>
        <v>(11,353)</v>
      </c>
      <c r="E16" s="46">
        <f t="shared" si="2"/>
        <v>18.788294228055936</v>
      </c>
      <c r="F16" s="46" t="str">
        <f t="shared" si="3"/>
        <v>18.788</v>
      </c>
      <c r="G16" t="str">
        <f t="shared" si="4"/>
        <v>(11,18.788)</v>
      </c>
      <c r="I16" t="str">
        <f t="shared" si="5"/>
        <v>(0,23)(1,53)(2,83)(3,113)(4,143)(5,173)(6,203)(7,233)(8,263)(9,293)(10,323)(11,353)</v>
      </c>
      <c r="J16" t="str">
        <f t="shared" si="6"/>
        <v>(0,4.7958)(1,7.2801)(2,9.1104)(3,10.630)(4,11.958)(5,13.152)(6,14.247)(7,15.264)(8,16.217)(9,17.117)(10,17.972)(11,18.788)</v>
      </c>
    </row>
    <row r="17" spans="2:10" x14ac:dyDescent="0.3">
      <c r="B17">
        <v>12</v>
      </c>
      <c r="C17">
        <f t="shared" si="0"/>
        <v>383</v>
      </c>
      <c r="D17" t="str">
        <f t="shared" si="1"/>
        <v>(12,383)</v>
      </c>
      <c r="E17" s="46">
        <f t="shared" si="2"/>
        <v>19.570385790780925</v>
      </c>
      <c r="F17" s="46" t="str">
        <f t="shared" si="3"/>
        <v>19.570</v>
      </c>
      <c r="G17" t="str">
        <f t="shared" si="4"/>
        <v>(12,19.570)</v>
      </c>
      <c r="I17" t="str">
        <f t="shared" si="5"/>
        <v>(0,23)(1,53)(2,83)(3,113)(4,143)(5,173)(6,203)(7,233)(8,263)(9,293)(10,323)(11,353)(12,383)</v>
      </c>
      <c r="J17" t="str">
        <f t="shared" si="6"/>
        <v>(0,4.7958)(1,7.2801)(2,9.1104)(3,10.630)(4,11.958)(5,13.152)(6,14.247)(7,15.264)(8,16.217)(9,17.117)(10,17.972)(11,18.788)(12,19.570)</v>
      </c>
    </row>
    <row r="18" spans="2:10" x14ac:dyDescent="0.3">
      <c r="B18">
        <v>13</v>
      </c>
      <c r="C18">
        <f t="shared" si="0"/>
        <v>413</v>
      </c>
      <c r="D18" t="str">
        <f t="shared" si="1"/>
        <v>(13,413)</v>
      </c>
      <c r="E18" s="46">
        <f t="shared" si="2"/>
        <v>20.322401432901575</v>
      </c>
      <c r="F18" s="46" t="str">
        <f t="shared" si="3"/>
        <v>20.322</v>
      </c>
      <c r="G18" t="str">
        <f t="shared" si="4"/>
        <v>(13,20.322)</v>
      </c>
      <c r="I18" t="str">
        <f t="shared" si="5"/>
        <v>(0,23)(1,53)(2,83)(3,113)(4,143)(5,173)(6,203)(7,233)(8,263)(9,293)(10,323)(11,353)(12,383)(13,413)</v>
      </c>
      <c r="J18" t="str">
        <f t="shared" si="6"/>
        <v>(0,4.7958)(1,7.2801)(2,9.1104)(3,10.630)(4,11.958)(5,13.152)(6,14.247)(7,15.264)(8,16.217)(9,17.117)(10,17.972)(11,18.788)(12,19.570)(13,20.322)</v>
      </c>
    </row>
    <row r="19" spans="2:10" x14ac:dyDescent="0.3">
      <c r="B19">
        <v>14</v>
      </c>
      <c r="C19">
        <f t="shared" si="0"/>
        <v>443</v>
      </c>
      <c r="D19" t="str">
        <f t="shared" si="1"/>
        <v>(14,443)</v>
      </c>
      <c r="E19" s="46">
        <f t="shared" si="2"/>
        <v>21.047565179849187</v>
      </c>
      <c r="F19" s="46" t="str">
        <f t="shared" si="3"/>
        <v>21.047</v>
      </c>
      <c r="G19" t="str">
        <f t="shared" si="4"/>
        <v>(14,21.047)</v>
      </c>
      <c r="I19" t="str">
        <f t="shared" si="5"/>
        <v>(0,23)(1,53)(2,83)(3,113)(4,143)(5,173)(6,203)(7,233)(8,263)(9,293)(10,323)(11,353)(12,383)(13,413)(14,443)</v>
      </c>
      <c r="J19" t="str">
        <f t="shared" si="6"/>
        <v>(0,4.7958)(1,7.2801)(2,9.1104)(3,10.630)(4,11.958)(5,13.152)(6,14.247)(7,15.264)(8,16.217)(9,17.117)(10,17.972)(11,18.788)(12,19.570)(13,20.322)(14,21.047)</v>
      </c>
    </row>
    <row r="20" spans="2:10" x14ac:dyDescent="0.3">
      <c r="B20">
        <v>15</v>
      </c>
      <c r="C20">
        <f t="shared" si="0"/>
        <v>473</v>
      </c>
      <c r="D20" t="str">
        <f t="shared" si="1"/>
        <v>(15,473)</v>
      </c>
      <c r="E20" s="46">
        <f t="shared" si="2"/>
        <v>21.748563170931547</v>
      </c>
      <c r="F20" s="46" t="str">
        <f t="shared" si="3"/>
        <v>21.748</v>
      </c>
      <c r="G20" t="str">
        <f t="shared" si="4"/>
        <v>(15,21.748)</v>
      </c>
      <c r="I20" t="str">
        <f t="shared" si="5"/>
        <v>(0,23)(1,53)(2,83)(3,113)(4,143)(5,173)(6,203)(7,233)(8,263)(9,293)(10,323)(11,353)(12,383)(13,413)(14,443)(15,473)</v>
      </c>
      <c r="J20" t="str">
        <f t="shared" si="6"/>
        <v>(0,4.7958)(1,7.2801)(2,9.1104)(3,10.630)(4,11.958)(5,13.152)(6,14.247)(7,15.264)(8,16.217)(9,17.117)(10,17.972)(11,18.788)(12,19.570)(13,20.322)(14,21.047)(15,21.748)</v>
      </c>
    </row>
    <row r="21" spans="2:10" x14ac:dyDescent="0.3">
      <c r="B21">
        <v>16</v>
      </c>
      <c r="C21">
        <f t="shared" si="0"/>
        <v>503</v>
      </c>
      <c r="D21" t="str">
        <f t="shared" si="1"/>
        <v>(16,503)</v>
      </c>
      <c r="E21" s="46">
        <f t="shared" si="2"/>
        <v>22.427661492005804</v>
      </c>
      <c r="F21" s="46" t="str">
        <f t="shared" si="3"/>
        <v>22.427</v>
      </c>
      <c r="G21" t="str">
        <f t="shared" si="4"/>
        <v>(16,22.427)</v>
      </c>
      <c r="I21" t="str">
        <f t="shared" si="5"/>
        <v>(0,23)(1,53)(2,83)(3,113)(4,143)(5,173)(6,203)(7,233)(8,263)(9,293)(10,323)(11,353)(12,383)(13,413)(14,443)(15,473)(16,503)</v>
      </c>
      <c r="J21" t="str">
        <f t="shared" si="6"/>
        <v>(0,4.7958)(1,7.2801)(2,9.1104)(3,10.630)(4,11.958)(5,13.152)(6,14.247)(7,15.264)(8,16.217)(9,17.117)(10,17.972)(11,18.788)(12,19.570)(13,20.322)(14,21.047)(15,21.748)(16,22.427)</v>
      </c>
    </row>
    <row r="22" spans="2:10" x14ac:dyDescent="0.3">
      <c r="B22">
        <v>17</v>
      </c>
      <c r="C22">
        <f t="shared" si="0"/>
        <v>533</v>
      </c>
      <c r="D22" t="str">
        <f t="shared" si="1"/>
        <v>(17,533)</v>
      </c>
      <c r="E22" s="46">
        <f t="shared" si="2"/>
        <v>23.086792761230392</v>
      </c>
      <c r="F22" s="46" t="str">
        <f t="shared" si="3"/>
        <v>23.086</v>
      </c>
      <c r="G22" t="str">
        <f t="shared" si="4"/>
        <v>(17,23.086)</v>
      </c>
      <c r="I22" t="str">
        <f t="shared" si="5"/>
        <v>(0,23)(1,53)(2,83)(3,113)(4,143)(5,173)(6,203)(7,233)(8,263)(9,293)(10,323)(11,353)(12,383)(13,413)(14,443)(15,473)(16,503)(17,533)</v>
      </c>
      <c r="J22" t="str">
        <f t="shared" si="6"/>
        <v>(0,4.7958)(1,7.2801)(2,9.1104)(3,10.630)(4,11.958)(5,13.152)(6,14.247)(7,15.264)(8,16.217)(9,17.117)(10,17.972)(11,18.788)(12,19.570)(13,20.322)(14,21.047)(15,21.748)(16,22.427)(17,23.086)</v>
      </c>
    </row>
    <row r="23" spans="2:10" x14ac:dyDescent="0.3">
      <c r="B23">
        <v>18</v>
      </c>
      <c r="C23">
        <f t="shared" si="0"/>
        <v>563</v>
      </c>
      <c r="D23" t="str">
        <f t="shared" si="1"/>
        <v>(18,563)</v>
      </c>
      <c r="E23" s="46">
        <f t="shared" si="2"/>
        <v>23.727621035409346</v>
      </c>
      <c r="F23" s="46" t="str">
        <f t="shared" si="3"/>
        <v>23.727</v>
      </c>
      <c r="G23" t="str">
        <f t="shared" si="4"/>
        <v>(18,23.727)</v>
      </c>
      <c r="I23" t="str">
        <f t="shared" si="5"/>
        <v>(0,23)(1,53)(2,83)(3,113)(4,143)(5,173)(6,203)(7,233)(8,263)(9,293)(10,323)(11,353)(12,383)(13,413)(14,443)(15,473)(16,503)(17,533)(18,563)</v>
      </c>
      <c r="J23" t="str">
        <f t="shared" si="6"/>
        <v>(0,4.7958)(1,7.2801)(2,9.1104)(3,10.630)(4,11.958)(5,13.152)(6,14.247)(7,15.264)(8,16.217)(9,17.117)(10,17.972)(11,18.788)(12,19.570)(13,20.322)(14,21.047)(15,21.748)(16,22.427)(17,23.086)(18,23.727)</v>
      </c>
    </row>
    <row r="24" spans="2:10" x14ac:dyDescent="0.3">
      <c r="B24">
        <v>19</v>
      </c>
      <c r="C24">
        <f t="shared" si="0"/>
        <v>593</v>
      </c>
      <c r="D24" t="str">
        <f t="shared" si="1"/>
        <v>(19,593)</v>
      </c>
      <c r="E24" s="46">
        <f t="shared" si="2"/>
        <v>24.351591323771842</v>
      </c>
      <c r="F24" s="46" t="str">
        <f t="shared" si="3"/>
        <v>24.351</v>
      </c>
      <c r="G24" t="str">
        <f t="shared" si="4"/>
        <v>(19,24.351)</v>
      </c>
      <c r="I24" t="str">
        <f t="shared" si="5"/>
        <v>(0,23)(1,53)(2,83)(3,113)(4,143)(5,173)(6,203)(7,233)(8,263)(9,293)(10,323)(11,353)(12,383)(13,413)(14,443)(15,473)(16,503)(17,533)(18,563)(19,593)</v>
      </c>
      <c r="J24" t="str">
        <f t="shared" si="6"/>
        <v>(0,4.7958)(1,7.2801)(2,9.1104)(3,10.630)(4,11.958)(5,13.152)(6,14.247)(7,15.264)(8,16.217)(9,17.117)(10,17.972)(11,18.788)(12,19.570)(13,20.322)(14,21.047)(15,21.748)(16,22.427)(17,23.086)(18,23.727)(19,24.351)</v>
      </c>
    </row>
    <row r="25" spans="2:10" x14ac:dyDescent="0.3">
      <c r="B25">
        <v>20</v>
      </c>
      <c r="C25">
        <f t="shared" si="0"/>
        <v>623</v>
      </c>
      <c r="D25" t="str">
        <f t="shared" si="1"/>
        <v>(20,623)</v>
      </c>
      <c r="E25" s="46">
        <f t="shared" si="2"/>
        <v>24.959967948697368</v>
      </c>
      <c r="F25" s="46" t="str">
        <f t="shared" si="3"/>
        <v>24.959</v>
      </c>
      <c r="G25" t="str">
        <f t="shared" si="4"/>
        <v>(20,24.959)</v>
      </c>
      <c r="I25" t="str">
        <f t="shared" si="5"/>
        <v>(0,23)(1,53)(2,83)(3,113)(4,143)(5,173)(6,203)(7,233)(8,263)(9,293)(10,323)(11,353)(12,383)(13,413)(14,443)(15,473)(16,503)(17,533)(18,563)(19,593)(20,623)</v>
      </c>
      <c r="J25" t="str">
        <f t="shared" si="6"/>
        <v>(0,4.7958)(1,7.2801)(2,9.1104)(3,10.630)(4,11.958)(5,13.152)(6,14.247)(7,15.264)(8,16.217)(9,17.117)(10,17.972)(11,18.788)(12,19.570)(13,20.322)(14,21.047)(15,21.748)(16,22.427)(17,23.086)(18,23.727)(19,24.351)(20,24.959)</v>
      </c>
    </row>
    <row r="26" spans="2:10" x14ac:dyDescent="0.3">
      <c r="B26">
        <v>21</v>
      </c>
      <c r="C26">
        <f t="shared" si="0"/>
        <v>653</v>
      </c>
      <c r="D26" t="str">
        <f t="shared" si="1"/>
        <v>(21,653)</v>
      </c>
      <c r="E26" s="46">
        <f t="shared" si="2"/>
        <v>25.553864678361276</v>
      </c>
      <c r="F26" s="46" t="str">
        <f t="shared" si="3"/>
        <v>25.553</v>
      </c>
      <c r="G26" t="str">
        <f t="shared" si="4"/>
        <v>(21,25.553)</v>
      </c>
      <c r="I26" t="str">
        <f t="shared" si="5"/>
        <v>(0,23)(1,53)(2,83)(3,113)(4,143)(5,173)(6,203)(7,233)(8,263)(9,293)(10,323)(11,353)(12,383)(13,413)(14,443)(15,473)(16,503)(17,533)(18,563)(19,593)(20,623)(21,653)</v>
      </c>
      <c r="J26" t="str">
        <f t="shared" si="6"/>
        <v>(0,4.7958)(1,7.2801)(2,9.1104)(3,10.630)(4,11.958)(5,13.152)(6,14.247)(7,15.264)(8,16.217)(9,17.117)(10,17.972)(11,18.788)(12,19.570)(13,20.322)(14,21.047)(15,21.748)(16,22.427)(17,23.086)(18,23.727)(19,24.351)(20,24.959)(21,25.553)</v>
      </c>
    </row>
    <row r="31" spans="2:10" x14ac:dyDescent="0.3">
      <c r="B31">
        <v>0</v>
      </c>
      <c r="C31">
        <v>7</v>
      </c>
      <c r="D31" t="str">
        <f t="shared" ref="D31:D52" si="7">"("&amp;B31&amp;","&amp;C31&amp;")"</f>
        <v>(0,7)</v>
      </c>
      <c r="E31" s="46" t="str">
        <f>D31</f>
        <v>(0,7)</v>
      </c>
    </row>
    <row r="32" spans="2:10" x14ac:dyDescent="0.3">
      <c r="B32">
        <v>1</v>
      </c>
      <c r="C32">
        <v>7</v>
      </c>
      <c r="D32" t="str">
        <f t="shared" si="7"/>
        <v>(1,7)</v>
      </c>
      <c r="E32" s="46" t="str">
        <f>E31&amp;D32</f>
        <v>(0,7)(1,7)</v>
      </c>
    </row>
    <row r="33" spans="2:5" x14ac:dyDescent="0.3">
      <c r="B33">
        <v>2</v>
      </c>
      <c r="C33">
        <v>7</v>
      </c>
      <c r="D33" t="str">
        <f t="shared" si="7"/>
        <v>(2,7)</v>
      </c>
      <c r="E33" s="46" t="str">
        <f t="shared" ref="E33:E52" si="8">E32&amp;D33</f>
        <v>(0,7)(1,7)(2,7)</v>
      </c>
    </row>
    <row r="34" spans="2:5" x14ac:dyDescent="0.3">
      <c r="B34">
        <v>3</v>
      </c>
      <c r="C34">
        <v>7</v>
      </c>
      <c r="D34" t="str">
        <f t="shared" si="7"/>
        <v>(3,7)</v>
      </c>
      <c r="E34" s="46" t="str">
        <f t="shared" si="8"/>
        <v>(0,7)(1,7)(2,7)(3,7)</v>
      </c>
    </row>
    <row r="35" spans="2:5" x14ac:dyDescent="0.3">
      <c r="B35">
        <v>4</v>
      </c>
      <c r="C35">
        <v>7</v>
      </c>
      <c r="D35" t="str">
        <f t="shared" si="7"/>
        <v>(4,7)</v>
      </c>
      <c r="E35" s="46" t="str">
        <f t="shared" si="8"/>
        <v>(0,7)(1,7)(2,7)(3,7)(4,7)</v>
      </c>
    </row>
    <row r="36" spans="2:5" x14ac:dyDescent="0.3">
      <c r="B36">
        <v>5</v>
      </c>
      <c r="C36">
        <v>7</v>
      </c>
      <c r="D36" t="str">
        <f t="shared" si="7"/>
        <v>(5,7)</v>
      </c>
      <c r="E36" s="46" t="str">
        <f t="shared" si="8"/>
        <v>(0,7)(1,7)(2,7)(3,7)(4,7)(5,7)</v>
      </c>
    </row>
    <row r="37" spans="2:5" x14ac:dyDescent="0.3">
      <c r="B37">
        <v>6</v>
      </c>
      <c r="C37">
        <v>7</v>
      </c>
      <c r="D37" t="str">
        <f t="shared" si="7"/>
        <v>(6,7)</v>
      </c>
      <c r="E37" s="46" t="str">
        <f t="shared" si="8"/>
        <v>(0,7)(1,7)(2,7)(3,7)(4,7)(5,7)(6,7)</v>
      </c>
    </row>
    <row r="38" spans="2:5" x14ac:dyDescent="0.3">
      <c r="B38">
        <v>7</v>
      </c>
      <c r="C38">
        <v>7</v>
      </c>
      <c r="D38" t="str">
        <f t="shared" si="7"/>
        <v>(7,7)</v>
      </c>
      <c r="E38" s="46" t="str">
        <f t="shared" si="8"/>
        <v>(0,7)(1,7)(2,7)(3,7)(4,7)(5,7)(6,7)(7,7)</v>
      </c>
    </row>
    <row r="39" spans="2:5" x14ac:dyDescent="0.3">
      <c r="B39">
        <v>8</v>
      </c>
      <c r="C39">
        <v>7</v>
      </c>
      <c r="D39" t="str">
        <f t="shared" si="7"/>
        <v>(8,7)</v>
      </c>
      <c r="E39" s="46" t="str">
        <f t="shared" si="8"/>
        <v>(0,7)(1,7)(2,7)(3,7)(4,7)(5,7)(6,7)(7,7)(8,7)</v>
      </c>
    </row>
    <row r="40" spans="2:5" x14ac:dyDescent="0.3">
      <c r="B40">
        <v>9</v>
      </c>
      <c r="C40">
        <v>7</v>
      </c>
      <c r="D40" t="str">
        <f t="shared" si="7"/>
        <v>(9,7)</v>
      </c>
      <c r="E40" s="46" t="str">
        <f t="shared" si="8"/>
        <v>(0,7)(1,7)(2,7)(3,7)(4,7)(5,7)(6,7)(7,7)(8,7)(9,7)</v>
      </c>
    </row>
    <row r="41" spans="2:5" x14ac:dyDescent="0.3">
      <c r="B41">
        <v>10</v>
      </c>
      <c r="C41">
        <v>7</v>
      </c>
      <c r="D41" t="str">
        <f t="shared" si="7"/>
        <v>(10,7)</v>
      </c>
      <c r="E41" s="46" t="str">
        <f t="shared" si="8"/>
        <v>(0,7)(1,7)(2,7)(3,7)(4,7)(5,7)(6,7)(7,7)(8,7)(9,7)(10,7)</v>
      </c>
    </row>
    <row r="42" spans="2:5" x14ac:dyDescent="0.3">
      <c r="B42">
        <v>11</v>
      </c>
      <c r="C42">
        <v>7</v>
      </c>
      <c r="D42" t="str">
        <f t="shared" si="7"/>
        <v>(11,7)</v>
      </c>
      <c r="E42" s="46" t="str">
        <f t="shared" si="8"/>
        <v>(0,7)(1,7)(2,7)(3,7)(4,7)(5,7)(6,7)(7,7)(8,7)(9,7)(10,7)(11,7)</v>
      </c>
    </row>
    <row r="43" spans="2:5" x14ac:dyDescent="0.3">
      <c r="B43">
        <v>12</v>
      </c>
      <c r="C43">
        <v>7</v>
      </c>
      <c r="D43" t="str">
        <f t="shared" si="7"/>
        <v>(12,7)</v>
      </c>
      <c r="E43" s="46" t="str">
        <f t="shared" si="8"/>
        <v>(0,7)(1,7)(2,7)(3,7)(4,7)(5,7)(6,7)(7,7)(8,7)(9,7)(10,7)(11,7)(12,7)</v>
      </c>
    </row>
    <row r="44" spans="2:5" x14ac:dyDescent="0.3">
      <c r="B44">
        <v>13</v>
      </c>
      <c r="C44">
        <v>7</v>
      </c>
      <c r="D44" t="str">
        <f t="shared" si="7"/>
        <v>(13,7)</v>
      </c>
      <c r="E44" s="46" t="str">
        <f t="shared" si="8"/>
        <v>(0,7)(1,7)(2,7)(3,7)(4,7)(5,7)(6,7)(7,7)(8,7)(9,7)(10,7)(11,7)(12,7)(13,7)</v>
      </c>
    </row>
    <row r="45" spans="2:5" x14ac:dyDescent="0.3">
      <c r="B45">
        <v>14</v>
      </c>
      <c r="C45">
        <v>7</v>
      </c>
      <c r="D45" t="str">
        <f t="shared" si="7"/>
        <v>(14,7)</v>
      </c>
      <c r="E45" s="46" t="str">
        <f t="shared" si="8"/>
        <v>(0,7)(1,7)(2,7)(3,7)(4,7)(5,7)(6,7)(7,7)(8,7)(9,7)(10,7)(11,7)(12,7)(13,7)(14,7)</v>
      </c>
    </row>
    <row r="46" spans="2:5" x14ac:dyDescent="0.3">
      <c r="B46">
        <v>15</v>
      </c>
      <c r="C46">
        <v>7</v>
      </c>
      <c r="D46" t="str">
        <f t="shared" si="7"/>
        <v>(15,7)</v>
      </c>
      <c r="E46" s="46" t="str">
        <f t="shared" si="8"/>
        <v>(0,7)(1,7)(2,7)(3,7)(4,7)(5,7)(6,7)(7,7)(8,7)(9,7)(10,7)(11,7)(12,7)(13,7)(14,7)(15,7)</v>
      </c>
    </row>
    <row r="47" spans="2:5" x14ac:dyDescent="0.3">
      <c r="B47">
        <v>16</v>
      </c>
      <c r="C47">
        <v>7</v>
      </c>
      <c r="D47" t="str">
        <f t="shared" si="7"/>
        <v>(16,7)</v>
      </c>
      <c r="E47" s="46" t="str">
        <f t="shared" si="8"/>
        <v>(0,7)(1,7)(2,7)(3,7)(4,7)(5,7)(6,7)(7,7)(8,7)(9,7)(10,7)(11,7)(12,7)(13,7)(14,7)(15,7)(16,7)</v>
      </c>
    </row>
    <row r="48" spans="2:5" x14ac:dyDescent="0.3">
      <c r="B48">
        <v>17</v>
      </c>
      <c r="C48">
        <v>7</v>
      </c>
      <c r="D48" t="str">
        <f t="shared" si="7"/>
        <v>(17,7)</v>
      </c>
      <c r="E48" s="46" t="str">
        <f t="shared" si="8"/>
        <v>(0,7)(1,7)(2,7)(3,7)(4,7)(5,7)(6,7)(7,7)(8,7)(9,7)(10,7)(11,7)(12,7)(13,7)(14,7)(15,7)(16,7)(17,7)</v>
      </c>
    </row>
    <row r="49" spans="1:5" x14ac:dyDescent="0.3">
      <c r="B49">
        <v>18</v>
      </c>
      <c r="C49">
        <v>7</v>
      </c>
      <c r="D49" t="str">
        <f t="shared" si="7"/>
        <v>(18,7)</v>
      </c>
      <c r="E49" s="46" t="str">
        <f t="shared" si="8"/>
        <v>(0,7)(1,7)(2,7)(3,7)(4,7)(5,7)(6,7)(7,7)(8,7)(9,7)(10,7)(11,7)(12,7)(13,7)(14,7)(15,7)(16,7)(17,7)(18,7)</v>
      </c>
    </row>
    <row r="50" spans="1:5" x14ac:dyDescent="0.3">
      <c r="B50">
        <v>19</v>
      </c>
      <c r="C50">
        <v>7</v>
      </c>
      <c r="D50" t="str">
        <f t="shared" si="7"/>
        <v>(19,7)</v>
      </c>
      <c r="E50" s="46" t="str">
        <f t="shared" si="8"/>
        <v>(0,7)(1,7)(2,7)(3,7)(4,7)(5,7)(6,7)(7,7)(8,7)(9,7)(10,7)(11,7)(12,7)(13,7)(14,7)(15,7)(16,7)(17,7)(18,7)(19,7)</v>
      </c>
    </row>
    <row r="51" spans="1:5" x14ac:dyDescent="0.3">
      <c r="B51">
        <v>20</v>
      </c>
      <c r="C51">
        <v>7</v>
      </c>
      <c r="D51" t="str">
        <f t="shared" si="7"/>
        <v>(20,7)</v>
      </c>
      <c r="E51" s="46" t="str">
        <f t="shared" si="8"/>
        <v>(0,7)(1,7)(2,7)(3,7)(4,7)(5,7)(6,7)(7,7)(8,7)(9,7)(10,7)(11,7)(12,7)(13,7)(14,7)(15,7)(16,7)(17,7)(18,7)(19,7)(20,7)</v>
      </c>
    </row>
    <row r="52" spans="1:5" x14ac:dyDescent="0.3">
      <c r="B52">
        <v>21</v>
      </c>
      <c r="C52">
        <v>7</v>
      </c>
      <c r="D52" t="str">
        <f t="shared" si="7"/>
        <v>(21,7)</v>
      </c>
      <c r="E52" s="46" t="str">
        <f t="shared" si="8"/>
        <v>(0,7)(1,7)(2,7)(3,7)(4,7)(5,7)(6,7)(7,7)(8,7)(9,7)(10,7)(11,7)(12,7)(13,7)(14,7)(15,7)(16,7)(17,7)(18,7)(19,7)(20,7)(21,7)</v>
      </c>
    </row>
    <row r="56" spans="1:5" x14ac:dyDescent="0.3">
      <c r="A56">
        <v>7</v>
      </c>
      <c r="B56">
        <v>7</v>
      </c>
      <c r="C56">
        <v>0</v>
      </c>
      <c r="D56" t="str">
        <f t="shared" ref="D56:D77" si="9">"("&amp;B56&amp;","&amp;C56&amp;")"</f>
        <v>(7,0)</v>
      </c>
      <c r="E56" s="46" t="str">
        <f>D56</f>
        <v>(7,0)</v>
      </c>
    </row>
    <row r="57" spans="1:5" x14ac:dyDescent="0.3">
      <c r="A57">
        <v>7</v>
      </c>
      <c r="B57">
        <v>7</v>
      </c>
      <c r="C57">
        <v>1</v>
      </c>
      <c r="D57" t="str">
        <f t="shared" si="9"/>
        <v>(7,1)</v>
      </c>
      <c r="E57" s="46" t="str">
        <f>E56&amp;D57</f>
        <v>(7,0)(7,1)</v>
      </c>
    </row>
    <row r="58" spans="1:5" x14ac:dyDescent="0.3">
      <c r="A58">
        <v>7</v>
      </c>
      <c r="B58">
        <v>7</v>
      </c>
      <c r="C58">
        <v>2</v>
      </c>
      <c r="D58" t="str">
        <f t="shared" si="9"/>
        <v>(7,2)</v>
      </c>
      <c r="E58" s="46" t="str">
        <f t="shared" ref="E58:E77" si="10">E57&amp;D58</f>
        <v>(7,0)(7,1)(7,2)</v>
      </c>
    </row>
    <row r="59" spans="1:5" x14ac:dyDescent="0.3">
      <c r="A59">
        <v>7</v>
      </c>
      <c r="B59">
        <v>7</v>
      </c>
      <c r="C59">
        <v>3</v>
      </c>
      <c r="D59" t="str">
        <f t="shared" si="9"/>
        <v>(7,3)</v>
      </c>
      <c r="E59" s="46" t="str">
        <f t="shared" si="10"/>
        <v>(7,0)(7,1)(7,2)(7,3)</v>
      </c>
    </row>
    <row r="60" spans="1:5" x14ac:dyDescent="0.3">
      <c r="A60">
        <v>7</v>
      </c>
      <c r="B60">
        <v>7</v>
      </c>
      <c r="C60">
        <v>4</v>
      </c>
      <c r="D60" t="str">
        <f t="shared" si="9"/>
        <v>(7,4)</v>
      </c>
      <c r="E60" s="46" t="str">
        <f t="shared" si="10"/>
        <v>(7,0)(7,1)(7,2)(7,3)(7,4)</v>
      </c>
    </row>
    <row r="61" spans="1:5" x14ac:dyDescent="0.3">
      <c r="A61">
        <v>7</v>
      </c>
      <c r="B61">
        <v>7</v>
      </c>
      <c r="C61">
        <v>5</v>
      </c>
      <c r="D61" t="str">
        <f t="shared" si="9"/>
        <v>(7,5)</v>
      </c>
      <c r="E61" s="46" t="str">
        <f t="shared" si="10"/>
        <v>(7,0)(7,1)(7,2)(7,3)(7,4)(7,5)</v>
      </c>
    </row>
    <row r="62" spans="1:5" x14ac:dyDescent="0.3">
      <c r="A62">
        <v>7</v>
      </c>
      <c r="B62">
        <v>7</v>
      </c>
      <c r="C62">
        <v>6</v>
      </c>
      <c r="D62" t="str">
        <f t="shared" si="9"/>
        <v>(7,6)</v>
      </c>
      <c r="E62" s="46" t="str">
        <f t="shared" si="10"/>
        <v>(7,0)(7,1)(7,2)(7,3)(7,4)(7,5)(7,6)</v>
      </c>
    </row>
    <row r="63" spans="1:5" x14ac:dyDescent="0.3">
      <c r="A63">
        <v>7</v>
      </c>
      <c r="B63">
        <v>7</v>
      </c>
      <c r="C63">
        <v>7</v>
      </c>
      <c r="D63" t="str">
        <f t="shared" si="9"/>
        <v>(7,7)</v>
      </c>
      <c r="E63" s="46" t="str">
        <f t="shared" si="10"/>
        <v>(7,0)(7,1)(7,2)(7,3)(7,4)(7,5)(7,6)(7,7)</v>
      </c>
    </row>
    <row r="64" spans="1:5" x14ac:dyDescent="0.3">
      <c r="A64">
        <v>7</v>
      </c>
      <c r="B64">
        <v>7</v>
      </c>
      <c r="C64">
        <v>8</v>
      </c>
      <c r="D64" t="str">
        <f t="shared" si="9"/>
        <v>(7,8)</v>
      </c>
      <c r="E64" s="46" t="str">
        <f t="shared" si="10"/>
        <v>(7,0)(7,1)(7,2)(7,3)(7,4)(7,5)(7,6)(7,7)(7,8)</v>
      </c>
    </row>
    <row r="65" spans="1:5" x14ac:dyDescent="0.3">
      <c r="A65">
        <v>7</v>
      </c>
      <c r="B65">
        <v>7</v>
      </c>
      <c r="C65">
        <v>9</v>
      </c>
      <c r="D65" t="str">
        <f t="shared" si="9"/>
        <v>(7,9)</v>
      </c>
      <c r="E65" s="46" t="str">
        <f t="shared" si="10"/>
        <v>(7,0)(7,1)(7,2)(7,3)(7,4)(7,5)(7,6)(7,7)(7,8)(7,9)</v>
      </c>
    </row>
    <row r="66" spans="1:5" x14ac:dyDescent="0.3">
      <c r="A66">
        <v>7</v>
      </c>
      <c r="B66">
        <v>7</v>
      </c>
      <c r="C66">
        <v>10</v>
      </c>
      <c r="D66" t="str">
        <f t="shared" si="9"/>
        <v>(7,10)</v>
      </c>
      <c r="E66" s="46" t="str">
        <f t="shared" si="10"/>
        <v>(7,0)(7,1)(7,2)(7,3)(7,4)(7,5)(7,6)(7,7)(7,8)(7,9)(7,10)</v>
      </c>
    </row>
    <row r="67" spans="1:5" x14ac:dyDescent="0.3">
      <c r="A67">
        <v>7</v>
      </c>
      <c r="B67">
        <v>7</v>
      </c>
      <c r="C67">
        <v>11</v>
      </c>
      <c r="D67" t="str">
        <f t="shared" si="9"/>
        <v>(7,11)</v>
      </c>
      <c r="E67" s="46" t="str">
        <f t="shared" si="10"/>
        <v>(7,0)(7,1)(7,2)(7,3)(7,4)(7,5)(7,6)(7,7)(7,8)(7,9)(7,10)(7,11)</v>
      </c>
    </row>
    <row r="68" spans="1:5" x14ac:dyDescent="0.3">
      <c r="A68">
        <v>7</v>
      </c>
      <c r="B68">
        <v>7</v>
      </c>
      <c r="C68">
        <v>12</v>
      </c>
      <c r="D68" t="str">
        <f t="shared" si="9"/>
        <v>(7,12)</v>
      </c>
      <c r="E68" s="46" t="str">
        <f t="shared" si="10"/>
        <v>(7,0)(7,1)(7,2)(7,3)(7,4)(7,5)(7,6)(7,7)(7,8)(7,9)(7,10)(7,11)(7,12)</v>
      </c>
    </row>
    <row r="69" spans="1:5" x14ac:dyDescent="0.3">
      <c r="A69">
        <v>7</v>
      </c>
      <c r="B69">
        <v>7</v>
      </c>
      <c r="C69">
        <v>13</v>
      </c>
      <c r="D69" t="str">
        <f t="shared" si="9"/>
        <v>(7,13)</v>
      </c>
      <c r="E69" s="46" t="str">
        <f t="shared" si="10"/>
        <v>(7,0)(7,1)(7,2)(7,3)(7,4)(7,5)(7,6)(7,7)(7,8)(7,9)(7,10)(7,11)(7,12)(7,13)</v>
      </c>
    </row>
    <row r="70" spans="1:5" x14ac:dyDescent="0.3">
      <c r="A70">
        <v>7</v>
      </c>
      <c r="B70">
        <v>7</v>
      </c>
      <c r="C70">
        <v>14</v>
      </c>
      <c r="D70" t="str">
        <f t="shared" si="9"/>
        <v>(7,14)</v>
      </c>
      <c r="E70" s="46" t="str">
        <f t="shared" si="10"/>
        <v>(7,0)(7,1)(7,2)(7,3)(7,4)(7,5)(7,6)(7,7)(7,8)(7,9)(7,10)(7,11)(7,12)(7,13)(7,14)</v>
      </c>
    </row>
    <row r="71" spans="1:5" x14ac:dyDescent="0.3">
      <c r="A71">
        <v>7</v>
      </c>
      <c r="B71">
        <v>7</v>
      </c>
      <c r="C71">
        <v>15</v>
      </c>
      <c r="D71" t="str">
        <f t="shared" si="9"/>
        <v>(7,15)</v>
      </c>
      <c r="E71" s="46" t="str">
        <f t="shared" si="10"/>
        <v>(7,0)(7,1)(7,2)(7,3)(7,4)(7,5)(7,6)(7,7)(7,8)(7,9)(7,10)(7,11)(7,12)(7,13)(7,14)(7,15)</v>
      </c>
    </row>
    <row r="72" spans="1:5" x14ac:dyDescent="0.3">
      <c r="A72">
        <v>7</v>
      </c>
      <c r="B72">
        <v>7</v>
      </c>
      <c r="C72">
        <v>16</v>
      </c>
      <c r="D72" t="str">
        <f t="shared" si="9"/>
        <v>(7,16)</v>
      </c>
      <c r="E72" s="46" t="str">
        <f t="shared" si="10"/>
        <v>(7,0)(7,1)(7,2)(7,3)(7,4)(7,5)(7,6)(7,7)(7,8)(7,9)(7,10)(7,11)(7,12)(7,13)(7,14)(7,15)(7,16)</v>
      </c>
    </row>
    <row r="73" spans="1:5" x14ac:dyDescent="0.3">
      <c r="A73">
        <v>7</v>
      </c>
      <c r="B73">
        <v>7</v>
      </c>
      <c r="C73">
        <v>17</v>
      </c>
      <c r="D73" t="str">
        <f t="shared" si="9"/>
        <v>(7,17)</v>
      </c>
      <c r="E73" s="46" t="str">
        <f t="shared" si="10"/>
        <v>(7,0)(7,1)(7,2)(7,3)(7,4)(7,5)(7,6)(7,7)(7,8)(7,9)(7,10)(7,11)(7,12)(7,13)(7,14)(7,15)(7,16)(7,17)</v>
      </c>
    </row>
    <row r="74" spans="1:5" x14ac:dyDescent="0.3">
      <c r="A74">
        <v>7</v>
      </c>
      <c r="B74">
        <v>7</v>
      </c>
      <c r="C74">
        <v>18</v>
      </c>
      <c r="D74" t="str">
        <f t="shared" si="9"/>
        <v>(7,18)</v>
      </c>
      <c r="E74" s="46" t="str">
        <f t="shared" si="10"/>
        <v>(7,0)(7,1)(7,2)(7,3)(7,4)(7,5)(7,6)(7,7)(7,8)(7,9)(7,10)(7,11)(7,12)(7,13)(7,14)(7,15)(7,16)(7,17)(7,18)</v>
      </c>
    </row>
    <row r="75" spans="1:5" x14ac:dyDescent="0.3">
      <c r="A75">
        <v>7</v>
      </c>
      <c r="B75">
        <v>7</v>
      </c>
      <c r="C75">
        <v>19</v>
      </c>
      <c r="D75" t="str">
        <f t="shared" si="9"/>
        <v>(7,19)</v>
      </c>
      <c r="E75" s="46" t="str">
        <f t="shared" si="10"/>
        <v>(7,0)(7,1)(7,2)(7,3)(7,4)(7,5)(7,6)(7,7)(7,8)(7,9)(7,10)(7,11)(7,12)(7,13)(7,14)(7,15)(7,16)(7,17)(7,18)(7,19)</v>
      </c>
    </row>
    <row r="76" spans="1:5" x14ac:dyDescent="0.3">
      <c r="A76">
        <v>7</v>
      </c>
      <c r="B76">
        <v>7</v>
      </c>
      <c r="C76">
        <v>20</v>
      </c>
      <c r="D76" t="str">
        <f t="shared" si="9"/>
        <v>(7,20)</v>
      </c>
      <c r="E76" s="46" t="str">
        <f t="shared" si="10"/>
        <v>(7,0)(7,1)(7,2)(7,3)(7,4)(7,5)(7,6)(7,7)(7,8)(7,9)(7,10)(7,11)(7,12)(7,13)(7,14)(7,15)(7,16)(7,17)(7,18)(7,19)(7,20)</v>
      </c>
    </row>
    <row r="77" spans="1:5" x14ac:dyDescent="0.3">
      <c r="A77">
        <v>7</v>
      </c>
      <c r="B77">
        <v>7</v>
      </c>
      <c r="C77">
        <v>21</v>
      </c>
      <c r="D77" t="str">
        <f t="shared" si="9"/>
        <v>(7,21)</v>
      </c>
      <c r="E77" s="46" t="str">
        <f t="shared" si="10"/>
        <v>(7,0)(7,1)(7,2)(7,3)(7,4)(7,5)(7,6)(7,7)(7,8)(7,9)(7,10)(7,11)(7,12)(7,13)(7,14)(7,15)(7,16)(7,17)(7,18)(7,19)(7,20)(7,21)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C1:F256"/>
  <sheetViews>
    <sheetView showGridLines="0" topLeftCell="A99" zoomScale="120" zoomScaleNormal="120" workbookViewId="0">
      <selection activeCell="C203" sqref="C203"/>
    </sheetView>
  </sheetViews>
  <sheetFormatPr defaultRowHeight="13.8" x14ac:dyDescent="0.3"/>
  <cols>
    <col min="3" max="6" width="19.09765625" customWidth="1"/>
  </cols>
  <sheetData>
    <row r="1" spans="3:6" ht="14.4" thickBot="1" x14ac:dyDescent="0.35"/>
    <row r="2" spans="3:6" ht="16.8" thickBot="1" x14ac:dyDescent="0.4">
      <c r="C2" s="55" t="s">
        <v>122</v>
      </c>
      <c r="D2" s="53"/>
      <c r="E2" s="169" t="s">
        <v>849</v>
      </c>
      <c r="F2" s="170"/>
    </row>
    <row r="3" spans="3:6" ht="14.4" x14ac:dyDescent="0.3">
      <c r="D3" s="50" t="s">
        <v>847</v>
      </c>
      <c r="E3" s="167" t="s">
        <v>848</v>
      </c>
      <c r="F3" s="168" t="s">
        <v>121</v>
      </c>
    </row>
    <row r="4" spans="3:6" ht="18" x14ac:dyDescent="0.35">
      <c r="C4" s="50" t="s">
        <v>117</v>
      </c>
      <c r="D4" s="54" t="s">
        <v>118</v>
      </c>
      <c r="E4" s="54" t="s">
        <v>119</v>
      </c>
      <c r="F4" s="54" t="s">
        <v>120</v>
      </c>
    </row>
    <row r="5" spans="3:6" ht="14.4" x14ac:dyDescent="0.3">
      <c r="C5" s="51">
        <v>13</v>
      </c>
      <c r="D5" s="51">
        <v>0</v>
      </c>
      <c r="E5" s="51">
        <v>-0.33333333333333331</v>
      </c>
      <c r="F5" s="52">
        <f>(C5-3)/30</f>
        <v>0.33333333333333331</v>
      </c>
    </row>
    <row r="6" spans="3:6" ht="14.4" x14ac:dyDescent="0.3">
      <c r="C6" s="51">
        <v>23</v>
      </c>
      <c r="D6" s="51">
        <v>0.33333333333333331</v>
      </c>
      <c r="E6" s="51">
        <v>0</v>
      </c>
      <c r="F6" s="52">
        <f t="shared" ref="F6:F69" si="0">(C6-3)/30</f>
        <v>0.66666666666666663</v>
      </c>
    </row>
    <row r="7" spans="3:6" ht="14.4" x14ac:dyDescent="0.3">
      <c r="C7" s="51">
        <v>43</v>
      </c>
      <c r="D7" s="51">
        <v>1</v>
      </c>
      <c r="E7" s="51">
        <v>0.66666666666666663</v>
      </c>
      <c r="F7" s="52">
        <f t="shared" si="0"/>
        <v>1.3333333333333333</v>
      </c>
    </row>
    <row r="8" spans="3:6" ht="14.4" x14ac:dyDescent="0.3">
      <c r="C8" s="51">
        <v>53</v>
      </c>
      <c r="D8" s="51">
        <v>1.3333333333333333</v>
      </c>
      <c r="E8" s="51">
        <v>1</v>
      </c>
      <c r="F8" s="52">
        <f t="shared" si="0"/>
        <v>1.6666666666666667</v>
      </c>
    </row>
    <row r="9" spans="3:6" ht="14.4" x14ac:dyDescent="0.3">
      <c r="C9" s="51">
        <v>73</v>
      </c>
      <c r="D9" s="51">
        <v>2</v>
      </c>
      <c r="E9" s="51">
        <v>1.6666666666666667</v>
      </c>
      <c r="F9" s="52">
        <f t="shared" si="0"/>
        <v>2.3333333333333335</v>
      </c>
    </row>
    <row r="10" spans="3:6" ht="14.4" x14ac:dyDescent="0.3">
      <c r="C10" s="51">
        <v>83</v>
      </c>
      <c r="D10" s="51">
        <v>2.3333333333333335</v>
      </c>
      <c r="E10" s="51">
        <v>2</v>
      </c>
      <c r="F10" s="52">
        <f t="shared" si="0"/>
        <v>2.6666666666666665</v>
      </c>
    </row>
    <row r="11" spans="3:6" ht="14.4" x14ac:dyDescent="0.3">
      <c r="C11" s="51">
        <v>103</v>
      </c>
      <c r="D11" s="51">
        <v>3</v>
      </c>
      <c r="E11" s="51">
        <v>2.6666666666666665</v>
      </c>
      <c r="F11" s="52">
        <f t="shared" si="0"/>
        <v>3.3333333333333335</v>
      </c>
    </row>
    <row r="12" spans="3:6" ht="14.4" x14ac:dyDescent="0.3">
      <c r="C12" s="51">
        <v>113</v>
      </c>
      <c r="D12" s="51">
        <v>3.3333333333333335</v>
      </c>
      <c r="E12" s="51">
        <v>3</v>
      </c>
      <c r="F12" s="52">
        <f t="shared" si="0"/>
        <v>3.6666666666666665</v>
      </c>
    </row>
    <row r="13" spans="3:6" ht="14.4" x14ac:dyDescent="0.3">
      <c r="C13" s="51">
        <v>163</v>
      </c>
      <c r="D13" s="51">
        <v>5</v>
      </c>
      <c r="E13" s="51">
        <v>4.666666666666667</v>
      </c>
      <c r="F13" s="52">
        <f t="shared" si="0"/>
        <v>5.333333333333333</v>
      </c>
    </row>
    <row r="14" spans="3:6" ht="14.4" x14ac:dyDescent="0.3">
      <c r="C14" s="51">
        <v>173</v>
      </c>
      <c r="D14" s="51">
        <v>5.333333333333333</v>
      </c>
      <c r="E14" s="51">
        <v>5</v>
      </c>
      <c r="F14" s="52">
        <f t="shared" si="0"/>
        <v>5.666666666666667</v>
      </c>
    </row>
    <row r="15" spans="3:6" ht="14.4" x14ac:dyDescent="0.3">
      <c r="C15" s="51">
        <v>193</v>
      </c>
      <c r="D15" s="51">
        <v>6</v>
      </c>
      <c r="E15" s="51">
        <v>5.666666666666667</v>
      </c>
      <c r="F15" s="52">
        <f t="shared" si="0"/>
        <v>6.333333333333333</v>
      </c>
    </row>
    <row r="16" spans="3:6" ht="14.4" x14ac:dyDescent="0.3">
      <c r="C16" s="51">
        <v>223</v>
      </c>
      <c r="D16" s="51">
        <v>7</v>
      </c>
      <c r="E16" s="51">
        <v>6.666666666666667</v>
      </c>
      <c r="F16" s="52">
        <f t="shared" si="0"/>
        <v>7.333333333333333</v>
      </c>
    </row>
    <row r="17" spans="3:6" ht="14.4" x14ac:dyDescent="0.3">
      <c r="C17" s="51">
        <v>233</v>
      </c>
      <c r="D17" s="51">
        <v>7.333333333333333</v>
      </c>
      <c r="E17" s="51">
        <v>7</v>
      </c>
      <c r="F17" s="52">
        <f t="shared" si="0"/>
        <v>7.666666666666667</v>
      </c>
    </row>
    <row r="18" spans="3:6" ht="14.4" x14ac:dyDescent="0.3">
      <c r="C18" s="51">
        <v>263</v>
      </c>
      <c r="D18" s="51">
        <v>8.3333333333333339</v>
      </c>
      <c r="E18" s="51">
        <v>8</v>
      </c>
      <c r="F18" s="52">
        <f t="shared" si="0"/>
        <v>8.6666666666666661</v>
      </c>
    </row>
    <row r="19" spans="3:6" ht="14.4" x14ac:dyDescent="0.3">
      <c r="C19" s="51">
        <v>283</v>
      </c>
      <c r="D19" s="51">
        <v>9</v>
      </c>
      <c r="E19" s="51">
        <v>8.6666666666666661</v>
      </c>
      <c r="F19" s="52">
        <f t="shared" si="0"/>
        <v>9.3333333333333339</v>
      </c>
    </row>
    <row r="20" spans="3:6" ht="14.4" x14ac:dyDescent="0.3">
      <c r="C20" s="51">
        <v>293</v>
      </c>
      <c r="D20" s="51">
        <v>9.3333333333333339</v>
      </c>
      <c r="E20" s="51">
        <v>9</v>
      </c>
      <c r="F20" s="52">
        <f t="shared" si="0"/>
        <v>9.6666666666666661</v>
      </c>
    </row>
    <row r="21" spans="3:6" ht="14.4" x14ac:dyDescent="0.3">
      <c r="C21" s="51">
        <v>313</v>
      </c>
      <c r="D21" s="51">
        <v>10</v>
      </c>
      <c r="E21" s="51">
        <v>9.6666666666666661</v>
      </c>
      <c r="F21" s="52">
        <f t="shared" si="0"/>
        <v>10.333333333333334</v>
      </c>
    </row>
    <row r="22" spans="3:6" ht="14.4" x14ac:dyDescent="0.3">
      <c r="C22" s="51">
        <v>353</v>
      </c>
      <c r="D22" s="51">
        <v>11.333333333333334</v>
      </c>
      <c r="E22" s="51">
        <v>11</v>
      </c>
      <c r="F22" s="52">
        <f t="shared" si="0"/>
        <v>11.666666666666666</v>
      </c>
    </row>
    <row r="23" spans="3:6" ht="14.4" x14ac:dyDescent="0.3">
      <c r="C23" s="51">
        <v>373</v>
      </c>
      <c r="D23" s="51">
        <v>12</v>
      </c>
      <c r="E23" s="51">
        <v>11.666666666666666</v>
      </c>
      <c r="F23" s="52">
        <f t="shared" si="0"/>
        <v>12.333333333333334</v>
      </c>
    </row>
    <row r="24" spans="3:6" ht="14.4" x14ac:dyDescent="0.3">
      <c r="C24" s="51">
        <v>383</v>
      </c>
      <c r="D24" s="51">
        <v>12.333333333333334</v>
      </c>
      <c r="E24" s="51">
        <v>12</v>
      </c>
      <c r="F24" s="52">
        <f t="shared" si="0"/>
        <v>12.666666666666666</v>
      </c>
    </row>
    <row r="25" spans="3:6" ht="14.4" x14ac:dyDescent="0.3">
      <c r="C25" s="51">
        <v>433</v>
      </c>
      <c r="D25" s="51">
        <v>14</v>
      </c>
      <c r="E25" s="51">
        <v>13.666666666666666</v>
      </c>
      <c r="F25" s="52">
        <f t="shared" si="0"/>
        <v>14.333333333333334</v>
      </c>
    </row>
    <row r="26" spans="3:6" ht="14.4" x14ac:dyDescent="0.3">
      <c r="C26" s="51">
        <v>443</v>
      </c>
      <c r="D26" s="51">
        <v>14.333333333333334</v>
      </c>
      <c r="E26" s="51">
        <v>14</v>
      </c>
      <c r="F26" s="52">
        <f t="shared" si="0"/>
        <v>14.666666666666666</v>
      </c>
    </row>
    <row r="27" spans="3:6" ht="14.4" x14ac:dyDescent="0.3">
      <c r="C27" s="51">
        <v>463</v>
      </c>
      <c r="D27" s="51">
        <v>15</v>
      </c>
      <c r="E27" s="51">
        <v>14.666666666666666</v>
      </c>
      <c r="F27" s="52">
        <f t="shared" si="0"/>
        <v>15.333333333333334</v>
      </c>
    </row>
    <row r="28" spans="3:6" ht="14.4" x14ac:dyDescent="0.3">
      <c r="C28" s="51">
        <v>503</v>
      </c>
      <c r="D28" s="51">
        <v>16.333333333333332</v>
      </c>
      <c r="E28" s="51">
        <v>16</v>
      </c>
      <c r="F28" s="52">
        <f t="shared" si="0"/>
        <v>16.666666666666668</v>
      </c>
    </row>
    <row r="29" spans="3:6" ht="14.4" x14ac:dyDescent="0.3">
      <c r="C29" s="51">
        <v>523</v>
      </c>
      <c r="D29" s="51">
        <v>17</v>
      </c>
      <c r="E29" s="51">
        <v>16.666666666666668</v>
      </c>
      <c r="F29" s="52">
        <f t="shared" si="0"/>
        <v>17.333333333333332</v>
      </c>
    </row>
    <row r="30" spans="3:6" ht="14.4" x14ac:dyDescent="0.3">
      <c r="C30" s="51">
        <v>563</v>
      </c>
      <c r="D30" s="51">
        <v>18.333333333333332</v>
      </c>
      <c r="E30" s="51">
        <v>18</v>
      </c>
      <c r="F30" s="52">
        <f t="shared" si="0"/>
        <v>18.666666666666668</v>
      </c>
    </row>
    <row r="31" spans="3:6" ht="14.4" x14ac:dyDescent="0.3">
      <c r="C31" s="51">
        <v>593</v>
      </c>
      <c r="D31" s="51">
        <v>19.333333333333332</v>
      </c>
      <c r="E31" s="51">
        <v>19</v>
      </c>
      <c r="F31" s="52">
        <f t="shared" si="0"/>
        <v>19.666666666666668</v>
      </c>
    </row>
    <row r="32" spans="3:6" ht="14.4" x14ac:dyDescent="0.3">
      <c r="C32" s="49">
        <v>613</v>
      </c>
      <c r="D32" s="49">
        <v>20</v>
      </c>
      <c r="E32" s="49">
        <v>19.666666666666668</v>
      </c>
      <c r="F32" s="49">
        <f t="shared" si="0"/>
        <v>20.333333333333332</v>
      </c>
    </row>
    <row r="33" spans="3:6" ht="14.4" x14ac:dyDescent="0.3">
      <c r="C33" s="48">
        <v>643</v>
      </c>
      <c r="D33" s="48">
        <v>21</v>
      </c>
      <c r="E33" s="48">
        <v>20.666666666666668</v>
      </c>
      <c r="F33" s="48">
        <f t="shared" si="0"/>
        <v>21.333333333333332</v>
      </c>
    </row>
    <row r="34" spans="3:6" ht="14.4" x14ac:dyDescent="0.3">
      <c r="C34" s="48">
        <v>653</v>
      </c>
      <c r="D34" s="48">
        <v>21.333333333333332</v>
      </c>
      <c r="E34" s="48">
        <v>21</v>
      </c>
      <c r="F34" s="48">
        <f t="shared" si="0"/>
        <v>21.666666666666668</v>
      </c>
    </row>
    <row r="35" spans="3:6" ht="14.4" x14ac:dyDescent="0.3">
      <c r="C35" s="48">
        <v>673</v>
      </c>
      <c r="D35" s="48">
        <v>22</v>
      </c>
      <c r="E35" s="48">
        <v>21.666666666666668</v>
      </c>
      <c r="F35" s="48">
        <f t="shared" si="0"/>
        <v>22.333333333333332</v>
      </c>
    </row>
    <row r="36" spans="3:6" ht="14.4" x14ac:dyDescent="0.3">
      <c r="C36" s="48">
        <v>683</v>
      </c>
      <c r="D36" s="48">
        <v>22.333333333333332</v>
      </c>
      <c r="E36" s="48">
        <v>22</v>
      </c>
      <c r="F36" s="48">
        <f t="shared" si="0"/>
        <v>22.666666666666668</v>
      </c>
    </row>
    <row r="37" spans="3:6" ht="14.4" x14ac:dyDescent="0.3">
      <c r="C37" s="48">
        <v>733</v>
      </c>
      <c r="D37" s="48">
        <v>24</v>
      </c>
      <c r="E37" s="48">
        <v>23.666666666666668</v>
      </c>
      <c r="F37" s="48">
        <f t="shared" si="0"/>
        <v>24.333333333333332</v>
      </c>
    </row>
    <row r="38" spans="3:6" ht="14.4" x14ac:dyDescent="0.3">
      <c r="C38" s="48">
        <v>743</v>
      </c>
      <c r="D38" s="48">
        <v>24.333333333333332</v>
      </c>
      <c r="E38" s="48">
        <v>24</v>
      </c>
      <c r="F38" s="48">
        <f t="shared" si="0"/>
        <v>24.666666666666668</v>
      </c>
    </row>
    <row r="39" spans="3:6" ht="14.4" x14ac:dyDescent="0.3">
      <c r="C39" s="48">
        <v>773</v>
      </c>
      <c r="D39" s="48">
        <v>25.333333333333332</v>
      </c>
      <c r="E39" s="48">
        <v>25</v>
      </c>
      <c r="F39" s="48">
        <f t="shared" si="0"/>
        <v>25.666666666666668</v>
      </c>
    </row>
    <row r="40" spans="3:6" ht="14.4" x14ac:dyDescent="0.3">
      <c r="C40" s="48">
        <v>823</v>
      </c>
      <c r="D40" s="48">
        <v>27</v>
      </c>
      <c r="E40" s="48">
        <v>26.666666666666668</v>
      </c>
      <c r="F40" s="48">
        <f t="shared" si="0"/>
        <v>27.333333333333332</v>
      </c>
    </row>
    <row r="41" spans="3:6" ht="14.4" x14ac:dyDescent="0.3">
      <c r="C41" s="48">
        <v>853</v>
      </c>
      <c r="D41" s="48">
        <v>28</v>
      </c>
      <c r="E41" s="48">
        <v>27.666666666666668</v>
      </c>
      <c r="F41" s="48">
        <f t="shared" si="0"/>
        <v>28.333333333333332</v>
      </c>
    </row>
    <row r="42" spans="3:6" ht="14.4" x14ac:dyDescent="0.3">
      <c r="C42" s="48">
        <v>863</v>
      </c>
      <c r="D42" s="48">
        <v>28.333333333333332</v>
      </c>
      <c r="E42" s="48">
        <v>28</v>
      </c>
      <c r="F42" s="48">
        <f t="shared" si="0"/>
        <v>28.666666666666668</v>
      </c>
    </row>
    <row r="43" spans="3:6" ht="14.4" x14ac:dyDescent="0.3">
      <c r="C43" s="48">
        <v>883</v>
      </c>
      <c r="D43" s="48">
        <v>29</v>
      </c>
      <c r="E43" s="48">
        <v>28.666666666666668</v>
      </c>
      <c r="F43" s="48">
        <f t="shared" si="0"/>
        <v>29.333333333333332</v>
      </c>
    </row>
    <row r="44" spans="3:6" ht="14.4" x14ac:dyDescent="0.3">
      <c r="C44" s="48">
        <v>953</v>
      </c>
      <c r="D44" s="48">
        <v>31.333333333333332</v>
      </c>
      <c r="E44" s="48">
        <v>31</v>
      </c>
      <c r="F44" s="48">
        <f t="shared" si="0"/>
        <v>31.666666666666668</v>
      </c>
    </row>
    <row r="45" spans="3:6" ht="14.4" x14ac:dyDescent="0.3">
      <c r="C45" s="48">
        <v>983</v>
      </c>
      <c r="D45" s="48">
        <v>32.333333333333336</v>
      </c>
      <c r="E45" s="48">
        <v>32</v>
      </c>
      <c r="F45" s="48">
        <f t="shared" si="0"/>
        <v>32.666666666666664</v>
      </c>
    </row>
    <row r="46" spans="3:6" ht="14.4" x14ac:dyDescent="0.3">
      <c r="C46" s="48">
        <v>1013</v>
      </c>
      <c r="D46" s="48">
        <v>33.333333333333336</v>
      </c>
      <c r="E46" s="48">
        <v>33</v>
      </c>
      <c r="F46" s="48">
        <f t="shared" si="0"/>
        <v>33.666666666666664</v>
      </c>
    </row>
    <row r="47" spans="3:6" ht="14.4" x14ac:dyDescent="0.3">
      <c r="C47" s="48">
        <v>1033</v>
      </c>
      <c r="D47" s="48">
        <v>34</v>
      </c>
      <c r="E47" s="48">
        <v>33.666666666666664</v>
      </c>
      <c r="F47" s="48">
        <f t="shared" si="0"/>
        <v>34.333333333333336</v>
      </c>
    </row>
    <row r="48" spans="3:6" ht="14.4" x14ac:dyDescent="0.3">
      <c r="C48" s="48">
        <v>1063</v>
      </c>
      <c r="D48" s="48">
        <v>35</v>
      </c>
      <c r="E48" s="48">
        <v>34.666666666666664</v>
      </c>
      <c r="F48" s="48">
        <f t="shared" si="0"/>
        <v>35.333333333333336</v>
      </c>
    </row>
    <row r="49" spans="3:6" ht="14.4" x14ac:dyDescent="0.3">
      <c r="C49" s="48">
        <v>1093</v>
      </c>
      <c r="D49" s="48">
        <v>36</v>
      </c>
      <c r="E49" s="48">
        <v>35.666666666666664</v>
      </c>
      <c r="F49" s="48">
        <f t="shared" si="0"/>
        <v>36.333333333333336</v>
      </c>
    </row>
    <row r="50" spans="3:6" ht="14.4" x14ac:dyDescent="0.3">
      <c r="C50" s="48">
        <v>1103</v>
      </c>
      <c r="D50" s="48">
        <v>36.333333333333336</v>
      </c>
      <c r="E50" s="48">
        <v>36</v>
      </c>
      <c r="F50" s="48">
        <f t="shared" si="0"/>
        <v>36.666666666666664</v>
      </c>
    </row>
    <row r="51" spans="3:6" ht="14.4" x14ac:dyDescent="0.3">
      <c r="C51" s="48">
        <v>1123</v>
      </c>
      <c r="D51" s="48">
        <v>37</v>
      </c>
      <c r="E51" s="48">
        <v>36.666666666666664</v>
      </c>
      <c r="F51" s="48">
        <f t="shared" si="0"/>
        <v>37.333333333333336</v>
      </c>
    </row>
    <row r="52" spans="3:6" ht="14.4" x14ac:dyDescent="0.3">
      <c r="C52" s="48">
        <v>1153</v>
      </c>
      <c r="D52" s="48">
        <v>38</v>
      </c>
      <c r="E52" s="48">
        <v>37.666666666666664</v>
      </c>
      <c r="F52" s="48">
        <f t="shared" si="0"/>
        <v>38.333333333333336</v>
      </c>
    </row>
    <row r="53" spans="3:6" ht="14.4" x14ac:dyDescent="0.3">
      <c r="C53" s="48">
        <v>1163</v>
      </c>
      <c r="D53" s="48">
        <v>38.333333333333336</v>
      </c>
      <c r="E53" s="48">
        <v>38</v>
      </c>
      <c r="F53" s="48">
        <f t="shared" si="0"/>
        <v>38.666666666666664</v>
      </c>
    </row>
    <row r="54" spans="3:6" ht="14.4" x14ac:dyDescent="0.3">
      <c r="C54" s="48">
        <v>1193</v>
      </c>
      <c r="D54" s="48">
        <v>39.333333333333336</v>
      </c>
      <c r="E54" s="48">
        <v>39</v>
      </c>
      <c r="F54" s="48">
        <f t="shared" si="0"/>
        <v>39.666666666666664</v>
      </c>
    </row>
    <row r="55" spans="3:6" ht="14.4" x14ac:dyDescent="0.3">
      <c r="C55" s="48">
        <v>1213</v>
      </c>
      <c r="D55" s="48">
        <v>40</v>
      </c>
      <c r="E55" s="48">
        <v>39.666666666666664</v>
      </c>
      <c r="F55" s="48">
        <f t="shared" si="0"/>
        <v>40.333333333333336</v>
      </c>
    </row>
    <row r="56" spans="3:6" ht="14.4" x14ac:dyDescent="0.3">
      <c r="C56" s="48">
        <v>1223</v>
      </c>
      <c r="D56" s="48">
        <v>40.333333333333336</v>
      </c>
      <c r="E56" s="48">
        <v>40</v>
      </c>
      <c r="F56" s="48">
        <f t="shared" si="0"/>
        <v>40.666666666666664</v>
      </c>
    </row>
    <row r="57" spans="3:6" ht="14.4" x14ac:dyDescent="0.3">
      <c r="C57" s="48">
        <v>1283</v>
      </c>
      <c r="D57" s="48">
        <v>42.333333333333336</v>
      </c>
      <c r="E57" s="48">
        <v>42</v>
      </c>
      <c r="F57" s="48">
        <f t="shared" si="0"/>
        <v>42.666666666666664</v>
      </c>
    </row>
    <row r="58" spans="3:6" ht="14.4" x14ac:dyDescent="0.3">
      <c r="C58" s="48">
        <v>1303</v>
      </c>
      <c r="D58" s="48">
        <v>43</v>
      </c>
      <c r="E58" s="48">
        <v>42.666666666666664</v>
      </c>
      <c r="F58" s="48">
        <f t="shared" si="0"/>
        <v>43.333333333333336</v>
      </c>
    </row>
    <row r="59" spans="3:6" ht="14.4" x14ac:dyDescent="0.3">
      <c r="C59" s="48">
        <v>1373</v>
      </c>
      <c r="D59" s="48">
        <v>45.333333333333336</v>
      </c>
      <c r="E59" s="48">
        <v>45</v>
      </c>
      <c r="F59" s="48">
        <f t="shared" si="0"/>
        <v>45.666666666666664</v>
      </c>
    </row>
    <row r="60" spans="3:6" ht="14.4" x14ac:dyDescent="0.3">
      <c r="C60" s="48">
        <v>1423</v>
      </c>
      <c r="D60" s="48">
        <v>47</v>
      </c>
      <c r="E60" s="48">
        <v>46.666666666666664</v>
      </c>
      <c r="F60" s="48">
        <f t="shared" si="0"/>
        <v>47.333333333333336</v>
      </c>
    </row>
    <row r="61" spans="3:6" ht="14.4" x14ac:dyDescent="0.3">
      <c r="C61" s="48">
        <v>1433</v>
      </c>
      <c r="D61" s="48">
        <v>47.333333333333336</v>
      </c>
      <c r="E61" s="48">
        <v>47</v>
      </c>
      <c r="F61" s="48">
        <f t="shared" si="0"/>
        <v>47.666666666666664</v>
      </c>
    </row>
    <row r="62" spans="3:6" ht="14.4" x14ac:dyDescent="0.3">
      <c r="C62" s="48">
        <v>1453</v>
      </c>
      <c r="D62" s="48">
        <v>48</v>
      </c>
      <c r="E62" s="48">
        <v>47.666666666666664</v>
      </c>
      <c r="F62" s="48">
        <f t="shared" si="0"/>
        <v>48.333333333333336</v>
      </c>
    </row>
    <row r="63" spans="3:6" ht="14.4" x14ac:dyDescent="0.3">
      <c r="C63" s="48">
        <v>1483</v>
      </c>
      <c r="D63" s="48">
        <v>49</v>
      </c>
      <c r="E63" s="48">
        <v>48.666666666666664</v>
      </c>
      <c r="F63" s="48">
        <f t="shared" si="0"/>
        <v>49.333333333333336</v>
      </c>
    </row>
    <row r="64" spans="3:6" ht="14.4" x14ac:dyDescent="0.3">
      <c r="C64" s="48">
        <v>1493</v>
      </c>
      <c r="D64" s="48">
        <v>49.333333333333336</v>
      </c>
      <c r="E64" s="48">
        <v>49</v>
      </c>
      <c r="F64" s="48">
        <f t="shared" si="0"/>
        <v>49.666666666666664</v>
      </c>
    </row>
    <row r="65" spans="3:6" ht="14.4" x14ac:dyDescent="0.3">
      <c r="C65" s="48">
        <v>1523</v>
      </c>
      <c r="D65" s="48">
        <v>50.333333333333336</v>
      </c>
      <c r="E65" s="48">
        <v>50</v>
      </c>
      <c r="F65" s="48">
        <f t="shared" si="0"/>
        <v>50.666666666666664</v>
      </c>
    </row>
    <row r="66" spans="3:6" ht="14.4" x14ac:dyDescent="0.3">
      <c r="C66" s="48">
        <v>1543</v>
      </c>
      <c r="D66" s="48">
        <v>51</v>
      </c>
      <c r="E66" s="48">
        <v>50.666666666666664</v>
      </c>
      <c r="F66" s="48">
        <f t="shared" si="0"/>
        <v>51.333333333333336</v>
      </c>
    </row>
    <row r="67" spans="3:6" ht="14.4" x14ac:dyDescent="0.3">
      <c r="C67" s="48">
        <v>1553</v>
      </c>
      <c r="D67" s="48">
        <v>51.333333333333336</v>
      </c>
      <c r="E67" s="48">
        <v>51</v>
      </c>
      <c r="F67" s="48">
        <f t="shared" si="0"/>
        <v>51.666666666666664</v>
      </c>
    </row>
    <row r="68" spans="3:6" ht="14.4" x14ac:dyDescent="0.3">
      <c r="C68" s="48">
        <v>1583</v>
      </c>
      <c r="D68" s="48">
        <v>52.333333333333336</v>
      </c>
      <c r="E68" s="48">
        <v>52</v>
      </c>
      <c r="F68" s="48">
        <f t="shared" si="0"/>
        <v>52.666666666666664</v>
      </c>
    </row>
    <row r="69" spans="3:6" ht="14.4" x14ac:dyDescent="0.3">
      <c r="C69" s="48">
        <v>1613</v>
      </c>
      <c r="D69" s="48">
        <v>53.333333333333336</v>
      </c>
      <c r="E69" s="48">
        <v>53</v>
      </c>
      <c r="F69" s="48">
        <f t="shared" si="0"/>
        <v>53.666666666666664</v>
      </c>
    </row>
    <row r="70" spans="3:6" ht="14.4" x14ac:dyDescent="0.3">
      <c r="C70" s="48">
        <v>1663</v>
      </c>
      <c r="D70" s="48">
        <v>55</v>
      </c>
      <c r="E70" s="48">
        <v>54.666666666666664</v>
      </c>
      <c r="F70" s="48">
        <f t="shared" ref="F70:F133" si="1">(C70-3)/30</f>
        <v>55.333333333333336</v>
      </c>
    </row>
    <row r="71" spans="3:6" ht="14.4" x14ac:dyDescent="0.3">
      <c r="C71" s="48">
        <v>1693</v>
      </c>
      <c r="D71" s="48">
        <v>56</v>
      </c>
      <c r="E71" s="48">
        <v>55.666666666666664</v>
      </c>
      <c r="F71" s="48">
        <f t="shared" si="1"/>
        <v>56.333333333333336</v>
      </c>
    </row>
    <row r="72" spans="3:6" ht="14.4" x14ac:dyDescent="0.3">
      <c r="C72" s="48">
        <v>1723</v>
      </c>
      <c r="D72" s="48">
        <v>57</v>
      </c>
      <c r="E72" s="48">
        <v>56.666666666666664</v>
      </c>
      <c r="F72" s="48">
        <f t="shared" si="1"/>
        <v>57.333333333333336</v>
      </c>
    </row>
    <row r="73" spans="3:6" ht="14.4" x14ac:dyDescent="0.3">
      <c r="C73" s="48">
        <v>1733</v>
      </c>
      <c r="D73" s="48">
        <v>57.333333333333336</v>
      </c>
      <c r="E73" s="48">
        <v>57</v>
      </c>
      <c r="F73" s="48">
        <f t="shared" si="1"/>
        <v>57.666666666666664</v>
      </c>
    </row>
    <row r="74" spans="3:6" ht="14.4" x14ac:dyDescent="0.3">
      <c r="C74" s="48">
        <v>1753</v>
      </c>
      <c r="D74" s="48">
        <v>58</v>
      </c>
      <c r="E74" s="48">
        <v>57.666666666666664</v>
      </c>
      <c r="F74" s="48">
        <f t="shared" si="1"/>
        <v>58.333333333333336</v>
      </c>
    </row>
    <row r="75" spans="3:6" ht="14.4" x14ac:dyDescent="0.3">
      <c r="C75" s="48">
        <v>1783</v>
      </c>
      <c r="D75" s="48">
        <v>59</v>
      </c>
      <c r="E75" s="48">
        <v>58.666666666666664</v>
      </c>
      <c r="F75" s="48">
        <f t="shared" si="1"/>
        <v>59.333333333333336</v>
      </c>
    </row>
    <row r="76" spans="3:6" ht="14.4" x14ac:dyDescent="0.3">
      <c r="C76" s="48">
        <v>1823</v>
      </c>
      <c r="D76" s="48">
        <v>60.333333333333336</v>
      </c>
      <c r="E76" s="48">
        <v>60</v>
      </c>
      <c r="F76" s="48">
        <f t="shared" si="1"/>
        <v>60.666666666666664</v>
      </c>
    </row>
    <row r="77" spans="3:6" ht="14.4" x14ac:dyDescent="0.3">
      <c r="C77" s="48">
        <v>1873</v>
      </c>
      <c r="D77" s="48">
        <v>62</v>
      </c>
      <c r="E77" s="48">
        <v>61.666666666666664</v>
      </c>
      <c r="F77" s="48">
        <f t="shared" si="1"/>
        <v>62.333333333333336</v>
      </c>
    </row>
    <row r="78" spans="3:6" ht="14.4" x14ac:dyDescent="0.3">
      <c r="C78" s="48">
        <v>1913</v>
      </c>
      <c r="D78" s="48">
        <v>63.333333333333336</v>
      </c>
      <c r="E78" s="48">
        <v>63</v>
      </c>
      <c r="F78" s="48">
        <f t="shared" si="1"/>
        <v>63.666666666666664</v>
      </c>
    </row>
    <row r="79" spans="3:6" ht="14.4" x14ac:dyDescent="0.3">
      <c r="C79" s="48">
        <v>1933</v>
      </c>
      <c r="D79" s="48">
        <v>64</v>
      </c>
      <c r="E79" s="48">
        <v>63.666666666666664</v>
      </c>
      <c r="F79" s="48">
        <f t="shared" si="1"/>
        <v>64.333333333333329</v>
      </c>
    </row>
    <row r="80" spans="3:6" ht="14.4" x14ac:dyDescent="0.3">
      <c r="C80" s="48">
        <v>1973</v>
      </c>
      <c r="D80" s="48">
        <v>65.333333333333329</v>
      </c>
      <c r="E80" s="48">
        <v>65</v>
      </c>
      <c r="F80" s="48">
        <f t="shared" si="1"/>
        <v>65.666666666666671</v>
      </c>
    </row>
    <row r="81" spans="3:6" ht="14.4" x14ac:dyDescent="0.3">
      <c r="C81" s="48">
        <v>1993</v>
      </c>
      <c r="D81" s="48">
        <v>66</v>
      </c>
      <c r="E81" s="48">
        <v>65.666666666666671</v>
      </c>
      <c r="F81" s="48">
        <f t="shared" si="1"/>
        <v>66.333333333333329</v>
      </c>
    </row>
    <row r="82" spans="3:6" ht="14.4" x14ac:dyDescent="0.3">
      <c r="C82" s="48">
        <v>2003</v>
      </c>
      <c r="D82" s="48">
        <v>66.333333333333329</v>
      </c>
      <c r="E82" s="48">
        <v>66</v>
      </c>
      <c r="F82" s="48">
        <f t="shared" si="1"/>
        <v>66.666666666666671</v>
      </c>
    </row>
    <row r="83" spans="3:6" ht="14.4" x14ac:dyDescent="0.3">
      <c r="C83" s="48">
        <v>2053</v>
      </c>
      <c r="D83" s="48">
        <v>68</v>
      </c>
      <c r="E83" s="48">
        <v>67.666666666666671</v>
      </c>
      <c r="F83" s="48">
        <f t="shared" si="1"/>
        <v>68.333333333333329</v>
      </c>
    </row>
    <row r="84" spans="3:6" ht="14.4" x14ac:dyDescent="0.3">
      <c r="C84" s="48">
        <v>2063</v>
      </c>
      <c r="D84" s="48">
        <v>68.333333333333329</v>
      </c>
      <c r="E84" s="48">
        <v>68</v>
      </c>
      <c r="F84" s="48">
        <f t="shared" si="1"/>
        <v>68.666666666666671</v>
      </c>
    </row>
    <row r="85" spans="3:6" ht="14.4" x14ac:dyDescent="0.3">
      <c r="C85" s="48">
        <v>2083</v>
      </c>
      <c r="D85" s="48">
        <v>69</v>
      </c>
      <c r="E85" s="48">
        <v>68.666666666666671</v>
      </c>
      <c r="F85" s="48">
        <f t="shared" si="1"/>
        <v>69.333333333333329</v>
      </c>
    </row>
    <row r="86" spans="3:6" ht="14.4" x14ac:dyDescent="0.3">
      <c r="C86" s="48">
        <v>2113</v>
      </c>
      <c r="D86" s="48">
        <v>70</v>
      </c>
      <c r="E86" s="48">
        <v>69.666666666666671</v>
      </c>
      <c r="F86" s="48">
        <f t="shared" si="1"/>
        <v>70.333333333333329</v>
      </c>
    </row>
    <row r="87" spans="3:6" ht="14.4" x14ac:dyDescent="0.3">
      <c r="C87" s="48">
        <v>2143</v>
      </c>
      <c r="D87" s="48">
        <v>71</v>
      </c>
      <c r="E87" s="48">
        <v>70.666666666666671</v>
      </c>
      <c r="F87" s="48">
        <f t="shared" si="1"/>
        <v>71.333333333333329</v>
      </c>
    </row>
    <row r="88" spans="3:6" ht="14.4" x14ac:dyDescent="0.3">
      <c r="C88" s="48">
        <v>2153</v>
      </c>
      <c r="D88" s="48">
        <v>71.333333333333329</v>
      </c>
      <c r="E88" s="48">
        <v>71</v>
      </c>
      <c r="F88" s="48">
        <f t="shared" si="1"/>
        <v>71.666666666666671</v>
      </c>
    </row>
    <row r="89" spans="3:6" ht="14.4" x14ac:dyDescent="0.3">
      <c r="C89" s="48">
        <v>2203</v>
      </c>
      <c r="D89" s="48">
        <v>73</v>
      </c>
      <c r="E89" s="48">
        <v>72.666666666666671</v>
      </c>
      <c r="F89" s="48">
        <f t="shared" si="1"/>
        <v>73.333333333333329</v>
      </c>
    </row>
    <row r="90" spans="3:6" ht="14.4" x14ac:dyDescent="0.3">
      <c r="C90" s="48">
        <v>2213</v>
      </c>
      <c r="D90" s="48">
        <v>73.333333333333329</v>
      </c>
      <c r="E90" s="48">
        <v>73</v>
      </c>
      <c r="F90" s="48">
        <f t="shared" si="1"/>
        <v>73.666666666666671</v>
      </c>
    </row>
    <row r="91" spans="3:6" ht="14.4" x14ac:dyDescent="0.3">
      <c r="C91" s="48">
        <v>2243</v>
      </c>
      <c r="D91" s="48">
        <v>74.333333333333329</v>
      </c>
      <c r="E91" s="48">
        <v>74</v>
      </c>
      <c r="F91" s="48">
        <f t="shared" si="1"/>
        <v>74.666666666666671</v>
      </c>
    </row>
    <row r="92" spans="3:6" ht="14.4" x14ac:dyDescent="0.3">
      <c r="C92" s="48">
        <v>2273</v>
      </c>
      <c r="D92" s="48">
        <v>75.333333333333329</v>
      </c>
      <c r="E92" s="48">
        <v>75</v>
      </c>
      <c r="F92" s="48">
        <f t="shared" si="1"/>
        <v>75.666666666666671</v>
      </c>
    </row>
    <row r="93" spans="3:6" ht="14.4" x14ac:dyDescent="0.3">
      <c r="C93" s="48">
        <v>2293</v>
      </c>
      <c r="D93" s="48">
        <v>76</v>
      </c>
      <c r="E93" s="48">
        <v>75.666666666666671</v>
      </c>
      <c r="F93" s="48">
        <f t="shared" si="1"/>
        <v>76.333333333333329</v>
      </c>
    </row>
    <row r="94" spans="3:6" ht="14.4" x14ac:dyDescent="0.3">
      <c r="C94" s="48">
        <v>2333</v>
      </c>
      <c r="D94" s="48">
        <v>77.333333333333329</v>
      </c>
      <c r="E94" s="48">
        <v>77</v>
      </c>
      <c r="F94" s="48">
        <f t="shared" si="1"/>
        <v>77.666666666666671</v>
      </c>
    </row>
    <row r="95" spans="3:6" ht="14.4" x14ac:dyDescent="0.3">
      <c r="C95" s="48">
        <v>2383</v>
      </c>
      <c r="D95" s="48">
        <v>79</v>
      </c>
      <c r="E95" s="48">
        <v>78.666666666666671</v>
      </c>
      <c r="F95" s="48">
        <f t="shared" si="1"/>
        <v>79.333333333333329</v>
      </c>
    </row>
    <row r="96" spans="3:6" ht="14.4" x14ac:dyDescent="0.3">
      <c r="C96" s="48">
        <v>2393</v>
      </c>
      <c r="D96" s="48">
        <v>79.333333333333329</v>
      </c>
      <c r="E96" s="48">
        <v>79</v>
      </c>
      <c r="F96" s="48">
        <f t="shared" si="1"/>
        <v>79.666666666666671</v>
      </c>
    </row>
    <row r="97" spans="3:6" ht="14.4" x14ac:dyDescent="0.3">
      <c r="C97" s="48">
        <v>2423</v>
      </c>
      <c r="D97" s="48">
        <v>80.333333333333329</v>
      </c>
      <c r="E97" s="48">
        <v>80</v>
      </c>
      <c r="F97" s="48">
        <f t="shared" si="1"/>
        <v>80.666666666666671</v>
      </c>
    </row>
    <row r="98" spans="3:6" ht="14.4" x14ac:dyDescent="0.3">
      <c r="C98" s="48">
        <v>2473</v>
      </c>
      <c r="D98" s="48">
        <v>82</v>
      </c>
      <c r="E98" s="48">
        <v>81.666666666666671</v>
      </c>
      <c r="F98" s="48">
        <f t="shared" si="1"/>
        <v>82.333333333333329</v>
      </c>
    </row>
    <row r="99" spans="3:6" ht="14.4" x14ac:dyDescent="0.3">
      <c r="C99" s="48">
        <v>2503</v>
      </c>
      <c r="D99" s="48">
        <v>83</v>
      </c>
      <c r="E99" s="48">
        <v>82.666666666666671</v>
      </c>
      <c r="F99" s="48">
        <f t="shared" si="1"/>
        <v>83.333333333333329</v>
      </c>
    </row>
    <row r="100" spans="3:6" ht="14.4" x14ac:dyDescent="0.3">
      <c r="C100" s="48">
        <v>2543</v>
      </c>
      <c r="D100" s="48">
        <v>84.333333333333329</v>
      </c>
      <c r="E100" s="48">
        <v>84</v>
      </c>
      <c r="F100" s="48">
        <f t="shared" si="1"/>
        <v>84.666666666666671</v>
      </c>
    </row>
    <row r="101" spans="3:6" ht="14.4" x14ac:dyDescent="0.3">
      <c r="C101" s="48">
        <v>2593</v>
      </c>
      <c r="D101" s="48">
        <v>86</v>
      </c>
      <c r="E101" s="48">
        <v>85.666666666666671</v>
      </c>
      <c r="F101" s="48">
        <f t="shared" si="1"/>
        <v>86.333333333333329</v>
      </c>
    </row>
    <row r="102" spans="3:6" ht="14.4" x14ac:dyDescent="0.3">
      <c r="C102" s="48">
        <v>2633</v>
      </c>
      <c r="D102" s="48">
        <v>87.333333333333329</v>
      </c>
      <c r="E102" s="48">
        <v>87</v>
      </c>
      <c r="F102" s="48">
        <f t="shared" si="1"/>
        <v>87.666666666666671</v>
      </c>
    </row>
    <row r="103" spans="3:6" ht="14.4" x14ac:dyDescent="0.3">
      <c r="C103" s="48">
        <v>2663</v>
      </c>
      <c r="D103" s="48">
        <v>88.333333333333329</v>
      </c>
      <c r="E103" s="48">
        <v>88</v>
      </c>
      <c r="F103" s="48">
        <f t="shared" si="1"/>
        <v>88.666666666666671</v>
      </c>
    </row>
    <row r="104" spans="3:6" ht="14.4" x14ac:dyDescent="0.3">
      <c r="C104" s="48">
        <v>2683</v>
      </c>
      <c r="D104" s="48">
        <v>89</v>
      </c>
      <c r="E104" s="48">
        <v>88.666666666666671</v>
      </c>
      <c r="F104" s="48">
        <f t="shared" si="1"/>
        <v>89.333333333333329</v>
      </c>
    </row>
    <row r="105" spans="3:6" ht="14.4" x14ac:dyDescent="0.3">
      <c r="C105" s="48">
        <v>2693</v>
      </c>
      <c r="D105" s="48">
        <v>89.333333333333329</v>
      </c>
      <c r="E105" s="48">
        <v>89</v>
      </c>
      <c r="F105" s="48">
        <f t="shared" si="1"/>
        <v>89.666666666666671</v>
      </c>
    </row>
    <row r="106" spans="3:6" ht="14.4" x14ac:dyDescent="0.3">
      <c r="C106" s="48">
        <v>2713</v>
      </c>
      <c r="D106" s="48">
        <v>90</v>
      </c>
      <c r="E106" s="48">
        <v>89.666666666666671</v>
      </c>
      <c r="F106" s="48">
        <f t="shared" si="1"/>
        <v>90.333333333333329</v>
      </c>
    </row>
    <row r="107" spans="3:6" ht="14.4" x14ac:dyDescent="0.3">
      <c r="C107" s="48">
        <v>2753</v>
      </c>
      <c r="D107" s="48">
        <v>91.333333333333329</v>
      </c>
      <c r="E107" s="48">
        <v>91</v>
      </c>
      <c r="F107" s="48">
        <f t="shared" si="1"/>
        <v>91.666666666666671</v>
      </c>
    </row>
    <row r="108" spans="3:6" ht="14.4" x14ac:dyDescent="0.3">
      <c r="C108" s="48">
        <v>2803</v>
      </c>
      <c r="D108" s="48">
        <v>93</v>
      </c>
      <c r="E108" s="48">
        <v>92.666666666666671</v>
      </c>
      <c r="F108" s="48">
        <f t="shared" si="1"/>
        <v>93.333333333333329</v>
      </c>
    </row>
    <row r="109" spans="3:6" ht="14.4" x14ac:dyDescent="0.3">
      <c r="C109" s="48">
        <v>2833</v>
      </c>
      <c r="D109" s="48">
        <v>94</v>
      </c>
      <c r="E109" s="48">
        <v>93.666666666666671</v>
      </c>
      <c r="F109" s="48">
        <f t="shared" si="1"/>
        <v>94.333333333333329</v>
      </c>
    </row>
    <row r="110" spans="3:6" ht="14.4" x14ac:dyDescent="0.3">
      <c r="C110" s="48">
        <v>2843</v>
      </c>
      <c r="D110" s="48">
        <v>94.333333333333329</v>
      </c>
      <c r="E110" s="48">
        <v>94</v>
      </c>
      <c r="F110" s="48">
        <f t="shared" si="1"/>
        <v>94.666666666666671</v>
      </c>
    </row>
    <row r="111" spans="3:6" ht="14.4" x14ac:dyDescent="0.3">
      <c r="C111" s="48">
        <v>2903</v>
      </c>
      <c r="D111" s="48">
        <v>96.333333333333329</v>
      </c>
      <c r="E111" s="48">
        <v>96</v>
      </c>
      <c r="F111" s="48">
        <f t="shared" si="1"/>
        <v>96.666666666666671</v>
      </c>
    </row>
    <row r="112" spans="3:6" ht="14.4" x14ac:dyDescent="0.3">
      <c r="C112" s="48">
        <v>2953</v>
      </c>
      <c r="D112" s="48">
        <v>98</v>
      </c>
      <c r="E112" s="48">
        <v>97.666666666666671</v>
      </c>
      <c r="F112" s="48">
        <f t="shared" si="1"/>
        <v>98.333333333333329</v>
      </c>
    </row>
    <row r="113" spans="3:6" ht="14.4" x14ac:dyDescent="0.3">
      <c r="C113" s="48">
        <v>2963</v>
      </c>
      <c r="D113" s="48">
        <v>98.333333333333329</v>
      </c>
      <c r="E113" s="48">
        <v>98</v>
      </c>
      <c r="F113" s="48">
        <f t="shared" si="1"/>
        <v>98.666666666666671</v>
      </c>
    </row>
    <row r="114" spans="3:6" ht="14.4" x14ac:dyDescent="0.3">
      <c r="C114" s="48">
        <v>3023</v>
      </c>
      <c r="D114" s="48">
        <v>100.33333333333333</v>
      </c>
      <c r="E114" s="48">
        <v>100</v>
      </c>
      <c r="F114" s="48">
        <f t="shared" si="1"/>
        <v>100.66666666666667</v>
      </c>
    </row>
    <row r="115" spans="3:6" ht="14.4" x14ac:dyDescent="0.3">
      <c r="C115" s="48">
        <v>3083</v>
      </c>
      <c r="D115" s="48">
        <v>102.33333333333333</v>
      </c>
      <c r="E115" s="48">
        <v>102</v>
      </c>
      <c r="F115" s="48">
        <f t="shared" si="1"/>
        <v>102.66666666666667</v>
      </c>
    </row>
    <row r="116" spans="3:6" ht="14.4" x14ac:dyDescent="0.3">
      <c r="C116" s="48">
        <v>3163</v>
      </c>
      <c r="D116" s="48">
        <v>105</v>
      </c>
      <c r="E116" s="48">
        <v>104.66666666666667</v>
      </c>
      <c r="F116" s="48">
        <f t="shared" si="1"/>
        <v>105.33333333333333</v>
      </c>
    </row>
    <row r="117" spans="3:6" ht="14.4" x14ac:dyDescent="0.3">
      <c r="C117" s="48">
        <v>3203</v>
      </c>
      <c r="D117" s="48">
        <v>106.33333333333333</v>
      </c>
      <c r="E117" s="48">
        <v>106</v>
      </c>
      <c r="F117" s="48">
        <f t="shared" si="1"/>
        <v>106.66666666666667</v>
      </c>
    </row>
    <row r="118" spans="3:6" ht="14.4" x14ac:dyDescent="0.3">
      <c r="C118" s="48">
        <v>3253</v>
      </c>
      <c r="D118" s="48">
        <v>108</v>
      </c>
      <c r="E118" s="48">
        <v>107.66666666666667</v>
      </c>
      <c r="F118" s="48">
        <f t="shared" si="1"/>
        <v>108.33333333333333</v>
      </c>
    </row>
    <row r="119" spans="3:6" ht="14.4" x14ac:dyDescent="0.3">
      <c r="C119" s="48">
        <v>3313</v>
      </c>
      <c r="D119" s="48">
        <v>110</v>
      </c>
      <c r="E119" s="48">
        <v>109.66666666666667</v>
      </c>
      <c r="F119" s="48">
        <f t="shared" si="1"/>
        <v>110.33333333333333</v>
      </c>
    </row>
    <row r="120" spans="3:6" ht="14.4" x14ac:dyDescent="0.3">
      <c r="C120" s="48">
        <v>3323</v>
      </c>
      <c r="D120" s="48">
        <v>110.33333333333333</v>
      </c>
      <c r="E120" s="48">
        <v>110</v>
      </c>
      <c r="F120" s="48">
        <f t="shared" si="1"/>
        <v>110.66666666666667</v>
      </c>
    </row>
    <row r="121" spans="3:6" ht="14.4" x14ac:dyDescent="0.3">
      <c r="C121" s="48">
        <v>3343</v>
      </c>
      <c r="D121" s="48">
        <v>111</v>
      </c>
      <c r="E121" s="48">
        <v>110.66666666666667</v>
      </c>
      <c r="F121" s="48">
        <f t="shared" si="1"/>
        <v>111.33333333333333</v>
      </c>
    </row>
    <row r="122" spans="3:6" ht="14.4" x14ac:dyDescent="0.3">
      <c r="C122" s="48">
        <v>3373</v>
      </c>
      <c r="D122" s="48">
        <v>112</v>
      </c>
      <c r="E122" s="48">
        <v>111.66666666666667</v>
      </c>
      <c r="F122" s="48">
        <f t="shared" si="1"/>
        <v>112.33333333333333</v>
      </c>
    </row>
    <row r="123" spans="3:6" ht="14.4" x14ac:dyDescent="0.3">
      <c r="C123" s="48">
        <v>3413</v>
      </c>
      <c r="D123" s="48">
        <v>113.33333333333333</v>
      </c>
      <c r="E123" s="48">
        <v>113</v>
      </c>
      <c r="F123" s="48">
        <f t="shared" si="1"/>
        <v>113.66666666666667</v>
      </c>
    </row>
    <row r="124" spans="3:6" ht="14.4" x14ac:dyDescent="0.3">
      <c r="C124" s="48">
        <v>3433</v>
      </c>
      <c r="D124" s="48">
        <v>114</v>
      </c>
      <c r="E124" s="48">
        <v>113.66666666666667</v>
      </c>
      <c r="F124" s="48">
        <f t="shared" si="1"/>
        <v>114.33333333333333</v>
      </c>
    </row>
    <row r="125" spans="3:6" ht="14.4" x14ac:dyDescent="0.3">
      <c r="C125" s="48">
        <v>3463</v>
      </c>
      <c r="D125" s="48">
        <v>115</v>
      </c>
      <c r="E125" s="48">
        <v>114.66666666666667</v>
      </c>
      <c r="F125" s="48">
        <f t="shared" si="1"/>
        <v>115.33333333333333</v>
      </c>
    </row>
    <row r="126" spans="3:6" ht="14.4" x14ac:dyDescent="0.3">
      <c r="C126" s="48">
        <v>3533</v>
      </c>
      <c r="D126" s="48">
        <v>117.33333333333333</v>
      </c>
      <c r="E126" s="48">
        <v>117</v>
      </c>
      <c r="F126" s="48">
        <f t="shared" si="1"/>
        <v>117.66666666666667</v>
      </c>
    </row>
    <row r="127" spans="3:6" ht="14.4" x14ac:dyDescent="0.3">
      <c r="C127" s="48">
        <v>3583</v>
      </c>
      <c r="D127" s="48">
        <v>119</v>
      </c>
      <c r="E127" s="48">
        <v>118.66666666666667</v>
      </c>
      <c r="F127" s="48">
        <f t="shared" si="1"/>
        <v>119.33333333333333</v>
      </c>
    </row>
    <row r="128" spans="3:6" ht="14.4" x14ac:dyDescent="0.3">
      <c r="C128" s="48">
        <v>3593</v>
      </c>
      <c r="D128" s="48">
        <v>119.33333333333333</v>
      </c>
      <c r="E128" s="48">
        <v>119</v>
      </c>
      <c r="F128" s="48">
        <f t="shared" si="1"/>
        <v>119.66666666666667</v>
      </c>
    </row>
    <row r="129" spans="3:6" ht="14.4" x14ac:dyDescent="0.3">
      <c r="C129" s="48">
        <v>3613</v>
      </c>
      <c r="D129" s="48">
        <v>120</v>
      </c>
      <c r="E129" s="48">
        <v>119.66666666666667</v>
      </c>
      <c r="F129" s="48">
        <f t="shared" si="1"/>
        <v>120.33333333333333</v>
      </c>
    </row>
    <row r="130" spans="3:6" ht="14.4" x14ac:dyDescent="0.3">
      <c r="C130" s="48">
        <v>3623</v>
      </c>
      <c r="D130" s="48">
        <v>120.33333333333333</v>
      </c>
      <c r="E130" s="48">
        <v>120</v>
      </c>
      <c r="F130" s="48">
        <f t="shared" si="1"/>
        <v>120.66666666666667</v>
      </c>
    </row>
    <row r="131" spans="3:6" ht="14.4" x14ac:dyDescent="0.3">
      <c r="C131" s="48">
        <v>3643</v>
      </c>
      <c r="D131" s="48">
        <v>121</v>
      </c>
      <c r="E131" s="48">
        <v>120.66666666666667</v>
      </c>
      <c r="F131" s="48">
        <f t="shared" si="1"/>
        <v>121.33333333333333</v>
      </c>
    </row>
    <row r="132" spans="3:6" ht="14.4" x14ac:dyDescent="0.3">
      <c r="C132" s="48">
        <v>3673</v>
      </c>
      <c r="D132" s="48">
        <v>122</v>
      </c>
      <c r="E132" s="48">
        <v>121.66666666666667</v>
      </c>
      <c r="F132" s="48">
        <f t="shared" si="1"/>
        <v>122.33333333333333</v>
      </c>
    </row>
    <row r="133" spans="3:6" ht="14.4" x14ac:dyDescent="0.3">
      <c r="C133" s="48">
        <v>3733</v>
      </c>
      <c r="D133" s="48">
        <v>124</v>
      </c>
      <c r="E133" s="48">
        <v>123.66666666666667</v>
      </c>
      <c r="F133" s="48">
        <f t="shared" si="1"/>
        <v>124.33333333333333</v>
      </c>
    </row>
    <row r="134" spans="3:6" ht="14.4" x14ac:dyDescent="0.3">
      <c r="C134" s="48">
        <v>3793</v>
      </c>
      <c r="D134" s="48">
        <v>126</v>
      </c>
      <c r="E134" s="48">
        <v>125.66666666666667</v>
      </c>
      <c r="F134" s="48">
        <f t="shared" ref="F134:F197" si="2">(C134-3)/30</f>
        <v>126.33333333333333</v>
      </c>
    </row>
    <row r="135" spans="3:6" ht="14.4" x14ac:dyDescent="0.3">
      <c r="C135" s="48">
        <v>3803</v>
      </c>
      <c r="D135" s="48">
        <v>126.33333333333333</v>
      </c>
      <c r="E135" s="48">
        <v>126</v>
      </c>
      <c r="F135">
        <f t="shared" si="2"/>
        <v>126.66666666666667</v>
      </c>
    </row>
    <row r="136" spans="3:6" ht="14.4" x14ac:dyDescent="0.3">
      <c r="C136" s="48">
        <v>3823</v>
      </c>
      <c r="D136" s="48">
        <v>127</v>
      </c>
      <c r="E136" s="48">
        <v>126.66666666666667</v>
      </c>
      <c r="F136">
        <f t="shared" si="2"/>
        <v>127.33333333333333</v>
      </c>
    </row>
    <row r="137" spans="3:6" ht="14.4" x14ac:dyDescent="0.3">
      <c r="C137" s="48">
        <v>3833</v>
      </c>
      <c r="D137" s="48">
        <v>127.33333333333333</v>
      </c>
      <c r="E137" s="48">
        <v>127</v>
      </c>
      <c r="F137">
        <f t="shared" si="2"/>
        <v>127.66666666666667</v>
      </c>
    </row>
    <row r="138" spans="3:6" ht="14.4" x14ac:dyDescent="0.3">
      <c r="C138" s="48">
        <v>3853</v>
      </c>
      <c r="D138" s="48">
        <v>128</v>
      </c>
      <c r="E138" s="48">
        <v>127.66666666666667</v>
      </c>
      <c r="F138">
        <f t="shared" si="2"/>
        <v>128.33333333333334</v>
      </c>
    </row>
    <row r="139" spans="3:6" ht="14.4" x14ac:dyDescent="0.3">
      <c r="C139" s="48">
        <v>3863</v>
      </c>
      <c r="D139" s="48">
        <v>128.33333333333334</v>
      </c>
      <c r="E139" s="48">
        <v>128</v>
      </c>
      <c r="F139">
        <f t="shared" si="2"/>
        <v>128.66666666666666</v>
      </c>
    </row>
    <row r="140" spans="3:6" ht="14.4" x14ac:dyDescent="0.3">
      <c r="C140" s="48">
        <v>3923</v>
      </c>
      <c r="D140" s="48">
        <v>130.33333333333334</v>
      </c>
      <c r="E140" s="48">
        <v>130</v>
      </c>
      <c r="F140">
        <f t="shared" si="2"/>
        <v>130.66666666666666</v>
      </c>
    </row>
    <row r="141" spans="3:6" ht="14.4" x14ac:dyDescent="0.3">
      <c r="C141" s="48">
        <v>3943</v>
      </c>
      <c r="D141" s="48">
        <v>131</v>
      </c>
      <c r="E141" s="48">
        <v>130.66666666666666</v>
      </c>
      <c r="F141">
        <f t="shared" si="2"/>
        <v>131.33333333333334</v>
      </c>
    </row>
    <row r="142" spans="3:6" ht="14.4" x14ac:dyDescent="0.3">
      <c r="C142" s="48">
        <v>4003</v>
      </c>
      <c r="D142" s="48">
        <v>133</v>
      </c>
      <c r="E142" s="48">
        <v>132.66666666666666</v>
      </c>
      <c r="F142">
        <f t="shared" si="2"/>
        <v>133.33333333333334</v>
      </c>
    </row>
    <row r="143" spans="3:6" ht="14.4" x14ac:dyDescent="0.3">
      <c r="C143" s="48">
        <v>4013</v>
      </c>
      <c r="D143" s="48">
        <v>133.33333333333334</v>
      </c>
      <c r="E143" s="48">
        <v>133</v>
      </c>
      <c r="F143">
        <f t="shared" si="2"/>
        <v>133.66666666666666</v>
      </c>
    </row>
    <row r="144" spans="3:6" ht="14.4" x14ac:dyDescent="0.3">
      <c r="C144" s="48">
        <v>4073</v>
      </c>
      <c r="D144" s="48">
        <v>135.33333333333334</v>
      </c>
      <c r="E144" s="48">
        <v>135</v>
      </c>
      <c r="F144">
        <f t="shared" si="2"/>
        <v>135.66666666666666</v>
      </c>
    </row>
    <row r="145" spans="3:6" ht="14.4" x14ac:dyDescent="0.3">
      <c r="C145" s="48">
        <v>4093</v>
      </c>
      <c r="D145" s="48">
        <v>136</v>
      </c>
      <c r="E145" s="48">
        <v>135.66666666666666</v>
      </c>
      <c r="F145">
        <f t="shared" si="2"/>
        <v>136.33333333333334</v>
      </c>
    </row>
    <row r="146" spans="3:6" ht="14.4" x14ac:dyDescent="0.3">
      <c r="C146" s="48">
        <v>4133</v>
      </c>
      <c r="D146" s="48">
        <v>137.33333333333334</v>
      </c>
      <c r="E146" s="48">
        <v>137</v>
      </c>
      <c r="F146">
        <f t="shared" si="2"/>
        <v>137.66666666666666</v>
      </c>
    </row>
    <row r="147" spans="3:6" ht="14.4" x14ac:dyDescent="0.3">
      <c r="C147" s="48">
        <v>4153</v>
      </c>
      <c r="D147" s="48">
        <v>138</v>
      </c>
      <c r="E147" s="48">
        <v>137.66666666666666</v>
      </c>
      <c r="F147">
        <f t="shared" si="2"/>
        <v>138.33333333333334</v>
      </c>
    </row>
    <row r="148" spans="3:6" ht="14.4" x14ac:dyDescent="0.3">
      <c r="C148" s="48">
        <v>4243</v>
      </c>
      <c r="D148" s="48">
        <v>141</v>
      </c>
      <c r="E148" s="48">
        <v>140.66666666666666</v>
      </c>
      <c r="F148">
        <f t="shared" si="2"/>
        <v>141.33333333333334</v>
      </c>
    </row>
    <row r="149" spans="3:6" ht="14.4" x14ac:dyDescent="0.3">
      <c r="C149" s="48">
        <v>4253</v>
      </c>
      <c r="D149" s="48">
        <v>141.33333333333334</v>
      </c>
      <c r="E149" s="48">
        <v>141</v>
      </c>
      <c r="F149">
        <f t="shared" si="2"/>
        <v>141.66666666666666</v>
      </c>
    </row>
    <row r="150" spans="3:6" ht="14.4" x14ac:dyDescent="0.3">
      <c r="C150" s="48">
        <v>4273</v>
      </c>
      <c r="D150" s="48">
        <v>142</v>
      </c>
      <c r="E150" s="48">
        <v>141.66666666666666</v>
      </c>
      <c r="F150">
        <f t="shared" si="2"/>
        <v>142.33333333333334</v>
      </c>
    </row>
    <row r="151" spans="3:6" ht="14.4" x14ac:dyDescent="0.3">
      <c r="C151" s="48">
        <v>4283</v>
      </c>
      <c r="D151" s="48">
        <v>142.33333333333334</v>
      </c>
      <c r="E151" s="48">
        <v>142</v>
      </c>
      <c r="F151">
        <f t="shared" si="2"/>
        <v>142.66666666666666</v>
      </c>
    </row>
    <row r="152" spans="3:6" ht="14.4" x14ac:dyDescent="0.3">
      <c r="C152" s="48">
        <v>4363</v>
      </c>
      <c r="D152" s="48">
        <v>145</v>
      </c>
      <c r="E152" s="48">
        <v>144.66666666666666</v>
      </c>
      <c r="F152">
        <f t="shared" si="2"/>
        <v>145.33333333333334</v>
      </c>
    </row>
    <row r="153" spans="3:6" ht="14.4" x14ac:dyDescent="0.3">
      <c r="C153" s="48">
        <v>4373</v>
      </c>
      <c r="D153" s="48">
        <v>145.33333333333334</v>
      </c>
      <c r="E153" s="48">
        <v>145</v>
      </c>
      <c r="F153">
        <f t="shared" si="2"/>
        <v>145.66666666666666</v>
      </c>
    </row>
    <row r="154" spans="3:6" ht="14.4" x14ac:dyDescent="0.3">
      <c r="C154" s="48">
        <v>4423</v>
      </c>
      <c r="D154" s="48">
        <v>147</v>
      </c>
      <c r="E154" s="48">
        <v>146.66666666666666</v>
      </c>
      <c r="F154">
        <f t="shared" si="2"/>
        <v>147.33333333333334</v>
      </c>
    </row>
    <row r="155" spans="3:6" ht="14.4" x14ac:dyDescent="0.3">
      <c r="C155" s="48">
        <v>4463</v>
      </c>
      <c r="D155" s="48">
        <v>148.33333333333334</v>
      </c>
      <c r="E155" s="48">
        <v>148</v>
      </c>
      <c r="F155">
        <f t="shared" si="2"/>
        <v>148.66666666666666</v>
      </c>
    </row>
    <row r="156" spans="3:6" ht="14.4" x14ac:dyDescent="0.3">
      <c r="C156" s="48">
        <v>4483</v>
      </c>
      <c r="D156" s="48">
        <v>149</v>
      </c>
      <c r="E156" s="48">
        <v>148.66666666666666</v>
      </c>
      <c r="F156">
        <f t="shared" si="2"/>
        <v>149.33333333333334</v>
      </c>
    </row>
    <row r="157" spans="3:6" ht="14.4" x14ac:dyDescent="0.3">
      <c r="C157" s="48">
        <v>4493</v>
      </c>
      <c r="D157" s="48">
        <v>149.33333333333334</v>
      </c>
      <c r="E157" s="48">
        <v>149</v>
      </c>
      <c r="F157">
        <f t="shared" si="2"/>
        <v>149.66666666666666</v>
      </c>
    </row>
    <row r="158" spans="3:6" ht="14.4" x14ac:dyDescent="0.3">
      <c r="C158" s="48">
        <v>4513</v>
      </c>
      <c r="D158" s="48">
        <v>150</v>
      </c>
      <c r="E158" s="48">
        <v>149.66666666666666</v>
      </c>
      <c r="F158">
        <f t="shared" si="2"/>
        <v>150.33333333333334</v>
      </c>
    </row>
    <row r="159" spans="3:6" ht="14.4" x14ac:dyDescent="0.3">
      <c r="C159" s="48">
        <v>4523</v>
      </c>
      <c r="D159" s="48">
        <v>150.33333333333334</v>
      </c>
      <c r="E159" s="48">
        <v>150</v>
      </c>
      <c r="F159">
        <f t="shared" si="2"/>
        <v>150.66666666666666</v>
      </c>
    </row>
    <row r="160" spans="3:6" ht="14.4" x14ac:dyDescent="0.3">
      <c r="C160" s="48">
        <v>4583</v>
      </c>
      <c r="D160" s="48">
        <v>152.33333333333334</v>
      </c>
      <c r="E160" s="48">
        <v>152</v>
      </c>
      <c r="F160">
        <f t="shared" si="2"/>
        <v>152.66666666666666</v>
      </c>
    </row>
    <row r="161" spans="3:6" ht="14.4" x14ac:dyDescent="0.3">
      <c r="C161" s="48">
        <v>4603</v>
      </c>
      <c r="D161" s="48">
        <v>153</v>
      </c>
      <c r="E161" s="48">
        <v>152.66666666666666</v>
      </c>
      <c r="F161">
        <f t="shared" si="2"/>
        <v>153.33333333333334</v>
      </c>
    </row>
    <row r="162" spans="3:6" ht="14.4" x14ac:dyDescent="0.3">
      <c r="C162" s="48">
        <v>4643</v>
      </c>
      <c r="D162" s="48">
        <v>154.33333333333334</v>
      </c>
      <c r="E162" s="48">
        <v>154</v>
      </c>
      <c r="F162">
        <f t="shared" si="2"/>
        <v>154.66666666666666</v>
      </c>
    </row>
    <row r="163" spans="3:6" ht="14.4" x14ac:dyDescent="0.3">
      <c r="C163" s="48">
        <v>4663</v>
      </c>
      <c r="D163" s="48">
        <v>155</v>
      </c>
      <c r="E163" s="48">
        <v>154.66666666666666</v>
      </c>
      <c r="F163">
        <f t="shared" si="2"/>
        <v>155.33333333333334</v>
      </c>
    </row>
    <row r="164" spans="3:6" ht="14.4" x14ac:dyDescent="0.3">
      <c r="C164" s="48">
        <v>4673</v>
      </c>
      <c r="D164" s="48">
        <v>155.33333333333334</v>
      </c>
      <c r="E164" s="48">
        <v>155</v>
      </c>
      <c r="F164">
        <f t="shared" si="2"/>
        <v>155.66666666666666</v>
      </c>
    </row>
    <row r="165" spans="3:6" ht="14.4" x14ac:dyDescent="0.3">
      <c r="C165" s="48">
        <v>4703</v>
      </c>
      <c r="D165" s="48">
        <v>156.33333333333334</v>
      </c>
      <c r="E165" s="48">
        <v>156</v>
      </c>
      <c r="F165">
        <f t="shared" si="2"/>
        <v>156.66666666666666</v>
      </c>
    </row>
    <row r="166" spans="3:6" ht="14.4" x14ac:dyDescent="0.3">
      <c r="C166" s="48">
        <v>4723</v>
      </c>
      <c r="D166" s="48">
        <v>157</v>
      </c>
      <c r="E166" s="48">
        <v>156.66666666666666</v>
      </c>
      <c r="F166">
        <f t="shared" si="2"/>
        <v>157.33333333333334</v>
      </c>
    </row>
    <row r="167" spans="3:6" ht="14.4" x14ac:dyDescent="0.3">
      <c r="C167" s="48">
        <v>4733</v>
      </c>
      <c r="D167" s="48">
        <v>157.33333333333334</v>
      </c>
      <c r="E167" s="48">
        <v>157</v>
      </c>
      <c r="F167">
        <f t="shared" si="2"/>
        <v>157.66666666666666</v>
      </c>
    </row>
    <row r="168" spans="3:6" ht="14.4" x14ac:dyDescent="0.3">
      <c r="C168" s="48">
        <v>4783</v>
      </c>
      <c r="D168" s="48">
        <v>159</v>
      </c>
      <c r="E168" s="48">
        <v>158.66666666666666</v>
      </c>
      <c r="F168">
        <f t="shared" si="2"/>
        <v>159.33333333333334</v>
      </c>
    </row>
    <row r="169" spans="3:6" ht="14.4" x14ac:dyDescent="0.3">
      <c r="C169" s="48">
        <v>4793</v>
      </c>
      <c r="D169" s="48">
        <v>159.33333333333334</v>
      </c>
      <c r="E169" s="48">
        <v>159</v>
      </c>
      <c r="F169">
        <f t="shared" si="2"/>
        <v>159.66666666666666</v>
      </c>
    </row>
    <row r="170" spans="3:6" ht="14.4" x14ac:dyDescent="0.3">
      <c r="C170" s="48">
        <v>4813</v>
      </c>
      <c r="D170" s="48">
        <v>160</v>
      </c>
      <c r="E170" s="48">
        <v>159.66666666666666</v>
      </c>
      <c r="F170">
        <f t="shared" si="2"/>
        <v>160.33333333333334</v>
      </c>
    </row>
    <row r="171" spans="3:6" ht="14.4" x14ac:dyDescent="0.3">
      <c r="C171" s="48">
        <v>4903</v>
      </c>
      <c r="D171" s="48">
        <v>163</v>
      </c>
      <c r="E171" s="48">
        <v>162.66666666666666</v>
      </c>
      <c r="F171">
        <f t="shared" si="2"/>
        <v>163.33333333333334</v>
      </c>
    </row>
    <row r="172" spans="3:6" ht="14.4" x14ac:dyDescent="0.3">
      <c r="C172" s="48">
        <v>4933</v>
      </c>
      <c r="D172" s="48">
        <v>164</v>
      </c>
      <c r="E172" s="48">
        <v>163.66666666666666</v>
      </c>
      <c r="F172">
        <f t="shared" si="2"/>
        <v>164.33333333333334</v>
      </c>
    </row>
    <row r="173" spans="3:6" ht="14.4" x14ac:dyDescent="0.3">
      <c r="C173" s="48">
        <v>4943</v>
      </c>
      <c r="D173" s="48">
        <v>164.33333333333334</v>
      </c>
      <c r="E173" s="48">
        <v>164</v>
      </c>
      <c r="F173">
        <f t="shared" si="2"/>
        <v>164.66666666666666</v>
      </c>
    </row>
    <row r="174" spans="3:6" ht="14.4" x14ac:dyDescent="0.3">
      <c r="C174" s="48">
        <v>4973</v>
      </c>
      <c r="D174" s="48">
        <v>165.33333333333334</v>
      </c>
      <c r="E174" s="48">
        <v>165</v>
      </c>
      <c r="F174">
        <f t="shared" si="2"/>
        <v>165.66666666666666</v>
      </c>
    </row>
    <row r="175" spans="3:6" ht="14.4" x14ac:dyDescent="0.3">
      <c r="C175" s="48">
        <v>4993</v>
      </c>
      <c r="D175" s="48">
        <v>166</v>
      </c>
      <c r="E175" s="48">
        <v>165.66666666666666</v>
      </c>
      <c r="F175">
        <f t="shared" si="2"/>
        <v>166.33333333333334</v>
      </c>
    </row>
    <row r="176" spans="3:6" ht="14.4" x14ac:dyDescent="0.3">
      <c r="C176" s="48">
        <v>5003</v>
      </c>
      <c r="D176" s="48">
        <v>166.33333333333334</v>
      </c>
      <c r="E176" s="48">
        <v>166</v>
      </c>
      <c r="F176">
        <f t="shared" si="2"/>
        <v>166.66666666666666</v>
      </c>
    </row>
    <row r="177" spans="3:6" ht="14.4" x14ac:dyDescent="0.3">
      <c r="C177" s="48">
        <v>5023</v>
      </c>
      <c r="D177" s="48">
        <v>167</v>
      </c>
      <c r="E177" s="48">
        <v>166.66666666666666</v>
      </c>
      <c r="F177">
        <f t="shared" si="2"/>
        <v>167.33333333333334</v>
      </c>
    </row>
    <row r="178" spans="3:6" ht="14.4" x14ac:dyDescent="0.3">
      <c r="C178" s="48">
        <v>5113</v>
      </c>
      <c r="D178" s="48">
        <v>170</v>
      </c>
      <c r="E178" s="48">
        <v>169.66666666666666</v>
      </c>
      <c r="F178">
        <f t="shared" si="2"/>
        <v>170.33333333333334</v>
      </c>
    </row>
    <row r="179" spans="3:6" ht="14.4" x14ac:dyDescent="0.3">
      <c r="C179" s="48">
        <v>5153</v>
      </c>
      <c r="D179" s="48">
        <v>171.33333333333334</v>
      </c>
      <c r="E179" s="48">
        <v>171</v>
      </c>
      <c r="F179">
        <f t="shared" si="2"/>
        <v>171.66666666666666</v>
      </c>
    </row>
    <row r="180" spans="3:6" ht="14.4" x14ac:dyDescent="0.3">
      <c r="C180" s="48">
        <v>5233</v>
      </c>
      <c r="D180" s="48">
        <v>174</v>
      </c>
      <c r="E180" s="48">
        <v>173.66666666666666</v>
      </c>
      <c r="F180">
        <f t="shared" si="2"/>
        <v>174.33333333333334</v>
      </c>
    </row>
    <row r="181" spans="3:6" ht="14.4" x14ac:dyDescent="0.3">
      <c r="C181" s="48">
        <v>5273</v>
      </c>
      <c r="D181" s="48">
        <v>175.33333333333334</v>
      </c>
      <c r="E181" s="48">
        <v>175</v>
      </c>
      <c r="F181">
        <f t="shared" si="2"/>
        <v>175.66666666666666</v>
      </c>
    </row>
    <row r="182" spans="3:6" ht="14.4" x14ac:dyDescent="0.3">
      <c r="C182" s="48">
        <v>5303</v>
      </c>
      <c r="D182" s="48">
        <v>176.33333333333334</v>
      </c>
      <c r="E182" s="48">
        <v>176</v>
      </c>
      <c r="F182">
        <f t="shared" si="2"/>
        <v>176.66666666666666</v>
      </c>
    </row>
    <row r="183" spans="3:6" ht="14.4" x14ac:dyDescent="0.3">
      <c r="C183" s="48">
        <v>5323</v>
      </c>
      <c r="D183" s="48">
        <v>177</v>
      </c>
      <c r="E183" s="48">
        <v>176.66666666666666</v>
      </c>
      <c r="F183">
        <f t="shared" si="2"/>
        <v>177.33333333333334</v>
      </c>
    </row>
    <row r="184" spans="3:6" ht="14.4" x14ac:dyDescent="0.3">
      <c r="C184" s="48">
        <v>5333</v>
      </c>
      <c r="D184" s="48">
        <v>177.33333333333334</v>
      </c>
      <c r="E184" s="48">
        <v>177</v>
      </c>
      <c r="F184">
        <f t="shared" si="2"/>
        <v>177.66666666666666</v>
      </c>
    </row>
    <row r="185" spans="3:6" ht="14.4" x14ac:dyDescent="0.3">
      <c r="C185" s="48">
        <v>5393</v>
      </c>
      <c r="D185" s="48">
        <v>179.33333333333334</v>
      </c>
      <c r="E185" s="48">
        <v>179</v>
      </c>
      <c r="F185">
        <f t="shared" si="2"/>
        <v>179.66666666666666</v>
      </c>
    </row>
    <row r="186" spans="3:6" ht="14.4" x14ac:dyDescent="0.3">
      <c r="C186" s="48">
        <v>5413</v>
      </c>
      <c r="D186" s="48">
        <v>180</v>
      </c>
      <c r="E186" s="48">
        <v>179.66666666666666</v>
      </c>
      <c r="F186">
        <f t="shared" si="2"/>
        <v>180.33333333333334</v>
      </c>
    </row>
    <row r="187" spans="3:6" ht="14.4" x14ac:dyDescent="0.3">
      <c r="C187" s="48">
        <v>5443</v>
      </c>
      <c r="D187" s="48">
        <v>181</v>
      </c>
      <c r="E187" s="48">
        <v>180.66666666666666</v>
      </c>
      <c r="F187">
        <f t="shared" si="2"/>
        <v>181.33333333333334</v>
      </c>
    </row>
    <row r="188" spans="3:6" ht="14.4" x14ac:dyDescent="0.3">
      <c r="C188" s="48">
        <v>5483</v>
      </c>
      <c r="D188" s="48">
        <v>182.33333333333334</v>
      </c>
      <c r="E188" s="48">
        <v>182</v>
      </c>
      <c r="F188">
        <f t="shared" si="2"/>
        <v>182.66666666666666</v>
      </c>
    </row>
    <row r="189" spans="3:6" ht="14.4" x14ac:dyDescent="0.3">
      <c r="C189" s="48">
        <v>5503</v>
      </c>
      <c r="D189" s="48">
        <v>183</v>
      </c>
      <c r="E189" s="48">
        <v>182.66666666666666</v>
      </c>
      <c r="F189">
        <f t="shared" si="2"/>
        <v>183.33333333333334</v>
      </c>
    </row>
    <row r="190" spans="3:6" ht="14.4" x14ac:dyDescent="0.3">
      <c r="C190" s="48">
        <v>5563</v>
      </c>
      <c r="D190" s="48">
        <v>185</v>
      </c>
      <c r="E190" s="48">
        <v>184.66666666666666</v>
      </c>
      <c r="F190">
        <f t="shared" si="2"/>
        <v>185.33333333333334</v>
      </c>
    </row>
    <row r="191" spans="3:6" ht="14.4" x14ac:dyDescent="0.3">
      <c r="C191" s="48">
        <v>5573</v>
      </c>
      <c r="D191" s="48">
        <v>185.33333333333334</v>
      </c>
      <c r="E191" s="48">
        <v>185</v>
      </c>
      <c r="F191">
        <f t="shared" si="2"/>
        <v>185.66666666666666</v>
      </c>
    </row>
    <row r="192" spans="3:6" ht="14.4" x14ac:dyDescent="0.3">
      <c r="C192" s="48">
        <v>5623</v>
      </c>
      <c r="D192" s="48">
        <v>187</v>
      </c>
      <c r="E192" s="48">
        <v>186.66666666666666</v>
      </c>
      <c r="F192">
        <f t="shared" si="2"/>
        <v>187.33333333333334</v>
      </c>
    </row>
    <row r="193" spans="3:6" ht="14.4" x14ac:dyDescent="0.3">
      <c r="C193" s="48">
        <v>5653</v>
      </c>
      <c r="D193" s="48">
        <v>188</v>
      </c>
      <c r="E193" s="48">
        <v>187.66666666666666</v>
      </c>
      <c r="F193">
        <f t="shared" si="2"/>
        <v>188.33333333333334</v>
      </c>
    </row>
    <row r="194" spans="3:6" ht="14.4" x14ac:dyDescent="0.3">
      <c r="C194" s="48">
        <v>5683</v>
      </c>
      <c r="D194" s="48">
        <v>189</v>
      </c>
      <c r="E194" s="48">
        <v>188.66666666666666</v>
      </c>
      <c r="F194">
        <f t="shared" si="2"/>
        <v>189.33333333333334</v>
      </c>
    </row>
    <row r="195" spans="3:6" ht="14.4" x14ac:dyDescent="0.3">
      <c r="C195" s="48">
        <v>5693</v>
      </c>
      <c r="D195" s="48">
        <v>189.33333333333334</v>
      </c>
      <c r="E195" s="48">
        <v>189</v>
      </c>
      <c r="F195">
        <f t="shared" si="2"/>
        <v>189.66666666666666</v>
      </c>
    </row>
    <row r="196" spans="3:6" ht="14.4" x14ac:dyDescent="0.3">
      <c r="C196" s="48">
        <v>5743</v>
      </c>
      <c r="D196" s="48">
        <v>191</v>
      </c>
      <c r="E196" s="48">
        <v>190.66666666666666</v>
      </c>
      <c r="F196">
        <f t="shared" si="2"/>
        <v>191.33333333333334</v>
      </c>
    </row>
    <row r="197" spans="3:6" ht="14.4" x14ac:dyDescent="0.3">
      <c r="C197" s="48">
        <v>5783</v>
      </c>
      <c r="D197" s="48">
        <v>192.33333333333334</v>
      </c>
      <c r="E197" s="48">
        <v>192</v>
      </c>
      <c r="F197">
        <f t="shared" si="2"/>
        <v>192.66666666666666</v>
      </c>
    </row>
    <row r="198" spans="3:6" ht="14.4" x14ac:dyDescent="0.3">
      <c r="C198" s="48">
        <v>5813</v>
      </c>
      <c r="D198" s="48">
        <v>193.33333333333334</v>
      </c>
      <c r="E198" s="48">
        <v>193</v>
      </c>
      <c r="F198">
        <f t="shared" ref="F198:F256" si="3">(C198-3)/30</f>
        <v>193.66666666666666</v>
      </c>
    </row>
    <row r="199" spans="3:6" ht="14.4" x14ac:dyDescent="0.3">
      <c r="C199" s="48">
        <v>5843</v>
      </c>
      <c r="D199" s="48">
        <v>194.33333333333334</v>
      </c>
      <c r="E199" s="48">
        <v>194</v>
      </c>
      <c r="F199">
        <f t="shared" si="3"/>
        <v>194.66666666666666</v>
      </c>
    </row>
    <row r="200" spans="3:6" ht="14.4" x14ac:dyDescent="0.3">
      <c r="C200" s="48">
        <v>5903</v>
      </c>
      <c r="D200" s="48">
        <v>196.33333333333334</v>
      </c>
      <c r="E200" s="48">
        <v>196</v>
      </c>
      <c r="F200">
        <f t="shared" si="3"/>
        <v>196.66666666666666</v>
      </c>
    </row>
    <row r="201" spans="3:6" ht="14.4" x14ac:dyDescent="0.3">
      <c r="C201" s="48">
        <v>5923</v>
      </c>
      <c r="D201" s="48">
        <v>197</v>
      </c>
      <c r="E201" s="48">
        <v>196.66666666666666</v>
      </c>
      <c r="F201">
        <f t="shared" si="3"/>
        <v>197.33333333333334</v>
      </c>
    </row>
    <row r="202" spans="3:6" ht="14.4" x14ac:dyDescent="0.3">
      <c r="C202" s="48">
        <v>5953</v>
      </c>
      <c r="D202" s="48">
        <v>198</v>
      </c>
      <c r="E202" s="48">
        <v>197.66666666666666</v>
      </c>
      <c r="F202">
        <f t="shared" si="3"/>
        <v>198.33333333333334</v>
      </c>
    </row>
    <row r="203" spans="3:6" ht="14.4" x14ac:dyDescent="0.3">
      <c r="C203" s="48">
        <v>6043</v>
      </c>
      <c r="D203" s="48">
        <v>201</v>
      </c>
      <c r="E203" s="48">
        <v>200.66666666666666</v>
      </c>
      <c r="F203">
        <f t="shared" si="3"/>
        <v>201.33333333333334</v>
      </c>
    </row>
    <row r="204" spans="3:6" ht="14.4" x14ac:dyDescent="0.3">
      <c r="C204" s="48">
        <v>6053</v>
      </c>
      <c r="D204" s="48">
        <v>201.33333333333334</v>
      </c>
      <c r="E204" s="48">
        <v>201</v>
      </c>
      <c r="F204">
        <f t="shared" si="3"/>
        <v>201.66666666666666</v>
      </c>
    </row>
    <row r="205" spans="3:6" ht="14.4" x14ac:dyDescent="0.3">
      <c r="C205" s="48">
        <v>6073</v>
      </c>
      <c r="D205" s="48">
        <v>202</v>
      </c>
      <c r="E205" s="48">
        <v>201.66666666666666</v>
      </c>
      <c r="F205">
        <f t="shared" si="3"/>
        <v>202.33333333333334</v>
      </c>
    </row>
    <row r="206" spans="3:6" ht="14.4" x14ac:dyDescent="0.3">
      <c r="C206" s="48">
        <v>6113</v>
      </c>
      <c r="D206" s="48">
        <v>203.33333333333334</v>
      </c>
      <c r="E206" s="48">
        <v>203</v>
      </c>
      <c r="F206">
        <f t="shared" si="3"/>
        <v>203.66666666666666</v>
      </c>
    </row>
    <row r="207" spans="3:6" ht="14.4" x14ac:dyDescent="0.3">
      <c r="C207" s="48">
        <v>6133</v>
      </c>
      <c r="D207" s="48">
        <v>204</v>
      </c>
      <c r="E207" s="48">
        <v>203.66666666666666</v>
      </c>
      <c r="F207">
        <f t="shared" si="3"/>
        <v>204.33333333333334</v>
      </c>
    </row>
    <row r="208" spans="3:6" ht="14.4" x14ac:dyDescent="0.3">
      <c r="C208" s="48">
        <v>6143</v>
      </c>
      <c r="D208" s="48">
        <v>204.33333333333334</v>
      </c>
      <c r="E208" s="48">
        <v>204</v>
      </c>
      <c r="F208">
        <f t="shared" si="3"/>
        <v>204.66666666666666</v>
      </c>
    </row>
    <row r="209" spans="3:6" ht="14.4" x14ac:dyDescent="0.3">
      <c r="C209" s="48">
        <v>6163</v>
      </c>
      <c r="D209" s="48">
        <v>205</v>
      </c>
      <c r="E209" s="48">
        <v>204.66666666666666</v>
      </c>
      <c r="F209">
        <f t="shared" si="3"/>
        <v>205.33333333333334</v>
      </c>
    </row>
    <row r="210" spans="3:6" ht="14.4" x14ac:dyDescent="0.3">
      <c r="C210" s="48">
        <v>6173</v>
      </c>
      <c r="D210" s="48">
        <v>205.33333333333334</v>
      </c>
      <c r="E210" s="48">
        <v>205</v>
      </c>
      <c r="F210">
        <f t="shared" si="3"/>
        <v>205.66666666666666</v>
      </c>
    </row>
    <row r="211" spans="3:6" ht="14.4" x14ac:dyDescent="0.3">
      <c r="C211" s="48">
        <v>6203</v>
      </c>
      <c r="D211" s="48">
        <v>206.33333333333334</v>
      </c>
      <c r="E211" s="48">
        <v>206</v>
      </c>
      <c r="F211">
        <f t="shared" si="3"/>
        <v>206.66666666666666</v>
      </c>
    </row>
    <row r="212" spans="3:6" ht="14.4" x14ac:dyDescent="0.3">
      <c r="C212" s="48">
        <v>6263</v>
      </c>
      <c r="D212" s="48">
        <v>208.33333333333334</v>
      </c>
      <c r="E212" s="48">
        <v>208</v>
      </c>
      <c r="F212">
        <f t="shared" si="3"/>
        <v>208.66666666666666</v>
      </c>
    </row>
    <row r="213" spans="3:6" ht="14.4" x14ac:dyDescent="0.3">
      <c r="C213" s="48">
        <v>6323</v>
      </c>
      <c r="D213" s="48">
        <v>210.33333333333334</v>
      </c>
      <c r="E213" s="48">
        <v>210</v>
      </c>
      <c r="F213">
        <f t="shared" si="3"/>
        <v>210.66666666666666</v>
      </c>
    </row>
    <row r="214" spans="3:6" ht="14.4" x14ac:dyDescent="0.3">
      <c r="C214" s="48">
        <v>6343</v>
      </c>
      <c r="D214" s="48">
        <v>211</v>
      </c>
      <c r="E214" s="48">
        <v>210.66666666666666</v>
      </c>
      <c r="F214">
        <f t="shared" si="3"/>
        <v>211.33333333333334</v>
      </c>
    </row>
    <row r="215" spans="3:6" ht="14.4" x14ac:dyDescent="0.3">
      <c r="C215" s="48">
        <v>6353</v>
      </c>
      <c r="D215" s="48">
        <v>211.33333333333334</v>
      </c>
      <c r="E215" s="48">
        <v>211</v>
      </c>
      <c r="F215">
        <f t="shared" si="3"/>
        <v>211.66666666666666</v>
      </c>
    </row>
    <row r="216" spans="3:6" ht="14.4" x14ac:dyDescent="0.3">
      <c r="C216" s="48">
        <v>6373</v>
      </c>
      <c r="D216" s="48">
        <v>212</v>
      </c>
      <c r="E216" s="48">
        <v>211.66666666666666</v>
      </c>
      <c r="F216">
        <f t="shared" si="3"/>
        <v>212.33333333333334</v>
      </c>
    </row>
    <row r="217" spans="3:6" ht="14.4" x14ac:dyDescent="0.3">
      <c r="C217" s="48">
        <v>6473</v>
      </c>
      <c r="D217" s="48">
        <v>215.33333333333334</v>
      </c>
      <c r="E217" s="48">
        <v>215</v>
      </c>
      <c r="F217">
        <f t="shared" si="3"/>
        <v>215.66666666666666</v>
      </c>
    </row>
    <row r="218" spans="3:6" ht="14.4" x14ac:dyDescent="0.3">
      <c r="C218" s="48">
        <v>6553</v>
      </c>
      <c r="D218" s="48">
        <v>218</v>
      </c>
      <c r="E218" s="48">
        <v>217.66666666666666</v>
      </c>
      <c r="F218">
        <f t="shared" si="3"/>
        <v>218.33333333333334</v>
      </c>
    </row>
    <row r="219" spans="3:6" ht="14.4" x14ac:dyDescent="0.3">
      <c r="C219" s="48">
        <v>6563</v>
      </c>
      <c r="D219" s="48">
        <v>218.33333333333334</v>
      </c>
      <c r="E219" s="48">
        <v>218</v>
      </c>
      <c r="F219">
        <f t="shared" si="3"/>
        <v>218.66666666666666</v>
      </c>
    </row>
    <row r="220" spans="3:6" ht="14.4" x14ac:dyDescent="0.3">
      <c r="C220" s="48">
        <v>6653</v>
      </c>
      <c r="D220" s="48">
        <v>221.33333333333334</v>
      </c>
      <c r="E220" s="48">
        <v>221</v>
      </c>
      <c r="F220">
        <f t="shared" si="3"/>
        <v>221.66666666666666</v>
      </c>
    </row>
    <row r="221" spans="3:6" ht="14.4" x14ac:dyDescent="0.3">
      <c r="C221" s="48">
        <v>6673</v>
      </c>
      <c r="D221" s="48">
        <v>222</v>
      </c>
      <c r="E221" s="48">
        <v>221.66666666666666</v>
      </c>
      <c r="F221">
        <f t="shared" si="3"/>
        <v>222.33333333333334</v>
      </c>
    </row>
    <row r="222" spans="3:6" ht="14.4" x14ac:dyDescent="0.3">
      <c r="C222" s="48">
        <v>6703</v>
      </c>
      <c r="D222" s="48">
        <v>223</v>
      </c>
      <c r="E222" s="48">
        <v>222.66666666666666</v>
      </c>
      <c r="F222">
        <f t="shared" si="3"/>
        <v>223.33333333333334</v>
      </c>
    </row>
    <row r="223" spans="3:6" ht="14.4" x14ac:dyDescent="0.3">
      <c r="C223" s="48">
        <v>6733</v>
      </c>
      <c r="D223" s="48">
        <v>224</v>
      </c>
      <c r="E223" s="48">
        <v>223.66666666666666</v>
      </c>
      <c r="F223">
        <f t="shared" si="3"/>
        <v>224.33333333333334</v>
      </c>
    </row>
    <row r="224" spans="3:6" ht="14.4" x14ac:dyDescent="0.3">
      <c r="C224" s="48">
        <v>6763</v>
      </c>
      <c r="D224" s="48">
        <v>225</v>
      </c>
      <c r="E224" s="48">
        <v>224.66666666666666</v>
      </c>
      <c r="F224">
        <f t="shared" si="3"/>
        <v>225.33333333333334</v>
      </c>
    </row>
    <row r="225" spans="3:6" ht="14.4" x14ac:dyDescent="0.3">
      <c r="C225" s="48">
        <v>6793</v>
      </c>
      <c r="D225" s="48">
        <v>226</v>
      </c>
      <c r="E225" s="48">
        <v>225.66666666666666</v>
      </c>
      <c r="F225">
        <f t="shared" si="3"/>
        <v>226.33333333333334</v>
      </c>
    </row>
    <row r="226" spans="3:6" ht="14.4" x14ac:dyDescent="0.3">
      <c r="C226" s="48">
        <v>6803</v>
      </c>
      <c r="D226" s="48">
        <v>226.33333333333334</v>
      </c>
      <c r="E226" s="48">
        <v>226</v>
      </c>
      <c r="F226">
        <f t="shared" si="3"/>
        <v>226.66666666666666</v>
      </c>
    </row>
    <row r="227" spans="3:6" ht="14.4" x14ac:dyDescent="0.3">
      <c r="C227" s="48">
        <v>6823</v>
      </c>
      <c r="D227" s="48">
        <v>227</v>
      </c>
      <c r="E227" s="48">
        <v>226.66666666666666</v>
      </c>
      <c r="F227">
        <f t="shared" si="3"/>
        <v>227.33333333333334</v>
      </c>
    </row>
    <row r="228" spans="3:6" ht="14.4" x14ac:dyDescent="0.3">
      <c r="C228" s="48">
        <v>6833</v>
      </c>
      <c r="D228" s="48">
        <v>227.33333333333334</v>
      </c>
      <c r="E228" s="48">
        <v>227</v>
      </c>
      <c r="F228">
        <f t="shared" si="3"/>
        <v>227.66666666666666</v>
      </c>
    </row>
    <row r="229" spans="3:6" ht="14.4" x14ac:dyDescent="0.3">
      <c r="C229" s="48">
        <v>6863</v>
      </c>
      <c r="D229" s="48">
        <v>228.33333333333334</v>
      </c>
      <c r="E229" s="48">
        <v>228</v>
      </c>
      <c r="F229">
        <f t="shared" si="3"/>
        <v>228.66666666666666</v>
      </c>
    </row>
    <row r="230" spans="3:6" ht="14.4" x14ac:dyDescent="0.3">
      <c r="C230" s="48">
        <v>6883</v>
      </c>
      <c r="D230" s="48">
        <v>229</v>
      </c>
      <c r="E230" s="48">
        <v>228.66666666666666</v>
      </c>
      <c r="F230">
        <f t="shared" si="3"/>
        <v>229.33333333333334</v>
      </c>
    </row>
    <row r="231" spans="3:6" ht="14.4" x14ac:dyDescent="0.3">
      <c r="C231" s="48">
        <v>6983</v>
      </c>
      <c r="D231" s="48">
        <v>232.33333333333334</v>
      </c>
      <c r="E231" s="48">
        <v>232</v>
      </c>
      <c r="F231">
        <f t="shared" si="3"/>
        <v>232.66666666666666</v>
      </c>
    </row>
    <row r="232" spans="3:6" ht="14.4" x14ac:dyDescent="0.3">
      <c r="C232" s="48">
        <v>7013</v>
      </c>
      <c r="D232" s="48">
        <v>233.33333333333334</v>
      </c>
      <c r="E232" s="48">
        <v>233</v>
      </c>
      <c r="F232">
        <f t="shared" si="3"/>
        <v>233.66666666666666</v>
      </c>
    </row>
    <row r="233" spans="3:6" ht="14.4" x14ac:dyDescent="0.3">
      <c r="C233" s="48">
        <v>7043</v>
      </c>
      <c r="D233" s="48">
        <v>234.33333333333334</v>
      </c>
      <c r="E233" s="48">
        <v>234</v>
      </c>
      <c r="F233">
        <f t="shared" si="3"/>
        <v>234.66666666666666</v>
      </c>
    </row>
    <row r="234" spans="3:6" ht="14.4" x14ac:dyDescent="0.3">
      <c r="C234" s="48">
        <v>7103</v>
      </c>
      <c r="D234" s="48">
        <v>236.33333333333334</v>
      </c>
      <c r="E234" s="48">
        <v>236</v>
      </c>
      <c r="F234">
        <f t="shared" si="3"/>
        <v>236.66666666666666</v>
      </c>
    </row>
    <row r="235" spans="3:6" ht="14.4" x14ac:dyDescent="0.3">
      <c r="C235" s="48">
        <v>7193</v>
      </c>
      <c r="D235" s="48">
        <v>239.33333333333334</v>
      </c>
      <c r="E235" s="48">
        <v>239</v>
      </c>
      <c r="F235">
        <f t="shared" si="3"/>
        <v>239.66666666666666</v>
      </c>
    </row>
    <row r="236" spans="3:6" ht="14.4" x14ac:dyDescent="0.3">
      <c r="C236" s="48">
        <v>7213</v>
      </c>
      <c r="D236" s="48">
        <v>240</v>
      </c>
      <c r="E236" s="48">
        <v>239.66666666666666</v>
      </c>
      <c r="F236">
        <f t="shared" si="3"/>
        <v>240.33333333333334</v>
      </c>
    </row>
    <row r="237" spans="3:6" ht="14.4" x14ac:dyDescent="0.3">
      <c r="C237" s="48">
        <v>7243</v>
      </c>
      <c r="D237" s="48">
        <v>241</v>
      </c>
      <c r="E237" s="48">
        <v>240.66666666666666</v>
      </c>
      <c r="F237">
        <f t="shared" si="3"/>
        <v>241.33333333333334</v>
      </c>
    </row>
    <row r="238" spans="3:6" ht="14.4" x14ac:dyDescent="0.3">
      <c r="C238" s="48">
        <v>7253</v>
      </c>
      <c r="D238" s="48">
        <v>241.33333333333334</v>
      </c>
      <c r="E238" s="48">
        <v>241</v>
      </c>
      <c r="F238">
        <f t="shared" si="3"/>
        <v>241.66666666666666</v>
      </c>
    </row>
    <row r="239" spans="3:6" ht="14.4" x14ac:dyDescent="0.3">
      <c r="C239" s="48">
        <v>7283</v>
      </c>
      <c r="D239" s="48">
        <v>242.33333333333334</v>
      </c>
      <c r="E239" s="48">
        <v>242</v>
      </c>
      <c r="F239">
        <f t="shared" si="3"/>
        <v>242.66666666666666</v>
      </c>
    </row>
    <row r="240" spans="3:6" ht="14.4" x14ac:dyDescent="0.3">
      <c r="C240" s="48">
        <v>7333</v>
      </c>
      <c r="D240" s="48">
        <v>244</v>
      </c>
      <c r="E240" s="48">
        <v>243.66666666666666</v>
      </c>
      <c r="F240">
        <f t="shared" si="3"/>
        <v>244.33333333333334</v>
      </c>
    </row>
    <row r="241" spans="3:6" ht="14.4" x14ac:dyDescent="0.3">
      <c r="C241" s="48">
        <v>7393</v>
      </c>
      <c r="D241" s="48">
        <v>246</v>
      </c>
      <c r="E241" s="48">
        <v>245.66666666666666</v>
      </c>
      <c r="F241">
        <f t="shared" si="3"/>
        <v>246.33333333333334</v>
      </c>
    </row>
    <row r="242" spans="3:6" ht="14.4" x14ac:dyDescent="0.3">
      <c r="C242" s="48">
        <v>7433</v>
      </c>
      <c r="D242" s="48">
        <v>247.33333333333334</v>
      </c>
      <c r="E242" s="48">
        <v>247</v>
      </c>
      <c r="F242">
        <f t="shared" si="3"/>
        <v>247.66666666666666</v>
      </c>
    </row>
    <row r="243" spans="3:6" ht="14.4" x14ac:dyDescent="0.3">
      <c r="C243" s="48">
        <v>7523</v>
      </c>
      <c r="D243" s="48">
        <v>250.33333333333334</v>
      </c>
      <c r="E243" s="48">
        <v>250</v>
      </c>
      <c r="F243">
        <f t="shared" si="3"/>
        <v>250.66666666666666</v>
      </c>
    </row>
    <row r="244" spans="3:6" ht="14.4" x14ac:dyDescent="0.3">
      <c r="C244" s="48">
        <v>7573</v>
      </c>
      <c r="D244" s="48">
        <v>252</v>
      </c>
      <c r="E244" s="48">
        <v>251.66666666666666</v>
      </c>
      <c r="F244">
        <f t="shared" si="3"/>
        <v>252.33333333333334</v>
      </c>
    </row>
    <row r="245" spans="3:6" ht="14.4" x14ac:dyDescent="0.3">
      <c r="C245" s="48">
        <v>7583</v>
      </c>
      <c r="D245" s="48">
        <v>252.33333333333334</v>
      </c>
      <c r="E245" s="48">
        <v>252</v>
      </c>
      <c r="F245">
        <f t="shared" si="3"/>
        <v>252.66666666666666</v>
      </c>
    </row>
    <row r="246" spans="3:6" ht="14.4" x14ac:dyDescent="0.3">
      <c r="C246" s="48">
        <v>7603</v>
      </c>
      <c r="D246" s="48">
        <v>253</v>
      </c>
      <c r="E246" s="48">
        <v>252.66666666666666</v>
      </c>
      <c r="F246">
        <f t="shared" si="3"/>
        <v>253.33333333333334</v>
      </c>
    </row>
    <row r="247" spans="3:6" ht="14.4" x14ac:dyDescent="0.3">
      <c r="C247" s="48">
        <v>7643</v>
      </c>
      <c r="D247" s="48">
        <v>254.33333333333334</v>
      </c>
      <c r="E247" s="48">
        <v>254</v>
      </c>
      <c r="F247">
        <f t="shared" si="3"/>
        <v>254.66666666666666</v>
      </c>
    </row>
    <row r="248" spans="3:6" ht="14.4" x14ac:dyDescent="0.3">
      <c r="C248" s="48">
        <v>7673</v>
      </c>
      <c r="D248" s="48">
        <v>255.33333333333334</v>
      </c>
      <c r="E248" s="48">
        <v>255</v>
      </c>
      <c r="F248">
        <f t="shared" si="3"/>
        <v>255.66666666666666</v>
      </c>
    </row>
    <row r="249" spans="3:6" ht="14.4" x14ac:dyDescent="0.3">
      <c r="C249" s="48">
        <v>7703</v>
      </c>
      <c r="D249" s="48">
        <v>256.33333333333331</v>
      </c>
      <c r="E249" s="48">
        <v>256</v>
      </c>
      <c r="F249">
        <f t="shared" si="3"/>
        <v>256.66666666666669</v>
      </c>
    </row>
    <row r="250" spans="3:6" ht="14.4" x14ac:dyDescent="0.3">
      <c r="C250" s="48">
        <v>7723</v>
      </c>
      <c r="D250" s="48">
        <v>257</v>
      </c>
      <c r="E250" s="48">
        <v>256.66666666666669</v>
      </c>
      <c r="F250">
        <f t="shared" si="3"/>
        <v>257.33333333333331</v>
      </c>
    </row>
    <row r="251" spans="3:6" ht="14.4" x14ac:dyDescent="0.3">
      <c r="C251" s="48">
        <v>7753</v>
      </c>
      <c r="D251" s="48">
        <v>258</v>
      </c>
      <c r="E251" s="48">
        <v>257.66666666666669</v>
      </c>
      <c r="F251">
        <f t="shared" si="3"/>
        <v>258.33333333333331</v>
      </c>
    </row>
    <row r="252" spans="3:6" ht="14.4" x14ac:dyDescent="0.3">
      <c r="C252" s="48">
        <v>7793</v>
      </c>
      <c r="D252" s="48">
        <v>259.33333333333331</v>
      </c>
      <c r="E252" s="48">
        <v>259</v>
      </c>
      <c r="F252">
        <f t="shared" si="3"/>
        <v>259.66666666666669</v>
      </c>
    </row>
    <row r="253" spans="3:6" ht="14.4" x14ac:dyDescent="0.3">
      <c r="C253" s="48">
        <v>7823</v>
      </c>
      <c r="D253" s="48">
        <v>260.33333333333331</v>
      </c>
      <c r="E253" s="48">
        <v>260</v>
      </c>
      <c r="F253">
        <f t="shared" si="3"/>
        <v>260.66666666666669</v>
      </c>
    </row>
    <row r="254" spans="3:6" ht="14.4" x14ac:dyDescent="0.3">
      <c r="C254" s="48">
        <v>7853</v>
      </c>
      <c r="D254" s="48">
        <v>261.33333333333331</v>
      </c>
      <c r="E254" s="48">
        <v>261</v>
      </c>
      <c r="F254">
        <f t="shared" si="3"/>
        <v>261.66666666666669</v>
      </c>
    </row>
    <row r="255" spans="3:6" ht="14.4" x14ac:dyDescent="0.3">
      <c r="C255" s="48">
        <v>7873</v>
      </c>
      <c r="D255" s="48">
        <v>262</v>
      </c>
      <c r="E255" s="48">
        <v>261.66666666666669</v>
      </c>
      <c r="F255">
        <f t="shared" si="3"/>
        <v>262.33333333333331</v>
      </c>
    </row>
    <row r="256" spans="3:6" ht="14.4" x14ac:dyDescent="0.3">
      <c r="C256" s="48">
        <v>7883</v>
      </c>
      <c r="D256" s="48">
        <v>262.33333333333331</v>
      </c>
      <c r="E256" s="48">
        <v>262</v>
      </c>
      <c r="F256">
        <f t="shared" si="3"/>
        <v>262.66666666666669</v>
      </c>
    </row>
  </sheetData>
  <pageMargins left="0.4" right="1" top="0.5" bottom="0.75" header="0.3" footer="0.55000000000000004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D4:F26"/>
  <sheetViews>
    <sheetView workbookViewId="0">
      <selection activeCell="D4" sqref="D4:F26"/>
    </sheetView>
  </sheetViews>
  <sheetFormatPr defaultRowHeight="13.8" x14ac:dyDescent="0.3"/>
  <cols>
    <col min="5" max="6" width="11.8984375" bestFit="1" customWidth="1"/>
  </cols>
  <sheetData>
    <row r="4" spans="4:6" x14ac:dyDescent="0.3">
      <c r="D4" t="s">
        <v>112</v>
      </c>
      <c r="E4" t="s">
        <v>114</v>
      </c>
      <c r="F4" t="s">
        <v>113</v>
      </c>
    </row>
    <row r="5" spans="4:6" x14ac:dyDescent="0.3">
      <c r="D5">
        <v>0</v>
      </c>
      <c r="E5">
        <v>3.6055512754639891</v>
      </c>
      <c r="F5">
        <v>4.7958315233127191</v>
      </c>
    </row>
    <row r="6" spans="4:6" x14ac:dyDescent="0.3">
      <c r="D6">
        <v>1</v>
      </c>
      <c r="E6">
        <v>6.5574385243020004</v>
      </c>
      <c r="F6">
        <v>7.2801098892805181</v>
      </c>
    </row>
    <row r="7" spans="4:6" x14ac:dyDescent="0.3">
      <c r="D7">
        <v>2</v>
      </c>
      <c r="E7">
        <v>8.5440037453175304</v>
      </c>
      <c r="F7">
        <v>9.1104335791442992</v>
      </c>
    </row>
    <row r="8" spans="4:6" x14ac:dyDescent="0.3">
      <c r="D8">
        <v>3</v>
      </c>
      <c r="E8">
        <v>10.148891565092219</v>
      </c>
      <c r="F8">
        <v>10.63014581273465</v>
      </c>
    </row>
    <row r="9" spans="4:6" x14ac:dyDescent="0.3">
      <c r="D9">
        <v>4</v>
      </c>
      <c r="E9">
        <v>11.532562594670797</v>
      </c>
      <c r="F9">
        <v>11.958260743101398</v>
      </c>
    </row>
    <row r="10" spans="4:6" x14ac:dyDescent="0.3">
      <c r="D10">
        <v>5</v>
      </c>
      <c r="E10">
        <v>12.767145334803704</v>
      </c>
      <c r="F10">
        <v>13.152946437965905</v>
      </c>
    </row>
    <row r="11" spans="4:6" x14ac:dyDescent="0.3">
      <c r="D11">
        <v>6</v>
      </c>
      <c r="E11">
        <v>13.892443989449804</v>
      </c>
      <c r="F11">
        <v>14.247806848775006</v>
      </c>
    </row>
    <row r="12" spans="4:6" x14ac:dyDescent="0.3">
      <c r="D12">
        <v>7</v>
      </c>
      <c r="E12">
        <v>14.933184523068078</v>
      </c>
      <c r="F12">
        <v>15.264337522473747</v>
      </c>
    </row>
    <row r="13" spans="4:6" x14ac:dyDescent="0.3">
      <c r="D13">
        <v>8</v>
      </c>
      <c r="E13">
        <v>15.905973720586866</v>
      </c>
      <c r="F13">
        <v>16.217274740226856</v>
      </c>
    </row>
    <row r="14" spans="4:6" x14ac:dyDescent="0.3">
      <c r="D14">
        <v>9</v>
      </c>
      <c r="E14">
        <v>16.822603841260722</v>
      </c>
      <c r="F14">
        <v>17.11724276862369</v>
      </c>
    </row>
    <row r="15" spans="4:6" x14ac:dyDescent="0.3">
      <c r="D15">
        <v>10</v>
      </c>
      <c r="E15">
        <v>17.691806012954132</v>
      </c>
      <c r="F15">
        <v>17.972200755611428</v>
      </c>
    </row>
    <row r="16" spans="4:6" x14ac:dyDescent="0.3">
      <c r="D16">
        <v>11</v>
      </c>
      <c r="E16">
        <v>18.520259177452136</v>
      </c>
      <c r="F16">
        <v>18.788294228055936</v>
      </c>
    </row>
    <row r="17" spans="4:6" x14ac:dyDescent="0.3">
      <c r="D17">
        <v>12</v>
      </c>
      <c r="E17">
        <v>19.313207915827967</v>
      </c>
      <c r="F17">
        <v>19.570385790780925</v>
      </c>
    </row>
    <row r="18" spans="4:6" x14ac:dyDescent="0.3">
      <c r="D18">
        <v>13</v>
      </c>
      <c r="E18">
        <v>20.074859899884732</v>
      </c>
      <c r="F18">
        <v>20.322401432901575</v>
      </c>
    </row>
    <row r="19" spans="4:6" x14ac:dyDescent="0.3">
      <c r="D19">
        <v>14</v>
      </c>
      <c r="E19">
        <v>20.808652046684813</v>
      </c>
      <c r="F19">
        <v>21.047565179849187</v>
      </c>
    </row>
    <row r="20" spans="4:6" x14ac:dyDescent="0.3">
      <c r="D20">
        <v>15</v>
      </c>
      <c r="E20">
        <v>21.517434791350013</v>
      </c>
      <c r="F20">
        <v>21.748563170931547</v>
      </c>
    </row>
    <row r="21" spans="4:6" x14ac:dyDescent="0.3">
      <c r="D21">
        <v>16</v>
      </c>
      <c r="E21">
        <v>22.203603311174518</v>
      </c>
      <c r="F21">
        <v>22.427661492005804</v>
      </c>
    </row>
    <row r="22" spans="4:6" x14ac:dyDescent="0.3">
      <c r="D22">
        <v>17</v>
      </c>
      <c r="E22">
        <v>22.869193252058544</v>
      </c>
      <c r="F22">
        <v>23.086792761230392</v>
      </c>
    </row>
    <row r="23" spans="4:6" x14ac:dyDescent="0.3">
      <c r="D23">
        <v>18</v>
      </c>
      <c r="E23">
        <v>23.515952032609693</v>
      </c>
      <c r="F23">
        <v>23.727621035409346</v>
      </c>
    </row>
    <row r="24" spans="4:6" x14ac:dyDescent="0.3">
      <c r="D24">
        <v>19</v>
      </c>
      <c r="E24">
        <v>24.145392935299274</v>
      </c>
      <c r="F24">
        <v>24.351591323771842</v>
      </c>
    </row>
    <row r="25" spans="4:6" x14ac:dyDescent="0.3">
      <c r="D25">
        <v>20</v>
      </c>
      <c r="E25">
        <v>24.758836806279895</v>
      </c>
      <c r="F25">
        <v>24.959967948697368</v>
      </c>
    </row>
    <row r="26" spans="4:6" x14ac:dyDescent="0.3">
      <c r="D26">
        <v>21</v>
      </c>
      <c r="E26">
        <v>25.357444666211933</v>
      </c>
      <c r="F26">
        <v>25.553864678361276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G1:AH266"/>
  <sheetViews>
    <sheetView topLeftCell="K1" zoomScale="150" zoomScaleNormal="150" workbookViewId="0">
      <selection activeCell="L3" sqref="L3"/>
    </sheetView>
  </sheetViews>
  <sheetFormatPr defaultRowHeight="13.8" x14ac:dyDescent="0.3"/>
  <cols>
    <col min="12" max="12" width="7.8984375" bestFit="1" customWidth="1"/>
    <col min="13" max="13" width="13" bestFit="1" customWidth="1"/>
    <col min="14" max="14" width="13" customWidth="1"/>
    <col min="15" max="15" width="4.8984375" bestFit="1" customWidth="1"/>
    <col min="16" max="16" width="3.8984375" bestFit="1" customWidth="1"/>
    <col min="17" max="17" width="4.8984375" bestFit="1" customWidth="1"/>
    <col min="18" max="18" width="7.8984375" bestFit="1" customWidth="1"/>
    <col min="19" max="19" width="10.8984375" bestFit="1" customWidth="1"/>
    <col min="20" max="20" width="9.5" bestFit="1" customWidth="1"/>
    <col min="21" max="21" width="8.8984375" bestFit="1" customWidth="1"/>
    <col min="22" max="22" width="7.8984375" bestFit="1" customWidth="1"/>
    <col min="23" max="23" width="8.69921875" style="4" customWidth="1"/>
    <col min="24" max="29" width="7.5" style="4" customWidth="1"/>
    <col min="30" max="33" width="7.5" customWidth="1"/>
  </cols>
  <sheetData>
    <row r="1" spans="7:24" x14ac:dyDescent="0.3">
      <c r="J1" t="s">
        <v>166</v>
      </c>
    </row>
    <row r="2" spans="7:24" x14ac:dyDescent="0.3">
      <c r="R2" t="s">
        <v>253</v>
      </c>
    </row>
    <row r="3" spans="7:24" x14ac:dyDescent="0.3">
      <c r="L3" t="s">
        <v>251</v>
      </c>
      <c r="M3" s="41" t="s">
        <v>277</v>
      </c>
      <c r="N3" s="41"/>
      <c r="O3" t="s">
        <v>252</v>
      </c>
      <c r="P3" t="s">
        <v>8</v>
      </c>
      <c r="R3" t="s">
        <v>255</v>
      </c>
      <c r="S3" s="41" t="s">
        <v>254</v>
      </c>
      <c r="T3" t="s">
        <v>256</v>
      </c>
    </row>
    <row r="4" spans="7:24" x14ac:dyDescent="0.3">
      <c r="G4">
        <v>13</v>
      </c>
      <c r="H4">
        <f>(G4-13)/30</f>
        <v>0</v>
      </c>
      <c r="L4">
        <v>3</v>
      </c>
      <c r="M4">
        <f>(L4-13)/30</f>
        <v>-0.33333333333333331</v>
      </c>
      <c r="O4">
        <v>13</v>
      </c>
      <c r="P4">
        <v>0</v>
      </c>
      <c r="Q4">
        <v>13</v>
      </c>
    </row>
    <row r="5" spans="7:24" x14ac:dyDescent="0.3">
      <c r="G5">
        <f>G4+30</f>
        <v>43</v>
      </c>
      <c r="H5">
        <f t="shared" ref="H5:H55" si="0">(G5-13)/30</f>
        <v>1</v>
      </c>
      <c r="L5">
        <v>13</v>
      </c>
      <c r="M5">
        <f t="shared" ref="M5:M68" si="1">(L5-13)/30</f>
        <v>0</v>
      </c>
      <c r="O5">
        <v>43</v>
      </c>
      <c r="P5">
        <v>1</v>
      </c>
      <c r="Q5">
        <f>Q4+20</f>
        <v>33</v>
      </c>
      <c r="W5" s="59"/>
    </row>
    <row r="6" spans="7:24" x14ac:dyDescent="0.3">
      <c r="G6">
        <f t="shared" ref="G6:G55" si="2">G5+30</f>
        <v>73</v>
      </c>
      <c r="H6">
        <f t="shared" si="0"/>
        <v>2</v>
      </c>
      <c r="L6">
        <v>23</v>
      </c>
      <c r="M6">
        <f t="shared" si="1"/>
        <v>0.33333333333333331</v>
      </c>
      <c r="O6">
        <v>73</v>
      </c>
      <c r="P6">
        <v>2</v>
      </c>
      <c r="Q6">
        <f t="shared" ref="Q6:Q66" si="3">Q5+20</f>
        <v>53</v>
      </c>
    </row>
    <row r="7" spans="7:24" x14ac:dyDescent="0.3">
      <c r="G7">
        <f t="shared" si="2"/>
        <v>103</v>
      </c>
      <c r="H7">
        <f t="shared" si="0"/>
        <v>3</v>
      </c>
      <c r="L7">
        <v>43</v>
      </c>
      <c r="M7">
        <f t="shared" si="1"/>
        <v>1</v>
      </c>
      <c r="O7">
        <v>103</v>
      </c>
      <c r="P7">
        <v>3</v>
      </c>
      <c r="Q7">
        <f t="shared" si="3"/>
        <v>73</v>
      </c>
    </row>
    <row r="8" spans="7:24" x14ac:dyDescent="0.3">
      <c r="G8">
        <f t="shared" si="2"/>
        <v>133</v>
      </c>
      <c r="H8">
        <f t="shared" si="0"/>
        <v>4</v>
      </c>
      <c r="L8">
        <v>53</v>
      </c>
      <c r="M8">
        <f t="shared" si="1"/>
        <v>1.3333333333333333</v>
      </c>
      <c r="O8" t="s">
        <v>123</v>
      </c>
      <c r="P8" t="s">
        <v>124</v>
      </c>
      <c r="Q8">
        <f t="shared" si="3"/>
        <v>93</v>
      </c>
      <c r="R8">
        <v>4</v>
      </c>
      <c r="S8">
        <f>13+(R8*30)</f>
        <v>133</v>
      </c>
      <c r="T8" t="s">
        <v>125</v>
      </c>
      <c r="W8" s="4" t="s">
        <v>125</v>
      </c>
    </row>
    <row r="9" spans="7:24" x14ac:dyDescent="0.3">
      <c r="G9">
        <f t="shared" si="2"/>
        <v>163</v>
      </c>
      <c r="H9">
        <f t="shared" si="0"/>
        <v>5</v>
      </c>
      <c r="L9">
        <v>73</v>
      </c>
      <c r="M9">
        <f t="shared" si="1"/>
        <v>2</v>
      </c>
      <c r="O9">
        <v>163</v>
      </c>
      <c r="P9">
        <v>5</v>
      </c>
      <c r="Q9">
        <f t="shared" si="3"/>
        <v>113</v>
      </c>
    </row>
    <row r="10" spans="7:24" x14ac:dyDescent="0.3">
      <c r="G10">
        <f t="shared" si="2"/>
        <v>193</v>
      </c>
      <c r="H10">
        <f t="shared" si="0"/>
        <v>6</v>
      </c>
      <c r="L10">
        <v>83</v>
      </c>
      <c r="M10">
        <f t="shared" si="1"/>
        <v>2.3333333333333335</v>
      </c>
      <c r="O10">
        <v>193</v>
      </c>
      <c r="P10">
        <v>6</v>
      </c>
      <c r="Q10">
        <f t="shared" si="3"/>
        <v>133</v>
      </c>
    </row>
    <row r="11" spans="7:24" x14ac:dyDescent="0.3">
      <c r="G11">
        <f t="shared" si="2"/>
        <v>223</v>
      </c>
      <c r="H11">
        <f t="shared" si="0"/>
        <v>7</v>
      </c>
      <c r="L11">
        <v>103</v>
      </c>
      <c r="M11">
        <f t="shared" si="1"/>
        <v>3</v>
      </c>
      <c r="O11">
        <v>223</v>
      </c>
      <c r="P11">
        <v>7</v>
      </c>
      <c r="Q11">
        <f t="shared" si="3"/>
        <v>153</v>
      </c>
    </row>
    <row r="12" spans="7:24" x14ac:dyDescent="0.3">
      <c r="G12">
        <f t="shared" si="2"/>
        <v>253</v>
      </c>
      <c r="H12">
        <f t="shared" si="0"/>
        <v>8</v>
      </c>
      <c r="L12">
        <v>113</v>
      </c>
      <c r="M12">
        <f t="shared" si="1"/>
        <v>3.3333333333333335</v>
      </c>
      <c r="O12" t="s">
        <v>123</v>
      </c>
      <c r="P12" t="s">
        <v>124</v>
      </c>
      <c r="Q12">
        <f t="shared" si="3"/>
        <v>173</v>
      </c>
      <c r="R12">
        <v>8</v>
      </c>
      <c r="S12">
        <f>13+(R12*30)</f>
        <v>253</v>
      </c>
      <c r="T12" t="s">
        <v>126</v>
      </c>
      <c r="X12" s="4" t="s">
        <v>126</v>
      </c>
    </row>
    <row r="13" spans="7:24" x14ac:dyDescent="0.3">
      <c r="G13">
        <f t="shared" si="2"/>
        <v>283</v>
      </c>
      <c r="H13">
        <f t="shared" si="0"/>
        <v>9</v>
      </c>
      <c r="L13">
        <v>163</v>
      </c>
      <c r="M13">
        <f t="shared" si="1"/>
        <v>5</v>
      </c>
      <c r="O13">
        <v>283</v>
      </c>
      <c r="P13">
        <v>9</v>
      </c>
      <c r="Q13">
        <f t="shared" si="3"/>
        <v>193</v>
      </c>
    </row>
    <row r="14" spans="7:24" x14ac:dyDescent="0.3">
      <c r="G14">
        <f t="shared" si="2"/>
        <v>313</v>
      </c>
      <c r="H14">
        <f t="shared" si="0"/>
        <v>10</v>
      </c>
      <c r="L14">
        <v>173</v>
      </c>
      <c r="M14">
        <f t="shared" si="1"/>
        <v>5.333333333333333</v>
      </c>
      <c r="O14">
        <v>313</v>
      </c>
      <c r="P14">
        <v>10</v>
      </c>
      <c r="Q14">
        <f t="shared" si="3"/>
        <v>213</v>
      </c>
    </row>
    <row r="15" spans="7:24" x14ac:dyDescent="0.3">
      <c r="G15">
        <f t="shared" si="2"/>
        <v>343</v>
      </c>
      <c r="H15">
        <f t="shared" si="0"/>
        <v>11</v>
      </c>
      <c r="L15">
        <v>193</v>
      </c>
      <c r="M15">
        <f t="shared" si="1"/>
        <v>6</v>
      </c>
      <c r="O15" t="s">
        <v>123</v>
      </c>
      <c r="P15" t="s">
        <v>124</v>
      </c>
      <c r="Q15">
        <f t="shared" si="3"/>
        <v>233</v>
      </c>
      <c r="R15">
        <v>11</v>
      </c>
      <c r="S15">
        <f>13+(R15*30)</f>
        <v>343</v>
      </c>
      <c r="T15" t="s">
        <v>127</v>
      </c>
      <c r="W15" s="4" t="s">
        <v>127</v>
      </c>
    </row>
    <row r="16" spans="7:24" x14ac:dyDescent="0.3">
      <c r="G16">
        <f t="shared" si="2"/>
        <v>373</v>
      </c>
      <c r="H16">
        <f t="shared" si="0"/>
        <v>12</v>
      </c>
      <c r="L16">
        <v>223</v>
      </c>
      <c r="M16">
        <f t="shared" si="1"/>
        <v>7</v>
      </c>
      <c r="O16">
        <v>373</v>
      </c>
      <c r="P16">
        <v>12</v>
      </c>
      <c r="Q16">
        <f t="shared" si="3"/>
        <v>253</v>
      </c>
    </row>
    <row r="17" spans="7:27" x14ac:dyDescent="0.3">
      <c r="G17">
        <f t="shared" si="2"/>
        <v>403</v>
      </c>
      <c r="H17">
        <f t="shared" si="0"/>
        <v>13</v>
      </c>
      <c r="L17">
        <v>233</v>
      </c>
      <c r="M17">
        <f t="shared" si="1"/>
        <v>7.333333333333333</v>
      </c>
      <c r="O17" t="s">
        <v>123</v>
      </c>
      <c r="P17" t="s">
        <v>124</v>
      </c>
      <c r="Q17">
        <f t="shared" si="3"/>
        <v>273</v>
      </c>
      <c r="R17">
        <v>13</v>
      </c>
      <c r="S17">
        <f>13+(R17*30)</f>
        <v>403</v>
      </c>
      <c r="T17" t="s">
        <v>128</v>
      </c>
      <c r="Y17" s="4" t="s">
        <v>128</v>
      </c>
    </row>
    <row r="18" spans="7:27" x14ac:dyDescent="0.3">
      <c r="G18">
        <f t="shared" si="2"/>
        <v>433</v>
      </c>
      <c r="H18">
        <f t="shared" si="0"/>
        <v>14</v>
      </c>
      <c r="L18">
        <v>263</v>
      </c>
      <c r="M18">
        <f t="shared" si="1"/>
        <v>8.3333333333333339</v>
      </c>
      <c r="O18">
        <v>433</v>
      </c>
      <c r="P18">
        <v>14</v>
      </c>
      <c r="Q18">
        <f t="shared" si="3"/>
        <v>293</v>
      </c>
    </row>
    <row r="19" spans="7:27" x14ac:dyDescent="0.3">
      <c r="G19">
        <f t="shared" si="2"/>
        <v>463</v>
      </c>
      <c r="H19">
        <f t="shared" si="0"/>
        <v>15</v>
      </c>
      <c r="L19">
        <v>283</v>
      </c>
      <c r="M19">
        <f t="shared" si="1"/>
        <v>9</v>
      </c>
      <c r="O19">
        <v>463</v>
      </c>
      <c r="P19">
        <v>15</v>
      </c>
      <c r="Q19">
        <f t="shared" si="3"/>
        <v>313</v>
      </c>
    </row>
    <row r="20" spans="7:27" x14ac:dyDescent="0.3">
      <c r="G20">
        <f t="shared" si="2"/>
        <v>493</v>
      </c>
      <c r="H20">
        <f t="shared" si="0"/>
        <v>16</v>
      </c>
      <c r="L20">
        <v>293</v>
      </c>
      <c r="M20">
        <f t="shared" si="1"/>
        <v>9.3333333333333339</v>
      </c>
      <c r="O20" t="s">
        <v>123</v>
      </c>
      <c r="P20" t="s">
        <v>124</v>
      </c>
      <c r="Q20">
        <f t="shared" si="3"/>
        <v>333</v>
      </c>
      <c r="R20">
        <v>16</v>
      </c>
      <c r="S20">
        <f>13+(R20*30)</f>
        <v>493</v>
      </c>
      <c r="T20" t="s">
        <v>129</v>
      </c>
      <c r="Z20" s="4" t="s">
        <v>129</v>
      </c>
    </row>
    <row r="21" spans="7:27" x14ac:dyDescent="0.3">
      <c r="G21">
        <f t="shared" si="2"/>
        <v>523</v>
      </c>
      <c r="H21">
        <f t="shared" si="0"/>
        <v>17</v>
      </c>
      <c r="L21">
        <v>313</v>
      </c>
      <c r="M21">
        <f t="shared" si="1"/>
        <v>10</v>
      </c>
      <c r="O21">
        <v>523</v>
      </c>
      <c r="P21">
        <v>17</v>
      </c>
      <c r="Q21">
        <f t="shared" si="3"/>
        <v>353</v>
      </c>
    </row>
    <row r="22" spans="7:27" x14ac:dyDescent="0.3">
      <c r="G22">
        <f t="shared" si="2"/>
        <v>553</v>
      </c>
      <c r="H22">
        <f t="shared" si="0"/>
        <v>18</v>
      </c>
      <c r="L22">
        <v>353</v>
      </c>
      <c r="M22">
        <f t="shared" si="1"/>
        <v>11.333333333333334</v>
      </c>
      <c r="O22" t="s">
        <v>123</v>
      </c>
      <c r="P22" t="s">
        <v>124</v>
      </c>
      <c r="Q22">
        <f t="shared" si="3"/>
        <v>373</v>
      </c>
      <c r="R22">
        <v>18</v>
      </c>
      <c r="S22">
        <f>13+(R22*30)</f>
        <v>553</v>
      </c>
      <c r="T22" t="s">
        <v>130</v>
      </c>
      <c r="W22" s="4" t="s">
        <v>130</v>
      </c>
    </row>
    <row r="23" spans="7:27" x14ac:dyDescent="0.3">
      <c r="G23">
        <f t="shared" si="2"/>
        <v>583</v>
      </c>
      <c r="H23">
        <f t="shared" si="0"/>
        <v>19</v>
      </c>
      <c r="L23">
        <v>373</v>
      </c>
      <c r="M23">
        <f t="shared" si="1"/>
        <v>12</v>
      </c>
      <c r="O23" t="s">
        <v>123</v>
      </c>
      <c r="P23" t="s">
        <v>124</v>
      </c>
      <c r="Q23">
        <f t="shared" si="3"/>
        <v>393</v>
      </c>
      <c r="R23">
        <v>19</v>
      </c>
      <c r="S23">
        <f>13+(R23*30)</f>
        <v>583</v>
      </c>
      <c r="T23" t="s">
        <v>131</v>
      </c>
      <c r="X23" s="4" t="s">
        <v>131</v>
      </c>
    </row>
    <row r="24" spans="7:27" x14ac:dyDescent="0.3">
      <c r="G24">
        <f t="shared" si="2"/>
        <v>613</v>
      </c>
      <c r="H24">
        <f t="shared" si="0"/>
        <v>20</v>
      </c>
      <c r="L24">
        <v>383</v>
      </c>
      <c r="M24">
        <f t="shared" si="1"/>
        <v>12.333333333333334</v>
      </c>
      <c r="O24">
        <v>613</v>
      </c>
      <c r="P24">
        <v>20</v>
      </c>
      <c r="Q24">
        <f t="shared" si="3"/>
        <v>413</v>
      </c>
    </row>
    <row r="25" spans="7:27" x14ac:dyDescent="0.3">
      <c r="G25">
        <f t="shared" si="2"/>
        <v>643</v>
      </c>
      <c r="H25">
        <f t="shared" si="0"/>
        <v>21</v>
      </c>
      <c r="L25">
        <v>433</v>
      </c>
      <c r="M25">
        <f t="shared" si="1"/>
        <v>14</v>
      </c>
      <c r="O25">
        <v>643</v>
      </c>
      <c r="P25">
        <v>21</v>
      </c>
      <c r="Q25">
        <f t="shared" si="3"/>
        <v>433</v>
      </c>
    </row>
    <row r="26" spans="7:27" x14ac:dyDescent="0.3">
      <c r="G26">
        <f t="shared" si="2"/>
        <v>673</v>
      </c>
      <c r="H26">
        <f t="shared" si="0"/>
        <v>22</v>
      </c>
      <c r="L26">
        <v>443</v>
      </c>
      <c r="M26">
        <f t="shared" si="1"/>
        <v>14.333333333333334</v>
      </c>
      <c r="O26">
        <v>673</v>
      </c>
      <c r="P26">
        <v>22</v>
      </c>
      <c r="Q26">
        <f t="shared" si="3"/>
        <v>453</v>
      </c>
    </row>
    <row r="27" spans="7:27" x14ac:dyDescent="0.3">
      <c r="G27">
        <f t="shared" si="2"/>
        <v>703</v>
      </c>
      <c r="H27">
        <f t="shared" si="0"/>
        <v>23</v>
      </c>
      <c r="L27">
        <v>463</v>
      </c>
      <c r="M27">
        <f t="shared" si="1"/>
        <v>15</v>
      </c>
      <c r="O27" t="s">
        <v>123</v>
      </c>
      <c r="P27" t="s">
        <v>124</v>
      </c>
      <c r="Q27">
        <f t="shared" si="3"/>
        <v>473</v>
      </c>
      <c r="R27">
        <v>23</v>
      </c>
      <c r="S27">
        <f>13+(R27*30)</f>
        <v>703</v>
      </c>
      <c r="T27" t="s">
        <v>132</v>
      </c>
      <c r="AA27" s="4" t="s">
        <v>132</v>
      </c>
    </row>
    <row r="28" spans="7:27" x14ac:dyDescent="0.3">
      <c r="G28">
        <f t="shared" si="2"/>
        <v>733</v>
      </c>
      <c r="H28">
        <f t="shared" si="0"/>
        <v>24</v>
      </c>
      <c r="L28">
        <v>503</v>
      </c>
      <c r="M28">
        <f t="shared" si="1"/>
        <v>16.333333333333332</v>
      </c>
      <c r="O28">
        <v>733</v>
      </c>
      <c r="P28">
        <v>24</v>
      </c>
      <c r="Q28">
        <f t="shared" si="3"/>
        <v>493</v>
      </c>
    </row>
    <row r="29" spans="7:27" x14ac:dyDescent="0.3">
      <c r="G29">
        <f t="shared" si="2"/>
        <v>763</v>
      </c>
      <c r="H29">
        <f t="shared" si="0"/>
        <v>25</v>
      </c>
      <c r="L29">
        <v>523</v>
      </c>
      <c r="M29">
        <f t="shared" si="1"/>
        <v>17</v>
      </c>
      <c r="O29" t="s">
        <v>123</v>
      </c>
      <c r="P29" t="s">
        <v>124</v>
      </c>
      <c r="Q29">
        <f t="shared" si="3"/>
        <v>513</v>
      </c>
      <c r="R29">
        <v>25</v>
      </c>
      <c r="S29">
        <f>13+(R29*30)</f>
        <v>763</v>
      </c>
      <c r="T29" t="s">
        <v>133</v>
      </c>
      <c r="W29" s="4" t="s">
        <v>133</v>
      </c>
    </row>
    <row r="30" spans="7:27" x14ac:dyDescent="0.3">
      <c r="G30">
        <f t="shared" si="2"/>
        <v>793</v>
      </c>
      <c r="H30">
        <f t="shared" si="0"/>
        <v>26</v>
      </c>
      <c r="L30">
        <v>563</v>
      </c>
      <c r="M30">
        <f t="shared" si="1"/>
        <v>18.333333333333332</v>
      </c>
      <c r="O30" t="s">
        <v>123</v>
      </c>
      <c r="P30" t="s">
        <v>124</v>
      </c>
      <c r="Q30">
        <f t="shared" si="3"/>
        <v>533</v>
      </c>
      <c r="R30">
        <v>26</v>
      </c>
      <c r="S30">
        <f>13+(R30*30)</f>
        <v>793</v>
      </c>
      <c r="T30" t="s">
        <v>134</v>
      </c>
      <c r="Y30" s="4" t="s">
        <v>134</v>
      </c>
    </row>
    <row r="31" spans="7:27" x14ac:dyDescent="0.3">
      <c r="G31">
        <f t="shared" si="2"/>
        <v>823</v>
      </c>
      <c r="H31">
        <f t="shared" si="0"/>
        <v>27</v>
      </c>
      <c r="L31">
        <v>593</v>
      </c>
      <c r="M31">
        <f t="shared" si="1"/>
        <v>19.333333333333332</v>
      </c>
      <c r="O31">
        <v>823</v>
      </c>
      <c r="P31">
        <v>27</v>
      </c>
      <c r="Q31">
        <f t="shared" si="3"/>
        <v>553</v>
      </c>
    </row>
    <row r="32" spans="7:27" x14ac:dyDescent="0.3">
      <c r="G32">
        <f t="shared" si="2"/>
        <v>853</v>
      </c>
      <c r="H32">
        <f t="shared" si="0"/>
        <v>28</v>
      </c>
      <c r="L32">
        <v>613</v>
      </c>
      <c r="M32">
        <f t="shared" si="1"/>
        <v>20</v>
      </c>
      <c r="O32">
        <v>853</v>
      </c>
      <c r="P32">
        <v>28</v>
      </c>
      <c r="Q32">
        <f t="shared" si="3"/>
        <v>573</v>
      </c>
    </row>
    <row r="33" spans="7:31" x14ac:dyDescent="0.3">
      <c r="G33">
        <f t="shared" si="2"/>
        <v>883</v>
      </c>
      <c r="H33">
        <f t="shared" si="0"/>
        <v>29</v>
      </c>
      <c r="L33">
        <v>643</v>
      </c>
      <c r="M33">
        <f t="shared" si="1"/>
        <v>21</v>
      </c>
      <c r="O33">
        <v>883</v>
      </c>
      <c r="P33">
        <v>29</v>
      </c>
      <c r="Q33">
        <f t="shared" si="3"/>
        <v>593</v>
      </c>
    </row>
    <row r="34" spans="7:31" x14ac:dyDescent="0.3">
      <c r="G34">
        <f t="shared" si="2"/>
        <v>913</v>
      </c>
      <c r="H34">
        <f t="shared" si="0"/>
        <v>30</v>
      </c>
      <c r="L34">
        <v>653</v>
      </c>
      <c r="M34">
        <f t="shared" si="1"/>
        <v>21.333333333333332</v>
      </c>
      <c r="O34" t="s">
        <v>123</v>
      </c>
      <c r="P34" t="s">
        <v>124</v>
      </c>
      <c r="Q34">
        <f t="shared" si="3"/>
        <v>613</v>
      </c>
      <c r="R34">
        <v>30</v>
      </c>
      <c r="S34">
        <f t="shared" ref="S34:S37" si="4">13+(R34*30)</f>
        <v>913</v>
      </c>
      <c r="T34" t="s">
        <v>135</v>
      </c>
      <c r="X34" s="4" t="s">
        <v>135</v>
      </c>
    </row>
    <row r="35" spans="7:31" x14ac:dyDescent="0.3">
      <c r="G35">
        <f t="shared" si="2"/>
        <v>943</v>
      </c>
      <c r="H35">
        <f t="shared" si="0"/>
        <v>31</v>
      </c>
      <c r="L35">
        <v>673</v>
      </c>
      <c r="M35">
        <f t="shared" si="1"/>
        <v>22</v>
      </c>
      <c r="O35" t="s">
        <v>123</v>
      </c>
      <c r="P35" t="s">
        <v>124</v>
      </c>
      <c r="Q35">
        <f t="shared" si="3"/>
        <v>633</v>
      </c>
      <c r="R35">
        <v>31</v>
      </c>
      <c r="S35">
        <f t="shared" si="4"/>
        <v>943</v>
      </c>
      <c r="T35" t="s">
        <v>136</v>
      </c>
      <c r="AB35" s="4" t="s">
        <v>136</v>
      </c>
    </row>
    <row r="36" spans="7:31" x14ac:dyDescent="0.3">
      <c r="G36">
        <f t="shared" si="2"/>
        <v>973</v>
      </c>
      <c r="H36">
        <f t="shared" si="0"/>
        <v>32</v>
      </c>
      <c r="L36">
        <v>683</v>
      </c>
      <c r="M36">
        <f t="shared" si="1"/>
        <v>22.333333333333332</v>
      </c>
      <c r="O36" t="s">
        <v>123</v>
      </c>
      <c r="P36" t="s">
        <v>124</v>
      </c>
      <c r="Q36">
        <f t="shared" si="3"/>
        <v>653</v>
      </c>
      <c r="R36">
        <v>32</v>
      </c>
      <c r="S36">
        <f t="shared" si="4"/>
        <v>973</v>
      </c>
      <c r="T36" t="s">
        <v>137</v>
      </c>
      <c r="W36" s="4" t="s">
        <v>137</v>
      </c>
    </row>
    <row r="37" spans="7:31" x14ac:dyDescent="0.3">
      <c r="G37">
        <f t="shared" si="2"/>
        <v>1003</v>
      </c>
      <c r="H37">
        <f t="shared" si="0"/>
        <v>33</v>
      </c>
      <c r="L37">
        <v>733</v>
      </c>
      <c r="M37">
        <f t="shared" si="1"/>
        <v>24</v>
      </c>
      <c r="O37" t="s">
        <v>123</v>
      </c>
      <c r="P37" t="s">
        <v>124</v>
      </c>
      <c r="Q37">
        <f t="shared" si="3"/>
        <v>673</v>
      </c>
      <c r="R37">
        <v>33</v>
      </c>
      <c r="S37">
        <f t="shared" si="4"/>
        <v>1003</v>
      </c>
      <c r="T37" t="s">
        <v>138</v>
      </c>
      <c r="Z37" s="4" t="s">
        <v>138</v>
      </c>
    </row>
    <row r="38" spans="7:31" x14ac:dyDescent="0.3">
      <c r="G38">
        <f t="shared" si="2"/>
        <v>1033</v>
      </c>
      <c r="H38">
        <f t="shared" si="0"/>
        <v>34</v>
      </c>
      <c r="L38">
        <v>743</v>
      </c>
      <c r="M38">
        <f t="shared" si="1"/>
        <v>24.333333333333332</v>
      </c>
      <c r="O38">
        <v>1033</v>
      </c>
      <c r="P38">
        <v>34</v>
      </c>
      <c r="Q38">
        <f t="shared" si="3"/>
        <v>693</v>
      </c>
    </row>
    <row r="39" spans="7:31" x14ac:dyDescent="0.3">
      <c r="G39">
        <f t="shared" si="2"/>
        <v>1063</v>
      </c>
      <c r="H39">
        <f t="shared" si="0"/>
        <v>35</v>
      </c>
      <c r="L39">
        <v>773</v>
      </c>
      <c r="M39">
        <f t="shared" si="1"/>
        <v>25.333333333333332</v>
      </c>
      <c r="O39">
        <v>1063</v>
      </c>
      <c r="P39">
        <v>35</v>
      </c>
      <c r="Q39">
        <f t="shared" si="3"/>
        <v>713</v>
      </c>
    </row>
    <row r="40" spans="7:31" x14ac:dyDescent="0.3">
      <c r="G40">
        <f t="shared" si="2"/>
        <v>1093</v>
      </c>
      <c r="H40">
        <f t="shared" si="0"/>
        <v>36</v>
      </c>
      <c r="L40">
        <v>823</v>
      </c>
      <c r="M40">
        <f t="shared" si="1"/>
        <v>27</v>
      </c>
      <c r="O40">
        <v>1093</v>
      </c>
      <c r="P40">
        <v>36</v>
      </c>
      <c r="Q40">
        <f t="shared" si="3"/>
        <v>733</v>
      </c>
    </row>
    <row r="41" spans="7:31" x14ac:dyDescent="0.3">
      <c r="G41">
        <f t="shared" si="2"/>
        <v>1123</v>
      </c>
      <c r="H41">
        <f t="shared" si="0"/>
        <v>37</v>
      </c>
      <c r="L41">
        <v>853</v>
      </c>
      <c r="M41">
        <f t="shared" si="1"/>
        <v>28</v>
      </c>
      <c r="O41">
        <v>1123</v>
      </c>
      <c r="P41">
        <v>37</v>
      </c>
      <c r="Q41">
        <f t="shared" si="3"/>
        <v>753</v>
      </c>
    </row>
    <row r="42" spans="7:31" x14ac:dyDescent="0.3">
      <c r="G42">
        <f t="shared" si="2"/>
        <v>1153</v>
      </c>
      <c r="H42">
        <f t="shared" si="0"/>
        <v>38</v>
      </c>
      <c r="L42">
        <v>863</v>
      </c>
      <c r="M42">
        <f t="shared" si="1"/>
        <v>28.333333333333332</v>
      </c>
      <c r="O42">
        <v>1153</v>
      </c>
      <c r="P42">
        <v>38</v>
      </c>
      <c r="Q42">
        <f t="shared" si="3"/>
        <v>773</v>
      </c>
    </row>
    <row r="43" spans="7:31" x14ac:dyDescent="0.3">
      <c r="G43">
        <f t="shared" si="2"/>
        <v>1183</v>
      </c>
      <c r="H43">
        <f t="shared" si="0"/>
        <v>39</v>
      </c>
      <c r="L43">
        <v>883</v>
      </c>
      <c r="M43">
        <f t="shared" si="1"/>
        <v>29</v>
      </c>
      <c r="O43" t="s">
        <v>123</v>
      </c>
      <c r="P43" t="s">
        <v>124</v>
      </c>
      <c r="Q43">
        <f t="shared" si="3"/>
        <v>793</v>
      </c>
      <c r="R43">
        <v>39</v>
      </c>
      <c r="S43">
        <f>13+(R43*30)</f>
        <v>1183</v>
      </c>
      <c r="T43" t="s">
        <v>146</v>
      </c>
      <c r="U43" t="s">
        <v>147</v>
      </c>
      <c r="W43" s="4" t="s">
        <v>223</v>
      </c>
      <c r="Y43" s="4" t="s">
        <v>147</v>
      </c>
    </row>
    <row r="44" spans="7:31" x14ac:dyDescent="0.3">
      <c r="G44">
        <f t="shared" si="2"/>
        <v>1213</v>
      </c>
      <c r="H44">
        <f t="shared" si="0"/>
        <v>40</v>
      </c>
      <c r="L44">
        <v>953</v>
      </c>
      <c r="M44">
        <f t="shared" si="1"/>
        <v>31.333333333333332</v>
      </c>
      <c r="O44">
        <v>1213</v>
      </c>
      <c r="P44">
        <v>40</v>
      </c>
      <c r="Q44">
        <f t="shared" si="3"/>
        <v>813</v>
      </c>
    </row>
    <row r="45" spans="7:31" x14ac:dyDescent="0.3">
      <c r="G45">
        <f t="shared" si="2"/>
        <v>1243</v>
      </c>
      <c r="H45">
        <f t="shared" si="0"/>
        <v>41</v>
      </c>
      <c r="L45">
        <v>983</v>
      </c>
      <c r="M45">
        <f t="shared" si="1"/>
        <v>32.333333333333336</v>
      </c>
      <c r="O45" t="s">
        <v>123</v>
      </c>
      <c r="P45" t="s">
        <v>124</v>
      </c>
      <c r="Q45">
        <f t="shared" si="3"/>
        <v>833</v>
      </c>
      <c r="R45">
        <v>41</v>
      </c>
      <c r="S45">
        <f t="shared" ref="S45:S46" si="5">13+(R45*30)</f>
        <v>1243</v>
      </c>
      <c r="T45" t="s">
        <v>139</v>
      </c>
      <c r="X45" s="4" t="s">
        <v>139</v>
      </c>
    </row>
    <row r="46" spans="7:31" x14ac:dyDescent="0.3">
      <c r="G46">
        <f t="shared" si="2"/>
        <v>1273</v>
      </c>
      <c r="H46">
        <f t="shared" si="0"/>
        <v>42</v>
      </c>
      <c r="L46">
        <v>1013</v>
      </c>
      <c r="M46">
        <f t="shared" si="1"/>
        <v>33.333333333333336</v>
      </c>
      <c r="O46" t="s">
        <v>123</v>
      </c>
      <c r="P46" t="s">
        <v>124</v>
      </c>
      <c r="Q46">
        <f t="shared" si="3"/>
        <v>853</v>
      </c>
      <c r="R46">
        <v>42</v>
      </c>
      <c r="S46">
        <f t="shared" si="5"/>
        <v>1273</v>
      </c>
      <c r="T46" t="s">
        <v>140</v>
      </c>
      <c r="AA46" s="4" t="s">
        <v>140</v>
      </c>
    </row>
    <row r="47" spans="7:31" x14ac:dyDescent="0.3">
      <c r="G47">
        <f t="shared" si="2"/>
        <v>1303</v>
      </c>
      <c r="H47">
        <f t="shared" si="0"/>
        <v>43</v>
      </c>
      <c r="L47">
        <v>1033</v>
      </c>
      <c r="M47">
        <f t="shared" si="1"/>
        <v>34</v>
      </c>
      <c r="O47">
        <v>1303</v>
      </c>
      <c r="P47">
        <v>43</v>
      </c>
      <c r="Q47">
        <f t="shared" si="3"/>
        <v>873</v>
      </c>
    </row>
    <row r="48" spans="7:31" x14ac:dyDescent="0.3">
      <c r="G48">
        <f t="shared" si="2"/>
        <v>1333</v>
      </c>
      <c r="H48">
        <f t="shared" si="0"/>
        <v>44</v>
      </c>
      <c r="L48">
        <v>1063</v>
      </c>
      <c r="M48">
        <f t="shared" si="1"/>
        <v>35</v>
      </c>
      <c r="O48" t="s">
        <v>123</v>
      </c>
      <c r="P48" t="s">
        <v>124</v>
      </c>
      <c r="Q48">
        <f t="shared" si="3"/>
        <v>893</v>
      </c>
      <c r="R48">
        <v>44</v>
      </c>
      <c r="S48">
        <f t="shared" ref="S48:S50" si="6">13+(R48*30)</f>
        <v>1333</v>
      </c>
      <c r="T48" t="s">
        <v>141</v>
      </c>
      <c r="AE48" t="s">
        <v>141</v>
      </c>
    </row>
    <row r="49" spans="7:32" x14ac:dyDescent="0.3">
      <c r="G49">
        <f t="shared" si="2"/>
        <v>1363</v>
      </c>
      <c r="H49">
        <f t="shared" si="0"/>
        <v>45</v>
      </c>
      <c r="L49">
        <v>1093</v>
      </c>
      <c r="M49">
        <f t="shared" si="1"/>
        <v>36</v>
      </c>
      <c r="O49" t="s">
        <v>123</v>
      </c>
      <c r="P49" t="s">
        <v>124</v>
      </c>
      <c r="Q49">
        <f t="shared" si="3"/>
        <v>913</v>
      </c>
      <c r="R49">
        <v>45</v>
      </c>
      <c r="S49">
        <f t="shared" si="6"/>
        <v>1363</v>
      </c>
      <c r="T49" t="s">
        <v>142</v>
      </c>
      <c r="AD49" t="s">
        <v>142</v>
      </c>
    </row>
    <row r="50" spans="7:32" x14ac:dyDescent="0.3">
      <c r="G50">
        <f t="shared" si="2"/>
        <v>1393</v>
      </c>
      <c r="H50">
        <f t="shared" si="0"/>
        <v>46</v>
      </c>
      <c r="L50">
        <v>1103</v>
      </c>
      <c r="M50">
        <f t="shared" si="1"/>
        <v>36.333333333333336</v>
      </c>
      <c r="Q50">
        <f t="shared" si="3"/>
        <v>933</v>
      </c>
      <c r="R50">
        <v>46</v>
      </c>
      <c r="S50">
        <f t="shared" si="6"/>
        <v>1393</v>
      </c>
      <c r="T50" t="s">
        <v>143</v>
      </c>
      <c r="W50" s="4" t="s">
        <v>143</v>
      </c>
    </row>
    <row r="51" spans="7:32" x14ac:dyDescent="0.3">
      <c r="G51">
        <f t="shared" si="2"/>
        <v>1423</v>
      </c>
      <c r="H51">
        <f t="shared" si="0"/>
        <v>47</v>
      </c>
      <c r="L51">
        <v>1123</v>
      </c>
      <c r="M51">
        <f t="shared" si="1"/>
        <v>37</v>
      </c>
      <c r="O51">
        <v>1423</v>
      </c>
      <c r="P51">
        <v>47</v>
      </c>
      <c r="Q51">
        <f t="shared" si="3"/>
        <v>953</v>
      </c>
    </row>
    <row r="52" spans="7:32" x14ac:dyDescent="0.3">
      <c r="G52">
        <f t="shared" si="2"/>
        <v>1453</v>
      </c>
      <c r="H52">
        <f t="shared" si="0"/>
        <v>48</v>
      </c>
      <c r="L52">
        <v>1153</v>
      </c>
      <c r="M52">
        <f t="shared" si="1"/>
        <v>38</v>
      </c>
      <c r="O52">
        <v>1453</v>
      </c>
      <c r="P52">
        <v>48</v>
      </c>
      <c r="Q52">
        <f t="shared" si="3"/>
        <v>973</v>
      </c>
    </row>
    <row r="53" spans="7:32" x14ac:dyDescent="0.3">
      <c r="G53">
        <f t="shared" si="2"/>
        <v>1483</v>
      </c>
      <c r="H53">
        <f t="shared" si="0"/>
        <v>49</v>
      </c>
      <c r="L53">
        <v>1163</v>
      </c>
      <c r="M53">
        <f t="shared" si="1"/>
        <v>38.333333333333336</v>
      </c>
      <c r="O53">
        <v>1483</v>
      </c>
      <c r="P53">
        <v>49</v>
      </c>
      <c r="Q53">
        <f t="shared" si="3"/>
        <v>993</v>
      </c>
    </row>
    <row r="54" spans="7:32" x14ac:dyDescent="0.3">
      <c r="G54">
        <f t="shared" si="2"/>
        <v>1513</v>
      </c>
      <c r="H54">
        <f t="shared" si="0"/>
        <v>50</v>
      </c>
      <c r="L54">
        <v>1193</v>
      </c>
      <c r="M54">
        <f t="shared" si="1"/>
        <v>39.333333333333336</v>
      </c>
      <c r="O54" t="s">
        <v>123</v>
      </c>
      <c r="P54" t="s">
        <v>124</v>
      </c>
      <c r="Q54">
        <f t="shared" si="3"/>
        <v>1013</v>
      </c>
      <c r="R54">
        <v>50</v>
      </c>
      <c r="S54">
        <f>13+(R54*30)</f>
        <v>1513</v>
      </c>
      <c r="T54" t="s">
        <v>144</v>
      </c>
      <c r="Z54" s="4" t="s">
        <v>144</v>
      </c>
    </row>
    <row r="55" spans="7:32" x14ac:dyDescent="0.3">
      <c r="G55">
        <f t="shared" si="2"/>
        <v>1543</v>
      </c>
      <c r="H55">
        <f t="shared" si="0"/>
        <v>51</v>
      </c>
      <c r="L55">
        <v>1213</v>
      </c>
      <c r="M55">
        <f t="shared" si="1"/>
        <v>40</v>
      </c>
      <c r="O55">
        <v>1543</v>
      </c>
      <c r="P55">
        <v>51</v>
      </c>
      <c r="Q55">
        <f t="shared" si="3"/>
        <v>1033</v>
      </c>
    </row>
    <row r="56" spans="7:32" x14ac:dyDescent="0.3">
      <c r="L56">
        <v>1223</v>
      </c>
      <c r="M56">
        <f t="shared" si="1"/>
        <v>40.333333333333336</v>
      </c>
      <c r="O56" t="s">
        <v>123</v>
      </c>
      <c r="P56" t="s">
        <v>124</v>
      </c>
      <c r="Q56">
        <f t="shared" si="3"/>
        <v>1053</v>
      </c>
      <c r="R56">
        <v>52</v>
      </c>
      <c r="S56">
        <f t="shared" ref="S56:S58" si="7">13+(R56*30)</f>
        <v>1573</v>
      </c>
      <c r="T56" t="s">
        <v>148</v>
      </c>
      <c r="U56" t="s">
        <v>149</v>
      </c>
      <c r="X56" s="58" t="s">
        <v>148</v>
      </c>
      <c r="Y56" s="4" t="s">
        <v>149</v>
      </c>
    </row>
    <row r="57" spans="7:32" x14ac:dyDescent="0.3">
      <c r="L57">
        <v>1283</v>
      </c>
      <c r="M57">
        <f t="shared" si="1"/>
        <v>42.333333333333336</v>
      </c>
      <c r="O57" t="s">
        <v>123</v>
      </c>
      <c r="P57" t="s">
        <v>124</v>
      </c>
      <c r="Q57">
        <f t="shared" si="3"/>
        <v>1073</v>
      </c>
      <c r="R57">
        <v>53</v>
      </c>
      <c r="S57">
        <f t="shared" si="7"/>
        <v>1603</v>
      </c>
      <c r="T57" t="s">
        <v>145</v>
      </c>
      <c r="W57" s="4" t="s">
        <v>145</v>
      </c>
    </row>
    <row r="58" spans="7:32" x14ac:dyDescent="0.3">
      <c r="L58">
        <v>1303</v>
      </c>
      <c r="M58">
        <f t="shared" si="1"/>
        <v>43</v>
      </c>
      <c r="O58" t="s">
        <v>123</v>
      </c>
      <c r="P58" t="s">
        <v>124</v>
      </c>
      <c r="Q58">
        <f t="shared" si="3"/>
        <v>1093</v>
      </c>
      <c r="R58">
        <v>54</v>
      </c>
      <c r="S58">
        <f t="shared" si="7"/>
        <v>1633</v>
      </c>
      <c r="T58" t="s">
        <v>150</v>
      </c>
      <c r="AC58" s="4" t="s">
        <v>224</v>
      </c>
    </row>
    <row r="59" spans="7:32" x14ac:dyDescent="0.3">
      <c r="L59">
        <v>1373</v>
      </c>
      <c r="M59">
        <f t="shared" si="1"/>
        <v>45.333333333333336</v>
      </c>
      <c r="O59">
        <v>1663</v>
      </c>
      <c r="P59">
        <v>55</v>
      </c>
      <c r="Q59">
        <f t="shared" si="3"/>
        <v>1113</v>
      </c>
    </row>
    <row r="60" spans="7:32" x14ac:dyDescent="0.3">
      <c r="L60">
        <v>1423</v>
      </c>
      <c r="M60">
        <f t="shared" si="1"/>
        <v>47</v>
      </c>
      <c r="O60">
        <v>1693</v>
      </c>
      <c r="P60">
        <v>56</v>
      </c>
      <c r="Q60">
        <f t="shared" si="3"/>
        <v>1133</v>
      </c>
    </row>
    <row r="61" spans="7:32" x14ac:dyDescent="0.3">
      <c r="L61">
        <v>1433</v>
      </c>
      <c r="M61">
        <f t="shared" si="1"/>
        <v>47.333333333333336</v>
      </c>
      <c r="O61">
        <v>1723</v>
      </c>
      <c r="P61">
        <v>57</v>
      </c>
      <c r="Q61">
        <f t="shared" si="3"/>
        <v>1153</v>
      </c>
    </row>
    <row r="62" spans="7:32" x14ac:dyDescent="0.3">
      <c r="L62">
        <v>1453</v>
      </c>
      <c r="M62">
        <f t="shared" si="1"/>
        <v>48</v>
      </c>
      <c r="O62">
        <v>1753</v>
      </c>
      <c r="P62">
        <v>58</v>
      </c>
      <c r="Q62">
        <f t="shared" si="3"/>
        <v>1173</v>
      </c>
    </row>
    <row r="63" spans="7:32" x14ac:dyDescent="0.3">
      <c r="L63">
        <v>1483</v>
      </c>
      <c r="M63">
        <f t="shared" si="1"/>
        <v>49</v>
      </c>
      <c r="O63">
        <v>1783</v>
      </c>
      <c r="P63">
        <v>59</v>
      </c>
      <c r="Q63">
        <f t="shared" si="3"/>
        <v>1193</v>
      </c>
    </row>
    <row r="64" spans="7:32" x14ac:dyDescent="0.3">
      <c r="L64">
        <v>1493</v>
      </c>
      <c r="M64">
        <f t="shared" si="1"/>
        <v>49.333333333333336</v>
      </c>
      <c r="O64" t="s">
        <v>123</v>
      </c>
      <c r="P64" t="s">
        <v>124</v>
      </c>
      <c r="Q64">
        <f t="shared" si="3"/>
        <v>1213</v>
      </c>
      <c r="R64">
        <v>60</v>
      </c>
      <c r="S64">
        <f>13+(R64*30)</f>
        <v>1813</v>
      </c>
      <c r="T64" t="s">
        <v>151</v>
      </c>
      <c r="U64" t="s">
        <v>152</v>
      </c>
      <c r="W64" s="4" t="s">
        <v>225</v>
      </c>
      <c r="AF64" t="s">
        <v>152</v>
      </c>
    </row>
    <row r="65" spans="12:33" x14ac:dyDescent="0.3">
      <c r="L65">
        <v>1523</v>
      </c>
      <c r="M65">
        <f t="shared" si="1"/>
        <v>50.333333333333336</v>
      </c>
      <c r="O65" t="s">
        <v>123</v>
      </c>
      <c r="P65" t="s">
        <v>124</v>
      </c>
      <c r="Q65">
        <f t="shared" si="3"/>
        <v>1233</v>
      </c>
      <c r="R65">
        <v>61</v>
      </c>
      <c r="S65">
        <f>13+(R65*30)</f>
        <v>1843</v>
      </c>
      <c r="T65" t="s">
        <v>154</v>
      </c>
      <c r="AA65" s="4" t="s">
        <v>154</v>
      </c>
    </row>
    <row r="66" spans="12:33" x14ac:dyDescent="0.3">
      <c r="L66">
        <v>1543</v>
      </c>
      <c r="M66">
        <f t="shared" si="1"/>
        <v>51</v>
      </c>
      <c r="O66">
        <v>1873</v>
      </c>
      <c r="P66">
        <v>62</v>
      </c>
      <c r="Q66">
        <f t="shared" si="3"/>
        <v>1253</v>
      </c>
    </row>
    <row r="67" spans="12:33" x14ac:dyDescent="0.3">
      <c r="L67">
        <v>1553</v>
      </c>
      <c r="M67">
        <f t="shared" si="1"/>
        <v>51.333333333333336</v>
      </c>
      <c r="O67" t="s">
        <v>123</v>
      </c>
      <c r="P67" t="s">
        <v>124</v>
      </c>
      <c r="R67">
        <v>63</v>
      </c>
      <c r="S67">
        <f>13+(R67*30)</f>
        <v>1903</v>
      </c>
      <c r="T67" t="s">
        <v>153</v>
      </c>
      <c r="X67" s="4" t="s">
        <v>153</v>
      </c>
    </row>
    <row r="68" spans="12:33" x14ac:dyDescent="0.3">
      <c r="L68">
        <v>1583</v>
      </c>
      <c r="M68">
        <f t="shared" si="1"/>
        <v>52.333333333333336</v>
      </c>
      <c r="O68">
        <v>1933</v>
      </c>
      <c r="P68">
        <v>64</v>
      </c>
    </row>
    <row r="69" spans="12:33" x14ac:dyDescent="0.3">
      <c r="L69">
        <v>1613</v>
      </c>
      <c r="M69">
        <f t="shared" ref="M69:M132" si="8">(L69-13)/30</f>
        <v>53.333333333333336</v>
      </c>
      <c r="O69" t="s">
        <v>123</v>
      </c>
      <c r="P69" t="s">
        <v>124</v>
      </c>
      <c r="R69">
        <v>65</v>
      </c>
      <c r="S69">
        <f>13+(R69*30)</f>
        <v>1963</v>
      </c>
      <c r="T69" t="s">
        <v>155</v>
      </c>
      <c r="Y69" s="4" t="s">
        <v>155</v>
      </c>
    </row>
    <row r="70" spans="12:33" x14ac:dyDescent="0.3">
      <c r="L70">
        <v>1663</v>
      </c>
      <c r="M70">
        <f t="shared" si="8"/>
        <v>55</v>
      </c>
      <c r="O70">
        <v>1993</v>
      </c>
      <c r="P70">
        <v>66</v>
      </c>
    </row>
    <row r="71" spans="12:33" x14ac:dyDescent="0.3">
      <c r="L71">
        <v>1693</v>
      </c>
      <c r="M71">
        <f t="shared" si="8"/>
        <v>56</v>
      </c>
      <c r="O71" t="s">
        <v>123</v>
      </c>
      <c r="P71" t="s">
        <v>124</v>
      </c>
      <c r="R71">
        <v>67</v>
      </c>
      <c r="S71">
        <f>13+(R71*30)</f>
        <v>2023</v>
      </c>
      <c r="T71" t="s">
        <v>156</v>
      </c>
      <c r="U71" t="s">
        <v>157</v>
      </c>
      <c r="W71" s="4" t="s">
        <v>226</v>
      </c>
      <c r="Z71" s="58" t="s">
        <v>157</v>
      </c>
    </row>
    <row r="72" spans="12:33" x14ac:dyDescent="0.3">
      <c r="L72">
        <v>1723</v>
      </c>
      <c r="M72">
        <f t="shared" si="8"/>
        <v>57</v>
      </c>
      <c r="O72">
        <v>2053</v>
      </c>
      <c r="P72">
        <v>68</v>
      </c>
    </row>
    <row r="73" spans="12:33" x14ac:dyDescent="0.3">
      <c r="L73">
        <v>1733</v>
      </c>
      <c r="M73">
        <f t="shared" si="8"/>
        <v>57.333333333333336</v>
      </c>
      <c r="O73">
        <v>2083</v>
      </c>
      <c r="P73">
        <v>69</v>
      </c>
    </row>
    <row r="74" spans="12:33" x14ac:dyDescent="0.3">
      <c r="L74">
        <v>1753</v>
      </c>
      <c r="M74">
        <f t="shared" si="8"/>
        <v>58</v>
      </c>
      <c r="O74">
        <v>2113</v>
      </c>
      <c r="P74">
        <v>70</v>
      </c>
    </row>
    <row r="75" spans="12:33" x14ac:dyDescent="0.3">
      <c r="L75">
        <v>1783</v>
      </c>
      <c r="M75">
        <f t="shared" si="8"/>
        <v>59</v>
      </c>
      <c r="O75">
        <v>2143</v>
      </c>
      <c r="P75">
        <v>71</v>
      </c>
    </row>
    <row r="76" spans="12:33" x14ac:dyDescent="0.3">
      <c r="L76">
        <v>1823</v>
      </c>
      <c r="M76">
        <f t="shared" si="8"/>
        <v>60.333333333333336</v>
      </c>
      <c r="O76" t="s">
        <v>123</v>
      </c>
      <c r="P76" t="s">
        <v>124</v>
      </c>
      <c r="R76">
        <v>72</v>
      </c>
      <c r="S76">
        <f>13+(R76*30)</f>
        <v>2173</v>
      </c>
      <c r="T76" t="s">
        <v>158</v>
      </c>
      <c r="AG76" t="s">
        <v>158</v>
      </c>
    </row>
    <row r="77" spans="12:33" x14ac:dyDescent="0.3">
      <c r="L77">
        <v>1873</v>
      </c>
      <c r="M77">
        <f t="shared" si="8"/>
        <v>62</v>
      </c>
      <c r="O77">
        <v>2203</v>
      </c>
      <c r="P77">
        <v>73</v>
      </c>
    </row>
    <row r="78" spans="12:33" x14ac:dyDescent="0.3">
      <c r="L78">
        <v>1913</v>
      </c>
      <c r="M78">
        <f t="shared" si="8"/>
        <v>63.333333333333336</v>
      </c>
      <c r="O78" t="s">
        <v>123</v>
      </c>
      <c r="P78" t="s">
        <v>124</v>
      </c>
      <c r="R78">
        <v>74</v>
      </c>
      <c r="S78">
        <f t="shared" ref="S78:S79" si="9">13+(R78*30)</f>
        <v>2233</v>
      </c>
      <c r="T78" t="s">
        <v>159</v>
      </c>
      <c r="U78" t="s">
        <v>160</v>
      </c>
      <c r="V78" t="s">
        <v>161</v>
      </c>
      <c r="W78" s="58" t="s">
        <v>249</v>
      </c>
      <c r="X78" s="4" t="s">
        <v>250</v>
      </c>
      <c r="AB78" s="4" t="s">
        <v>227</v>
      </c>
    </row>
    <row r="79" spans="12:33" x14ac:dyDescent="0.3">
      <c r="L79">
        <v>1933</v>
      </c>
      <c r="M79">
        <f t="shared" si="8"/>
        <v>64</v>
      </c>
      <c r="O79" t="s">
        <v>123</v>
      </c>
      <c r="P79" t="s">
        <v>124</v>
      </c>
      <c r="R79">
        <v>75</v>
      </c>
      <c r="S79">
        <f t="shared" si="9"/>
        <v>2263</v>
      </c>
      <c r="T79" t="s">
        <v>162</v>
      </c>
      <c r="AE79" t="s">
        <v>162</v>
      </c>
    </row>
    <row r="80" spans="12:33" x14ac:dyDescent="0.3">
      <c r="L80">
        <v>1973</v>
      </c>
      <c r="M80">
        <f t="shared" si="8"/>
        <v>65.333333333333329</v>
      </c>
      <c r="O80">
        <v>2293</v>
      </c>
      <c r="P80">
        <v>76</v>
      </c>
    </row>
    <row r="81" spans="12:34" x14ac:dyDescent="0.3">
      <c r="L81">
        <v>1993</v>
      </c>
      <c r="M81">
        <f t="shared" si="8"/>
        <v>66</v>
      </c>
      <c r="O81" t="s">
        <v>123</v>
      </c>
      <c r="P81" t="s">
        <v>124</v>
      </c>
      <c r="R81">
        <v>77</v>
      </c>
      <c r="S81">
        <f t="shared" ref="S81:S82" si="10">13+(R81*30)</f>
        <v>2323</v>
      </c>
      <c r="T81" t="s">
        <v>163</v>
      </c>
      <c r="AC81" s="4" t="s">
        <v>163</v>
      </c>
    </row>
    <row r="82" spans="12:34" x14ac:dyDescent="0.3">
      <c r="L82">
        <v>2003</v>
      </c>
      <c r="M82">
        <f t="shared" si="8"/>
        <v>66.333333333333329</v>
      </c>
      <c r="O82" t="s">
        <v>123</v>
      </c>
      <c r="P82" t="s">
        <v>124</v>
      </c>
      <c r="R82">
        <v>78</v>
      </c>
      <c r="S82">
        <f t="shared" si="10"/>
        <v>2353</v>
      </c>
      <c r="T82" t="s">
        <v>164</v>
      </c>
      <c r="W82" s="4" t="s">
        <v>228</v>
      </c>
    </row>
    <row r="83" spans="12:34" x14ac:dyDescent="0.3">
      <c r="L83">
        <v>2053</v>
      </c>
      <c r="M83">
        <f t="shared" si="8"/>
        <v>68</v>
      </c>
      <c r="O83">
        <v>2383</v>
      </c>
      <c r="P83">
        <v>79</v>
      </c>
    </row>
    <row r="84" spans="12:34" x14ac:dyDescent="0.3">
      <c r="L84">
        <v>2063</v>
      </c>
      <c r="M84">
        <f t="shared" si="8"/>
        <v>68.333333333333329</v>
      </c>
      <c r="O84" t="s">
        <v>123</v>
      </c>
      <c r="P84" t="s">
        <v>124</v>
      </c>
      <c r="R84">
        <v>80</v>
      </c>
      <c r="S84">
        <f t="shared" ref="S84:S85" si="11">13+(R84*30)</f>
        <v>2413</v>
      </c>
      <c r="T84" t="s">
        <v>165</v>
      </c>
      <c r="AA84" s="4" t="s">
        <v>165</v>
      </c>
    </row>
    <row r="85" spans="12:34" x14ac:dyDescent="0.3">
      <c r="L85">
        <v>2083</v>
      </c>
      <c r="M85">
        <f t="shared" si="8"/>
        <v>69</v>
      </c>
      <c r="O85" t="s">
        <v>123</v>
      </c>
      <c r="P85" t="s">
        <v>124</v>
      </c>
      <c r="R85">
        <v>81</v>
      </c>
      <c r="S85">
        <f t="shared" si="11"/>
        <v>2443</v>
      </c>
      <c r="T85" t="s">
        <v>167</v>
      </c>
      <c r="W85" s="4" t="s">
        <v>167</v>
      </c>
    </row>
    <row r="86" spans="12:34" x14ac:dyDescent="0.3">
      <c r="L86">
        <v>2113</v>
      </c>
      <c r="M86">
        <f t="shared" si="8"/>
        <v>70</v>
      </c>
      <c r="O86">
        <v>2473</v>
      </c>
      <c r="P86">
        <v>82</v>
      </c>
    </row>
    <row r="87" spans="12:34" x14ac:dyDescent="0.3">
      <c r="L87">
        <v>2143</v>
      </c>
      <c r="M87">
        <f t="shared" si="8"/>
        <v>71</v>
      </c>
      <c r="O87">
        <v>2503</v>
      </c>
      <c r="P87">
        <v>83</v>
      </c>
    </row>
    <row r="88" spans="12:34" x14ac:dyDescent="0.3">
      <c r="L88">
        <v>2153</v>
      </c>
      <c r="M88">
        <f t="shared" si="8"/>
        <v>71.333333333333329</v>
      </c>
      <c r="O88" t="s">
        <v>123</v>
      </c>
      <c r="P88" t="s">
        <v>124</v>
      </c>
      <c r="R88">
        <v>84</v>
      </c>
      <c r="S88">
        <f t="shared" ref="S88:S89" si="12">13+(R88*30)</f>
        <v>2533</v>
      </c>
      <c r="T88" t="s">
        <v>222</v>
      </c>
      <c r="Z88" s="56">
        <v>17149</v>
      </c>
    </row>
    <row r="89" spans="12:34" x14ac:dyDescent="0.3">
      <c r="L89">
        <v>2203</v>
      </c>
      <c r="M89">
        <f t="shared" si="8"/>
        <v>73</v>
      </c>
      <c r="O89" t="s">
        <v>123</v>
      </c>
      <c r="P89" t="s">
        <v>124</v>
      </c>
      <c r="R89">
        <v>85</v>
      </c>
      <c r="S89">
        <f t="shared" si="12"/>
        <v>2563</v>
      </c>
      <c r="T89" t="s">
        <v>168</v>
      </c>
      <c r="W89" s="4" t="s">
        <v>168</v>
      </c>
    </row>
    <row r="90" spans="12:34" x14ac:dyDescent="0.3">
      <c r="L90">
        <v>2213</v>
      </c>
      <c r="M90">
        <f t="shared" si="8"/>
        <v>73.333333333333329</v>
      </c>
      <c r="O90">
        <v>2593</v>
      </c>
      <c r="P90">
        <v>86</v>
      </c>
    </row>
    <row r="91" spans="12:34" x14ac:dyDescent="0.3">
      <c r="L91">
        <v>2243</v>
      </c>
      <c r="M91">
        <f t="shared" si="8"/>
        <v>74.333333333333329</v>
      </c>
      <c r="O91" t="s">
        <v>123</v>
      </c>
      <c r="P91" t="s">
        <v>124</v>
      </c>
      <c r="R91">
        <v>87</v>
      </c>
      <c r="S91">
        <f t="shared" ref="S91:S92" si="13">13+(R91*30)</f>
        <v>2623</v>
      </c>
      <c r="T91" t="s">
        <v>169</v>
      </c>
      <c r="AH91" t="s">
        <v>229</v>
      </c>
    </row>
    <row r="92" spans="12:34" x14ac:dyDescent="0.3">
      <c r="L92">
        <v>2273</v>
      </c>
      <c r="M92">
        <f t="shared" si="8"/>
        <v>75.333333333333329</v>
      </c>
      <c r="O92" t="s">
        <v>123</v>
      </c>
      <c r="P92" t="s">
        <v>124</v>
      </c>
      <c r="R92">
        <v>88</v>
      </c>
      <c r="S92">
        <f t="shared" si="13"/>
        <v>2653</v>
      </c>
    </row>
    <row r="93" spans="12:34" x14ac:dyDescent="0.3">
      <c r="L93">
        <v>2293</v>
      </c>
      <c r="M93">
        <f t="shared" si="8"/>
        <v>76</v>
      </c>
      <c r="O93">
        <v>2683</v>
      </c>
      <c r="P93">
        <v>89</v>
      </c>
    </row>
    <row r="94" spans="12:34" x14ac:dyDescent="0.3">
      <c r="L94">
        <v>2333</v>
      </c>
      <c r="M94">
        <f t="shared" si="8"/>
        <v>77.333333333333329</v>
      </c>
      <c r="O94">
        <v>2713</v>
      </c>
      <c r="P94">
        <v>90</v>
      </c>
    </row>
    <row r="95" spans="12:34" x14ac:dyDescent="0.3">
      <c r="L95">
        <v>2383</v>
      </c>
      <c r="M95">
        <f t="shared" si="8"/>
        <v>79</v>
      </c>
      <c r="O95" t="s">
        <v>123</v>
      </c>
      <c r="P95" t="s">
        <v>124</v>
      </c>
      <c r="R95">
        <v>91</v>
      </c>
      <c r="S95">
        <f t="shared" ref="S95:S96" si="14">13+(R95*30)</f>
        <v>2743</v>
      </c>
      <c r="T95" t="s">
        <v>170</v>
      </c>
      <c r="W95" s="4" t="s">
        <v>170</v>
      </c>
    </row>
    <row r="96" spans="12:34" x14ac:dyDescent="0.3">
      <c r="L96">
        <v>2393</v>
      </c>
      <c r="M96">
        <f t="shared" si="8"/>
        <v>79.333333333333329</v>
      </c>
      <c r="O96" t="s">
        <v>123</v>
      </c>
      <c r="P96" t="s">
        <v>124</v>
      </c>
      <c r="R96">
        <v>92</v>
      </c>
      <c r="S96">
        <f t="shared" si="14"/>
        <v>2773</v>
      </c>
      <c r="T96" t="s">
        <v>171</v>
      </c>
      <c r="W96" s="4" t="s">
        <v>171</v>
      </c>
    </row>
    <row r="97" spans="12:23" x14ac:dyDescent="0.3">
      <c r="L97">
        <v>2423</v>
      </c>
      <c r="M97">
        <f t="shared" si="8"/>
        <v>80.333333333333329</v>
      </c>
      <c r="O97">
        <v>2803</v>
      </c>
      <c r="P97">
        <v>93</v>
      </c>
    </row>
    <row r="98" spans="12:23" x14ac:dyDescent="0.3">
      <c r="L98">
        <v>2473</v>
      </c>
      <c r="M98">
        <f t="shared" si="8"/>
        <v>82</v>
      </c>
      <c r="O98">
        <v>2833</v>
      </c>
      <c r="P98">
        <v>94</v>
      </c>
    </row>
    <row r="99" spans="12:23" x14ac:dyDescent="0.3">
      <c r="L99">
        <v>2503</v>
      </c>
      <c r="M99">
        <f t="shared" si="8"/>
        <v>83</v>
      </c>
      <c r="O99" t="s">
        <v>123</v>
      </c>
      <c r="P99" t="s">
        <v>124</v>
      </c>
      <c r="R99">
        <v>95</v>
      </c>
      <c r="S99">
        <f>13+(R99*30)</f>
        <v>2863</v>
      </c>
      <c r="T99" t="s">
        <v>172</v>
      </c>
      <c r="W99" s="4" t="s">
        <v>172</v>
      </c>
    </row>
    <row r="100" spans="12:23" x14ac:dyDescent="0.3">
      <c r="L100">
        <v>2543</v>
      </c>
      <c r="M100">
        <f t="shared" si="8"/>
        <v>84.333333333333329</v>
      </c>
      <c r="O100" t="s">
        <v>123</v>
      </c>
      <c r="P100" t="s">
        <v>124</v>
      </c>
      <c r="R100">
        <v>96</v>
      </c>
      <c r="S100">
        <f>13+(R100*30)</f>
        <v>2893</v>
      </c>
      <c r="T100" t="s">
        <v>173</v>
      </c>
      <c r="W100" s="4" t="s">
        <v>173</v>
      </c>
    </row>
    <row r="101" spans="12:23" x14ac:dyDescent="0.3">
      <c r="L101">
        <v>2593</v>
      </c>
      <c r="M101">
        <f t="shared" si="8"/>
        <v>86</v>
      </c>
      <c r="O101" t="s">
        <v>123</v>
      </c>
      <c r="P101" t="s">
        <v>124</v>
      </c>
      <c r="R101">
        <v>97</v>
      </c>
      <c r="S101">
        <f>13+(R101*30)</f>
        <v>2923</v>
      </c>
      <c r="T101" t="s">
        <v>174</v>
      </c>
      <c r="W101" s="4" t="s">
        <v>174</v>
      </c>
    </row>
    <row r="102" spans="12:23" x14ac:dyDescent="0.3">
      <c r="L102">
        <v>2633</v>
      </c>
      <c r="M102">
        <f t="shared" si="8"/>
        <v>87.333333333333329</v>
      </c>
      <c r="O102">
        <v>2953</v>
      </c>
      <c r="P102">
        <v>98</v>
      </c>
    </row>
    <row r="103" spans="12:23" x14ac:dyDescent="0.3">
      <c r="L103">
        <v>2663</v>
      </c>
      <c r="M103">
        <f t="shared" si="8"/>
        <v>88.333333333333329</v>
      </c>
      <c r="O103" t="s">
        <v>123</v>
      </c>
      <c r="P103" t="s">
        <v>124</v>
      </c>
      <c r="R103">
        <v>99</v>
      </c>
      <c r="S103">
        <f t="shared" ref="S103:S107" si="15">13+(R103*30)</f>
        <v>2983</v>
      </c>
      <c r="T103" t="s">
        <v>175</v>
      </c>
      <c r="W103" s="4" t="s">
        <v>175</v>
      </c>
    </row>
    <row r="104" spans="12:23" x14ac:dyDescent="0.3">
      <c r="L104">
        <v>2683</v>
      </c>
      <c r="M104">
        <f t="shared" si="8"/>
        <v>89</v>
      </c>
      <c r="O104" t="s">
        <v>123</v>
      </c>
      <c r="P104" t="s">
        <v>124</v>
      </c>
      <c r="R104">
        <v>100</v>
      </c>
      <c r="S104">
        <f t="shared" si="15"/>
        <v>3013</v>
      </c>
      <c r="T104" t="s">
        <v>176</v>
      </c>
      <c r="W104" s="4" t="s">
        <v>230</v>
      </c>
    </row>
    <row r="105" spans="12:23" x14ac:dyDescent="0.3">
      <c r="L105">
        <v>2693</v>
      </c>
      <c r="M105">
        <f t="shared" si="8"/>
        <v>89.333333333333329</v>
      </c>
      <c r="O105" t="s">
        <v>123</v>
      </c>
      <c r="P105" t="s">
        <v>124</v>
      </c>
      <c r="R105">
        <v>101</v>
      </c>
      <c r="S105">
        <f t="shared" si="15"/>
        <v>3043</v>
      </c>
      <c r="T105" t="s">
        <v>177</v>
      </c>
      <c r="W105" s="4" t="s">
        <v>231</v>
      </c>
    </row>
    <row r="106" spans="12:23" x14ac:dyDescent="0.3">
      <c r="L106">
        <v>2713</v>
      </c>
      <c r="M106">
        <f t="shared" si="8"/>
        <v>90</v>
      </c>
      <c r="O106" t="s">
        <v>123</v>
      </c>
      <c r="P106" t="s">
        <v>124</v>
      </c>
      <c r="R106">
        <v>102</v>
      </c>
      <c r="S106">
        <f t="shared" si="15"/>
        <v>3073</v>
      </c>
      <c r="T106" t="s">
        <v>178</v>
      </c>
      <c r="W106" s="4" t="s">
        <v>178</v>
      </c>
    </row>
    <row r="107" spans="12:23" x14ac:dyDescent="0.3">
      <c r="L107">
        <v>2753</v>
      </c>
      <c r="M107">
        <f t="shared" si="8"/>
        <v>91.333333333333329</v>
      </c>
      <c r="O107" t="s">
        <v>123</v>
      </c>
      <c r="P107" t="s">
        <v>124</v>
      </c>
      <c r="R107">
        <v>103</v>
      </c>
      <c r="S107">
        <f t="shared" si="15"/>
        <v>3103</v>
      </c>
      <c r="T107" t="s">
        <v>179</v>
      </c>
      <c r="W107" s="4" t="s">
        <v>179</v>
      </c>
    </row>
    <row r="108" spans="12:23" x14ac:dyDescent="0.3">
      <c r="L108">
        <v>2803</v>
      </c>
      <c r="M108">
        <f t="shared" si="8"/>
        <v>93</v>
      </c>
      <c r="O108" t="s">
        <v>123</v>
      </c>
      <c r="P108" t="s">
        <v>124</v>
      </c>
      <c r="R108">
        <v>104</v>
      </c>
      <c r="S108">
        <f>13+(R108*30)</f>
        <v>3133</v>
      </c>
      <c r="T108" t="s">
        <v>180</v>
      </c>
      <c r="W108" s="4" t="s">
        <v>180</v>
      </c>
    </row>
    <row r="109" spans="12:23" x14ac:dyDescent="0.3">
      <c r="L109">
        <v>2833</v>
      </c>
      <c r="M109">
        <f t="shared" si="8"/>
        <v>94</v>
      </c>
      <c r="O109">
        <v>3163</v>
      </c>
      <c r="P109">
        <v>105</v>
      </c>
    </row>
    <row r="110" spans="12:23" x14ac:dyDescent="0.3">
      <c r="L110">
        <v>2843</v>
      </c>
      <c r="M110">
        <f t="shared" si="8"/>
        <v>94.333333333333329</v>
      </c>
      <c r="O110" t="s">
        <v>123</v>
      </c>
      <c r="P110" t="s">
        <v>124</v>
      </c>
      <c r="R110">
        <v>106</v>
      </c>
      <c r="S110">
        <f>13+(R110*30)</f>
        <v>3193</v>
      </c>
      <c r="T110" t="s">
        <v>181</v>
      </c>
      <c r="W110" s="4" t="s">
        <v>181</v>
      </c>
    </row>
    <row r="111" spans="12:23" x14ac:dyDescent="0.3">
      <c r="L111">
        <v>2903</v>
      </c>
      <c r="M111">
        <f t="shared" si="8"/>
        <v>96.333333333333329</v>
      </c>
      <c r="O111" t="s">
        <v>123</v>
      </c>
      <c r="P111" t="s">
        <v>124</v>
      </c>
      <c r="R111">
        <v>107</v>
      </c>
      <c r="S111">
        <f>13+(R111*30)</f>
        <v>3223</v>
      </c>
      <c r="T111" t="s">
        <v>182</v>
      </c>
      <c r="W111" s="4" t="s">
        <v>182</v>
      </c>
    </row>
    <row r="112" spans="12:23" x14ac:dyDescent="0.3">
      <c r="L112">
        <v>2953</v>
      </c>
      <c r="M112">
        <f t="shared" si="8"/>
        <v>98</v>
      </c>
      <c r="O112">
        <v>3253</v>
      </c>
      <c r="P112">
        <v>108</v>
      </c>
    </row>
    <row r="113" spans="12:23" x14ac:dyDescent="0.3">
      <c r="L113">
        <v>2963</v>
      </c>
      <c r="M113">
        <f t="shared" si="8"/>
        <v>98.333333333333329</v>
      </c>
      <c r="O113" t="s">
        <v>123</v>
      </c>
      <c r="P113" t="s">
        <v>124</v>
      </c>
      <c r="R113">
        <v>109</v>
      </c>
      <c r="S113">
        <f>13+(R113*30)</f>
        <v>3283</v>
      </c>
      <c r="T113" t="s">
        <v>183</v>
      </c>
      <c r="U113" t="s">
        <v>184</v>
      </c>
      <c r="W113" s="4" t="s">
        <v>232</v>
      </c>
    </row>
    <row r="114" spans="12:23" x14ac:dyDescent="0.3">
      <c r="L114">
        <v>3023</v>
      </c>
      <c r="M114">
        <f t="shared" si="8"/>
        <v>100.33333333333333</v>
      </c>
      <c r="O114">
        <v>3313</v>
      </c>
      <c r="P114">
        <v>110</v>
      </c>
    </row>
    <row r="115" spans="12:23" x14ac:dyDescent="0.3">
      <c r="L115">
        <v>3083</v>
      </c>
      <c r="M115">
        <f t="shared" si="8"/>
        <v>102.33333333333333</v>
      </c>
      <c r="O115">
        <v>3343</v>
      </c>
      <c r="P115">
        <v>111</v>
      </c>
    </row>
    <row r="116" spans="12:23" x14ac:dyDescent="0.3">
      <c r="L116">
        <v>3163</v>
      </c>
      <c r="M116">
        <f t="shared" si="8"/>
        <v>105</v>
      </c>
      <c r="O116">
        <v>3373</v>
      </c>
      <c r="P116">
        <v>112</v>
      </c>
    </row>
    <row r="117" spans="12:23" x14ac:dyDescent="0.3">
      <c r="L117">
        <v>3203</v>
      </c>
      <c r="M117">
        <f t="shared" si="8"/>
        <v>106.33333333333333</v>
      </c>
      <c r="O117" t="s">
        <v>123</v>
      </c>
      <c r="P117" t="s">
        <v>124</v>
      </c>
      <c r="R117">
        <v>113</v>
      </c>
      <c r="S117">
        <f>13+(R117*30)</f>
        <v>3403</v>
      </c>
      <c r="T117" t="s">
        <v>185</v>
      </c>
      <c r="W117" s="4" t="s">
        <v>185</v>
      </c>
    </row>
    <row r="118" spans="12:23" x14ac:dyDescent="0.3">
      <c r="L118">
        <v>3253</v>
      </c>
      <c r="M118">
        <f t="shared" si="8"/>
        <v>108</v>
      </c>
      <c r="O118">
        <v>3433</v>
      </c>
      <c r="P118">
        <v>114</v>
      </c>
    </row>
    <row r="119" spans="12:23" x14ac:dyDescent="0.3">
      <c r="L119">
        <v>3313</v>
      </c>
      <c r="M119">
        <f t="shared" si="8"/>
        <v>110</v>
      </c>
      <c r="O119">
        <v>3463</v>
      </c>
      <c r="P119">
        <v>115</v>
      </c>
    </row>
    <row r="120" spans="12:23" x14ac:dyDescent="0.3">
      <c r="L120">
        <v>3323</v>
      </c>
      <c r="M120">
        <f t="shared" si="8"/>
        <v>110.33333333333333</v>
      </c>
      <c r="O120" t="s">
        <v>123</v>
      </c>
      <c r="P120" t="s">
        <v>124</v>
      </c>
      <c r="R120">
        <v>116</v>
      </c>
      <c r="S120">
        <f>13+(R120*30)</f>
        <v>3493</v>
      </c>
      <c r="T120" t="s">
        <v>186</v>
      </c>
      <c r="W120" s="4" t="s">
        <v>186</v>
      </c>
    </row>
    <row r="121" spans="12:23" x14ac:dyDescent="0.3">
      <c r="L121">
        <v>3343</v>
      </c>
      <c r="M121">
        <f t="shared" si="8"/>
        <v>111</v>
      </c>
      <c r="O121" t="s">
        <v>123</v>
      </c>
      <c r="P121" t="s">
        <v>124</v>
      </c>
      <c r="R121">
        <v>117</v>
      </c>
      <c r="S121">
        <f>13+(R121*30)</f>
        <v>3523</v>
      </c>
      <c r="T121" t="s">
        <v>187</v>
      </c>
      <c r="W121" s="4" t="s">
        <v>187</v>
      </c>
    </row>
    <row r="122" spans="12:23" x14ac:dyDescent="0.3">
      <c r="L122">
        <v>3373</v>
      </c>
      <c r="M122">
        <f t="shared" si="8"/>
        <v>112</v>
      </c>
      <c r="O122" t="s">
        <v>123</v>
      </c>
      <c r="P122" t="s">
        <v>124</v>
      </c>
      <c r="R122">
        <v>118</v>
      </c>
      <c r="S122">
        <f>13+(R122*30)</f>
        <v>3553</v>
      </c>
      <c r="T122" t="s">
        <v>188</v>
      </c>
      <c r="U122" t="s">
        <v>189</v>
      </c>
      <c r="V122" t="s">
        <v>190</v>
      </c>
      <c r="W122" s="4" t="s">
        <v>233</v>
      </c>
    </row>
    <row r="123" spans="12:23" x14ac:dyDescent="0.3">
      <c r="L123">
        <v>3413</v>
      </c>
      <c r="M123">
        <f t="shared" si="8"/>
        <v>113.33333333333333</v>
      </c>
      <c r="O123">
        <v>3583</v>
      </c>
      <c r="P123">
        <v>119</v>
      </c>
    </row>
    <row r="124" spans="12:23" x14ac:dyDescent="0.3">
      <c r="L124">
        <v>3433</v>
      </c>
      <c r="M124">
        <f t="shared" si="8"/>
        <v>114</v>
      </c>
      <c r="O124">
        <v>3613</v>
      </c>
      <c r="P124">
        <v>120</v>
      </c>
    </row>
    <row r="125" spans="12:23" x14ac:dyDescent="0.3">
      <c r="L125">
        <v>3463</v>
      </c>
      <c r="M125">
        <f t="shared" si="8"/>
        <v>115</v>
      </c>
      <c r="O125">
        <v>3643</v>
      </c>
      <c r="P125">
        <v>121</v>
      </c>
    </row>
    <row r="126" spans="12:23" x14ac:dyDescent="0.3">
      <c r="L126">
        <v>3533</v>
      </c>
      <c r="M126">
        <f t="shared" si="8"/>
        <v>117.33333333333333</v>
      </c>
      <c r="O126">
        <v>3673</v>
      </c>
      <c r="P126">
        <v>122</v>
      </c>
    </row>
    <row r="127" spans="12:23" x14ac:dyDescent="0.3">
      <c r="L127">
        <v>3583</v>
      </c>
      <c r="M127">
        <f t="shared" si="8"/>
        <v>119</v>
      </c>
      <c r="O127" t="s">
        <v>123</v>
      </c>
      <c r="P127" t="s">
        <v>124</v>
      </c>
      <c r="R127">
        <v>123</v>
      </c>
      <c r="S127">
        <f>13+(R127*30)</f>
        <v>3703</v>
      </c>
      <c r="T127" t="s">
        <v>191</v>
      </c>
      <c r="U127" t="s">
        <v>192</v>
      </c>
      <c r="W127" s="4" t="s">
        <v>234</v>
      </c>
    </row>
    <row r="128" spans="12:23" x14ac:dyDescent="0.3">
      <c r="L128">
        <v>3593</v>
      </c>
      <c r="M128">
        <f t="shared" si="8"/>
        <v>119.33333333333333</v>
      </c>
      <c r="O128">
        <v>3733</v>
      </c>
      <c r="P128">
        <v>124</v>
      </c>
    </row>
    <row r="129" spans="12:23" x14ac:dyDescent="0.3">
      <c r="L129">
        <v>3613</v>
      </c>
      <c r="M129">
        <f t="shared" si="8"/>
        <v>120</v>
      </c>
      <c r="O129" t="s">
        <v>123</v>
      </c>
      <c r="P129" t="s">
        <v>124</v>
      </c>
      <c r="R129">
        <v>125</v>
      </c>
      <c r="S129">
        <f>13+(R129*30)</f>
        <v>3763</v>
      </c>
      <c r="T129" t="s">
        <v>193</v>
      </c>
      <c r="W129" s="4" t="s">
        <v>193</v>
      </c>
    </row>
    <row r="130" spans="12:23" x14ac:dyDescent="0.3">
      <c r="L130">
        <v>3623</v>
      </c>
      <c r="M130">
        <f t="shared" si="8"/>
        <v>120.33333333333333</v>
      </c>
      <c r="O130">
        <v>3793</v>
      </c>
      <c r="P130">
        <v>126</v>
      </c>
    </row>
    <row r="131" spans="12:23" x14ac:dyDescent="0.3">
      <c r="L131">
        <v>3643</v>
      </c>
      <c r="M131">
        <f t="shared" si="8"/>
        <v>121</v>
      </c>
      <c r="O131">
        <v>3823</v>
      </c>
      <c r="P131">
        <v>127</v>
      </c>
    </row>
    <row r="132" spans="12:23" x14ac:dyDescent="0.3">
      <c r="L132">
        <v>3673</v>
      </c>
      <c r="M132">
        <f t="shared" si="8"/>
        <v>122</v>
      </c>
      <c r="O132">
        <v>3853</v>
      </c>
      <c r="P132">
        <v>128</v>
      </c>
    </row>
    <row r="133" spans="12:23" x14ac:dyDescent="0.3">
      <c r="L133">
        <v>3733</v>
      </c>
      <c r="M133">
        <f t="shared" ref="M133:M196" si="16">(L133-13)/30</f>
        <v>124</v>
      </c>
      <c r="O133" t="s">
        <v>123</v>
      </c>
      <c r="P133" t="s">
        <v>124</v>
      </c>
      <c r="R133">
        <v>129</v>
      </c>
      <c r="S133">
        <f t="shared" ref="S133:S134" si="17">13+(R133*30)</f>
        <v>3883</v>
      </c>
      <c r="T133" t="s">
        <v>194</v>
      </c>
      <c r="W133" s="4" t="s">
        <v>194</v>
      </c>
    </row>
    <row r="134" spans="12:23" ht="93" x14ac:dyDescent="0.3">
      <c r="L134">
        <v>3793</v>
      </c>
      <c r="M134">
        <f t="shared" si="16"/>
        <v>126</v>
      </c>
      <c r="O134" t="s">
        <v>123</v>
      </c>
      <c r="P134" t="s">
        <v>124</v>
      </c>
      <c r="R134">
        <v>130</v>
      </c>
      <c r="S134">
        <f t="shared" si="17"/>
        <v>3913</v>
      </c>
      <c r="T134" t="s">
        <v>195</v>
      </c>
      <c r="U134" t="s">
        <v>196</v>
      </c>
      <c r="V134" t="s">
        <v>197</v>
      </c>
      <c r="W134" s="57" t="s">
        <v>235</v>
      </c>
    </row>
    <row r="135" spans="12:23" x14ac:dyDescent="0.3">
      <c r="L135">
        <v>3803</v>
      </c>
      <c r="M135">
        <f t="shared" si="16"/>
        <v>126.33333333333333</v>
      </c>
      <c r="O135">
        <v>3943</v>
      </c>
      <c r="P135">
        <v>131</v>
      </c>
    </row>
    <row r="136" spans="12:23" x14ac:dyDescent="0.3">
      <c r="L136">
        <v>3823</v>
      </c>
      <c r="M136">
        <f t="shared" si="16"/>
        <v>127</v>
      </c>
      <c r="O136" t="s">
        <v>123</v>
      </c>
      <c r="P136" t="s">
        <v>124</v>
      </c>
      <c r="R136">
        <v>132</v>
      </c>
      <c r="S136">
        <f>13+(R136*30)</f>
        <v>3973</v>
      </c>
      <c r="T136" t="s">
        <v>198</v>
      </c>
      <c r="W136" s="4" t="s">
        <v>198</v>
      </c>
    </row>
    <row r="137" spans="12:23" x14ac:dyDescent="0.3">
      <c r="L137">
        <v>3833</v>
      </c>
      <c r="M137">
        <f t="shared" si="16"/>
        <v>127.33333333333333</v>
      </c>
      <c r="O137">
        <v>4003</v>
      </c>
      <c r="P137">
        <v>133</v>
      </c>
    </row>
    <row r="138" spans="12:23" x14ac:dyDescent="0.3">
      <c r="L138">
        <v>3853</v>
      </c>
      <c r="M138">
        <f t="shared" si="16"/>
        <v>128</v>
      </c>
      <c r="O138" t="s">
        <v>123</v>
      </c>
      <c r="P138" t="s">
        <v>124</v>
      </c>
      <c r="R138">
        <v>134</v>
      </c>
      <c r="S138">
        <f t="shared" ref="S138:S139" si="18">13+(R138*30)</f>
        <v>4033</v>
      </c>
      <c r="T138" t="s">
        <v>199</v>
      </c>
      <c r="W138" s="4" t="s">
        <v>199</v>
      </c>
    </row>
    <row r="139" spans="12:23" x14ac:dyDescent="0.3">
      <c r="L139">
        <v>3863</v>
      </c>
      <c r="M139">
        <f t="shared" si="16"/>
        <v>128.33333333333334</v>
      </c>
      <c r="O139" t="s">
        <v>123</v>
      </c>
      <c r="P139" t="s">
        <v>124</v>
      </c>
      <c r="R139">
        <v>135</v>
      </c>
      <c r="S139">
        <f t="shared" si="18"/>
        <v>4063</v>
      </c>
      <c r="T139" t="s">
        <v>200</v>
      </c>
      <c r="W139" s="4" t="s">
        <v>236</v>
      </c>
    </row>
    <row r="140" spans="12:23" x14ac:dyDescent="0.3">
      <c r="L140">
        <v>3923</v>
      </c>
      <c r="M140">
        <f t="shared" si="16"/>
        <v>130.33333333333334</v>
      </c>
      <c r="O140">
        <v>4093</v>
      </c>
      <c r="P140">
        <v>136</v>
      </c>
    </row>
    <row r="141" spans="12:23" x14ac:dyDescent="0.3">
      <c r="L141">
        <v>3943</v>
      </c>
      <c r="M141">
        <f t="shared" si="16"/>
        <v>131</v>
      </c>
      <c r="O141" t="s">
        <v>123</v>
      </c>
      <c r="P141" t="s">
        <v>124</v>
      </c>
      <c r="R141">
        <v>137</v>
      </c>
      <c r="S141">
        <f>13+(R141*30)</f>
        <v>4123</v>
      </c>
      <c r="T141" t="s">
        <v>206</v>
      </c>
      <c r="U141" t="s">
        <v>202</v>
      </c>
      <c r="V141" t="s">
        <v>201</v>
      </c>
      <c r="W141" s="4" t="s">
        <v>237</v>
      </c>
    </row>
    <row r="142" spans="12:23" x14ac:dyDescent="0.3">
      <c r="L142">
        <v>4003</v>
      </c>
      <c r="M142">
        <f t="shared" si="16"/>
        <v>133</v>
      </c>
      <c r="O142">
        <v>4153</v>
      </c>
      <c r="P142">
        <v>138</v>
      </c>
    </row>
    <row r="143" spans="12:23" x14ac:dyDescent="0.3">
      <c r="L143">
        <v>4013</v>
      </c>
      <c r="M143">
        <f t="shared" si="16"/>
        <v>133.33333333333334</v>
      </c>
      <c r="O143" t="s">
        <v>123</v>
      </c>
      <c r="P143" t="s">
        <v>124</v>
      </c>
      <c r="R143">
        <v>139</v>
      </c>
      <c r="S143">
        <f t="shared" ref="S143:S144" si="19">13+(R143*30)</f>
        <v>4183</v>
      </c>
      <c r="T143" t="s">
        <v>203</v>
      </c>
      <c r="W143" s="4" t="s">
        <v>203</v>
      </c>
    </row>
    <row r="144" spans="12:23" x14ac:dyDescent="0.3">
      <c r="L144">
        <v>4073</v>
      </c>
      <c r="M144">
        <f t="shared" si="16"/>
        <v>135.33333333333334</v>
      </c>
      <c r="O144" t="s">
        <v>123</v>
      </c>
      <c r="P144" t="s">
        <v>124</v>
      </c>
      <c r="R144">
        <v>140</v>
      </c>
      <c r="S144">
        <f t="shared" si="19"/>
        <v>4213</v>
      </c>
      <c r="T144" t="s">
        <v>204</v>
      </c>
      <c r="W144" s="4" t="s">
        <v>204</v>
      </c>
    </row>
    <row r="145" spans="12:23" x14ac:dyDescent="0.3">
      <c r="L145">
        <v>4093</v>
      </c>
      <c r="M145">
        <f t="shared" si="16"/>
        <v>136</v>
      </c>
      <c r="O145">
        <v>4243</v>
      </c>
      <c r="P145">
        <v>141</v>
      </c>
    </row>
    <row r="146" spans="12:23" x14ac:dyDescent="0.3">
      <c r="L146">
        <v>4133</v>
      </c>
      <c r="M146">
        <f t="shared" si="16"/>
        <v>137.33333333333334</v>
      </c>
      <c r="O146">
        <v>4273</v>
      </c>
      <c r="P146">
        <v>142</v>
      </c>
    </row>
    <row r="147" spans="12:23" x14ac:dyDescent="0.3">
      <c r="L147">
        <v>4153</v>
      </c>
      <c r="M147">
        <f t="shared" si="16"/>
        <v>138</v>
      </c>
      <c r="O147" t="s">
        <v>123</v>
      </c>
      <c r="P147" t="s">
        <v>124</v>
      </c>
      <c r="R147">
        <v>143</v>
      </c>
      <c r="S147">
        <f t="shared" ref="S147:S148" si="20">13+(R147*30)</f>
        <v>4303</v>
      </c>
      <c r="T147" t="s">
        <v>185</v>
      </c>
      <c r="W147" s="4" t="s">
        <v>185</v>
      </c>
    </row>
    <row r="148" spans="12:23" x14ac:dyDescent="0.3">
      <c r="L148">
        <v>4243</v>
      </c>
      <c r="M148">
        <f t="shared" si="16"/>
        <v>141</v>
      </c>
      <c r="O148" t="s">
        <v>123</v>
      </c>
      <c r="P148" t="s">
        <v>124</v>
      </c>
      <c r="R148">
        <v>144</v>
      </c>
      <c r="S148">
        <f t="shared" si="20"/>
        <v>4333</v>
      </c>
      <c r="T148" t="s">
        <v>205</v>
      </c>
      <c r="W148" s="4" t="s">
        <v>238</v>
      </c>
    </row>
    <row r="149" spans="12:23" x14ac:dyDescent="0.3">
      <c r="L149">
        <v>4253</v>
      </c>
      <c r="M149">
        <f t="shared" si="16"/>
        <v>141.33333333333334</v>
      </c>
      <c r="O149">
        <v>4363</v>
      </c>
      <c r="P149">
        <v>145</v>
      </c>
    </row>
    <row r="150" spans="12:23" x14ac:dyDescent="0.3">
      <c r="L150">
        <v>4273</v>
      </c>
      <c r="M150">
        <f t="shared" si="16"/>
        <v>142</v>
      </c>
      <c r="O150" t="s">
        <v>123</v>
      </c>
      <c r="P150" t="s">
        <v>124</v>
      </c>
      <c r="R150">
        <v>146</v>
      </c>
      <c r="S150">
        <f>13+(R150*30)</f>
        <v>4393</v>
      </c>
      <c r="T150" t="s">
        <v>207</v>
      </c>
      <c r="W150" s="4" t="s">
        <v>239</v>
      </c>
    </row>
    <row r="151" spans="12:23" x14ac:dyDescent="0.3">
      <c r="L151">
        <v>4283</v>
      </c>
      <c r="M151">
        <f t="shared" si="16"/>
        <v>142.33333333333334</v>
      </c>
      <c r="O151">
        <v>4423</v>
      </c>
      <c r="P151">
        <v>147</v>
      </c>
    </row>
    <row r="152" spans="12:23" x14ac:dyDescent="0.3">
      <c r="L152">
        <v>4363</v>
      </c>
      <c r="M152">
        <f t="shared" si="16"/>
        <v>145</v>
      </c>
      <c r="O152" t="s">
        <v>123</v>
      </c>
      <c r="P152" t="s">
        <v>124</v>
      </c>
      <c r="R152">
        <v>148</v>
      </c>
      <c r="S152">
        <f>13+(R152*30)</f>
        <v>4453</v>
      </c>
      <c r="T152" t="s">
        <v>208</v>
      </c>
      <c r="W152" s="4" t="s">
        <v>240</v>
      </c>
    </row>
    <row r="153" spans="12:23" x14ac:dyDescent="0.3">
      <c r="L153">
        <v>4373</v>
      </c>
      <c r="M153">
        <f t="shared" si="16"/>
        <v>145.33333333333334</v>
      </c>
      <c r="O153">
        <v>4483</v>
      </c>
      <c r="P153">
        <v>149</v>
      </c>
    </row>
    <row r="154" spans="12:23" x14ac:dyDescent="0.3">
      <c r="L154">
        <v>4423</v>
      </c>
      <c r="M154">
        <f t="shared" si="16"/>
        <v>147</v>
      </c>
      <c r="O154">
        <v>4513</v>
      </c>
      <c r="P154">
        <v>150</v>
      </c>
    </row>
    <row r="155" spans="12:23" x14ac:dyDescent="0.3">
      <c r="L155">
        <v>4463</v>
      </c>
      <c r="M155">
        <f t="shared" si="16"/>
        <v>148.33333333333334</v>
      </c>
      <c r="O155" t="s">
        <v>123</v>
      </c>
      <c r="P155" t="s">
        <v>124</v>
      </c>
      <c r="R155">
        <v>151</v>
      </c>
      <c r="S155">
        <f>13+(R155*30)</f>
        <v>4543</v>
      </c>
      <c r="T155" t="s">
        <v>211</v>
      </c>
      <c r="U155" t="s">
        <v>210</v>
      </c>
      <c r="V155" t="s">
        <v>209</v>
      </c>
      <c r="W155" s="4" t="s">
        <v>241</v>
      </c>
    </row>
    <row r="156" spans="12:23" x14ac:dyDescent="0.3">
      <c r="L156">
        <v>4483</v>
      </c>
      <c r="M156">
        <f t="shared" si="16"/>
        <v>149</v>
      </c>
      <c r="O156" t="s">
        <v>123</v>
      </c>
      <c r="P156" t="s">
        <v>124</v>
      </c>
      <c r="R156">
        <v>152</v>
      </c>
      <c r="S156">
        <f>13+(R156*30)</f>
        <v>4573</v>
      </c>
      <c r="T156" t="s">
        <v>212</v>
      </c>
      <c r="W156" s="4" t="s">
        <v>212</v>
      </c>
    </row>
    <row r="157" spans="12:23" x14ac:dyDescent="0.3">
      <c r="L157">
        <v>4493</v>
      </c>
      <c r="M157">
        <f t="shared" si="16"/>
        <v>149.33333333333334</v>
      </c>
      <c r="O157">
        <v>4603</v>
      </c>
      <c r="P157">
        <v>153</v>
      </c>
    </row>
    <row r="158" spans="12:23" x14ac:dyDescent="0.3">
      <c r="L158">
        <v>4513</v>
      </c>
      <c r="M158">
        <f t="shared" si="16"/>
        <v>150</v>
      </c>
      <c r="O158" t="s">
        <v>123</v>
      </c>
      <c r="P158" t="s">
        <v>124</v>
      </c>
      <c r="R158">
        <v>154</v>
      </c>
      <c r="S158">
        <f>13+(R158*30)</f>
        <v>4633</v>
      </c>
      <c r="T158" t="s">
        <v>213</v>
      </c>
      <c r="W158" s="4" t="s">
        <v>242</v>
      </c>
    </row>
    <row r="159" spans="12:23" x14ac:dyDescent="0.3">
      <c r="L159">
        <v>4523</v>
      </c>
      <c r="M159">
        <f t="shared" si="16"/>
        <v>150.33333333333334</v>
      </c>
      <c r="O159">
        <v>4663</v>
      </c>
      <c r="P159">
        <v>155</v>
      </c>
    </row>
    <row r="160" spans="12:23" x14ac:dyDescent="0.3">
      <c r="L160">
        <v>4583</v>
      </c>
      <c r="M160">
        <f t="shared" si="16"/>
        <v>152.33333333333334</v>
      </c>
      <c r="O160" t="s">
        <v>123</v>
      </c>
      <c r="P160" t="s">
        <v>124</v>
      </c>
      <c r="R160">
        <v>156</v>
      </c>
      <c r="S160">
        <f>13+(R160*30)</f>
        <v>4693</v>
      </c>
      <c r="T160" t="s">
        <v>215</v>
      </c>
      <c r="U160" t="s">
        <v>214</v>
      </c>
      <c r="W160" s="4" t="s">
        <v>243</v>
      </c>
    </row>
    <row r="161" spans="12:23" x14ac:dyDescent="0.3">
      <c r="L161">
        <v>4603</v>
      </c>
      <c r="M161">
        <f t="shared" si="16"/>
        <v>153</v>
      </c>
      <c r="O161">
        <v>4723</v>
      </c>
      <c r="P161">
        <v>157</v>
      </c>
    </row>
    <row r="162" spans="12:23" x14ac:dyDescent="0.3">
      <c r="L162">
        <v>4643</v>
      </c>
      <c r="M162">
        <f t="shared" si="16"/>
        <v>154.33333333333334</v>
      </c>
      <c r="O162" t="s">
        <v>123</v>
      </c>
      <c r="P162" t="s">
        <v>124</v>
      </c>
      <c r="R162">
        <v>158</v>
      </c>
      <c r="S162">
        <f>13+(R162*30)</f>
        <v>4753</v>
      </c>
      <c r="T162" t="s">
        <v>216</v>
      </c>
      <c r="U162" t="s">
        <v>217</v>
      </c>
      <c r="W162" s="4" t="s">
        <v>244</v>
      </c>
    </row>
    <row r="163" spans="12:23" x14ac:dyDescent="0.3">
      <c r="L163">
        <v>4663</v>
      </c>
      <c r="M163">
        <f t="shared" si="16"/>
        <v>155</v>
      </c>
      <c r="O163">
        <v>4783</v>
      </c>
      <c r="P163">
        <v>159</v>
      </c>
    </row>
    <row r="164" spans="12:23" x14ac:dyDescent="0.3">
      <c r="L164">
        <v>4673</v>
      </c>
      <c r="M164">
        <f t="shared" si="16"/>
        <v>155.33333333333334</v>
      </c>
      <c r="O164">
        <v>4813</v>
      </c>
      <c r="P164">
        <v>160</v>
      </c>
    </row>
    <row r="165" spans="12:23" x14ac:dyDescent="0.3">
      <c r="L165">
        <v>4703</v>
      </c>
      <c r="M165">
        <f t="shared" si="16"/>
        <v>156.33333333333334</v>
      </c>
      <c r="O165" t="s">
        <v>123</v>
      </c>
      <c r="P165" t="s">
        <v>124</v>
      </c>
      <c r="R165">
        <v>161</v>
      </c>
      <c r="S165">
        <f t="shared" ref="S165:S166" si="21">13+(R165*30)</f>
        <v>4843</v>
      </c>
      <c r="T165" t="s">
        <v>218</v>
      </c>
      <c r="W165" s="4" t="s">
        <v>245</v>
      </c>
    </row>
    <row r="166" spans="12:23" x14ac:dyDescent="0.3">
      <c r="L166">
        <v>4723</v>
      </c>
      <c r="M166">
        <f t="shared" si="16"/>
        <v>157</v>
      </c>
      <c r="O166" t="s">
        <v>123</v>
      </c>
      <c r="P166" t="s">
        <v>124</v>
      </c>
      <c r="R166">
        <v>162</v>
      </c>
      <c r="S166">
        <f t="shared" si="21"/>
        <v>4873</v>
      </c>
      <c r="T166" t="s">
        <v>219</v>
      </c>
      <c r="W166" s="4" t="s">
        <v>246</v>
      </c>
    </row>
    <row r="167" spans="12:23" x14ac:dyDescent="0.3">
      <c r="L167">
        <v>4733</v>
      </c>
      <c r="M167">
        <f t="shared" si="16"/>
        <v>157.33333333333334</v>
      </c>
      <c r="O167">
        <v>4903</v>
      </c>
      <c r="P167">
        <v>163</v>
      </c>
    </row>
    <row r="168" spans="12:23" x14ac:dyDescent="0.3">
      <c r="L168">
        <v>4783</v>
      </c>
      <c r="M168">
        <f t="shared" si="16"/>
        <v>159</v>
      </c>
      <c r="O168">
        <v>4933</v>
      </c>
      <c r="P168">
        <v>164</v>
      </c>
    </row>
    <row r="169" spans="12:23" x14ac:dyDescent="0.3">
      <c r="L169">
        <v>4793</v>
      </c>
      <c r="M169">
        <f t="shared" si="16"/>
        <v>159.33333333333334</v>
      </c>
      <c r="O169" t="s">
        <v>123</v>
      </c>
      <c r="P169" t="s">
        <v>124</v>
      </c>
      <c r="R169">
        <v>165</v>
      </c>
      <c r="S169">
        <f>13+(R169*30)</f>
        <v>4963</v>
      </c>
      <c r="T169" t="s">
        <v>220</v>
      </c>
      <c r="W169" s="4" t="s">
        <v>247</v>
      </c>
    </row>
    <row r="170" spans="12:23" x14ac:dyDescent="0.3">
      <c r="L170">
        <v>4813</v>
      </c>
      <c r="M170">
        <f t="shared" si="16"/>
        <v>160</v>
      </c>
      <c r="O170">
        <v>4993</v>
      </c>
      <c r="P170">
        <v>166</v>
      </c>
    </row>
    <row r="171" spans="12:23" x14ac:dyDescent="0.3">
      <c r="L171">
        <v>4903</v>
      </c>
      <c r="M171">
        <f t="shared" si="16"/>
        <v>163</v>
      </c>
      <c r="O171">
        <v>5023</v>
      </c>
      <c r="P171">
        <v>167</v>
      </c>
    </row>
    <row r="172" spans="12:23" x14ac:dyDescent="0.3">
      <c r="L172">
        <v>4933</v>
      </c>
      <c r="M172">
        <f t="shared" si="16"/>
        <v>164</v>
      </c>
      <c r="O172" t="s">
        <v>123</v>
      </c>
      <c r="P172" t="s">
        <v>124</v>
      </c>
      <c r="R172">
        <v>168</v>
      </c>
      <c r="S172">
        <f>13+(R172*30)</f>
        <v>5053</v>
      </c>
      <c r="T172" t="s">
        <v>221</v>
      </c>
      <c r="W172" s="4" t="s">
        <v>248</v>
      </c>
    </row>
    <row r="173" spans="12:23" x14ac:dyDescent="0.3">
      <c r="L173">
        <v>4943</v>
      </c>
      <c r="M173">
        <f t="shared" si="16"/>
        <v>164.33333333333334</v>
      </c>
      <c r="O173" t="s">
        <v>123</v>
      </c>
      <c r="P173" t="s">
        <v>124</v>
      </c>
      <c r="R173">
        <v>169</v>
      </c>
      <c r="S173">
        <f>13+(R173*30)</f>
        <v>5083</v>
      </c>
    </row>
    <row r="174" spans="12:23" x14ac:dyDescent="0.3">
      <c r="L174">
        <v>4973</v>
      </c>
      <c r="M174">
        <f t="shared" si="16"/>
        <v>165.33333333333334</v>
      </c>
      <c r="O174">
        <v>5113</v>
      </c>
      <c r="P174">
        <v>170</v>
      </c>
    </row>
    <row r="175" spans="12:23" x14ac:dyDescent="0.3">
      <c r="L175">
        <v>4993</v>
      </c>
      <c r="M175">
        <f t="shared" si="16"/>
        <v>166</v>
      </c>
      <c r="O175" t="s">
        <v>123</v>
      </c>
      <c r="P175" t="s">
        <v>124</v>
      </c>
      <c r="R175">
        <v>171</v>
      </c>
      <c r="S175">
        <f>13+(R175*30)</f>
        <v>5143</v>
      </c>
    </row>
    <row r="176" spans="12:23" x14ac:dyDescent="0.3">
      <c r="L176">
        <v>5003</v>
      </c>
      <c r="M176">
        <f t="shared" si="16"/>
        <v>166.33333333333334</v>
      </c>
      <c r="O176" t="s">
        <v>123</v>
      </c>
      <c r="P176" t="s">
        <v>124</v>
      </c>
      <c r="R176">
        <v>172</v>
      </c>
      <c r="S176">
        <f>13+(R176*30)</f>
        <v>5173</v>
      </c>
    </row>
    <row r="177" spans="12:19" x14ac:dyDescent="0.3">
      <c r="L177">
        <v>5023</v>
      </c>
      <c r="M177">
        <f t="shared" si="16"/>
        <v>167</v>
      </c>
      <c r="O177" t="s">
        <v>123</v>
      </c>
      <c r="P177" t="s">
        <v>124</v>
      </c>
      <c r="R177">
        <v>173</v>
      </c>
      <c r="S177">
        <f>13+(R177*30)</f>
        <v>5203</v>
      </c>
    </row>
    <row r="178" spans="12:19" x14ac:dyDescent="0.3">
      <c r="L178">
        <v>5113</v>
      </c>
      <c r="M178">
        <f t="shared" si="16"/>
        <v>170</v>
      </c>
      <c r="O178">
        <v>5233</v>
      </c>
      <c r="P178">
        <v>174</v>
      </c>
    </row>
    <row r="179" spans="12:19" x14ac:dyDescent="0.3">
      <c r="L179">
        <v>5153</v>
      </c>
      <c r="M179">
        <f t="shared" si="16"/>
        <v>171.33333333333334</v>
      </c>
      <c r="O179" t="s">
        <v>123</v>
      </c>
      <c r="P179" t="s">
        <v>124</v>
      </c>
      <c r="R179">
        <v>175</v>
      </c>
      <c r="S179">
        <f>13+(R179*30)</f>
        <v>5263</v>
      </c>
    </row>
    <row r="180" spans="12:19" x14ac:dyDescent="0.3">
      <c r="L180">
        <v>5233</v>
      </c>
      <c r="M180">
        <f t="shared" si="16"/>
        <v>174</v>
      </c>
      <c r="O180" t="s">
        <v>123</v>
      </c>
      <c r="P180" t="s">
        <v>124</v>
      </c>
      <c r="R180">
        <v>176</v>
      </c>
      <c r="S180">
        <f>13+(R180*30)</f>
        <v>5293</v>
      </c>
    </row>
    <row r="181" spans="12:19" x14ac:dyDescent="0.3">
      <c r="L181">
        <v>5273</v>
      </c>
      <c r="M181">
        <f t="shared" si="16"/>
        <v>175.33333333333334</v>
      </c>
      <c r="O181">
        <v>5323</v>
      </c>
      <c r="P181">
        <v>177</v>
      </c>
    </row>
    <row r="182" spans="12:19" x14ac:dyDescent="0.3">
      <c r="L182">
        <v>5303</v>
      </c>
      <c r="M182">
        <f t="shared" si="16"/>
        <v>176.33333333333334</v>
      </c>
      <c r="O182" t="s">
        <v>123</v>
      </c>
      <c r="P182" t="s">
        <v>124</v>
      </c>
      <c r="R182">
        <v>178</v>
      </c>
      <c r="S182">
        <f>13+(R182*30)</f>
        <v>5353</v>
      </c>
    </row>
    <row r="183" spans="12:19" x14ac:dyDescent="0.3">
      <c r="L183">
        <v>5323</v>
      </c>
      <c r="M183">
        <f t="shared" si="16"/>
        <v>177</v>
      </c>
      <c r="O183" t="s">
        <v>123</v>
      </c>
      <c r="P183" t="s">
        <v>124</v>
      </c>
      <c r="R183">
        <v>179</v>
      </c>
      <c r="S183">
        <f>13+(R183*30)</f>
        <v>5383</v>
      </c>
    </row>
    <row r="184" spans="12:19" x14ac:dyDescent="0.3">
      <c r="L184">
        <v>5333</v>
      </c>
      <c r="M184">
        <f t="shared" si="16"/>
        <v>177.33333333333334</v>
      </c>
      <c r="O184">
        <v>5413</v>
      </c>
      <c r="P184">
        <v>180</v>
      </c>
    </row>
    <row r="185" spans="12:19" x14ac:dyDescent="0.3">
      <c r="L185">
        <v>5393</v>
      </c>
      <c r="M185">
        <f t="shared" si="16"/>
        <v>179.33333333333334</v>
      </c>
      <c r="O185">
        <v>5443</v>
      </c>
      <c r="P185">
        <v>181</v>
      </c>
    </row>
    <row r="186" spans="12:19" x14ac:dyDescent="0.3">
      <c r="L186">
        <v>5413</v>
      </c>
      <c r="M186">
        <f t="shared" si="16"/>
        <v>180</v>
      </c>
      <c r="O186" t="s">
        <v>123</v>
      </c>
      <c r="P186" t="s">
        <v>124</v>
      </c>
      <c r="R186">
        <v>182</v>
      </c>
      <c r="S186">
        <f>13+(R186*30)</f>
        <v>5473</v>
      </c>
    </row>
    <row r="187" spans="12:19" x14ac:dyDescent="0.3">
      <c r="L187">
        <v>5443</v>
      </c>
      <c r="M187">
        <f t="shared" si="16"/>
        <v>181</v>
      </c>
      <c r="O187">
        <v>5503</v>
      </c>
      <c r="P187">
        <v>183</v>
      </c>
    </row>
    <row r="188" spans="12:19" x14ac:dyDescent="0.3">
      <c r="L188">
        <v>5483</v>
      </c>
      <c r="M188">
        <f t="shared" si="16"/>
        <v>182.33333333333334</v>
      </c>
      <c r="O188" t="s">
        <v>123</v>
      </c>
      <c r="P188" t="s">
        <v>124</v>
      </c>
      <c r="R188">
        <v>184</v>
      </c>
      <c r="S188">
        <f>13+(R188*30)</f>
        <v>5533</v>
      </c>
    </row>
    <row r="189" spans="12:19" x14ac:dyDescent="0.3">
      <c r="L189">
        <v>5503</v>
      </c>
      <c r="M189">
        <f t="shared" si="16"/>
        <v>183</v>
      </c>
      <c r="O189">
        <v>5563</v>
      </c>
      <c r="P189">
        <v>185</v>
      </c>
    </row>
    <row r="190" spans="12:19" x14ac:dyDescent="0.3">
      <c r="L190">
        <v>5563</v>
      </c>
      <c r="M190">
        <f t="shared" si="16"/>
        <v>185</v>
      </c>
      <c r="O190" t="s">
        <v>123</v>
      </c>
      <c r="P190" t="s">
        <v>124</v>
      </c>
      <c r="R190">
        <v>186</v>
      </c>
      <c r="S190">
        <f>13+(R190*30)</f>
        <v>5593</v>
      </c>
    </row>
    <row r="191" spans="12:19" x14ac:dyDescent="0.3">
      <c r="L191">
        <v>5573</v>
      </c>
      <c r="M191">
        <f t="shared" si="16"/>
        <v>185.33333333333334</v>
      </c>
      <c r="O191">
        <v>5623</v>
      </c>
      <c r="P191">
        <v>187</v>
      </c>
    </row>
    <row r="192" spans="12:19" x14ac:dyDescent="0.3">
      <c r="L192">
        <v>5623</v>
      </c>
      <c r="M192">
        <f t="shared" si="16"/>
        <v>187</v>
      </c>
      <c r="O192">
        <v>5653</v>
      </c>
      <c r="P192">
        <v>188</v>
      </c>
    </row>
    <row r="193" spans="12:19" x14ac:dyDescent="0.3">
      <c r="L193">
        <v>5653</v>
      </c>
      <c r="M193">
        <f t="shared" si="16"/>
        <v>188</v>
      </c>
      <c r="O193">
        <v>5683</v>
      </c>
      <c r="P193">
        <v>189</v>
      </c>
    </row>
    <row r="194" spans="12:19" x14ac:dyDescent="0.3">
      <c r="L194">
        <v>5683</v>
      </c>
      <c r="M194">
        <f t="shared" si="16"/>
        <v>189</v>
      </c>
      <c r="O194" t="s">
        <v>123</v>
      </c>
      <c r="P194" t="s">
        <v>124</v>
      </c>
      <c r="R194">
        <v>190</v>
      </c>
      <c r="S194">
        <f>13+(R194*30)</f>
        <v>5713</v>
      </c>
    </row>
    <row r="195" spans="12:19" x14ac:dyDescent="0.3">
      <c r="L195">
        <v>5693</v>
      </c>
      <c r="M195">
        <f t="shared" si="16"/>
        <v>189.33333333333334</v>
      </c>
      <c r="O195">
        <v>5743</v>
      </c>
      <c r="P195">
        <v>191</v>
      </c>
    </row>
    <row r="196" spans="12:19" x14ac:dyDescent="0.3">
      <c r="L196">
        <v>5743</v>
      </c>
      <c r="M196">
        <f t="shared" si="16"/>
        <v>191</v>
      </c>
      <c r="O196" t="s">
        <v>123</v>
      </c>
      <c r="P196" t="s">
        <v>124</v>
      </c>
      <c r="R196">
        <v>192</v>
      </c>
      <c r="S196">
        <f>13+(R196*30)</f>
        <v>5773</v>
      </c>
    </row>
    <row r="197" spans="12:19" x14ac:dyDescent="0.3">
      <c r="L197">
        <v>5783</v>
      </c>
      <c r="M197">
        <f t="shared" ref="M197:M256" si="22">(L197-13)/30</f>
        <v>192.33333333333334</v>
      </c>
      <c r="O197" t="s">
        <v>123</v>
      </c>
      <c r="P197" t="s">
        <v>124</v>
      </c>
      <c r="R197">
        <v>193</v>
      </c>
      <c r="S197">
        <f>13+(R197*30)</f>
        <v>5803</v>
      </c>
    </row>
    <row r="198" spans="12:19" x14ac:dyDescent="0.3">
      <c r="L198">
        <v>5813</v>
      </c>
      <c r="M198">
        <f t="shared" si="22"/>
        <v>193.33333333333334</v>
      </c>
      <c r="O198" t="s">
        <v>123</v>
      </c>
      <c r="P198" t="s">
        <v>124</v>
      </c>
      <c r="R198">
        <v>194</v>
      </c>
      <c r="S198">
        <f>13+(R198*30)</f>
        <v>5833</v>
      </c>
    </row>
    <row r="199" spans="12:19" x14ac:dyDescent="0.3">
      <c r="L199">
        <v>5843</v>
      </c>
      <c r="M199">
        <f t="shared" si="22"/>
        <v>194.33333333333334</v>
      </c>
      <c r="O199" t="s">
        <v>123</v>
      </c>
      <c r="P199" t="s">
        <v>124</v>
      </c>
      <c r="R199">
        <v>195</v>
      </c>
      <c r="S199">
        <f>13+(R199*30)</f>
        <v>5863</v>
      </c>
    </row>
    <row r="200" spans="12:19" x14ac:dyDescent="0.3">
      <c r="L200">
        <v>5903</v>
      </c>
      <c r="M200">
        <f t="shared" si="22"/>
        <v>196.33333333333334</v>
      </c>
      <c r="O200" t="s">
        <v>123</v>
      </c>
      <c r="P200" t="s">
        <v>124</v>
      </c>
      <c r="R200">
        <v>196</v>
      </c>
      <c r="S200">
        <f>13+(R200*30)</f>
        <v>5893</v>
      </c>
    </row>
    <row r="201" spans="12:19" x14ac:dyDescent="0.3">
      <c r="L201">
        <v>5923</v>
      </c>
      <c r="M201">
        <f t="shared" si="22"/>
        <v>197</v>
      </c>
      <c r="O201">
        <v>5923</v>
      </c>
      <c r="P201">
        <v>197</v>
      </c>
    </row>
    <row r="202" spans="12:19" x14ac:dyDescent="0.3">
      <c r="L202">
        <v>5953</v>
      </c>
      <c r="M202">
        <f t="shared" si="22"/>
        <v>198</v>
      </c>
      <c r="O202">
        <v>5953</v>
      </c>
      <c r="P202">
        <v>198</v>
      </c>
    </row>
    <row r="203" spans="12:19" x14ac:dyDescent="0.3">
      <c r="L203">
        <v>6043</v>
      </c>
      <c r="M203">
        <f t="shared" si="22"/>
        <v>201</v>
      </c>
      <c r="O203" t="s">
        <v>123</v>
      </c>
      <c r="P203" t="s">
        <v>124</v>
      </c>
      <c r="R203">
        <v>199</v>
      </c>
      <c r="S203">
        <f>13+(R203*30)</f>
        <v>5983</v>
      </c>
    </row>
    <row r="204" spans="12:19" x14ac:dyDescent="0.3">
      <c r="L204">
        <v>6053</v>
      </c>
      <c r="M204">
        <f t="shared" si="22"/>
        <v>201.33333333333334</v>
      </c>
      <c r="O204" t="s">
        <v>123</v>
      </c>
      <c r="P204" t="s">
        <v>124</v>
      </c>
      <c r="R204">
        <v>200</v>
      </c>
      <c r="S204">
        <f>13+(R204*30)</f>
        <v>6013</v>
      </c>
    </row>
    <row r="205" spans="12:19" x14ac:dyDescent="0.3">
      <c r="L205">
        <v>6073</v>
      </c>
      <c r="M205">
        <f t="shared" si="22"/>
        <v>202</v>
      </c>
      <c r="O205">
        <v>6043</v>
      </c>
      <c r="P205">
        <v>201</v>
      </c>
    </row>
    <row r="206" spans="12:19" x14ac:dyDescent="0.3">
      <c r="L206">
        <v>6113</v>
      </c>
      <c r="M206">
        <f t="shared" si="22"/>
        <v>203.33333333333334</v>
      </c>
      <c r="O206">
        <v>6073</v>
      </c>
      <c r="P206">
        <v>202</v>
      </c>
    </row>
    <row r="207" spans="12:19" x14ac:dyDescent="0.3">
      <c r="L207">
        <v>6133</v>
      </c>
      <c r="M207">
        <f t="shared" si="22"/>
        <v>204</v>
      </c>
      <c r="O207" t="s">
        <v>123</v>
      </c>
      <c r="P207" t="s">
        <v>124</v>
      </c>
      <c r="R207">
        <v>203</v>
      </c>
      <c r="S207">
        <f>13+(R207*30)</f>
        <v>6103</v>
      </c>
    </row>
    <row r="208" spans="12:19" x14ac:dyDescent="0.3">
      <c r="L208">
        <v>6143</v>
      </c>
      <c r="M208">
        <f t="shared" si="22"/>
        <v>204.33333333333334</v>
      </c>
      <c r="O208">
        <v>6133</v>
      </c>
      <c r="P208">
        <v>204</v>
      </c>
    </row>
    <row r="209" spans="12:19" x14ac:dyDescent="0.3">
      <c r="L209">
        <v>6163</v>
      </c>
      <c r="M209">
        <f t="shared" si="22"/>
        <v>205</v>
      </c>
      <c r="O209">
        <v>6163</v>
      </c>
      <c r="P209">
        <v>205</v>
      </c>
    </row>
    <row r="210" spans="12:19" x14ac:dyDescent="0.3">
      <c r="L210">
        <v>6173</v>
      </c>
      <c r="M210">
        <f t="shared" si="22"/>
        <v>205.33333333333334</v>
      </c>
      <c r="O210" t="s">
        <v>123</v>
      </c>
      <c r="P210" t="s">
        <v>124</v>
      </c>
      <c r="R210">
        <v>206</v>
      </c>
      <c r="S210">
        <f t="shared" ref="S210:S214" si="23">13+(R210*30)</f>
        <v>6193</v>
      </c>
    </row>
    <row r="211" spans="12:19" x14ac:dyDescent="0.3">
      <c r="L211">
        <v>6203</v>
      </c>
      <c r="M211">
        <f t="shared" si="22"/>
        <v>206.33333333333334</v>
      </c>
      <c r="O211" t="s">
        <v>123</v>
      </c>
      <c r="P211" t="s">
        <v>124</v>
      </c>
      <c r="R211">
        <v>207</v>
      </c>
      <c r="S211">
        <f t="shared" si="23"/>
        <v>6223</v>
      </c>
    </row>
    <row r="212" spans="12:19" x14ac:dyDescent="0.3">
      <c r="L212">
        <v>6263</v>
      </c>
      <c r="M212">
        <f t="shared" si="22"/>
        <v>208.33333333333334</v>
      </c>
      <c r="O212" t="s">
        <v>123</v>
      </c>
      <c r="P212" t="s">
        <v>124</v>
      </c>
      <c r="R212">
        <v>208</v>
      </c>
      <c r="S212">
        <f t="shared" si="23"/>
        <v>6253</v>
      </c>
    </row>
    <row r="213" spans="12:19" x14ac:dyDescent="0.3">
      <c r="L213">
        <v>6323</v>
      </c>
      <c r="M213">
        <f t="shared" si="22"/>
        <v>210.33333333333334</v>
      </c>
      <c r="O213" t="s">
        <v>123</v>
      </c>
      <c r="P213" t="s">
        <v>124</v>
      </c>
      <c r="R213">
        <v>209</v>
      </c>
      <c r="S213">
        <f t="shared" si="23"/>
        <v>6283</v>
      </c>
    </row>
    <row r="214" spans="12:19" x14ac:dyDescent="0.3">
      <c r="L214">
        <v>6343</v>
      </c>
      <c r="M214">
        <f t="shared" si="22"/>
        <v>211</v>
      </c>
      <c r="O214" t="s">
        <v>123</v>
      </c>
      <c r="P214" t="s">
        <v>124</v>
      </c>
      <c r="R214">
        <v>210</v>
      </c>
      <c r="S214">
        <f t="shared" si="23"/>
        <v>6313</v>
      </c>
    </row>
    <row r="215" spans="12:19" x14ac:dyDescent="0.3">
      <c r="L215">
        <v>6353</v>
      </c>
      <c r="M215">
        <f t="shared" si="22"/>
        <v>211.33333333333334</v>
      </c>
      <c r="O215">
        <v>6343</v>
      </c>
      <c r="P215">
        <v>211</v>
      </c>
    </row>
    <row r="216" spans="12:19" x14ac:dyDescent="0.3">
      <c r="L216">
        <v>6373</v>
      </c>
      <c r="M216">
        <f t="shared" si="22"/>
        <v>212</v>
      </c>
      <c r="O216">
        <v>6373</v>
      </c>
      <c r="P216">
        <v>212</v>
      </c>
    </row>
    <row r="217" spans="12:19" x14ac:dyDescent="0.3">
      <c r="L217">
        <v>6473</v>
      </c>
      <c r="M217">
        <f t="shared" si="22"/>
        <v>215.33333333333334</v>
      </c>
      <c r="O217" t="s">
        <v>123</v>
      </c>
      <c r="P217" t="s">
        <v>124</v>
      </c>
      <c r="R217">
        <v>213</v>
      </c>
      <c r="S217">
        <f t="shared" ref="S217:S221" si="24">13+(R217*30)</f>
        <v>6403</v>
      </c>
    </row>
    <row r="218" spans="12:19" x14ac:dyDescent="0.3">
      <c r="L218">
        <v>6553</v>
      </c>
      <c r="M218">
        <f t="shared" si="22"/>
        <v>218</v>
      </c>
      <c r="O218" t="s">
        <v>123</v>
      </c>
      <c r="P218" t="s">
        <v>124</v>
      </c>
      <c r="R218">
        <v>214</v>
      </c>
      <c r="S218">
        <f t="shared" si="24"/>
        <v>6433</v>
      </c>
    </row>
    <row r="219" spans="12:19" x14ac:dyDescent="0.3">
      <c r="L219">
        <v>6563</v>
      </c>
      <c r="M219">
        <f t="shared" si="22"/>
        <v>218.33333333333334</v>
      </c>
      <c r="O219" t="s">
        <v>123</v>
      </c>
      <c r="P219" t="s">
        <v>124</v>
      </c>
      <c r="R219">
        <v>215</v>
      </c>
      <c r="S219">
        <f t="shared" si="24"/>
        <v>6463</v>
      </c>
    </row>
    <row r="220" spans="12:19" x14ac:dyDescent="0.3">
      <c r="L220">
        <v>6653</v>
      </c>
      <c r="M220">
        <f t="shared" si="22"/>
        <v>221.33333333333334</v>
      </c>
      <c r="O220" t="s">
        <v>123</v>
      </c>
      <c r="P220" t="s">
        <v>124</v>
      </c>
      <c r="R220">
        <v>216</v>
      </c>
      <c r="S220">
        <f t="shared" si="24"/>
        <v>6493</v>
      </c>
    </row>
    <row r="221" spans="12:19" x14ac:dyDescent="0.3">
      <c r="L221">
        <v>6673</v>
      </c>
      <c r="M221">
        <f t="shared" si="22"/>
        <v>222</v>
      </c>
      <c r="O221" t="s">
        <v>123</v>
      </c>
      <c r="P221" t="s">
        <v>124</v>
      </c>
      <c r="R221">
        <v>217</v>
      </c>
      <c r="S221">
        <f t="shared" si="24"/>
        <v>6523</v>
      </c>
    </row>
    <row r="222" spans="12:19" x14ac:dyDescent="0.3">
      <c r="L222">
        <v>6703</v>
      </c>
      <c r="M222">
        <f t="shared" si="22"/>
        <v>223</v>
      </c>
      <c r="O222">
        <v>6553</v>
      </c>
      <c r="P222">
        <v>218</v>
      </c>
    </row>
    <row r="223" spans="12:19" x14ac:dyDescent="0.3">
      <c r="L223">
        <v>6733</v>
      </c>
      <c r="M223">
        <f t="shared" si="22"/>
        <v>224</v>
      </c>
      <c r="O223" t="s">
        <v>123</v>
      </c>
      <c r="P223" t="s">
        <v>124</v>
      </c>
      <c r="R223">
        <v>219</v>
      </c>
      <c r="S223">
        <f t="shared" ref="S223:S225" si="25">13+(R223*30)</f>
        <v>6583</v>
      </c>
    </row>
    <row r="224" spans="12:19" x14ac:dyDescent="0.3">
      <c r="L224">
        <v>6763</v>
      </c>
      <c r="M224">
        <f t="shared" si="22"/>
        <v>225</v>
      </c>
      <c r="O224" t="s">
        <v>123</v>
      </c>
      <c r="P224" t="s">
        <v>124</v>
      </c>
      <c r="R224">
        <v>220</v>
      </c>
      <c r="S224">
        <f t="shared" si="25"/>
        <v>6613</v>
      </c>
    </row>
    <row r="225" spans="12:19" x14ac:dyDescent="0.3">
      <c r="L225">
        <v>6793</v>
      </c>
      <c r="M225">
        <f t="shared" si="22"/>
        <v>226</v>
      </c>
      <c r="O225" t="s">
        <v>123</v>
      </c>
      <c r="P225" t="s">
        <v>124</v>
      </c>
      <c r="R225">
        <v>221</v>
      </c>
      <c r="S225">
        <f t="shared" si="25"/>
        <v>6643</v>
      </c>
    </row>
    <row r="226" spans="12:19" x14ac:dyDescent="0.3">
      <c r="L226">
        <v>6803</v>
      </c>
      <c r="M226">
        <f t="shared" si="22"/>
        <v>226.33333333333334</v>
      </c>
      <c r="O226">
        <v>6673</v>
      </c>
      <c r="P226">
        <v>222</v>
      </c>
    </row>
    <row r="227" spans="12:19" x14ac:dyDescent="0.3">
      <c r="L227">
        <v>6823</v>
      </c>
      <c r="M227">
        <f t="shared" si="22"/>
        <v>227</v>
      </c>
      <c r="O227">
        <v>6703</v>
      </c>
      <c r="P227">
        <v>223</v>
      </c>
    </row>
    <row r="228" spans="12:19" x14ac:dyDescent="0.3">
      <c r="L228">
        <v>6833</v>
      </c>
      <c r="M228">
        <f t="shared" si="22"/>
        <v>227.33333333333334</v>
      </c>
      <c r="O228">
        <v>6733</v>
      </c>
      <c r="P228">
        <v>224</v>
      </c>
    </row>
    <row r="229" spans="12:19" x14ac:dyDescent="0.3">
      <c r="L229">
        <v>6863</v>
      </c>
      <c r="M229">
        <f t="shared" si="22"/>
        <v>228.33333333333334</v>
      </c>
      <c r="O229">
        <v>6763</v>
      </c>
      <c r="P229">
        <v>225</v>
      </c>
    </row>
    <row r="230" spans="12:19" x14ac:dyDescent="0.3">
      <c r="L230">
        <v>6883</v>
      </c>
      <c r="M230">
        <f t="shared" si="22"/>
        <v>229</v>
      </c>
      <c r="O230">
        <v>6793</v>
      </c>
      <c r="P230">
        <v>226</v>
      </c>
    </row>
    <row r="231" spans="12:19" x14ac:dyDescent="0.3">
      <c r="L231">
        <v>6983</v>
      </c>
      <c r="M231">
        <f t="shared" si="22"/>
        <v>232.33333333333334</v>
      </c>
      <c r="O231">
        <v>6823</v>
      </c>
      <c r="P231">
        <v>227</v>
      </c>
    </row>
    <row r="232" spans="12:19" x14ac:dyDescent="0.3">
      <c r="L232">
        <v>7013</v>
      </c>
      <c r="M232">
        <f t="shared" si="22"/>
        <v>233.33333333333334</v>
      </c>
      <c r="O232" t="s">
        <v>123</v>
      </c>
      <c r="P232" t="s">
        <v>124</v>
      </c>
      <c r="R232">
        <v>228</v>
      </c>
      <c r="S232">
        <f>13+(R232*30)</f>
        <v>6853</v>
      </c>
    </row>
    <row r="233" spans="12:19" x14ac:dyDescent="0.3">
      <c r="L233">
        <v>7043</v>
      </c>
      <c r="M233">
        <f t="shared" si="22"/>
        <v>234.33333333333334</v>
      </c>
      <c r="O233">
        <v>6883</v>
      </c>
      <c r="P233">
        <v>229</v>
      </c>
    </row>
    <row r="234" spans="12:19" x14ac:dyDescent="0.3">
      <c r="L234">
        <v>7103</v>
      </c>
      <c r="M234">
        <f t="shared" si="22"/>
        <v>236.33333333333334</v>
      </c>
      <c r="O234" t="s">
        <v>123</v>
      </c>
      <c r="P234" t="s">
        <v>124</v>
      </c>
      <c r="R234">
        <v>230</v>
      </c>
      <c r="S234">
        <f t="shared" ref="S234:S243" si="26">13+(R234*30)</f>
        <v>6913</v>
      </c>
    </row>
    <row r="235" spans="12:19" x14ac:dyDescent="0.3">
      <c r="L235">
        <v>7193</v>
      </c>
      <c r="M235">
        <f t="shared" si="22"/>
        <v>239.33333333333334</v>
      </c>
      <c r="O235" t="s">
        <v>123</v>
      </c>
      <c r="P235" t="s">
        <v>124</v>
      </c>
      <c r="R235">
        <v>231</v>
      </c>
      <c r="S235">
        <f t="shared" si="26"/>
        <v>6943</v>
      </c>
    </row>
    <row r="236" spans="12:19" x14ac:dyDescent="0.3">
      <c r="L236">
        <v>7213</v>
      </c>
      <c r="M236">
        <f t="shared" si="22"/>
        <v>240</v>
      </c>
      <c r="O236" t="s">
        <v>123</v>
      </c>
      <c r="P236" t="s">
        <v>124</v>
      </c>
      <c r="R236">
        <v>232</v>
      </c>
      <c r="S236">
        <f t="shared" si="26"/>
        <v>6973</v>
      </c>
    </row>
    <row r="237" spans="12:19" x14ac:dyDescent="0.3">
      <c r="L237">
        <v>7243</v>
      </c>
      <c r="M237">
        <f t="shared" si="22"/>
        <v>241</v>
      </c>
      <c r="O237" t="s">
        <v>123</v>
      </c>
      <c r="P237" t="s">
        <v>124</v>
      </c>
      <c r="R237">
        <v>233</v>
      </c>
      <c r="S237">
        <f t="shared" si="26"/>
        <v>7003</v>
      </c>
    </row>
    <row r="238" spans="12:19" x14ac:dyDescent="0.3">
      <c r="L238">
        <v>7253</v>
      </c>
      <c r="M238">
        <f t="shared" si="22"/>
        <v>241.33333333333334</v>
      </c>
      <c r="O238" t="s">
        <v>123</v>
      </c>
      <c r="P238" t="s">
        <v>124</v>
      </c>
      <c r="R238">
        <v>234</v>
      </c>
      <c r="S238">
        <f t="shared" si="26"/>
        <v>7033</v>
      </c>
    </row>
    <row r="239" spans="12:19" x14ac:dyDescent="0.3">
      <c r="L239">
        <v>7283</v>
      </c>
      <c r="M239">
        <f t="shared" si="22"/>
        <v>242.33333333333334</v>
      </c>
      <c r="O239" t="s">
        <v>123</v>
      </c>
      <c r="P239" t="s">
        <v>124</v>
      </c>
      <c r="R239">
        <v>235</v>
      </c>
      <c r="S239">
        <f t="shared" si="26"/>
        <v>7063</v>
      </c>
    </row>
    <row r="240" spans="12:19" x14ac:dyDescent="0.3">
      <c r="L240">
        <v>7333</v>
      </c>
      <c r="M240">
        <f t="shared" si="22"/>
        <v>244</v>
      </c>
      <c r="O240" t="s">
        <v>123</v>
      </c>
      <c r="P240" t="s">
        <v>124</v>
      </c>
      <c r="R240">
        <v>236</v>
      </c>
      <c r="S240">
        <f t="shared" si="26"/>
        <v>7093</v>
      </c>
    </row>
    <row r="241" spans="12:19" x14ac:dyDescent="0.3">
      <c r="L241">
        <v>7393</v>
      </c>
      <c r="M241">
        <f t="shared" si="22"/>
        <v>246</v>
      </c>
      <c r="O241" t="s">
        <v>123</v>
      </c>
      <c r="P241" t="s">
        <v>124</v>
      </c>
      <c r="R241">
        <v>237</v>
      </c>
      <c r="S241">
        <f t="shared" si="26"/>
        <v>7123</v>
      </c>
    </row>
    <row r="242" spans="12:19" x14ac:dyDescent="0.3">
      <c r="L242">
        <v>7433</v>
      </c>
      <c r="M242">
        <f t="shared" si="22"/>
        <v>247.33333333333334</v>
      </c>
      <c r="O242" t="s">
        <v>123</v>
      </c>
      <c r="P242" t="s">
        <v>124</v>
      </c>
      <c r="R242">
        <v>238</v>
      </c>
      <c r="S242">
        <f t="shared" si="26"/>
        <v>7153</v>
      </c>
    </row>
    <row r="243" spans="12:19" x14ac:dyDescent="0.3">
      <c r="L243">
        <v>7523</v>
      </c>
      <c r="M243">
        <f t="shared" si="22"/>
        <v>250.33333333333334</v>
      </c>
      <c r="O243" t="s">
        <v>123</v>
      </c>
      <c r="P243" t="s">
        <v>124</v>
      </c>
      <c r="R243">
        <v>239</v>
      </c>
      <c r="S243">
        <f t="shared" si="26"/>
        <v>7183</v>
      </c>
    </row>
    <row r="244" spans="12:19" x14ac:dyDescent="0.3">
      <c r="L244">
        <v>7573</v>
      </c>
      <c r="M244">
        <f t="shared" si="22"/>
        <v>252</v>
      </c>
      <c r="O244">
        <v>7213</v>
      </c>
      <c r="P244">
        <v>240</v>
      </c>
    </row>
    <row r="245" spans="12:19" x14ac:dyDescent="0.3">
      <c r="L245">
        <v>7583</v>
      </c>
      <c r="M245">
        <f t="shared" si="22"/>
        <v>252.33333333333334</v>
      </c>
      <c r="O245">
        <v>7243</v>
      </c>
      <c r="P245">
        <v>241</v>
      </c>
    </row>
    <row r="246" spans="12:19" x14ac:dyDescent="0.3">
      <c r="L246">
        <v>7603</v>
      </c>
      <c r="M246">
        <f t="shared" si="22"/>
        <v>253</v>
      </c>
      <c r="O246" t="s">
        <v>123</v>
      </c>
      <c r="P246" t="s">
        <v>124</v>
      </c>
      <c r="R246">
        <v>242</v>
      </c>
      <c r="S246">
        <f t="shared" ref="S246:S247" si="27">13+(R246*30)</f>
        <v>7273</v>
      </c>
    </row>
    <row r="247" spans="12:19" x14ac:dyDescent="0.3">
      <c r="L247">
        <v>7643</v>
      </c>
      <c r="M247">
        <f t="shared" si="22"/>
        <v>254.33333333333334</v>
      </c>
      <c r="O247" t="s">
        <v>123</v>
      </c>
      <c r="P247" t="s">
        <v>124</v>
      </c>
      <c r="R247">
        <v>243</v>
      </c>
      <c r="S247">
        <f t="shared" si="27"/>
        <v>7303</v>
      </c>
    </row>
    <row r="248" spans="12:19" x14ac:dyDescent="0.3">
      <c r="L248">
        <v>7673</v>
      </c>
      <c r="M248">
        <f t="shared" si="22"/>
        <v>255.33333333333334</v>
      </c>
      <c r="O248">
        <v>7333</v>
      </c>
      <c r="P248">
        <v>244</v>
      </c>
    </row>
    <row r="249" spans="12:19" x14ac:dyDescent="0.3">
      <c r="L249">
        <v>7703</v>
      </c>
      <c r="M249">
        <f t="shared" si="22"/>
        <v>256.33333333333331</v>
      </c>
      <c r="O249" t="s">
        <v>123</v>
      </c>
      <c r="P249" t="s">
        <v>124</v>
      </c>
      <c r="R249">
        <v>245</v>
      </c>
      <c r="S249">
        <f>13+(R249*30)</f>
        <v>7363</v>
      </c>
    </row>
    <row r="250" spans="12:19" x14ac:dyDescent="0.3">
      <c r="L250">
        <v>7723</v>
      </c>
      <c r="M250">
        <f t="shared" si="22"/>
        <v>257</v>
      </c>
      <c r="O250">
        <v>7393</v>
      </c>
      <c r="P250">
        <v>246</v>
      </c>
    </row>
    <row r="251" spans="12:19" x14ac:dyDescent="0.3">
      <c r="L251">
        <v>7753</v>
      </c>
      <c r="M251">
        <f t="shared" si="22"/>
        <v>258</v>
      </c>
      <c r="O251" t="s">
        <v>123</v>
      </c>
      <c r="P251" t="s">
        <v>124</v>
      </c>
      <c r="R251">
        <v>247</v>
      </c>
      <c r="S251">
        <f t="shared" ref="S251:S255" si="28">13+(R251*30)</f>
        <v>7423</v>
      </c>
    </row>
    <row r="252" spans="12:19" x14ac:dyDescent="0.3">
      <c r="L252">
        <v>7793</v>
      </c>
      <c r="M252">
        <f t="shared" si="22"/>
        <v>259.33333333333331</v>
      </c>
      <c r="O252" t="s">
        <v>123</v>
      </c>
      <c r="P252" t="s">
        <v>124</v>
      </c>
      <c r="R252">
        <v>248</v>
      </c>
      <c r="S252">
        <f t="shared" si="28"/>
        <v>7453</v>
      </c>
    </row>
    <row r="253" spans="12:19" x14ac:dyDescent="0.3">
      <c r="L253">
        <v>7823</v>
      </c>
      <c r="M253">
        <f t="shared" si="22"/>
        <v>260.33333333333331</v>
      </c>
      <c r="O253" t="s">
        <v>123</v>
      </c>
      <c r="P253" t="s">
        <v>124</v>
      </c>
      <c r="R253">
        <v>249</v>
      </c>
      <c r="S253">
        <f t="shared" si="28"/>
        <v>7483</v>
      </c>
    </row>
    <row r="254" spans="12:19" x14ac:dyDescent="0.3">
      <c r="L254">
        <v>7853</v>
      </c>
      <c r="M254">
        <f t="shared" si="22"/>
        <v>261.33333333333331</v>
      </c>
      <c r="O254" t="s">
        <v>123</v>
      </c>
      <c r="P254" t="s">
        <v>124</v>
      </c>
      <c r="R254">
        <v>250</v>
      </c>
      <c r="S254">
        <f t="shared" si="28"/>
        <v>7513</v>
      </c>
    </row>
    <row r="255" spans="12:19" x14ac:dyDescent="0.3">
      <c r="L255">
        <v>7873</v>
      </c>
      <c r="M255">
        <f t="shared" si="22"/>
        <v>262</v>
      </c>
      <c r="O255" t="s">
        <v>123</v>
      </c>
      <c r="P255" t="s">
        <v>124</v>
      </c>
      <c r="R255">
        <v>251</v>
      </c>
      <c r="S255">
        <f t="shared" si="28"/>
        <v>7543</v>
      </c>
    </row>
    <row r="256" spans="12:19" x14ac:dyDescent="0.3">
      <c r="L256">
        <v>7883</v>
      </c>
      <c r="M256">
        <f t="shared" si="22"/>
        <v>262.33333333333331</v>
      </c>
      <c r="O256">
        <v>7573</v>
      </c>
      <c r="P256">
        <v>252</v>
      </c>
    </row>
    <row r="257" spans="15:19" x14ac:dyDescent="0.3">
      <c r="O257">
        <v>7603</v>
      </c>
      <c r="P257">
        <v>253</v>
      </c>
    </row>
    <row r="258" spans="15:19" x14ac:dyDescent="0.3">
      <c r="O258" t="s">
        <v>123</v>
      </c>
      <c r="P258" t="s">
        <v>124</v>
      </c>
      <c r="R258">
        <v>254</v>
      </c>
      <c r="S258">
        <f t="shared" ref="S258:S260" si="29">13+(R258*30)</f>
        <v>7633</v>
      </c>
    </row>
    <row r="259" spans="15:19" x14ac:dyDescent="0.3">
      <c r="O259" t="s">
        <v>123</v>
      </c>
      <c r="P259" t="s">
        <v>124</v>
      </c>
      <c r="R259">
        <v>255</v>
      </c>
      <c r="S259">
        <f t="shared" si="29"/>
        <v>7663</v>
      </c>
    </row>
    <row r="260" spans="15:19" x14ac:dyDescent="0.3">
      <c r="O260" t="s">
        <v>123</v>
      </c>
      <c r="P260" t="s">
        <v>124</v>
      </c>
      <c r="R260">
        <v>256</v>
      </c>
      <c r="S260">
        <f t="shared" si="29"/>
        <v>7693</v>
      </c>
    </row>
    <row r="261" spans="15:19" x14ac:dyDescent="0.3">
      <c r="O261">
        <v>7723</v>
      </c>
      <c r="P261">
        <v>257</v>
      </c>
    </row>
    <row r="262" spans="15:19" x14ac:dyDescent="0.3">
      <c r="O262">
        <v>7753</v>
      </c>
      <c r="P262">
        <v>258</v>
      </c>
    </row>
    <row r="263" spans="15:19" x14ac:dyDescent="0.3">
      <c r="O263" t="s">
        <v>123</v>
      </c>
      <c r="P263" t="s">
        <v>124</v>
      </c>
      <c r="R263">
        <v>259</v>
      </c>
      <c r="S263">
        <f t="shared" ref="S263:S265" si="30">13+(R263*30)</f>
        <v>7783</v>
      </c>
    </row>
    <row r="264" spans="15:19" x14ac:dyDescent="0.3">
      <c r="O264" t="s">
        <v>123</v>
      </c>
      <c r="P264" t="s">
        <v>124</v>
      </c>
      <c r="R264">
        <v>260</v>
      </c>
      <c r="S264">
        <f t="shared" si="30"/>
        <v>7813</v>
      </c>
    </row>
    <row r="265" spans="15:19" x14ac:dyDescent="0.3">
      <c r="O265" t="s">
        <v>123</v>
      </c>
      <c r="P265" t="s">
        <v>124</v>
      </c>
      <c r="R265">
        <v>261</v>
      </c>
      <c r="S265">
        <f t="shared" si="30"/>
        <v>7843</v>
      </c>
    </row>
    <row r="266" spans="15:19" x14ac:dyDescent="0.3">
      <c r="O266">
        <v>7873</v>
      </c>
      <c r="P266">
        <v>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Q172"/>
  <sheetViews>
    <sheetView showGridLines="0" tabSelected="1" zoomScale="150" zoomScaleNormal="150" workbookViewId="0">
      <pane ySplit="3" topLeftCell="A4" activePane="bottomLeft" state="frozen"/>
      <selection pane="bottomLeft" activeCell="C3" sqref="C3:F114"/>
    </sheetView>
  </sheetViews>
  <sheetFormatPr defaultRowHeight="14.4" thickBottom="1" x14ac:dyDescent="0.35"/>
  <cols>
    <col min="1" max="1" width="7.8984375" customWidth="1"/>
    <col min="2" max="2" width="13" customWidth="1"/>
    <col min="3" max="3" width="8.8984375" customWidth="1"/>
    <col min="4" max="5" width="4.8984375" customWidth="1"/>
    <col min="6" max="6" width="3.8984375" bestFit="1" customWidth="1"/>
    <col min="7" max="7" width="8.8984375" customWidth="1"/>
    <col min="8" max="8" width="8.59765625" customWidth="1"/>
    <col min="9" max="9" width="9.5" style="60" customWidth="1"/>
    <col min="10" max="10" width="8.8984375" style="60" customWidth="1"/>
    <col min="11" max="11" width="8.3984375" style="60" customWidth="1"/>
    <col min="12" max="13" width="7.8984375" style="60" customWidth="1"/>
    <col min="14" max="14" width="7.8984375" customWidth="1"/>
  </cols>
  <sheetData>
    <row r="1" spans="1:14" ht="13.8" x14ac:dyDescent="0.3">
      <c r="I1"/>
      <c r="J1"/>
      <c r="K1"/>
      <c r="L1"/>
      <c r="M1"/>
    </row>
    <row r="2" spans="1:14" thickBot="1" x14ac:dyDescent="0.35">
      <c r="B2" s="63" t="s">
        <v>275</v>
      </c>
      <c r="I2" s="47" t="s">
        <v>278</v>
      </c>
      <c r="J2"/>
      <c r="K2"/>
      <c r="L2"/>
      <c r="M2"/>
    </row>
    <row r="3" spans="1:14" ht="15" thickTop="1" thickBot="1" x14ac:dyDescent="0.35">
      <c r="A3" s="88" t="s">
        <v>251</v>
      </c>
      <c r="B3" s="89" t="s">
        <v>277</v>
      </c>
      <c r="C3" s="86" t="s">
        <v>475</v>
      </c>
      <c r="D3" s="90" t="s">
        <v>8</v>
      </c>
      <c r="E3" s="67" t="s">
        <v>109</v>
      </c>
      <c r="F3" s="67" t="s">
        <v>255</v>
      </c>
      <c r="G3" s="61" t="s">
        <v>256</v>
      </c>
      <c r="H3" s="62"/>
      <c r="I3">
        <v>7</v>
      </c>
      <c r="J3">
        <v>11</v>
      </c>
      <c r="K3">
        <v>13</v>
      </c>
      <c r="L3">
        <v>17</v>
      </c>
      <c r="M3">
        <v>19</v>
      </c>
      <c r="N3">
        <v>23</v>
      </c>
    </row>
    <row r="4" spans="1:14" ht="15" thickTop="1" thickBot="1" x14ac:dyDescent="0.35">
      <c r="A4" s="80">
        <v>3</v>
      </c>
      <c r="B4" s="81">
        <f>(A4-13)/30</f>
        <v>-0.33333333333333331</v>
      </c>
      <c r="C4" s="87">
        <v>13</v>
      </c>
      <c r="D4" s="91">
        <v>0</v>
      </c>
      <c r="E4" s="68">
        <v>13</v>
      </c>
      <c r="F4" s="68"/>
      <c r="I4" s="173"/>
      <c r="J4" s="173"/>
      <c r="K4" s="173"/>
      <c r="L4" s="173"/>
      <c r="M4" s="173"/>
      <c r="N4" s="173"/>
    </row>
    <row r="5" spans="1:14" ht="15" thickTop="1" thickBot="1" x14ac:dyDescent="0.35">
      <c r="A5" s="80">
        <v>13</v>
      </c>
      <c r="B5" s="81">
        <f t="shared" ref="B5:B68" si="0">(A5-13)/30</f>
        <v>0</v>
      </c>
      <c r="C5" s="87">
        <v>43</v>
      </c>
      <c r="D5" s="91">
        <v>1</v>
      </c>
      <c r="E5" s="68">
        <f>E4+30</f>
        <v>43</v>
      </c>
      <c r="F5" s="68"/>
      <c r="I5" s="173"/>
      <c r="J5" s="173"/>
      <c r="K5" s="173"/>
      <c r="L5" s="173"/>
      <c r="M5" s="173"/>
      <c r="N5" s="173"/>
    </row>
    <row r="6" spans="1:14" ht="15" thickTop="1" thickBot="1" x14ac:dyDescent="0.35">
      <c r="A6" s="80">
        <v>23</v>
      </c>
      <c r="B6" s="81">
        <f t="shared" si="0"/>
        <v>0.33333333333333331</v>
      </c>
      <c r="C6" s="87">
        <v>73</v>
      </c>
      <c r="D6" s="91">
        <v>2</v>
      </c>
      <c r="E6" s="68">
        <f t="shared" ref="E6:E69" si="1">E5+30</f>
        <v>73</v>
      </c>
      <c r="F6" s="68"/>
      <c r="I6" s="173"/>
      <c r="J6" s="173"/>
      <c r="K6" s="173"/>
      <c r="L6" s="173"/>
      <c r="M6" s="173"/>
      <c r="N6" s="173"/>
    </row>
    <row r="7" spans="1:14" ht="15" thickTop="1" thickBot="1" x14ac:dyDescent="0.35">
      <c r="A7" s="80">
        <v>43</v>
      </c>
      <c r="B7" s="81">
        <f t="shared" si="0"/>
        <v>1</v>
      </c>
      <c r="C7" s="87">
        <v>103</v>
      </c>
      <c r="D7" s="91">
        <v>3</v>
      </c>
      <c r="E7" s="68">
        <f t="shared" si="1"/>
        <v>103</v>
      </c>
      <c r="F7" s="68"/>
      <c r="I7" s="173"/>
      <c r="J7" s="173"/>
      <c r="K7" s="173"/>
      <c r="L7" s="173"/>
      <c r="M7" s="173"/>
      <c r="N7" s="173"/>
    </row>
    <row r="8" spans="1:14" ht="15" thickTop="1" thickBot="1" x14ac:dyDescent="0.35">
      <c r="A8" s="80">
        <v>53</v>
      </c>
      <c r="B8" s="81">
        <f t="shared" si="0"/>
        <v>1.3333333333333333</v>
      </c>
      <c r="C8" s="87" t="s">
        <v>123</v>
      </c>
      <c r="D8" s="91" t="s">
        <v>124</v>
      </c>
      <c r="E8" s="68">
        <f t="shared" si="1"/>
        <v>133</v>
      </c>
      <c r="F8" s="68">
        <v>4</v>
      </c>
      <c r="G8" t="s">
        <v>476</v>
      </c>
      <c r="I8" s="92" t="s">
        <v>476</v>
      </c>
      <c r="J8" s="173"/>
      <c r="K8" s="173"/>
      <c r="L8" s="173"/>
      <c r="M8" s="173"/>
      <c r="N8" s="173"/>
    </row>
    <row r="9" spans="1:14" ht="15" thickTop="1" thickBot="1" x14ac:dyDescent="0.35">
      <c r="A9" s="80">
        <v>73</v>
      </c>
      <c r="B9" s="81">
        <f t="shared" si="0"/>
        <v>2</v>
      </c>
      <c r="C9" s="87">
        <v>163</v>
      </c>
      <c r="D9" s="91">
        <v>5</v>
      </c>
      <c r="E9" s="68">
        <f t="shared" si="1"/>
        <v>163</v>
      </c>
      <c r="F9" s="68"/>
      <c r="I9" s="173"/>
      <c r="J9" s="173"/>
      <c r="K9" s="173"/>
      <c r="L9" s="173"/>
      <c r="M9" s="173"/>
      <c r="N9" s="173"/>
    </row>
    <row r="10" spans="1:14" ht="15" thickTop="1" thickBot="1" x14ac:dyDescent="0.35">
      <c r="A10" s="80">
        <v>83</v>
      </c>
      <c r="B10" s="81">
        <f t="shared" si="0"/>
        <v>2.3333333333333335</v>
      </c>
      <c r="C10" s="87">
        <v>193</v>
      </c>
      <c r="D10" s="91">
        <v>6</v>
      </c>
      <c r="E10" s="68">
        <f t="shared" si="1"/>
        <v>193</v>
      </c>
      <c r="F10" s="68"/>
      <c r="I10" s="173"/>
      <c r="J10" s="173"/>
      <c r="K10" s="173"/>
      <c r="L10" s="173"/>
      <c r="M10" s="173"/>
      <c r="N10" s="173"/>
    </row>
    <row r="11" spans="1:14" ht="15" thickTop="1" thickBot="1" x14ac:dyDescent="0.35">
      <c r="A11" s="80">
        <v>103</v>
      </c>
      <c r="B11" s="81">
        <f t="shared" si="0"/>
        <v>3</v>
      </c>
      <c r="C11" s="87">
        <v>223</v>
      </c>
      <c r="D11" s="91">
        <v>7</v>
      </c>
      <c r="E11" s="68">
        <f t="shared" si="1"/>
        <v>223</v>
      </c>
      <c r="F11" s="68"/>
      <c r="I11" s="173"/>
      <c r="J11" s="173"/>
      <c r="K11" s="173"/>
      <c r="L11" s="173"/>
      <c r="M11" s="173"/>
      <c r="N11" s="173"/>
    </row>
    <row r="12" spans="1:14" ht="15" thickTop="1" thickBot="1" x14ac:dyDescent="0.35">
      <c r="A12" s="80">
        <v>113</v>
      </c>
      <c r="B12" s="81">
        <f t="shared" si="0"/>
        <v>3.3333333333333335</v>
      </c>
      <c r="C12" s="87" t="s">
        <v>123</v>
      </c>
      <c r="D12" s="91" t="s">
        <v>124</v>
      </c>
      <c r="E12" s="68">
        <f t="shared" si="1"/>
        <v>253</v>
      </c>
      <c r="F12" s="68">
        <v>8</v>
      </c>
      <c r="G12" t="s">
        <v>477</v>
      </c>
      <c r="I12" s="173"/>
      <c r="J12" s="92" t="s">
        <v>477</v>
      </c>
      <c r="K12" s="173"/>
      <c r="L12" s="173"/>
      <c r="M12" s="173"/>
      <c r="N12" s="173"/>
    </row>
    <row r="13" spans="1:14" ht="15" thickTop="1" thickBot="1" x14ac:dyDescent="0.35">
      <c r="A13" s="80">
        <v>163</v>
      </c>
      <c r="B13" s="81">
        <f t="shared" si="0"/>
        <v>5</v>
      </c>
      <c r="C13" s="87">
        <v>283</v>
      </c>
      <c r="D13" s="91">
        <v>9</v>
      </c>
      <c r="E13" s="68">
        <f t="shared" si="1"/>
        <v>283</v>
      </c>
      <c r="F13" s="68"/>
      <c r="I13" s="173"/>
      <c r="J13" s="173"/>
      <c r="K13" s="173"/>
      <c r="L13" s="173"/>
      <c r="M13" s="173"/>
      <c r="N13" s="173"/>
    </row>
    <row r="14" spans="1:14" ht="15" thickTop="1" thickBot="1" x14ac:dyDescent="0.35">
      <c r="A14" s="80">
        <v>173</v>
      </c>
      <c r="B14" s="81">
        <f t="shared" si="0"/>
        <v>5.333333333333333</v>
      </c>
      <c r="C14" s="87">
        <v>313</v>
      </c>
      <c r="D14" s="91">
        <v>10</v>
      </c>
      <c r="E14" s="68">
        <f t="shared" si="1"/>
        <v>313</v>
      </c>
      <c r="F14" s="68"/>
      <c r="I14" s="173"/>
      <c r="J14" s="173"/>
      <c r="K14" s="173"/>
      <c r="L14" s="173"/>
      <c r="M14" s="173"/>
      <c r="N14" s="173"/>
    </row>
    <row r="15" spans="1:14" ht="15" thickTop="1" thickBot="1" x14ac:dyDescent="0.35">
      <c r="A15" s="80">
        <v>193</v>
      </c>
      <c r="B15" s="81">
        <f t="shared" si="0"/>
        <v>6</v>
      </c>
      <c r="C15" s="87" t="s">
        <v>123</v>
      </c>
      <c r="D15" s="91" t="s">
        <v>124</v>
      </c>
      <c r="E15" s="68">
        <f t="shared" si="1"/>
        <v>343</v>
      </c>
      <c r="F15" s="68">
        <v>11</v>
      </c>
      <c r="G15" t="s">
        <v>478</v>
      </c>
      <c r="I15" s="92" t="s">
        <v>478</v>
      </c>
      <c r="J15" s="173"/>
      <c r="K15" s="173"/>
      <c r="L15" s="173"/>
      <c r="M15" s="173"/>
      <c r="N15" s="173"/>
    </row>
    <row r="16" spans="1:14" ht="15" thickTop="1" thickBot="1" x14ac:dyDescent="0.35">
      <c r="A16" s="80">
        <v>223</v>
      </c>
      <c r="B16" s="81">
        <f t="shared" si="0"/>
        <v>7</v>
      </c>
      <c r="C16" s="87">
        <v>373</v>
      </c>
      <c r="D16" s="91">
        <v>12</v>
      </c>
      <c r="E16" s="68">
        <f t="shared" si="1"/>
        <v>373</v>
      </c>
      <c r="F16" s="68"/>
      <c r="I16" s="173"/>
      <c r="J16" s="173"/>
      <c r="K16" s="173"/>
      <c r="L16" s="173"/>
      <c r="M16" s="173"/>
      <c r="N16" s="173"/>
    </row>
    <row r="17" spans="1:14" ht="15" thickTop="1" thickBot="1" x14ac:dyDescent="0.35">
      <c r="A17" s="80">
        <v>233</v>
      </c>
      <c r="B17" s="81">
        <f t="shared" si="0"/>
        <v>7.333333333333333</v>
      </c>
      <c r="C17" s="87" t="s">
        <v>123</v>
      </c>
      <c r="D17" s="91" t="s">
        <v>124</v>
      </c>
      <c r="E17" s="68">
        <f t="shared" si="1"/>
        <v>403</v>
      </c>
      <c r="F17" s="68">
        <v>13</v>
      </c>
      <c r="G17" t="s">
        <v>479</v>
      </c>
      <c r="I17" s="173"/>
      <c r="J17" s="173"/>
      <c r="K17" s="92" t="s">
        <v>479</v>
      </c>
      <c r="L17" s="173"/>
      <c r="M17" s="173"/>
      <c r="N17" s="173"/>
    </row>
    <row r="18" spans="1:14" ht="15" thickTop="1" thickBot="1" x14ac:dyDescent="0.35">
      <c r="A18" s="80">
        <v>263</v>
      </c>
      <c r="B18" s="81">
        <f t="shared" si="0"/>
        <v>8.3333333333333339</v>
      </c>
      <c r="C18" s="87">
        <v>433</v>
      </c>
      <c r="D18" s="91">
        <v>14</v>
      </c>
      <c r="E18" s="68">
        <f t="shared" si="1"/>
        <v>433</v>
      </c>
      <c r="F18" s="68"/>
      <c r="I18" s="173"/>
      <c r="J18" s="173"/>
      <c r="K18" s="173"/>
      <c r="L18" s="173"/>
      <c r="M18" s="173"/>
      <c r="N18" s="173"/>
    </row>
    <row r="19" spans="1:14" ht="15" thickTop="1" thickBot="1" x14ac:dyDescent="0.35">
      <c r="A19" s="80">
        <v>283</v>
      </c>
      <c r="B19" s="81">
        <f t="shared" si="0"/>
        <v>9</v>
      </c>
      <c r="C19" s="87">
        <v>463</v>
      </c>
      <c r="D19" s="91">
        <v>15</v>
      </c>
      <c r="E19" s="68">
        <f t="shared" si="1"/>
        <v>463</v>
      </c>
      <c r="F19" s="68"/>
      <c r="I19" s="173"/>
      <c r="J19" s="173"/>
      <c r="K19" s="173"/>
      <c r="L19" s="173"/>
      <c r="M19" s="173"/>
      <c r="N19" s="173"/>
    </row>
    <row r="20" spans="1:14" ht="15" thickTop="1" thickBot="1" x14ac:dyDescent="0.35">
      <c r="A20" s="80">
        <v>293</v>
      </c>
      <c r="B20" s="81">
        <f t="shared" si="0"/>
        <v>9.3333333333333339</v>
      </c>
      <c r="C20" s="87" t="s">
        <v>123</v>
      </c>
      <c r="D20" s="91" t="s">
        <v>124</v>
      </c>
      <c r="E20" s="68">
        <f t="shared" si="1"/>
        <v>493</v>
      </c>
      <c r="F20" s="68">
        <v>16</v>
      </c>
      <c r="G20" t="s">
        <v>480</v>
      </c>
      <c r="I20" s="173"/>
      <c r="J20" s="173"/>
      <c r="K20" s="173"/>
      <c r="L20" s="92" t="s">
        <v>480</v>
      </c>
      <c r="M20" s="173"/>
      <c r="N20" s="173"/>
    </row>
    <row r="21" spans="1:14" ht="15" thickTop="1" thickBot="1" x14ac:dyDescent="0.35">
      <c r="A21" s="80">
        <v>313</v>
      </c>
      <c r="B21" s="81">
        <f t="shared" si="0"/>
        <v>10</v>
      </c>
      <c r="C21" s="87">
        <v>523</v>
      </c>
      <c r="D21" s="91">
        <v>17</v>
      </c>
      <c r="E21" s="68">
        <f t="shared" si="1"/>
        <v>523</v>
      </c>
      <c r="F21" s="68"/>
      <c r="I21" s="173"/>
      <c r="J21" s="173"/>
      <c r="K21" s="173"/>
      <c r="L21" s="173"/>
      <c r="M21" s="173"/>
      <c r="N21" s="173"/>
    </row>
    <row r="22" spans="1:14" ht="15" thickTop="1" thickBot="1" x14ac:dyDescent="0.35">
      <c r="A22" s="80">
        <v>353</v>
      </c>
      <c r="B22" s="81">
        <f t="shared" si="0"/>
        <v>11.333333333333334</v>
      </c>
      <c r="C22" s="87" t="s">
        <v>123</v>
      </c>
      <c r="D22" s="91" t="s">
        <v>124</v>
      </c>
      <c r="E22" s="68">
        <f t="shared" si="1"/>
        <v>553</v>
      </c>
      <c r="F22" s="68">
        <v>18</v>
      </c>
      <c r="G22" t="s">
        <v>481</v>
      </c>
      <c r="I22" s="92" t="s">
        <v>481</v>
      </c>
      <c r="J22" s="173"/>
      <c r="K22" s="173"/>
      <c r="L22" s="173"/>
      <c r="M22" s="173"/>
      <c r="N22" s="173"/>
    </row>
    <row r="23" spans="1:14" ht="15" thickTop="1" thickBot="1" x14ac:dyDescent="0.35">
      <c r="A23" s="80">
        <v>373</v>
      </c>
      <c r="B23" s="81">
        <f t="shared" si="0"/>
        <v>12</v>
      </c>
      <c r="C23" s="87" t="s">
        <v>123</v>
      </c>
      <c r="D23" s="91" t="s">
        <v>124</v>
      </c>
      <c r="E23" s="68">
        <f t="shared" si="1"/>
        <v>583</v>
      </c>
      <c r="F23" s="68">
        <v>19</v>
      </c>
      <c r="G23" t="s">
        <v>482</v>
      </c>
      <c r="I23" s="173"/>
      <c r="J23" s="92" t="s">
        <v>482</v>
      </c>
      <c r="K23" s="173"/>
      <c r="L23" s="173"/>
      <c r="M23" s="173"/>
      <c r="N23" s="173"/>
    </row>
    <row r="24" spans="1:14" ht="15" thickTop="1" thickBot="1" x14ac:dyDescent="0.35">
      <c r="A24" s="80">
        <v>383</v>
      </c>
      <c r="B24" s="81">
        <f t="shared" si="0"/>
        <v>12.333333333333334</v>
      </c>
      <c r="C24" s="87">
        <v>613</v>
      </c>
      <c r="D24" s="91">
        <v>20</v>
      </c>
      <c r="E24" s="68">
        <f t="shared" si="1"/>
        <v>613</v>
      </c>
      <c r="F24" s="68"/>
      <c r="I24" s="173"/>
      <c r="J24" s="173"/>
      <c r="K24" s="173"/>
      <c r="L24" s="173"/>
      <c r="M24" s="173"/>
      <c r="N24" s="173"/>
    </row>
    <row r="25" spans="1:14" ht="15" thickTop="1" thickBot="1" x14ac:dyDescent="0.35">
      <c r="A25" s="80">
        <v>433</v>
      </c>
      <c r="B25" s="81">
        <f t="shared" si="0"/>
        <v>14</v>
      </c>
      <c r="C25" s="87">
        <v>643</v>
      </c>
      <c r="D25" s="91">
        <v>21</v>
      </c>
      <c r="E25" s="68">
        <f t="shared" si="1"/>
        <v>643</v>
      </c>
      <c r="F25" s="68"/>
      <c r="I25" s="173"/>
      <c r="J25" s="173"/>
      <c r="K25" s="173"/>
      <c r="L25" s="173"/>
      <c r="M25" s="173"/>
      <c r="N25" s="173"/>
    </row>
    <row r="26" spans="1:14" ht="15" thickTop="1" thickBot="1" x14ac:dyDescent="0.35">
      <c r="A26" s="80">
        <v>443</v>
      </c>
      <c r="B26" s="81">
        <f t="shared" si="0"/>
        <v>14.333333333333334</v>
      </c>
      <c r="C26" s="87">
        <v>673</v>
      </c>
      <c r="D26" s="91">
        <v>22</v>
      </c>
      <c r="E26" s="68">
        <f t="shared" si="1"/>
        <v>673</v>
      </c>
      <c r="F26" s="68"/>
      <c r="I26" s="173"/>
      <c r="J26" s="173"/>
      <c r="K26" s="173"/>
      <c r="L26" s="173"/>
      <c r="M26" s="173"/>
      <c r="N26" s="173"/>
    </row>
    <row r="27" spans="1:14" ht="15" thickTop="1" thickBot="1" x14ac:dyDescent="0.35">
      <c r="A27" s="80">
        <v>463</v>
      </c>
      <c r="B27" s="81">
        <f t="shared" si="0"/>
        <v>15</v>
      </c>
      <c r="C27" s="87" t="s">
        <v>123</v>
      </c>
      <c r="D27" s="91" t="s">
        <v>124</v>
      </c>
      <c r="E27" s="68">
        <f t="shared" si="1"/>
        <v>703</v>
      </c>
      <c r="F27" s="68">
        <v>23</v>
      </c>
      <c r="G27" t="s">
        <v>483</v>
      </c>
      <c r="I27" s="173"/>
      <c r="J27" s="173"/>
      <c r="K27" s="173"/>
      <c r="L27" s="173"/>
      <c r="M27" s="92" t="s">
        <v>483</v>
      </c>
      <c r="N27" s="173"/>
    </row>
    <row r="28" spans="1:14" ht="15" thickTop="1" thickBot="1" x14ac:dyDescent="0.35">
      <c r="A28" s="80">
        <v>503</v>
      </c>
      <c r="B28" s="81">
        <f t="shared" si="0"/>
        <v>16.333333333333332</v>
      </c>
      <c r="C28" s="87">
        <v>733</v>
      </c>
      <c r="D28" s="91">
        <v>24</v>
      </c>
      <c r="E28" s="68">
        <f t="shared" si="1"/>
        <v>733</v>
      </c>
      <c r="F28" s="68"/>
      <c r="I28" s="173"/>
      <c r="J28" s="173"/>
      <c r="K28" s="173"/>
      <c r="L28" s="173"/>
      <c r="M28" s="173"/>
      <c r="N28" s="173"/>
    </row>
    <row r="29" spans="1:14" ht="15" thickTop="1" thickBot="1" x14ac:dyDescent="0.35">
      <c r="A29" s="80">
        <v>523</v>
      </c>
      <c r="B29" s="81">
        <f t="shared" si="0"/>
        <v>17</v>
      </c>
      <c r="C29" s="87" t="s">
        <v>123</v>
      </c>
      <c r="D29" s="91" t="s">
        <v>124</v>
      </c>
      <c r="E29" s="68">
        <f t="shared" si="1"/>
        <v>763</v>
      </c>
      <c r="F29" s="68">
        <v>25</v>
      </c>
      <c r="G29" t="s">
        <v>484</v>
      </c>
      <c r="I29" s="92" t="s">
        <v>484</v>
      </c>
      <c r="J29" s="173"/>
      <c r="K29" s="173"/>
      <c r="L29" s="173"/>
      <c r="M29" s="173"/>
      <c r="N29" s="173"/>
    </row>
    <row r="30" spans="1:14" ht="15" thickTop="1" thickBot="1" x14ac:dyDescent="0.35">
      <c r="A30" s="80">
        <v>563</v>
      </c>
      <c r="B30" s="81">
        <f t="shared" si="0"/>
        <v>18.333333333333332</v>
      </c>
      <c r="C30" s="87" t="s">
        <v>123</v>
      </c>
      <c r="D30" s="91" t="s">
        <v>124</v>
      </c>
      <c r="E30" s="68">
        <f t="shared" si="1"/>
        <v>793</v>
      </c>
      <c r="F30" s="68">
        <v>26</v>
      </c>
      <c r="G30" t="s">
        <v>485</v>
      </c>
      <c r="I30" s="173"/>
      <c r="J30" s="173"/>
      <c r="K30" s="92" t="s">
        <v>485</v>
      </c>
      <c r="L30" s="173"/>
      <c r="M30" s="173"/>
      <c r="N30" s="173"/>
    </row>
    <row r="31" spans="1:14" ht="15" thickTop="1" thickBot="1" x14ac:dyDescent="0.35">
      <c r="A31" s="80">
        <v>593</v>
      </c>
      <c r="B31" s="81">
        <f t="shared" si="0"/>
        <v>19.333333333333332</v>
      </c>
      <c r="C31" s="87">
        <v>823</v>
      </c>
      <c r="D31" s="91">
        <v>27</v>
      </c>
      <c r="E31" s="68">
        <f t="shared" si="1"/>
        <v>823</v>
      </c>
      <c r="F31" s="68"/>
      <c r="I31" s="173"/>
      <c r="J31" s="173"/>
      <c r="K31" s="173"/>
      <c r="L31" s="173"/>
      <c r="M31" s="173"/>
      <c r="N31" s="173"/>
    </row>
    <row r="32" spans="1:14" ht="15" thickTop="1" thickBot="1" x14ac:dyDescent="0.35">
      <c r="A32" s="80">
        <v>613</v>
      </c>
      <c r="B32" s="81">
        <f t="shared" si="0"/>
        <v>20</v>
      </c>
      <c r="C32" s="87">
        <v>853</v>
      </c>
      <c r="D32" s="91">
        <v>28</v>
      </c>
      <c r="E32" s="68">
        <f t="shared" si="1"/>
        <v>853</v>
      </c>
      <c r="F32" s="68"/>
      <c r="I32" s="173"/>
      <c r="J32" s="173"/>
      <c r="K32" s="173"/>
      <c r="L32" s="173"/>
      <c r="M32" s="173"/>
      <c r="N32" s="173"/>
    </row>
    <row r="33" spans="1:16" ht="15" thickTop="1" thickBot="1" x14ac:dyDescent="0.35">
      <c r="A33" s="80">
        <v>643</v>
      </c>
      <c r="B33" s="81">
        <f t="shared" si="0"/>
        <v>21</v>
      </c>
      <c r="C33" s="87">
        <v>883</v>
      </c>
      <c r="D33" s="91">
        <v>29</v>
      </c>
      <c r="E33" s="68">
        <f t="shared" si="1"/>
        <v>883</v>
      </c>
      <c r="F33" s="68"/>
      <c r="I33" s="173"/>
      <c r="J33" s="173"/>
      <c r="K33" s="173"/>
      <c r="L33" s="173"/>
      <c r="M33" s="173"/>
      <c r="N33" s="173"/>
    </row>
    <row r="34" spans="1:16" ht="15" thickTop="1" thickBot="1" x14ac:dyDescent="0.35">
      <c r="A34" s="80">
        <v>653</v>
      </c>
      <c r="B34" s="81">
        <f t="shared" si="0"/>
        <v>21.333333333333332</v>
      </c>
      <c r="C34" s="87" t="s">
        <v>123</v>
      </c>
      <c r="D34" s="91" t="s">
        <v>124</v>
      </c>
      <c r="E34" s="68">
        <f t="shared" si="1"/>
        <v>913</v>
      </c>
      <c r="F34" s="68">
        <v>30</v>
      </c>
      <c r="G34" t="s">
        <v>486</v>
      </c>
      <c r="I34" s="173"/>
      <c r="J34" s="92" t="s">
        <v>486</v>
      </c>
      <c r="K34" s="173"/>
      <c r="L34" s="173"/>
      <c r="M34" s="173"/>
      <c r="N34" s="173"/>
    </row>
    <row r="35" spans="1:16" ht="15" thickTop="1" thickBot="1" x14ac:dyDescent="0.35">
      <c r="A35" s="80">
        <v>673</v>
      </c>
      <c r="B35" s="81">
        <f t="shared" si="0"/>
        <v>22</v>
      </c>
      <c r="C35" s="87" t="s">
        <v>123</v>
      </c>
      <c r="D35" s="91" t="s">
        <v>124</v>
      </c>
      <c r="E35" s="68">
        <f t="shared" si="1"/>
        <v>943</v>
      </c>
      <c r="F35" s="68">
        <v>31</v>
      </c>
      <c r="G35" t="s">
        <v>487</v>
      </c>
      <c r="I35" s="173"/>
      <c r="J35" s="173"/>
      <c r="K35" s="173"/>
      <c r="L35" s="173"/>
      <c r="M35" s="173"/>
      <c r="N35" s="92" t="s">
        <v>487</v>
      </c>
    </row>
    <row r="36" spans="1:16" ht="15" thickTop="1" thickBot="1" x14ac:dyDescent="0.35">
      <c r="A36" s="80">
        <v>683</v>
      </c>
      <c r="B36" s="81">
        <f t="shared" si="0"/>
        <v>22.333333333333332</v>
      </c>
      <c r="C36" s="87" t="s">
        <v>123</v>
      </c>
      <c r="D36" s="91" t="s">
        <v>124</v>
      </c>
      <c r="E36" s="68">
        <f t="shared" si="1"/>
        <v>973</v>
      </c>
      <c r="F36" s="68">
        <v>32</v>
      </c>
      <c r="G36" t="s">
        <v>488</v>
      </c>
      <c r="I36" s="92" t="s">
        <v>488</v>
      </c>
      <c r="J36" s="173"/>
      <c r="K36" s="173"/>
      <c r="L36" s="173"/>
      <c r="M36" s="173"/>
      <c r="N36" s="173"/>
    </row>
    <row r="37" spans="1:16" ht="15" thickTop="1" thickBot="1" x14ac:dyDescent="0.35">
      <c r="A37" s="80">
        <v>733</v>
      </c>
      <c r="B37" s="81">
        <f t="shared" si="0"/>
        <v>24</v>
      </c>
      <c r="C37" s="87" t="s">
        <v>123</v>
      </c>
      <c r="D37" s="91" t="s">
        <v>124</v>
      </c>
      <c r="E37" s="68">
        <f t="shared" si="1"/>
        <v>1003</v>
      </c>
      <c r="F37" s="68">
        <v>33</v>
      </c>
      <c r="G37" t="s">
        <v>489</v>
      </c>
      <c r="I37" s="173"/>
      <c r="J37" s="173"/>
      <c r="K37" s="173"/>
      <c r="L37" s="92" t="s">
        <v>489</v>
      </c>
      <c r="M37" s="173"/>
      <c r="N37" s="173"/>
    </row>
    <row r="38" spans="1:16" ht="15" thickTop="1" thickBot="1" x14ac:dyDescent="0.35">
      <c r="A38" s="80">
        <v>743</v>
      </c>
      <c r="B38" s="81">
        <f t="shared" si="0"/>
        <v>24.333333333333332</v>
      </c>
      <c r="C38" s="87">
        <v>1033</v>
      </c>
      <c r="D38" s="91">
        <v>34</v>
      </c>
      <c r="E38" s="68">
        <f t="shared" si="1"/>
        <v>1033</v>
      </c>
      <c r="F38" s="68"/>
      <c r="I38" s="173"/>
      <c r="J38" s="173"/>
      <c r="K38" s="173"/>
      <c r="L38" s="173"/>
      <c r="M38" s="173"/>
      <c r="N38" s="173"/>
    </row>
    <row r="39" spans="1:16" ht="15" thickTop="1" thickBot="1" x14ac:dyDescent="0.35">
      <c r="A39" s="80">
        <v>773</v>
      </c>
      <c r="B39" s="81">
        <f t="shared" si="0"/>
        <v>25.333333333333332</v>
      </c>
      <c r="C39" s="87">
        <v>1063</v>
      </c>
      <c r="D39" s="91">
        <v>35</v>
      </c>
      <c r="E39" s="68">
        <f t="shared" si="1"/>
        <v>1063</v>
      </c>
      <c r="F39" s="68"/>
      <c r="I39" s="173"/>
      <c r="J39" s="173"/>
      <c r="K39" s="173"/>
      <c r="L39" s="173"/>
      <c r="M39" s="173"/>
      <c r="N39" s="173"/>
    </row>
    <row r="40" spans="1:16" ht="15" thickTop="1" thickBot="1" x14ac:dyDescent="0.35">
      <c r="A40" s="80">
        <v>823</v>
      </c>
      <c r="B40" s="81">
        <f t="shared" si="0"/>
        <v>27</v>
      </c>
      <c r="C40" s="87">
        <v>1093</v>
      </c>
      <c r="D40" s="91">
        <v>36</v>
      </c>
      <c r="E40" s="68">
        <f t="shared" si="1"/>
        <v>1093</v>
      </c>
      <c r="F40" s="68"/>
      <c r="I40" s="173"/>
      <c r="J40" s="173"/>
      <c r="K40" s="173"/>
      <c r="L40" s="173"/>
      <c r="M40" s="173"/>
      <c r="N40" s="173"/>
    </row>
    <row r="41" spans="1:16" ht="15" thickTop="1" thickBot="1" x14ac:dyDescent="0.35">
      <c r="A41" s="80">
        <v>853</v>
      </c>
      <c r="B41" s="81">
        <f t="shared" si="0"/>
        <v>28</v>
      </c>
      <c r="C41" s="87">
        <v>1123</v>
      </c>
      <c r="D41" s="91">
        <v>37</v>
      </c>
      <c r="E41" s="68">
        <f t="shared" si="1"/>
        <v>1123</v>
      </c>
      <c r="F41" s="68"/>
      <c r="I41" s="173"/>
      <c r="J41" s="173"/>
      <c r="K41" s="173"/>
      <c r="L41" s="173"/>
      <c r="M41" s="173"/>
      <c r="N41" s="173"/>
    </row>
    <row r="42" spans="1:16" ht="15" thickTop="1" thickBot="1" x14ac:dyDescent="0.35">
      <c r="A42" s="80">
        <v>863</v>
      </c>
      <c r="B42" s="81">
        <f t="shared" si="0"/>
        <v>28.333333333333332</v>
      </c>
      <c r="C42" s="87">
        <v>1153</v>
      </c>
      <c r="D42" s="91">
        <v>38</v>
      </c>
      <c r="E42" s="68">
        <f t="shared" si="1"/>
        <v>1153</v>
      </c>
      <c r="F42" s="68"/>
      <c r="I42" s="173"/>
      <c r="J42" s="173"/>
      <c r="K42" s="173"/>
      <c r="L42" s="173"/>
      <c r="M42" s="173"/>
      <c r="N42" s="173"/>
    </row>
    <row r="43" spans="1:16" ht="15" thickTop="1" thickBot="1" x14ac:dyDescent="0.35">
      <c r="A43" s="80">
        <v>883</v>
      </c>
      <c r="B43" s="81">
        <f t="shared" si="0"/>
        <v>29</v>
      </c>
      <c r="C43" s="87" t="s">
        <v>123</v>
      </c>
      <c r="D43" s="91" t="s">
        <v>124</v>
      </c>
      <c r="E43" s="68">
        <f t="shared" si="1"/>
        <v>1183</v>
      </c>
      <c r="F43" s="68">
        <v>39</v>
      </c>
      <c r="G43" t="s">
        <v>490</v>
      </c>
      <c r="H43" t="s">
        <v>491</v>
      </c>
      <c r="I43" s="92" t="s">
        <v>490</v>
      </c>
      <c r="J43" s="173"/>
      <c r="K43" s="92" t="s">
        <v>491</v>
      </c>
      <c r="L43" s="173"/>
      <c r="M43" s="173"/>
      <c r="N43" s="173"/>
    </row>
    <row r="44" spans="1:16" ht="15" thickTop="1" thickBot="1" x14ac:dyDescent="0.35">
      <c r="A44" s="80">
        <v>953</v>
      </c>
      <c r="B44" s="81">
        <f t="shared" si="0"/>
        <v>31.333333333333332</v>
      </c>
      <c r="C44" s="87">
        <v>1213</v>
      </c>
      <c r="D44" s="91">
        <v>40</v>
      </c>
      <c r="E44" s="68">
        <f t="shared" si="1"/>
        <v>1213</v>
      </c>
      <c r="F44" s="68"/>
      <c r="I44" s="173"/>
      <c r="J44" s="173"/>
      <c r="K44" s="173"/>
      <c r="L44" s="173"/>
      <c r="M44" s="173"/>
      <c r="N44" s="173"/>
    </row>
    <row r="45" spans="1:16" ht="15" thickTop="1" thickBot="1" x14ac:dyDescent="0.35">
      <c r="A45" s="80">
        <v>983</v>
      </c>
      <c r="B45" s="81">
        <f t="shared" si="0"/>
        <v>32.333333333333336</v>
      </c>
      <c r="C45" s="87" t="s">
        <v>123</v>
      </c>
      <c r="D45" s="91" t="s">
        <v>282</v>
      </c>
      <c r="E45" s="68">
        <f t="shared" si="1"/>
        <v>1243</v>
      </c>
      <c r="F45" s="68">
        <v>41</v>
      </c>
      <c r="G45" t="s">
        <v>492</v>
      </c>
      <c r="I45" s="173"/>
      <c r="J45" s="92" t="s">
        <v>492</v>
      </c>
      <c r="K45" s="173"/>
      <c r="L45" s="173"/>
      <c r="M45" s="173"/>
      <c r="N45" s="173"/>
    </row>
    <row r="46" spans="1:16" ht="15" thickTop="1" thickBot="1" x14ac:dyDescent="0.35">
      <c r="A46" s="82">
        <v>1013</v>
      </c>
      <c r="B46" s="83">
        <f t="shared" si="0"/>
        <v>33.333333333333336</v>
      </c>
      <c r="C46" s="87" t="s">
        <v>123</v>
      </c>
      <c r="D46" s="91" t="s">
        <v>282</v>
      </c>
      <c r="E46" s="68">
        <f t="shared" si="1"/>
        <v>1273</v>
      </c>
      <c r="F46" s="68">
        <v>42</v>
      </c>
      <c r="G46" t="s">
        <v>493</v>
      </c>
      <c r="I46" s="173"/>
      <c r="J46" s="173"/>
      <c r="K46" s="173"/>
      <c r="L46" s="173"/>
      <c r="M46" s="92" t="s">
        <v>493</v>
      </c>
      <c r="N46" s="173"/>
    </row>
    <row r="47" spans="1:16" ht="15" thickTop="1" thickBot="1" x14ac:dyDescent="0.35">
      <c r="A47" s="20">
        <v>1033</v>
      </c>
      <c r="B47" s="12">
        <f t="shared" si="0"/>
        <v>34</v>
      </c>
      <c r="C47" s="64">
        <v>1303</v>
      </c>
      <c r="D47" s="66">
        <v>43</v>
      </c>
      <c r="E47" s="68">
        <f t="shared" si="1"/>
        <v>1303</v>
      </c>
      <c r="F47" s="68"/>
      <c r="I47" s="173"/>
      <c r="J47" s="173"/>
      <c r="K47" s="173"/>
      <c r="L47" s="173"/>
      <c r="M47" s="173"/>
      <c r="N47" s="173"/>
    </row>
    <row r="48" spans="1:16" ht="15" thickTop="1" thickBot="1" x14ac:dyDescent="0.35">
      <c r="A48" s="20">
        <v>1063</v>
      </c>
      <c r="B48" s="12">
        <f t="shared" si="0"/>
        <v>35</v>
      </c>
      <c r="C48" s="64" t="s">
        <v>123</v>
      </c>
      <c r="D48" s="66" t="s">
        <v>282</v>
      </c>
      <c r="E48" s="68">
        <f t="shared" si="1"/>
        <v>1333</v>
      </c>
      <c r="F48" s="68">
        <v>44</v>
      </c>
      <c r="G48" t="s">
        <v>494</v>
      </c>
      <c r="I48" s="173"/>
      <c r="J48" s="173"/>
      <c r="K48" s="173"/>
      <c r="L48" s="173"/>
      <c r="M48" s="173"/>
      <c r="N48" s="173"/>
      <c r="P48" t="s">
        <v>494</v>
      </c>
    </row>
    <row r="49" spans="1:17" ht="15" thickTop="1" thickBot="1" x14ac:dyDescent="0.35">
      <c r="A49" s="20">
        <v>1093</v>
      </c>
      <c r="B49" s="12">
        <f t="shared" si="0"/>
        <v>36</v>
      </c>
      <c r="C49" s="64" t="s">
        <v>123</v>
      </c>
      <c r="D49" s="66" t="s">
        <v>282</v>
      </c>
      <c r="E49" s="68">
        <f t="shared" si="1"/>
        <v>1363</v>
      </c>
      <c r="F49" s="68">
        <v>45</v>
      </c>
      <c r="G49" t="s">
        <v>495</v>
      </c>
      <c r="I49" s="173"/>
      <c r="J49" s="173"/>
      <c r="K49" s="173"/>
      <c r="L49" s="173"/>
      <c r="M49" s="173"/>
      <c r="N49" s="173"/>
      <c r="O49" s="173" t="s">
        <v>495</v>
      </c>
    </row>
    <row r="50" spans="1:17" ht="15" thickTop="1" thickBot="1" x14ac:dyDescent="0.35">
      <c r="A50" s="20">
        <v>1103</v>
      </c>
      <c r="B50" s="12">
        <f t="shared" si="0"/>
        <v>36.333333333333336</v>
      </c>
      <c r="C50" s="64" t="s">
        <v>123</v>
      </c>
      <c r="D50" s="66" t="s">
        <v>282</v>
      </c>
      <c r="E50" s="68">
        <f t="shared" si="1"/>
        <v>1393</v>
      </c>
      <c r="F50" s="68">
        <v>46</v>
      </c>
      <c r="G50" t="s">
        <v>496</v>
      </c>
      <c r="I50" s="92" t="s">
        <v>496</v>
      </c>
      <c r="J50" s="173"/>
      <c r="K50" s="173"/>
      <c r="L50" s="173"/>
      <c r="M50" s="173"/>
      <c r="N50" s="173"/>
    </row>
    <row r="51" spans="1:17" ht="15" thickTop="1" thickBot="1" x14ac:dyDescent="0.35">
      <c r="A51" s="20">
        <v>1123</v>
      </c>
      <c r="B51" s="12">
        <f t="shared" si="0"/>
        <v>37</v>
      </c>
      <c r="C51" s="64">
        <v>1423</v>
      </c>
      <c r="D51" s="66">
        <v>47</v>
      </c>
      <c r="E51" s="68">
        <f t="shared" si="1"/>
        <v>1423</v>
      </c>
      <c r="F51" s="68"/>
      <c r="I51" s="173"/>
      <c r="J51" s="173"/>
      <c r="K51" s="173"/>
      <c r="L51" s="173"/>
      <c r="M51" s="173"/>
      <c r="N51" s="173"/>
    </row>
    <row r="52" spans="1:17" ht="15" thickTop="1" thickBot="1" x14ac:dyDescent="0.35">
      <c r="A52" s="20">
        <v>1153</v>
      </c>
      <c r="B52" s="12">
        <f t="shared" si="0"/>
        <v>38</v>
      </c>
      <c r="C52" s="64">
        <v>1453</v>
      </c>
      <c r="D52" s="66">
        <v>48</v>
      </c>
      <c r="E52" s="68">
        <f t="shared" si="1"/>
        <v>1453</v>
      </c>
      <c r="F52" s="68"/>
      <c r="I52" s="173"/>
      <c r="J52" s="173"/>
      <c r="K52" s="173"/>
      <c r="L52" s="173"/>
      <c r="M52" s="173"/>
      <c r="N52" s="173"/>
    </row>
    <row r="53" spans="1:17" ht="15" thickTop="1" thickBot="1" x14ac:dyDescent="0.35">
      <c r="A53" s="20">
        <v>1163</v>
      </c>
      <c r="B53" s="12">
        <f t="shared" si="0"/>
        <v>38.333333333333336</v>
      </c>
      <c r="C53" s="64">
        <v>1483</v>
      </c>
      <c r="D53" s="66">
        <v>49</v>
      </c>
      <c r="E53" s="68">
        <f t="shared" si="1"/>
        <v>1483</v>
      </c>
      <c r="F53" s="68"/>
      <c r="I53" s="173"/>
      <c r="J53" s="173"/>
      <c r="K53" s="173"/>
      <c r="L53" s="173"/>
      <c r="M53" s="173"/>
      <c r="N53" s="173"/>
    </row>
    <row r="54" spans="1:17" ht="15" thickTop="1" thickBot="1" x14ac:dyDescent="0.35">
      <c r="A54" s="20">
        <v>1193</v>
      </c>
      <c r="B54" s="12">
        <f t="shared" si="0"/>
        <v>39.333333333333336</v>
      </c>
      <c r="C54" s="64" t="s">
        <v>123</v>
      </c>
      <c r="D54" s="66" t="s">
        <v>282</v>
      </c>
      <c r="E54" s="68">
        <f t="shared" si="1"/>
        <v>1513</v>
      </c>
      <c r="F54" s="68">
        <v>50</v>
      </c>
      <c r="G54" t="s">
        <v>497</v>
      </c>
      <c r="I54" s="173"/>
      <c r="J54" s="173"/>
      <c r="K54" s="173"/>
      <c r="L54" s="92" t="s">
        <v>497</v>
      </c>
      <c r="M54" s="173"/>
      <c r="N54" s="173"/>
    </row>
    <row r="55" spans="1:17" ht="15" thickTop="1" thickBot="1" x14ac:dyDescent="0.35">
      <c r="A55" s="20">
        <v>1213</v>
      </c>
      <c r="B55" s="12">
        <f t="shared" si="0"/>
        <v>40</v>
      </c>
      <c r="C55" s="64">
        <v>1543</v>
      </c>
      <c r="D55" s="66">
        <v>51</v>
      </c>
      <c r="E55" s="68">
        <f t="shared" si="1"/>
        <v>1543</v>
      </c>
      <c r="F55" s="68"/>
      <c r="I55" s="173"/>
      <c r="J55" s="173"/>
      <c r="K55" s="173"/>
      <c r="L55" s="173"/>
      <c r="M55" s="173"/>
      <c r="N55" s="173"/>
    </row>
    <row r="56" spans="1:17" ht="15" thickTop="1" thickBot="1" x14ac:dyDescent="0.35">
      <c r="A56" s="20">
        <v>1223</v>
      </c>
      <c r="B56" s="12">
        <f t="shared" si="0"/>
        <v>40.333333333333336</v>
      </c>
      <c r="C56" s="64" t="s">
        <v>123</v>
      </c>
      <c r="D56" s="66" t="s">
        <v>282</v>
      </c>
      <c r="E56" s="68">
        <f t="shared" si="1"/>
        <v>1573</v>
      </c>
      <c r="F56" s="68">
        <v>52</v>
      </c>
      <c r="G56" t="s">
        <v>498</v>
      </c>
      <c r="H56" t="s">
        <v>499</v>
      </c>
      <c r="I56" s="173"/>
      <c r="J56" s="92" t="s">
        <v>498</v>
      </c>
      <c r="K56" s="92" t="s">
        <v>499</v>
      </c>
      <c r="L56" s="173"/>
      <c r="M56" s="173"/>
      <c r="N56" s="173"/>
    </row>
    <row r="57" spans="1:17" ht="15" thickTop="1" thickBot="1" x14ac:dyDescent="0.35">
      <c r="A57" s="20">
        <v>1283</v>
      </c>
      <c r="B57" s="12">
        <f t="shared" si="0"/>
        <v>42.333333333333336</v>
      </c>
      <c r="C57" s="64" t="s">
        <v>123</v>
      </c>
      <c r="D57" s="66" t="s">
        <v>282</v>
      </c>
      <c r="E57" s="68">
        <f t="shared" si="1"/>
        <v>1603</v>
      </c>
      <c r="F57" s="68">
        <v>53</v>
      </c>
      <c r="G57" t="s">
        <v>500</v>
      </c>
      <c r="I57" s="92" t="s">
        <v>500</v>
      </c>
      <c r="J57" s="173"/>
      <c r="K57" s="173"/>
      <c r="L57" s="173"/>
      <c r="M57" s="173"/>
      <c r="N57" s="173"/>
    </row>
    <row r="58" spans="1:17" ht="15" thickTop="1" thickBot="1" x14ac:dyDescent="0.35">
      <c r="A58" s="20">
        <v>1303</v>
      </c>
      <c r="B58" s="12">
        <f t="shared" si="0"/>
        <v>43</v>
      </c>
      <c r="C58" s="64" t="s">
        <v>123</v>
      </c>
      <c r="D58" s="66" t="s">
        <v>282</v>
      </c>
      <c r="E58" s="68">
        <f t="shared" si="1"/>
        <v>1633</v>
      </c>
      <c r="F58" s="68">
        <v>54</v>
      </c>
      <c r="G58" t="s">
        <v>150</v>
      </c>
      <c r="I58" s="173"/>
      <c r="J58" s="173"/>
      <c r="K58" s="173"/>
      <c r="L58" s="173"/>
      <c r="M58" s="173"/>
      <c r="N58" s="92" t="s">
        <v>150</v>
      </c>
    </row>
    <row r="59" spans="1:17" ht="15" thickTop="1" thickBot="1" x14ac:dyDescent="0.35">
      <c r="A59" s="20">
        <v>1373</v>
      </c>
      <c r="B59" s="12">
        <f t="shared" si="0"/>
        <v>45.333333333333336</v>
      </c>
      <c r="C59" s="64">
        <v>1663</v>
      </c>
      <c r="D59" s="66">
        <v>55</v>
      </c>
      <c r="E59" s="68">
        <f t="shared" si="1"/>
        <v>1663</v>
      </c>
      <c r="F59" s="68"/>
      <c r="I59" s="173"/>
      <c r="J59" s="173"/>
      <c r="K59" s="173"/>
      <c r="L59" s="173"/>
      <c r="M59" s="173"/>
      <c r="N59" s="173"/>
    </row>
    <row r="60" spans="1:17" ht="15" thickTop="1" thickBot="1" x14ac:dyDescent="0.35">
      <c r="A60" s="20">
        <v>1423</v>
      </c>
      <c r="B60" s="21">
        <f t="shared" si="0"/>
        <v>47</v>
      </c>
      <c r="C60" s="64">
        <v>1693</v>
      </c>
      <c r="D60" s="66">
        <v>56</v>
      </c>
      <c r="E60" s="68">
        <f t="shared" si="1"/>
        <v>1693</v>
      </c>
      <c r="F60" s="68"/>
      <c r="I60" s="173"/>
      <c r="J60" s="173"/>
      <c r="K60" s="173"/>
      <c r="L60" s="173"/>
      <c r="M60" s="173"/>
      <c r="N60" s="173"/>
    </row>
    <row r="61" spans="1:17" ht="15" thickTop="1" thickBot="1" x14ac:dyDescent="0.35">
      <c r="A61" s="20">
        <v>1433</v>
      </c>
      <c r="B61" s="21">
        <f t="shared" si="0"/>
        <v>47.333333333333336</v>
      </c>
      <c r="C61" s="64">
        <v>1723</v>
      </c>
      <c r="D61" s="66">
        <v>57</v>
      </c>
      <c r="E61" s="68">
        <f t="shared" si="1"/>
        <v>1723</v>
      </c>
      <c r="F61" s="68"/>
      <c r="I61" s="173"/>
      <c r="J61" s="173"/>
      <c r="K61" s="173"/>
      <c r="L61" s="173"/>
      <c r="M61" s="173"/>
      <c r="N61" s="173"/>
    </row>
    <row r="62" spans="1:17" ht="15" thickTop="1" thickBot="1" x14ac:dyDescent="0.35">
      <c r="A62" s="20">
        <v>1453</v>
      </c>
      <c r="B62" s="21">
        <f t="shared" si="0"/>
        <v>48</v>
      </c>
      <c r="C62" s="64">
        <v>1753</v>
      </c>
      <c r="D62" s="66">
        <v>58</v>
      </c>
      <c r="E62" s="68">
        <f t="shared" si="1"/>
        <v>1753</v>
      </c>
      <c r="F62" s="68"/>
      <c r="I62" s="173"/>
      <c r="J62" s="173"/>
      <c r="K62" s="173"/>
      <c r="L62" s="173"/>
      <c r="M62" s="173"/>
      <c r="N62" s="173"/>
    </row>
    <row r="63" spans="1:17" ht="15" thickTop="1" thickBot="1" x14ac:dyDescent="0.35">
      <c r="A63" s="20">
        <v>1483</v>
      </c>
      <c r="B63" s="21">
        <f t="shared" si="0"/>
        <v>49</v>
      </c>
      <c r="C63" s="64">
        <v>1783</v>
      </c>
      <c r="D63" s="66">
        <v>59</v>
      </c>
      <c r="E63" s="68">
        <f t="shared" si="1"/>
        <v>1783</v>
      </c>
      <c r="F63" s="68"/>
      <c r="I63" s="173"/>
      <c r="J63" s="173"/>
      <c r="K63" s="173"/>
      <c r="L63" s="173"/>
      <c r="M63" s="173"/>
      <c r="N63" s="173"/>
    </row>
    <row r="64" spans="1:17" ht="15" thickTop="1" thickBot="1" x14ac:dyDescent="0.35">
      <c r="A64" s="20">
        <v>1493</v>
      </c>
      <c r="B64" s="21">
        <f t="shared" si="0"/>
        <v>49.333333333333336</v>
      </c>
      <c r="C64" s="64" t="s">
        <v>123</v>
      </c>
      <c r="D64" s="66" t="s">
        <v>282</v>
      </c>
      <c r="E64" s="68">
        <f t="shared" si="1"/>
        <v>1813</v>
      </c>
      <c r="F64" s="68">
        <v>60</v>
      </c>
      <c r="G64" t="s">
        <v>501</v>
      </c>
      <c r="H64" t="s">
        <v>502</v>
      </c>
      <c r="I64" s="92" t="s">
        <v>501</v>
      </c>
      <c r="J64" s="173"/>
      <c r="K64" s="173"/>
      <c r="L64" s="173"/>
      <c r="M64" s="173"/>
      <c r="N64" s="173"/>
      <c r="Q64" t="s">
        <v>502</v>
      </c>
    </row>
    <row r="65" spans="1:14" ht="15" thickTop="1" thickBot="1" x14ac:dyDescent="0.35">
      <c r="A65" s="20">
        <v>1523</v>
      </c>
      <c r="B65" s="12">
        <f t="shared" si="0"/>
        <v>50.333333333333336</v>
      </c>
      <c r="C65" s="118" t="s">
        <v>123</v>
      </c>
      <c r="D65" s="116" t="s">
        <v>282</v>
      </c>
      <c r="E65" s="171">
        <f t="shared" si="1"/>
        <v>1843</v>
      </c>
      <c r="F65" s="68">
        <v>61</v>
      </c>
      <c r="G65" t="s">
        <v>503</v>
      </c>
      <c r="I65" s="173"/>
      <c r="J65" s="173"/>
      <c r="K65" s="173"/>
      <c r="L65" s="173"/>
      <c r="M65" s="92" t="s">
        <v>503</v>
      </c>
      <c r="N65" s="173"/>
    </row>
    <row r="66" spans="1:14" ht="15" thickTop="1" thickBot="1" x14ac:dyDescent="0.35">
      <c r="A66" s="20">
        <v>1543</v>
      </c>
      <c r="B66" s="12">
        <f t="shared" si="0"/>
        <v>51</v>
      </c>
      <c r="C66" s="118">
        <v>1873</v>
      </c>
      <c r="D66" s="118">
        <v>62</v>
      </c>
      <c r="E66" s="171">
        <f t="shared" si="1"/>
        <v>1873</v>
      </c>
      <c r="F66" s="68"/>
      <c r="I66" s="173"/>
      <c r="J66" s="173"/>
      <c r="K66" s="173"/>
      <c r="L66" s="173"/>
      <c r="M66" s="173"/>
      <c r="N66" s="173"/>
    </row>
    <row r="67" spans="1:14" ht="15" thickTop="1" thickBot="1" x14ac:dyDescent="0.35">
      <c r="A67" s="20">
        <v>1553</v>
      </c>
      <c r="B67" s="12">
        <f t="shared" si="0"/>
        <v>51.333333333333336</v>
      </c>
      <c r="C67" s="118"/>
      <c r="D67" s="116"/>
      <c r="E67" s="171">
        <f t="shared" si="1"/>
        <v>1903</v>
      </c>
      <c r="F67" s="68">
        <v>63</v>
      </c>
      <c r="G67" t="s">
        <v>850</v>
      </c>
      <c r="I67" s="173"/>
      <c r="J67" s="92" t="s">
        <v>850</v>
      </c>
      <c r="K67" s="173"/>
      <c r="L67" s="173"/>
      <c r="M67" s="173"/>
      <c r="N67" s="173"/>
    </row>
    <row r="68" spans="1:14" ht="15" thickTop="1" thickBot="1" x14ac:dyDescent="0.35">
      <c r="A68" s="20">
        <v>1583</v>
      </c>
      <c r="B68" s="12">
        <f t="shared" si="0"/>
        <v>52.333333333333336</v>
      </c>
      <c r="C68" s="118">
        <v>1933</v>
      </c>
      <c r="D68" s="118">
        <v>64</v>
      </c>
      <c r="E68" s="171">
        <f t="shared" si="1"/>
        <v>1933</v>
      </c>
      <c r="F68" s="68"/>
      <c r="I68" s="173"/>
      <c r="J68" s="173"/>
      <c r="K68" s="173"/>
      <c r="L68" s="173"/>
      <c r="M68" s="173"/>
      <c r="N68" s="173"/>
    </row>
    <row r="69" spans="1:14" ht="15" thickTop="1" thickBot="1" x14ac:dyDescent="0.35">
      <c r="A69" s="20">
        <v>1613</v>
      </c>
      <c r="B69" s="12">
        <f t="shared" ref="B69:B132" si="2">(A69-13)/30</f>
        <v>53.333333333333336</v>
      </c>
      <c r="C69" s="118"/>
      <c r="D69" s="116"/>
      <c r="E69" s="171">
        <f t="shared" si="1"/>
        <v>1963</v>
      </c>
      <c r="F69" s="68">
        <v>65</v>
      </c>
      <c r="G69" t="s">
        <v>851</v>
      </c>
      <c r="I69" s="173"/>
      <c r="J69" s="173"/>
      <c r="K69" s="92" t="s">
        <v>851</v>
      </c>
      <c r="L69" s="173"/>
      <c r="M69" s="173"/>
      <c r="N69" s="173"/>
    </row>
    <row r="70" spans="1:14" ht="15" thickTop="1" thickBot="1" x14ac:dyDescent="0.35">
      <c r="A70" s="20">
        <v>1663</v>
      </c>
      <c r="B70" s="12">
        <f t="shared" si="2"/>
        <v>55</v>
      </c>
      <c r="C70" s="118">
        <v>1993</v>
      </c>
      <c r="D70" s="118">
        <v>66</v>
      </c>
      <c r="E70" s="171">
        <f t="shared" ref="E70:E105" si="3">E69+30</f>
        <v>1993</v>
      </c>
      <c r="F70" s="68"/>
      <c r="I70" s="173"/>
      <c r="J70" s="173"/>
      <c r="K70" s="173"/>
      <c r="L70" s="173"/>
      <c r="M70" s="173"/>
      <c r="N70" s="173"/>
    </row>
    <row r="71" spans="1:14" ht="15" thickTop="1" thickBot="1" x14ac:dyDescent="0.35">
      <c r="A71" s="20">
        <v>1693</v>
      </c>
      <c r="B71" s="12">
        <f t="shared" si="2"/>
        <v>56</v>
      </c>
      <c r="C71" s="118"/>
      <c r="D71" s="116"/>
      <c r="E71" s="171">
        <f t="shared" si="3"/>
        <v>2023</v>
      </c>
      <c r="F71" s="68">
        <v>67</v>
      </c>
      <c r="G71" t="s">
        <v>156</v>
      </c>
      <c r="H71" t="s">
        <v>157</v>
      </c>
      <c r="I71" s="92" t="s">
        <v>156</v>
      </c>
      <c r="J71" s="173"/>
      <c r="K71" s="173"/>
      <c r="L71" s="92" t="s">
        <v>157</v>
      </c>
      <c r="M71" s="173"/>
      <c r="N71" s="173"/>
    </row>
    <row r="72" spans="1:14" ht="15" thickTop="1" thickBot="1" x14ac:dyDescent="0.35">
      <c r="A72" s="20">
        <v>1723</v>
      </c>
      <c r="B72" s="12">
        <f t="shared" si="2"/>
        <v>57</v>
      </c>
      <c r="C72" s="118">
        <v>2053</v>
      </c>
      <c r="D72" s="118">
        <v>68</v>
      </c>
      <c r="E72" s="171">
        <f t="shared" si="3"/>
        <v>2053</v>
      </c>
      <c r="F72" s="68"/>
      <c r="I72" s="173"/>
      <c r="J72" s="173"/>
      <c r="K72" s="173"/>
      <c r="L72" s="173"/>
      <c r="M72" s="173"/>
      <c r="N72" s="173"/>
    </row>
    <row r="73" spans="1:14" ht="15" thickTop="1" thickBot="1" x14ac:dyDescent="0.35">
      <c r="A73" s="20">
        <v>1733</v>
      </c>
      <c r="B73" s="12">
        <f t="shared" si="2"/>
        <v>57.333333333333336</v>
      </c>
      <c r="C73" s="118">
        <v>2083</v>
      </c>
      <c r="D73" s="118">
        <v>69</v>
      </c>
      <c r="E73" s="171">
        <f t="shared" si="3"/>
        <v>2083</v>
      </c>
      <c r="F73" s="68"/>
      <c r="I73" s="173"/>
      <c r="J73" s="173"/>
      <c r="K73" s="173"/>
      <c r="L73" s="173"/>
      <c r="M73" s="173"/>
      <c r="N73" s="173"/>
    </row>
    <row r="74" spans="1:14" ht="15" thickTop="1" thickBot="1" x14ac:dyDescent="0.35">
      <c r="A74" s="20">
        <v>1753</v>
      </c>
      <c r="B74" s="12">
        <f t="shared" si="2"/>
        <v>58</v>
      </c>
      <c r="C74" s="118">
        <v>2113</v>
      </c>
      <c r="D74" s="118">
        <v>70</v>
      </c>
      <c r="E74" s="171">
        <f t="shared" si="3"/>
        <v>2113</v>
      </c>
      <c r="F74" s="68"/>
      <c r="I74" s="173"/>
      <c r="J74" s="173"/>
      <c r="K74" s="173"/>
      <c r="L74" s="173"/>
      <c r="M74" s="173"/>
      <c r="N74" s="173"/>
    </row>
    <row r="75" spans="1:14" ht="15" thickTop="1" thickBot="1" x14ac:dyDescent="0.35">
      <c r="A75" s="20">
        <v>1783</v>
      </c>
      <c r="B75" s="12">
        <f t="shared" si="2"/>
        <v>59</v>
      </c>
      <c r="C75" s="118">
        <v>2143</v>
      </c>
      <c r="D75" s="118">
        <v>71</v>
      </c>
      <c r="E75" s="171">
        <f t="shared" si="3"/>
        <v>2143</v>
      </c>
      <c r="F75" s="68"/>
      <c r="I75" s="173"/>
      <c r="J75" s="173"/>
      <c r="K75" s="173"/>
      <c r="L75" s="173"/>
      <c r="M75" s="173"/>
      <c r="N75" s="173"/>
    </row>
    <row r="76" spans="1:14" ht="15" thickTop="1" thickBot="1" x14ac:dyDescent="0.35">
      <c r="A76" s="20">
        <v>1823</v>
      </c>
      <c r="B76" s="12">
        <f t="shared" si="2"/>
        <v>60.333333333333336</v>
      </c>
      <c r="C76" s="118"/>
      <c r="D76" s="116" t="s">
        <v>123</v>
      </c>
      <c r="E76" s="171">
        <f t="shared" si="3"/>
        <v>2173</v>
      </c>
      <c r="F76" s="68">
        <v>72</v>
      </c>
      <c r="G76" t="s">
        <v>158</v>
      </c>
      <c r="I76" s="92" t="s">
        <v>158</v>
      </c>
      <c r="J76" s="173"/>
      <c r="K76" s="173"/>
      <c r="L76" s="173"/>
      <c r="M76" s="173"/>
      <c r="N76" s="173"/>
    </row>
    <row r="77" spans="1:14" ht="15" thickTop="1" thickBot="1" x14ac:dyDescent="0.35">
      <c r="A77" s="20">
        <v>1873</v>
      </c>
      <c r="B77" s="12">
        <f t="shared" si="2"/>
        <v>62</v>
      </c>
      <c r="C77" s="118">
        <v>2203</v>
      </c>
      <c r="D77" s="118">
        <v>73</v>
      </c>
      <c r="E77" s="171">
        <f t="shared" si="3"/>
        <v>2203</v>
      </c>
      <c r="F77" s="68"/>
      <c r="I77" s="173"/>
      <c r="J77" s="173"/>
      <c r="K77" s="173"/>
      <c r="L77" s="173"/>
      <c r="M77" s="173"/>
      <c r="N77" s="173"/>
    </row>
    <row r="78" spans="1:14" ht="15" thickTop="1" thickBot="1" x14ac:dyDescent="0.35">
      <c r="A78" s="20">
        <v>1913</v>
      </c>
      <c r="B78" s="12">
        <f t="shared" si="2"/>
        <v>63.333333333333336</v>
      </c>
      <c r="C78" s="118"/>
      <c r="D78" s="116"/>
      <c r="E78" s="171">
        <f t="shared" si="3"/>
        <v>2233</v>
      </c>
      <c r="F78" s="68">
        <v>74</v>
      </c>
      <c r="G78" t="s">
        <v>852</v>
      </c>
      <c r="H78" t="s">
        <v>853</v>
      </c>
      <c r="I78" s="92" t="s">
        <v>852</v>
      </c>
      <c r="J78" s="92" t="s">
        <v>853</v>
      </c>
      <c r="K78" s="92" t="s">
        <v>227</v>
      </c>
      <c r="L78" s="173"/>
      <c r="M78" s="173"/>
      <c r="N78" s="173"/>
    </row>
    <row r="79" spans="1:14" ht="15" thickTop="1" thickBot="1" x14ac:dyDescent="0.35">
      <c r="A79" s="20">
        <v>1933</v>
      </c>
      <c r="B79" s="12">
        <f t="shared" si="2"/>
        <v>64</v>
      </c>
      <c r="C79" s="118"/>
      <c r="D79" s="116"/>
      <c r="E79" s="171">
        <f t="shared" si="3"/>
        <v>2263</v>
      </c>
      <c r="F79" s="68">
        <v>75</v>
      </c>
      <c r="G79" t="s">
        <v>854</v>
      </c>
      <c r="I79" s="92" t="s">
        <v>854</v>
      </c>
      <c r="J79" s="173"/>
      <c r="K79" s="173"/>
      <c r="L79" s="173"/>
      <c r="M79" s="173"/>
      <c r="N79" s="173"/>
    </row>
    <row r="80" spans="1:14" ht="15" thickTop="1" thickBot="1" x14ac:dyDescent="0.35">
      <c r="A80" s="20">
        <v>1973</v>
      </c>
      <c r="B80" s="12">
        <f t="shared" si="2"/>
        <v>65.333333333333329</v>
      </c>
      <c r="C80" s="118">
        <v>2293</v>
      </c>
      <c r="D80" s="118">
        <v>76</v>
      </c>
      <c r="E80" s="171">
        <f t="shared" si="3"/>
        <v>2293</v>
      </c>
      <c r="F80" s="68"/>
      <c r="I80" s="173"/>
      <c r="J80" s="173"/>
      <c r="K80" s="173"/>
      <c r="L80" s="173"/>
      <c r="M80" s="173"/>
      <c r="N80" s="173"/>
    </row>
    <row r="81" spans="1:14" ht="15" thickTop="1" thickBot="1" x14ac:dyDescent="0.35">
      <c r="A81" s="20">
        <v>1993</v>
      </c>
      <c r="B81" s="12">
        <f t="shared" si="2"/>
        <v>66</v>
      </c>
      <c r="C81" s="118" t="s">
        <v>123</v>
      </c>
      <c r="D81" s="116"/>
      <c r="E81" s="171">
        <f t="shared" si="3"/>
        <v>2323</v>
      </c>
      <c r="F81" s="68">
        <v>77</v>
      </c>
      <c r="G81" t="s">
        <v>855</v>
      </c>
      <c r="I81" s="92" t="s">
        <v>855</v>
      </c>
      <c r="J81" s="173"/>
      <c r="K81" s="173"/>
      <c r="L81" s="173"/>
      <c r="M81" s="173"/>
      <c r="N81" s="173"/>
    </row>
    <row r="82" spans="1:14" ht="15" thickTop="1" thickBot="1" x14ac:dyDescent="0.35">
      <c r="A82" s="22">
        <v>2003</v>
      </c>
      <c r="B82" s="16">
        <f t="shared" si="2"/>
        <v>66.333333333333329</v>
      </c>
      <c r="C82" s="118"/>
      <c r="D82" s="116" t="s">
        <v>123</v>
      </c>
      <c r="E82" s="171">
        <f t="shared" si="3"/>
        <v>2353</v>
      </c>
      <c r="F82" s="68">
        <v>78</v>
      </c>
      <c r="G82" t="s">
        <v>164</v>
      </c>
      <c r="I82" s="92" t="s">
        <v>164</v>
      </c>
      <c r="J82" s="173"/>
      <c r="K82" s="173"/>
      <c r="L82" s="173"/>
      <c r="M82" s="173"/>
      <c r="N82" s="173"/>
    </row>
    <row r="83" spans="1:14" ht="15" thickTop="1" thickBot="1" x14ac:dyDescent="0.35">
      <c r="A83">
        <v>2053</v>
      </c>
      <c r="B83">
        <f t="shared" si="2"/>
        <v>68</v>
      </c>
      <c r="C83" s="118">
        <v>2383</v>
      </c>
      <c r="D83" s="118">
        <v>79</v>
      </c>
      <c r="E83" s="171">
        <f t="shared" si="3"/>
        <v>2383</v>
      </c>
      <c r="F83" s="68"/>
      <c r="I83" s="173"/>
      <c r="J83" s="173"/>
      <c r="K83" s="173"/>
      <c r="L83" s="173"/>
      <c r="M83" s="173"/>
      <c r="N83" s="173"/>
    </row>
    <row r="84" spans="1:14" ht="15" thickTop="1" thickBot="1" x14ac:dyDescent="0.35">
      <c r="A84">
        <v>2063</v>
      </c>
      <c r="B84">
        <f t="shared" si="2"/>
        <v>68.333333333333329</v>
      </c>
      <c r="C84" s="118"/>
      <c r="D84" s="116"/>
      <c r="E84" s="171">
        <f t="shared" si="3"/>
        <v>2413</v>
      </c>
      <c r="F84" s="68">
        <v>80</v>
      </c>
      <c r="G84" t="s">
        <v>856</v>
      </c>
      <c r="I84" s="92" t="s">
        <v>856</v>
      </c>
      <c r="J84" s="173"/>
      <c r="K84" s="173"/>
      <c r="L84" s="173"/>
      <c r="M84" s="173"/>
      <c r="N84" s="173"/>
    </row>
    <row r="85" spans="1:14" ht="15" thickTop="1" thickBot="1" x14ac:dyDescent="0.35">
      <c r="A85">
        <v>2083</v>
      </c>
      <c r="B85">
        <f t="shared" si="2"/>
        <v>69</v>
      </c>
      <c r="C85" s="118"/>
      <c r="D85" s="116" t="s">
        <v>123</v>
      </c>
      <c r="E85" s="171">
        <f t="shared" si="3"/>
        <v>2443</v>
      </c>
      <c r="F85" s="68">
        <v>81</v>
      </c>
      <c r="G85" t="s">
        <v>857</v>
      </c>
      <c r="I85" s="92" t="s">
        <v>857</v>
      </c>
      <c r="J85" s="173"/>
      <c r="K85" s="173"/>
      <c r="L85" s="173"/>
      <c r="M85" s="173"/>
      <c r="N85" s="173"/>
    </row>
    <row r="86" spans="1:14" ht="15" thickTop="1" thickBot="1" x14ac:dyDescent="0.35">
      <c r="A86">
        <v>2113</v>
      </c>
      <c r="B86">
        <f t="shared" si="2"/>
        <v>70</v>
      </c>
      <c r="C86" s="118">
        <v>2473</v>
      </c>
      <c r="D86" s="118">
        <v>82</v>
      </c>
      <c r="E86" s="171">
        <f t="shared" si="3"/>
        <v>2473</v>
      </c>
      <c r="F86" s="68"/>
      <c r="I86" s="173"/>
      <c r="J86" s="173"/>
      <c r="K86" s="173"/>
      <c r="L86" s="173"/>
      <c r="M86" s="173"/>
      <c r="N86" s="173"/>
    </row>
    <row r="87" spans="1:14" ht="15" thickTop="1" thickBot="1" x14ac:dyDescent="0.35">
      <c r="A87">
        <v>2143</v>
      </c>
      <c r="B87">
        <f t="shared" si="2"/>
        <v>71</v>
      </c>
      <c r="C87" s="118">
        <v>2503</v>
      </c>
      <c r="D87" s="118">
        <v>83</v>
      </c>
      <c r="E87" s="171">
        <f t="shared" si="3"/>
        <v>2503</v>
      </c>
      <c r="F87" s="68"/>
      <c r="I87" s="173"/>
      <c r="J87" s="173"/>
      <c r="K87" s="173"/>
      <c r="L87" s="173"/>
      <c r="M87" s="173"/>
      <c r="N87" s="173"/>
    </row>
    <row r="88" spans="1:14" ht="15" thickTop="1" thickBot="1" x14ac:dyDescent="0.35">
      <c r="A88">
        <v>2153</v>
      </c>
      <c r="B88">
        <f t="shared" si="2"/>
        <v>71.333333333333329</v>
      </c>
      <c r="C88" s="118" t="s">
        <v>123</v>
      </c>
      <c r="D88" s="116"/>
      <c r="E88" s="171">
        <f t="shared" si="3"/>
        <v>2533</v>
      </c>
      <c r="F88" s="68">
        <v>84</v>
      </c>
      <c r="G88" t="s">
        <v>858</v>
      </c>
      <c r="I88" s="92" t="s">
        <v>858</v>
      </c>
      <c r="J88" s="173"/>
      <c r="K88" s="173"/>
      <c r="L88" s="173"/>
      <c r="M88" s="173"/>
      <c r="N88" s="173"/>
    </row>
    <row r="89" spans="1:14" ht="15" thickTop="1" thickBot="1" x14ac:dyDescent="0.35">
      <c r="A89">
        <v>2203</v>
      </c>
      <c r="B89">
        <f t="shared" si="2"/>
        <v>73</v>
      </c>
      <c r="C89" s="118"/>
      <c r="D89" s="116" t="s">
        <v>123</v>
      </c>
      <c r="E89" s="171">
        <f t="shared" si="3"/>
        <v>2563</v>
      </c>
      <c r="F89" s="68">
        <v>85</v>
      </c>
      <c r="G89" t="s">
        <v>859</v>
      </c>
      <c r="I89" s="92" t="s">
        <v>859</v>
      </c>
      <c r="J89" s="173"/>
      <c r="K89" s="173"/>
      <c r="L89" s="173"/>
      <c r="M89" s="173"/>
      <c r="N89" s="173"/>
    </row>
    <row r="90" spans="1:14" ht="15" thickTop="1" thickBot="1" x14ac:dyDescent="0.35">
      <c r="A90">
        <v>2213</v>
      </c>
      <c r="B90">
        <f t="shared" si="2"/>
        <v>73.333333333333329</v>
      </c>
      <c r="C90" s="118">
        <v>2593</v>
      </c>
      <c r="D90" s="118">
        <v>86</v>
      </c>
      <c r="E90" s="171">
        <f t="shared" si="3"/>
        <v>2593</v>
      </c>
      <c r="F90" s="68"/>
      <c r="I90" s="173"/>
      <c r="J90" s="173"/>
      <c r="K90" s="173"/>
      <c r="L90" s="173"/>
      <c r="M90" s="173"/>
      <c r="N90" s="173"/>
    </row>
    <row r="91" spans="1:14" ht="15" thickTop="1" thickBot="1" x14ac:dyDescent="0.35">
      <c r="A91">
        <v>2243</v>
      </c>
      <c r="B91">
        <f t="shared" si="2"/>
        <v>74.333333333333329</v>
      </c>
      <c r="C91" s="118" t="s">
        <v>123</v>
      </c>
      <c r="D91" s="116"/>
      <c r="E91" s="171">
        <f t="shared" si="3"/>
        <v>2623</v>
      </c>
      <c r="F91" s="68">
        <v>87</v>
      </c>
      <c r="G91" t="s">
        <v>169</v>
      </c>
      <c r="I91" s="92" t="s">
        <v>169</v>
      </c>
      <c r="J91" s="173"/>
      <c r="K91" s="173"/>
      <c r="L91" s="173"/>
      <c r="M91" s="173"/>
      <c r="N91" s="173"/>
    </row>
    <row r="92" spans="1:14" ht="15" thickTop="1" thickBot="1" x14ac:dyDescent="0.35">
      <c r="A92">
        <v>2273</v>
      </c>
      <c r="B92">
        <f t="shared" si="2"/>
        <v>75.333333333333329</v>
      </c>
      <c r="C92" s="118"/>
      <c r="D92" s="116"/>
      <c r="E92" s="171">
        <f t="shared" si="3"/>
        <v>2653</v>
      </c>
      <c r="F92" s="68">
        <v>88</v>
      </c>
      <c r="G92" t="s">
        <v>860</v>
      </c>
      <c r="I92" s="92" t="s">
        <v>860</v>
      </c>
      <c r="J92" s="173"/>
      <c r="K92" s="173"/>
      <c r="L92" s="173"/>
      <c r="M92" s="173"/>
      <c r="N92" s="173"/>
    </row>
    <row r="93" spans="1:14" ht="15" thickTop="1" thickBot="1" x14ac:dyDescent="0.35">
      <c r="A93">
        <v>2293</v>
      </c>
      <c r="B93">
        <f t="shared" si="2"/>
        <v>76</v>
      </c>
      <c r="C93" s="118">
        <v>2683</v>
      </c>
      <c r="D93" s="118">
        <v>89</v>
      </c>
      <c r="E93" s="171">
        <f t="shared" si="3"/>
        <v>2683</v>
      </c>
      <c r="F93" s="68"/>
      <c r="I93" s="173"/>
      <c r="J93" s="173"/>
      <c r="K93" s="173"/>
      <c r="L93" s="173"/>
      <c r="M93" s="173"/>
      <c r="N93" s="173"/>
    </row>
    <row r="94" spans="1:14" ht="15" thickTop="1" thickBot="1" x14ac:dyDescent="0.35">
      <c r="A94">
        <v>2333</v>
      </c>
      <c r="B94">
        <f t="shared" si="2"/>
        <v>77.333333333333329</v>
      </c>
      <c r="C94" s="118">
        <v>2713</v>
      </c>
      <c r="D94" s="118">
        <v>90</v>
      </c>
      <c r="E94" s="171">
        <f t="shared" si="3"/>
        <v>2713</v>
      </c>
      <c r="F94" s="68"/>
      <c r="I94" s="173"/>
      <c r="J94" s="173"/>
      <c r="K94" s="173"/>
      <c r="L94" s="173"/>
      <c r="M94" s="173"/>
      <c r="N94" s="173"/>
    </row>
    <row r="95" spans="1:14" ht="15" thickTop="1" thickBot="1" x14ac:dyDescent="0.35">
      <c r="A95">
        <v>2383</v>
      </c>
      <c r="B95">
        <f t="shared" si="2"/>
        <v>79</v>
      </c>
      <c r="C95" s="118" t="s">
        <v>123</v>
      </c>
      <c r="D95" s="116"/>
      <c r="E95" s="171">
        <f t="shared" si="3"/>
        <v>2743</v>
      </c>
      <c r="F95" s="68">
        <v>91</v>
      </c>
      <c r="G95" t="s">
        <v>861</v>
      </c>
      <c r="I95" s="92" t="s">
        <v>861</v>
      </c>
      <c r="J95" s="173"/>
      <c r="K95" s="173"/>
      <c r="L95" s="173"/>
      <c r="M95" s="173"/>
      <c r="N95" s="173"/>
    </row>
    <row r="96" spans="1:14" ht="15" thickTop="1" thickBot="1" x14ac:dyDescent="0.35">
      <c r="A96">
        <v>2393</v>
      </c>
      <c r="B96">
        <f t="shared" si="2"/>
        <v>79.333333333333329</v>
      </c>
      <c r="C96" s="118"/>
      <c r="D96" s="116" t="s">
        <v>123</v>
      </c>
      <c r="E96" s="171">
        <f t="shared" si="3"/>
        <v>2773</v>
      </c>
      <c r="F96" s="68">
        <v>92</v>
      </c>
      <c r="G96" t="s">
        <v>862</v>
      </c>
      <c r="I96" s="92" t="s">
        <v>862</v>
      </c>
      <c r="J96" s="173"/>
      <c r="K96" s="173"/>
      <c r="L96" s="173"/>
      <c r="M96" s="173"/>
      <c r="N96" s="173"/>
    </row>
    <row r="97" spans="1:14" ht="15" thickTop="1" thickBot="1" x14ac:dyDescent="0.35">
      <c r="A97">
        <v>2423</v>
      </c>
      <c r="B97">
        <f t="shared" si="2"/>
        <v>80.333333333333329</v>
      </c>
      <c r="C97" s="118">
        <v>2803</v>
      </c>
      <c r="D97" s="118">
        <v>93</v>
      </c>
      <c r="E97" s="171">
        <f t="shared" si="3"/>
        <v>2803</v>
      </c>
      <c r="F97" s="68"/>
      <c r="I97" s="173"/>
      <c r="J97" s="173"/>
      <c r="K97" s="173"/>
      <c r="L97" s="173"/>
      <c r="M97" s="173"/>
      <c r="N97" s="173"/>
    </row>
    <row r="98" spans="1:14" ht="15" thickTop="1" thickBot="1" x14ac:dyDescent="0.35">
      <c r="A98">
        <v>2473</v>
      </c>
      <c r="B98">
        <f t="shared" si="2"/>
        <v>82</v>
      </c>
      <c r="C98" s="118">
        <v>2883</v>
      </c>
      <c r="D98" s="118">
        <v>94</v>
      </c>
      <c r="E98" s="171">
        <f t="shared" si="3"/>
        <v>2833</v>
      </c>
      <c r="F98" s="68"/>
      <c r="I98" s="173"/>
      <c r="J98" s="173"/>
      <c r="K98" s="173"/>
      <c r="L98" s="173"/>
      <c r="M98" s="173"/>
      <c r="N98" s="173"/>
    </row>
    <row r="99" spans="1:14" ht="15" thickTop="1" thickBot="1" x14ac:dyDescent="0.35">
      <c r="A99">
        <v>2503</v>
      </c>
      <c r="B99">
        <f t="shared" si="2"/>
        <v>83</v>
      </c>
      <c r="C99" s="118"/>
      <c r="D99" s="116" t="s">
        <v>123</v>
      </c>
      <c r="E99" s="171">
        <f t="shared" si="3"/>
        <v>2863</v>
      </c>
      <c r="F99" s="68">
        <v>95</v>
      </c>
      <c r="G99" t="s">
        <v>863</v>
      </c>
      <c r="I99" s="92" t="s">
        <v>863</v>
      </c>
      <c r="J99" s="173"/>
      <c r="K99" s="173"/>
      <c r="L99" s="173"/>
      <c r="M99" s="173"/>
      <c r="N99" s="173"/>
    </row>
    <row r="100" spans="1:14" ht="15" thickTop="1" thickBot="1" x14ac:dyDescent="0.35">
      <c r="A100">
        <v>2543</v>
      </c>
      <c r="B100">
        <f t="shared" si="2"/>
        <v>84.333333333333329</v>
      </c>
      <c r="C100" s="118"/>
      <c r="D100" s="116"/>
      <c r="E100" s="171">
        <f t="shared" si="3"/>
        <v>2893</v>
      </c>
      <c r="F100" s="68">
        <v>96</v>
      </c>
      <c r="G100" t="s">
        <v>864</v>
      </c>
      <c r="I100" s="92" t="s">
        <v>864</v>
      </c>
      <c r="J100" s="173"/>
      <c r="K100" s="173"/>
      <c r="L100" s="173"/>
      <c r="M100" s="173"/>
      <c r="N100" s="173"/>
    </row>
    <row r="101" spans="1:14" ht="15" thickTop="1" thickBot="1" x14ac:dyDescent="0.35">
      <c r="A101">
        <v>2593</v>
      </c>
      <c r="B101">
        <f t="shared" si="2"/>
        <v>86</v>
      </c>
      <c r="C101" s="118"/>
      <c r="D101" s="116" t="s">
        <v>123</v>
      </c>
      <c r="E101" s="171">
        <f t="shared" si="3"/>
        <v>2923</v>
      </c>
      <c r="F101" s="68">
        <v>97</v>
      </c>
      <c r="G101" t="s">
        <v>865</v>
      </c>
      <c r="I101" s="92" t="s">
        <v>865</v>
      </c>
      <c r="J101" s="173"/>
      <c r="K101" s="173"/>
      <c r="L101" s="173"/>
      <c r="M101" s="173"/>
      <c r="N101" s="173"/>
    </row>
    <row r="102" spans="1:14" ht="15" thickTop="1" thickBot="1" x14ac:dyDescent="0.35">
      <c r="A102">
        <v>2633</v>
      </c>
      <c r="B102">
        <f t="shared" si="2"/>
        <v>87.333333333333329</v>
      </c>
      <c r="C102" s="118">
        <v>2953</v>
      </c>
      <c r="D102" s="118">
        <v>98</v>
      </c>
      <c r="E102" s="171">
        <f t="shared" si="3"/>
        <v>2953</v>
      </c>
      <c r="F102" s="68"/>
      <c r="I102" s="173"/>
      <c r="J102" s="173"/>
      <c r="K102" s="173"/>
      <c r="L102" s="173"/>
      <c r="M102" s="173"/>
      <c r="N102" s="173"/>
    </row>
    <row r="103" spans="1:14" ht="15" thickTop="1" thickBot="1" x14ac:dyDescent="0.35">
      <c r="A103">
        <v>2663</v>
      </c>
      <c r="B103">
        <f t="shared" si="2"/>
        <v>88.333333333333329</v>
      </c>
      <c r="C103" s="118"/>
      <c r="D103" s="116"/>
      <c r="E103" s="171">
        <f t="shared" si="3"/>
        <v>2983</v>
      </c>
      <c r="F103" s="68">
        <v>99</v>
      </c>
      <c r="G103" t="s">
        <v>866</v>
      </c>
      <c r="I103" s="92" t="s">
        <v>866</v>
      </c>
      <c r="J103" s="173"/>
      <c r="K103" s="173"/>
      <c r="L103" s="173"/>
      <c r="M103" s="173"/>
      <c r="N103" s="173"/>
    </row>
    <row r="104" spans="1:14" ht="15" thickTop="1" thickBot="1" x14ac:dyDescent="0.35">
      <c r="A104">
        <v>2683</v>
      </c>
      <c r="B104">
        <f t="shared" si="2"/>
        <v>89</v>
      </c>
      <c r="C104" s="118"/>
      <c r="D104" s="116"/>
      <c r="E104" s="171">
        <f t="shared" si="3"/>
        <v>3013</v>
      </c>
      <c r="F104" s="68">
        <v>100</v>
      </c>
      <c r="G104" t="s">
        <v>176</v>
      </c>
      <c r="I104" s="92" t="s">
        <v>176</v>
      </c>
      <c r="J104" s="173"/>
      <c r="K104" s="173"/>
      <c r="L104" s="173"/>
      <c r="M104" s="173"/>
      <c r="N104" s="173"/>
    </row>
    <row r="105" spans="1:14" ht="15" thickTop="1" thickBot="1" x14ac:dyDescent="0.35">
      <c r="A105">
        <v>2693</v>
      </c>
      <c r="B105">
        <f t="shared" si="2"/>
        <v>89.333333333333329</v>
      </c>
      <c r="C105" s="118"/>
      <c r="D105" s="116"/>
      <c r="E105" s="171">
        <f t="shared" si="3"/>
        <v>3043</v>
      </c>
      <c r="F105" s="68">
        <v>101</v>
      </c>
      <c r="G105" t="s">
        <v>177</v>
      </c>
      <c r="I105" s="92" t="s">
        <v>177</v>
      </c>
      <c r="J105" s="173"/>
      <c r="K105" s="173"/>
      <c r="L105" s="173"/>
      <c r="M105" s="173"/>
      <c r="N105" s="173"/>
    </row>
    <row r="106" spans="1:14" ht="15" thickTop="1" thickBot="1" x14ac:dyDescent="0.35">
      <c r="A106">
        <v>2713</v>
      </c>
      <c r="B106">
        <f t="shared" si="2"/>
        <v>90</v>
      </c>
      <c r="C106" s="118"/>
      <c r="D106" s="116"/>
      <c r="E106" s="171">
        <f t="shared" ref="E106" si="4">E105+30</f>
        <v>3073</v>
      </c>
      <c r="F106" s="68">
        <v>102</v>
      </c>
      <c r="G106" t="s">
        <v>867</v>
      </c>
      <c r="I106" s="92" t="s">
        <v>867</v>
      </c>
      <c r="J106" s="173"/>
      <c r="K106" s="173"/>
      <c r="L106" s="173"/>
      <c r="M106" s="173"/>
      <c r="N106" s="173"/>
    </row>
    <row r="107" spans="1:14" ht="15" thickTop="1" thickBot="1" x14ac:dyDescent="0.35">
      <c r="A107">
        <v>2753</v>
      </c>
      <c r="B107">
        <f t="shared" si="2"/>
        <v>91.333333333333329</v>
      </c>
      <c r="C107" s="118"/>
      <c r="D107" s="116"/>
      <c r="E107" s="171">
        <f t="shared" ref="E107" si="5">E106+30</f>
        <v>3103</v>
      </c>
      <c r="F107" s="68">
        <v>103</v>
      </c>
      <c r="G107" t="s">
        <v>868</v>
      </c>
      <c r="I107" s="92" t="s">
        <v>868</v>
      </c>
      <c r="J107" s="173"/>
      <c r="K107" s="173"/>
      <c r="L107" s="173"/>
      <c r="M107" s="173"/>
      <c r="N107" s="173"/>
    </row>
    <row r="108" spans="1:14" ht="15" thickTop="1" thickBot="1" x14ac:dyDescent="0.35">
      <c r="A108">
        <v>2803</v>
      </c>
      <c r="B108">
        <f t="shared" si="2"/>
        <v>93</v>
      </c>
      <c r="C108" s="118"/>
      <c r="D108" s="116"/>
      <c r="E108" s="171">
        <f t="shared" ref="E108" si="6">E107+30</f>
        <v>3133</v>
      </c>
      <c r="F108" s="68">
        <v>104</v>
      </c>
      <c r="G108" t="s">
        <v>869</v>
      </c>
      <c r="I108" s="92" t="s">
        <v>869</v>
      </c>
      <c r="J108" s="173"/>
      <c r="K108" s="173"/>
      <c r="L108" s="173"/>
      <c r="M108" s="173"/>
      <c r="N108" s="173"/>
    </row>
    <row r="109" spans="1:14" ht="15" thickTop="1" thickBot="1" x14ac:dyDescent="0.35">
      <c r="A109">
        <v>2833</v>
      </c>
      <c r="B109">
        <f t="shared" si="2"/>
        <v>94</v>
      </c>
      <c r="C109" s="118">
        <v>3163</v>
      </c>
      <c r="D109" s="118">
        <v>105</v>
      </c>
      <c r="E109" s="171">
        <f t="shared" ref="E109" si="7">E108+30</f>
        <v>3163</v>
      </c>
      <c r="F109" s="68"/>
      <c r="I109" s="173"/>
      <c r="J109" s="173"/>
      <c r="K109" s="173"/>
      <c r="L109" s="173"/>
      <c r="M109" s="173"/>
      <c r="N109" s="173"/>
    </row>
    <row r="110" spans="1:14" ht="15" thickTop="1" thickBot="1" x14ac:dyDescent="0.35">
      <c r="A110">
        <v>2843</v>
      </c>
      <c r="B110">
        <f t="shared" si="2"/>
        <v>94.333333333333329</v>
      </c>
      <c r="C110" s="118"/>
      <c r="D110" s="116"/>
      <c r="E110" s="171">
        <f t="shared" ref="E110" si="8">E109+30</f>
        <v>3193</v>
      </c>
      <c r="F110" s="68">
        <v>106</v>
      </c>
      <c r="G110" t="s">
        <v>870</v>
      </c>
      <c r="I110" s="92" t="s">
        <v>870</v>
      </c>
      <c r="J110" s="173"/>
      <c r="K110" s="173"/>
      <c r="L110" s="173"/>
      <c r="M110" s="173"/>
      <c r="N110" s="173"/>
    </row>
    <row r="111" spans="1:14" ht="15" thickTop="1" thickBot="1" x14ac:dyDescent="0.35">
      <c r="A111">
        <v>2903</v>
      </c>
      <c r="B111">
        <f t="shared" si="2"/>
        <v>96.333333333333329</v>
      </c>
      <c r="C111" s="118"/>
      <c r="D111" s="116"/>
      <c r="E111" s="171">
        <f t="shared" ref="E111" si="9">E110+30</f>
        <v>3223</v>
      </c>
      <c r="F111" s="68">
        <v>107</v>
      </c>
      <c r="G111" t="s">
        <v>871</v>
      </c>
      <c r="I111" s="92" t="s">
        <v>871</v>
      </c>
      <c r="J111" s="173"/>
      <c r="K111" s="173"/>
      <c r="L111" s="173"/>
      <c r="M111" s="173"/>
      <c r="N111" s="173"/>
    </row>
    <row r="112" spans="1:14" ht="15" thickTop="1" thickBot="1" x14ac:dyDescent="0.35">
      <c r="A112">
        <v>2953</v>
      </c>
      <c r="B112">
        <f t="shared" si="2"/>
        <v>98</v>
      </c>
      <c r="C112" s="118">
        <v>3253</v>
      </c>
      <c r="D112" s="118">
        <v>108</v>
      </c>
      <c r="E112" s="171">
        <f t="shared" ref="E112:E114" si="10">E111+30</f>
        <v>3253</v>
      </c>
      <c r="F112" s="68"/>
      <c r="I112" s="173"/>
      <c r="J112" s="173"/>
      <c r="K112" s="173"/>
      <c r="L112" s="173"/>
      <c r="M112" s="173"/>
      <c r="N112" s="173"/>
    </row>
    <row r="113" spans="1:14" ht="15" thickTop="1" thickBot="1" x14ac:dyDescent="0.35">
      <c r="A113">
        <v>2963</v>
      </c>
      <c r="B113">
        <f t="shared" si="2"/>
        <v>98.333333333333329</v>
      </c>
      <c r="C113" s="118"/>
      <c r="D113" s="116"/>
      <c r="E113" s="171">
        <f t="shared" si="10"/>
        <v>3283</v>
      </c>
      <c r="F113" s="68">
        <v>109</v>
      </c>
      <c r="G113" t="s">
        <v>872</v>
      </c>
      <c r="H113" t="s">
        <v>873</v>
      </c>
      <c r="I113" s="92" t="s">
        <v>872</v>
      </c>
      <c r="J113" s="92" t="s">
        <v>873</v>
      </c>
      <c r="K113" s="173"/>
      <c r="L113" s="173"/>
      <c r="M113" s="173"/>
      <c r="N113" s="173"/>
    </row>
    <row r="114" spans="1:14" ht="15" thickTop="1" thickBot="1" x14ac:dyDescent="0.35">
      <c r="A114">
        <v>3023</v>
      </c>
      <c r="B114">
        <f t="shared" si="2"/>
        <v>100.33333333333333</v>
      </c>
      <c r="C114" s="118">
        <v>3313</v>
      </c>
      <c r="D114" s="118">
        <v>110</v>
      </c>
      <c r="E114" s="171">
        <f t="shared" si="10"/>
        <v>3313</v>
      </c>
      <c r="F114" s="68"/>
      <c r="I114" s="173"/>
      <c r="J114" s="173"/>
      <c r="K114" s="173"/>
      <c r="L114" s="173"/>
      <c r="M114" s="173"/>
      <c r="N114" s="173"/>
    </row>
    <row r="115" spans="1:14" ht="15" thickTop="1" thickBot="1" x14ac:dyDescent="0.35">
      <c r="A115">
        <v>3083</v>
      </c>
      <c r="B115">
        <f t="shared" si="2"/>
        <v>102.33333333333333</v>
      </c>
      <c r="I115" s="172"/>
      <c r="J115" s="172"/>
      <c r="K115" s="172"/>
      <c r="L115" s="172"/>
      <c r="M115" s="172"/>
      <c r="N115" s="4"/>
    </row>
    <row r="116" spans="1:14" thickBot="1" x14ac:dyDescent="0.35">
      <c r="A116">
        <v>3163</v>
      </c>
      <c r="B116">
        <f t="shared" si="2"/>
        <v>105</v>
      </c>
      <c r="N116" s="4"/>
    </row>
    <row r="117" spans="1:14" thickBot="1" x14ac:dyDescent="0.35">
      <c r="A117">
        <v>3203</v>
      </c>
      <c r="B117">
        <f t="shared" si="2"/>
        <v>106.33333333333333</v>
      </c>
      <c r="N117" s="4"/>
    </row>
    <row r="118" spans="1:14" thickBot="1" x14ac:dyDescent="0.35">
      <c r="A118">
        <v>3253</v>
      </c>
      <c r="B118">
        <f t="shared" si="2"/>
        <v>108</v>
      </c>
      <c r="N118" s="4"/>
    </row>
    <row r="119" spans="1:14" thickBot="1" x14ac:dyDescent="0.35">
      <c r="A119">
        <v>3313</v>
      </c>
      <c r="B119">
        <f t="shared" si="2"/>
        <v>110</v>
      </c>
      <c r="N119" s="4"/>
    </row>
    <row r="120" spans="1:14" thickBot="1" x14ac:dyDescent="0.35">
      <c r="A120">
        <v>3323</v>
      </c>
      <c r="B120">
        <f t="shared" si="2"/>
        <v>110.33333333333333</v>
      </c>
      <c r="N120" s="4"/>
    </row>
    <row r="121" spans="1:14" thickBot="1" x14ac:dyDescent="0.35">
      <c r="A121">
        <v>3343</v>
      </c>
      <c r="B121">
        <f t="shared" si="2"/>
        <v>111</v>
      </c>
      <c r="N121" s="4"/>
    </row>
    <row r="122" spans="1:14" thickBot="1" x14ac:dyDescent="0.35">
      <c r="A122">
        <v>3373</v>
      </c>
      <c r="B122">
        <f t="shared" si="2"/>
        <v>112</v>
      </c>
      <c r="N122" s="4"/>
    </row>
    <row r="123" spans="1:14" thickBot="1" x14ac:dyDescent="0.35">
      <c r="A123">
        <v>3413</v>
      </c>
      <c r="B123">
        <f t="shared" si="2"/>
        <v>113.33333333333333</v>
      </c>
      <c r="N123" s="4"/>
    </row>
    <row r="124" spans="1:14" thickBot="1" x14ac:dyDescent="0.35">
      <c r="A124">
        <v>3433</v>
      </c>
      <c r="B124">
        <f t="shared" si="2"/>
        <v>114</v>
      </c>
      <c r="N124" s="4"/>
    </row>
    <row r="125" spans="1:14" thickBot="1" x14ac:dyDescent="0.35">
      <c r="A125">
        <v>3463</v>
      </c>
      <c r="B125">
        <f t="shared" si="2"/>
        <v>115</v>
      </c>
      <c r="N125" s="4"/>
    </row>
    <row r="126" spans="1:14" thickBot="1" x14ac:dyDescent="0.35">
      <c r="A126">
        <v>3533</v>
      </c>
      <c r="B126">
        <f t="shared" si="2"/>
        <v>117.33333333333333</v>
      </c>
      <c r="N126" s="4"/>
    </row>
    <row r="127" spans="1:14" thickBot="1" x14ac:dyDescent="0.35">
      <c r="A127">
        <v>3583</v>
      </c>
      <c r="B127">
        <f t="shared" si="2"/>
        <v>119</v>
      </c>
      <c r="N127" s="4"/>
    </row>
    <row r="128" spans="1:14" thickBot="1" x14ac:dyDescent="0.35">
      <c r="A128">
        <v>3593</v>
      </c>
      <c r="B128">
        <f t="shared" si="2"/>
        <v>119.33333333333333</v>
      </c>
      <c r="N128" s="4"/>
    </row>
    <row r="129" spans="1:14" thickBot="1" x14ac:dyDescent="0.35">
      <c r="A129">
        <v>3613</v>
      </c>
      <c r="B129">
        <f t="shared" si="2"/>
        <v>120</v>
      </c>
      <c r="N129" s="4"/>
    </row>
    <row r="130" spans="1:14" thickBot="1" x14ac:dyDescent="0.35">
      <c r="A130">
        <v>3623</v>
      </c>
      <c r="B130">
        <f t="shared" si="2"/>
        <v>120.33333333333333</v>
      </c>
      <c r="N130" s="4"/>
    </row>
    <row r="131" spans="1:14" thickBot="1" x14ac:dyDescent="0.35">
      <c r="A131">
        <v>3643</v>
      </c>
      <c r="B131">
        <f t="shared" si="2"/>
        <v>121</v>
      </c>
      <c r="N131" s="4"/>
    </row>
    <row r="132" spans="1:14" thickBot="1" x14ac:dyDescent="0.35">
      <c r="A132">
        <v>3673</v>
      </c>
      <c r="B132">
        <f t="shared" si="2"/>
        <v>122</v>
      </c>
      <c r="N132" s="4"/>
    </row>
    <row r="133" spans="1:14" thickBot="1" x14ac:dyDescent="0.35">
      <c r="A133">
        <v>3733</v>
      </c>
      <c r="B133">
        <f t="shared" ref="B133:B172" si="11">(A133-13)/30</f>
        <v>124</v>
      </c>
      <c r="N133" s="4"/>
    </row>
    <row r="134" spans="1:14" thickBot="1" x14ac:dyDescent="0.35">
      <c r="A134">
        <v>3793</v>
      </c>
      <c r="B134">
        <f t="shared" si="11"/>
        <v>126</v>
      </c>
      <c r="N134" s="4"/>
    </row>
    <row r="135" spans="1:14" thickBot="1" x14ac:dyDescent="0.35">
      <c r="A135">
        <v>3803</v>
      </c>
      <c r="B135">
        <f t="shared" si="11"/>
        <v>126.33333333333333</v>
      </c>
      <c r="N135" s="4"/>
    </row>
    <row r="136" spans="1:14" thickBot="1" x14ac:dyDescent="0.35">
      <c r="A136">
        <v>3823</v>
      </c>
      <c r="B136">
        <f t="shared" si="11"/>
        <v>127</v>
      </c>
      <c r="N136" s="4"/>
    </row>
    <row r="137" spans="1:14" thickBot="1" x14ac:dyDescent="0.35">
      <c r="A137">
        <v>3833</v>
      </c>
      <c r="B137">
        <f t="shared" si="11"/>
        <v>127.33333333333333</v>
      </c>
      <c r="N137" s="4"/>
    </row>
    <row r="138" spans="1:14" thickBot="1" x14ac:dyDescent="0.35">
      <c r="A138">
        <v>3853</v>
      </c>
      <c r="B138">
        <f t="shared" si="11"/>
        <v>128</v>
      </c>
      <c r="N138" s="4"/>
    </row>
    <row r="139" spans="1:14" thickBot="1" x14ac:dyDescent="0.35">
      <c r="A139">
        <v>3863</v>
      </c>
      <c r="B139">
        <f t="shared" si="11"/>
        <v>128.33333333333334</v>
      </c>
      <c r="N139" s="4"/>
    </row>
    <row r="140" spans="1:14" thickBot="1" x14ac:dyDescent="0.35">
      <c r="A140">
        <v>3923</v>
      </c>
      <c r="B140">
        <f t="shared" si="11"/>
        <v>130.33333333333334</v>
      </c>
      <c r="N140" s="4"/>
    </row>
    <row r="141" spans="1:14" thickBot="1" x14ac:dyDescent="0.35">
      <c r="A141">
        <v>3943</v>
      </c>
      <c r="B141">
        <f t="shared" si="11"/>
        <v>131</v>
      </c>
      <c r="N141" s="4"/>
    </row>
    <row r="142" spans="1:14" thickBot="1" x14ac:dyDescent="0.35">
      <c r="A142">
        <v>4003</v>
      </c>
      <c r="B142">
        <f t="shared" si="11"/>
        <v>133</v>
      </c>
      <c r="N142" s="4"/>
    </row>
    <row r="143" spans="1:14" thickBot="1" x14ac:dyDescent="0.35">
      <c r="A143">
        <v>4013</v>
      </c>
      <c r="B143">
        <f t="shared" si="11"/>
        <v>133.33333333333334</v>
      </c>
      <c r="N143" s="4"/>
    </row>
    <row r="144" spans="1:14" thickBot="1" x14ac:dyDescent="0.35">
      <c r="A144">
        <v>4073</v>
      </c>
      <c r="B144">
        <f t="shared" si="11"/>
        <v>135.33333333333334</v>
      </c>
      <c r="N144" s="4"/>
    </row>
    <row r="145" spans="1:14" thickBot="1" x14ac:dyDescent="0.35">
      <c r="A145">
        <v>4093</v>
      </c>
      <c r="B145">
        <f t="shared" si="11"/>
        <v>136</v>
      </c>
      <c r="N145" s="4"/>
    </row>
    <row r="146" spans="1:14" thickBot="1" x14ac:dyDescent="0.35">
      <c r="A146">
        <v>4133</v>
      </c>
      <c r="B146">
        <f t="shared" si="11"/>
        <v>137.33333333333334</v>
      </c>
      <c r="N146" s="4"/>
    </row>
    <row r="147" spans="1:14" thickBot="1" x14ac:dyDescent="0.35">
      <c r="A147">
        <v>4153</v>
      </c>
      <c r="B147">
        <f t="shared" si="11"/>
        <v>138</v>
      </c>
      <c r="N147" s="4"/>
    </row>
    <row r="148" spans="1:14" thickBot="1" x14ac:dyDescent="0.35">
      <c r="A148">
        <v>4243</v>
      </c>
      <c r="B148">
        <f t="shared" si="11"/>
        <v>141</v>
      </c>
      <c r="N148" s="4"/>
    </row>
    <row r="149" spans="1:14" thickBot="1" x14ac:dyDescent="0.35">
      <c r="A149">
        <v>4253</v>
      </c>
      <c r="B149">
        <f t="shared" si="11"/>
        <v>141.33333333333334</v>
      </c>
      <c r="N149" s="4"/>
    </row>
    <row r="150" spans="1:14" thickBot="1" x14ac:dyDescent="0.35">
      <c r="A150">
        <v>4273</v>
      </c>
      <c r="B150">
        <f t="shared" si="11"/>
        <v>142</v>
      </c>
      <c r="N150" s="4"/>
    </row>
    <row r="151" spans="1:14" thickBot="1" x14ac:dyDescent="0.35">
      <c r="A151">
        <v>4283</v>
      </c>
      <c r="B151">
        <f t="shared" si="11"/>
        <v>142.33333333333334</v>
      </c>
      <c r="N151" s="4"/>
    </row>
    <row r="152" spans="1:14" thickBot="1" x14ac:dyDescent="0.35">
      <c r="A152">
        <v>4363</v>
      </c>
      <c r="B152">
        <f t="shared" si="11"/>
        <v>145</v>
      </c>
      <c r="N152" s="4"/>
    </row>
    <row r="153" spans="1:14" thickBot="1" x14ac:dyDescent="0.35">
      <c r="A153">
        <v>4373</v>
      </c>
      <c r="B153">
        <f t="shared" si="11"/>
        <v>145.33333333333334</v>
      </c>
      <c r="N153" s="4"/>
    </row>
    <row r="154" spans="1:14" thickBot="1" x14ac:dyDescent="0.35">
      <c r="A154">
        <v>4423</v>
      </c>
      <c r="B154">
        <f t="shared" si="11"/>
        <v>147</v>
      </c>
      <c r="N154" s="4"/>
    </row>
    <row r="155" spans="1:14" thickBot="1" x14ac:dyDescent="0.35">
      <c r="A155">
        <v>4463</v>
      </c>
      <c r="B155">
        <f t="shared" si="11"/>
        <v>148.33333333333334</v>
      </c>
      <c r="N155" s="4"/>
    </row>
    <row r="156" spans="1:14" thickBot="1" x14ac:dyDescent="0.35">
      <c r="A156">
        <v>4483</v>
      </c>
      <c r="B156">
        <f t="shared" si="11"/>
        <v>149</v>
      </c>
      <c r="N156" s="4"/>
    </row>
    <row r="157" spans="1:14" thickBot="1" x14ac:dyDescent="0.35">
      <c r="A157">
        <v>4493</v>
      </c>
      <c r="B157">
        <f t="shared" si="11"/>
        <v>149.33333333333334</v>
      </c>
    </row>
    <row r="158" spans="1:14" thickBot="1" x14ac:dyDescent="0.35">
      <c r="A158">
        <v>4513</v>
      </c>
      <c r="B158">
        <f t="shared" si="11"/>
        <v>150</v>
      </c>
    </row>
    <row r="159" spans="1:14" thickBot="1" x14ac:dyDescent="0.35">
      <c r="A159">
        <v>4523</v>
      </c>
      <c r="B159">
        <f t="shared" si="11"/>
        <v>150.33333333333334</v>
      </c>
    </row>
    <row r="160" spans="1:14" thickBot="1" x14ac:dyDescent="0.35">
      <c r="A160">
        <v>4583</v>
      </c>
      <c r="B160">
        <f t="shared" si="11"/>
        <v>152.33333333333334</v>
      </c>
    </row>
    <row r="161" spans="1:2" thickBot="1" x14ac:dyDescent="0.35">
      <c r="A161">
        <v>4603</v>
      </c>
      <c r="B161">
        <f t="shared" si="11"/>
        <v>153</v>
      </c>
    </row>
    <row r="162" spans="1:2" thickBot="1" x14ac:dyDescent="0.35">
      <c r="A162">
        <v>4643</v>
      </c>
      <c r="B162">
        <f t="shared" si="11"/>
        <v>154.33333333333334</v>
      </c>
    </row>
    <row r="163" spans="1:2" thickBot="1" x14ac:dyDescent="0.35">
      <c r="A163">
        <v>4663</v>
      </c>
      <c r="B163">
        <f t="shared" si="11"/>
        <v>155</v>
      </c>
    </row>
    <row r="164" spans="1:2" thickBot="1" x14ac:dyDescent="0.35">
      <c r="A164">
        <v>4673</v>
      </c>
      <c r="B164">
        <f t="shared" si="11"/>
        <v>155.33333333333334</v>
      </c>
    </row>
    <row r="165" spans="1:2" thickBot="1" x14ac:dyDescent="0.35">
      <c r="A165">
        <v>4703</v>
      </c>
      <c r="B165">
        <f t="shared" si="11"/>
        <v>156.33333333333334</v>
      </c>
    </row>
    <row r="166" spans="1:2" thickBot="1" x14ac:dyDescent="0.35">
      <c r="A166">
        <v>4723</v>
      </c>
      <c r="B166">
        <f t="shared" si="11"/>
        <v>157</v>
      </c>
    </row>
    <row r="167" spans="1:2" thickBot="1" x14ac:dyDescent="0.35">
      <c r="A167">
        <v>4733</v>
      </c>
      <c r="B167">
        <f t="shared" si="11"/>
        <v>157.33333333333334</v>
      </c>
    </row>
    <row r="168" spans="1:2" thickBot="1" x14ac:dyDescent="0.35">
      <c r="A168">
        <v>4783</v>
      </c>
      <c r="B168">
        <f t="shared" si="11"/>
        <v>159</v>
      </c>
    </row>
    <row r="169" spans="1:2" thickBot="1" x14ac:dyDescent="0.35">
      <c r="A169">
        <v>4793</v>
      </c>
      <c r="B169">
        <f t="shared" si="11"/>
        <v>159.33333333333334</v>
      </c>
    </row>
    <row r="170" spans="1:2" thickBot="1" x14ac:dyDescent="0.35">
      <c r="A170">
        <v>4813</v>
      </c>
      <c r="B170">
        <f t="shared" si="11"/>
        <v>160</v>
      </c>
    </row>
    <row r="171" spans="1:2" thickBot="1" x14ac:dyDescent="0.35">
      <c r="A171">
        <v>4903</v>
      </c>
      <c r="B171">
        <f t="shared" si="11"/>
        <v>163</v>
      </c>
    </row>
    <row r="172" spans="1:2" thickBot="1" x14ac:dyDescent="0.35">
      <c r="A172">
        <v>4933</v>
      </c>
      <c r="B172">
        <f t="shared" si="11"/>
        <v>164</v>
      </c>
    </row>
  </sheetData>
  <conditionalFormatting sqref="D4:D13 D55:D64">
    <cfRule type="containsBlanks" dxfId="37" priority="3">
      <formula>LEN(TRIM(D4))=0</formula>
    </cfRule>
  </conditionalFormatting>
  <conditionalFormatting sqref="D14:D54">
    <cfRule type="containsBlanks" dxfId="36" priority="2">
      <formula>LEN(TRIM(D14))=0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6B33-65C4-4C69-A08A-F06BB70929CA}">
  <dimension ref="A1:D15"/>
  <sheetViews>
    <sheetView workbookViewId="0">
      <selection activeCell="D15" sqref="D15"/>
    </sheetView>
  </sheetViews>
  <sheetFormatPr defaultRowHeight="13.8" x14ac:dyDescent="0.3"/>
  <cols>
    <col min="1" max="16384" width="8.796875" style="174"/>
  </cols>
  <sheetData>
    <row r="1" spans="1:4" ht="14.4" x14ac:dyDescent="0.3">
      <c r="A1" s="175"/>
    </row>
    <row r="15" spans="1:4" x14ac:dyDescent="0.3">
      <c r="D15" s="174" t="s">
        <v>874</v>
      </c>
    </row>
  </sheetData>
  <pageMargins left="0.25" right="0.25" top="0.25" bottom="0.25" header="0.25" footer="0.2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556C-FE80-4D56-B194-D8FE3A6D2E10}">
  <dimension ref="A1"/>
  <sheetViews>
    <sheetView workbookViewId="0"/>
  </sheetViews>
  <sheetFormatPr defaultRowHeight="13.8" x14ac:dyDescent="0.3"/>
  <cols>
    <col min="1" max="16384" width="8.796875" style="176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8DEF-39BA-48F8-83B5-739CA4FC7ECB}">
  <dimension ref="A1"/>
  <sheetViews>
    <sheetView workbookViewId="0"/>
  </sheetViews>
  <sheetFormatPr defaultRowHeight="13.8" x14ac:dyDescent="0.3"/>
  <cols>
    <col min="1" max="16384" width="8.796875" style="176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R133"/>
  <sheetViews>
    <sheetView showGridLines="0" zoomScale="150" zoomScaleNormal="150" workbookViewId="0">
      <selection activeCell="M14" sqref="M14"/>
    </sheetView>
  </sheetViews>
  <sheetFormatPr defaultRowHeight="14.4" thickBottom="1" x14ac:dyDescent="0.35"/>
  <cols>
    <col min="1" max="1" width="7.8984375" bestFit="1" customWidth="1"/>
    <col min="2" max="2" width="13" bestFit="1" customWidth="1"/>
    <col min="3" max="3" width="8.8984375" bestFit="1" customWidth="1"/>
    <col min="4" max="5" width="4.8984375" bestFit="1" customWidth="1"/>
    <col min="6" max="6" width="2.8984375" bestFit="1" customWidth="1"/>
    <col min="7" max="7" width="11" bestFit="1" customWidth="1"/>
    <col min="8" max="9" width="11" customWidth="1"/>
    <col min="10" max="10" width="9.09765625" style="60" customWidth="1"/>
    <col min="11" max="11" width="8.8984375" style="60" bestFit="1" customWidth="1"/>
    <col min="12" max="12" width="9.296875" style="60" customWidth="1"/>
    <col min="13" max="14" width="7.8984375" style="60" bestFit="1" customWidth="1"/>
    <col min="15" max="15" width="7.8984375" bestFit="1" customWidth="1"/>
  </cols>
  <sheetData>
    <row r="1" spans="1:15" ht="13.8" x14ac:dyDescent="0.3">
      <c r="J1"/>
      <c r="K1"/>
      <c r="L1"/>
      <c r="M1"/>
      <c r="N1"/>
    </row>
    <row r="2" spans="1:15" thickBot="1" x14ac:dyDescent="0.35">
      <c r="B2" s="63" t="s">
        <v>275</v>
      </c>
      <c r="J2" s="47" t="s">
        <v>276</v>
      </c>
      <c r="K2"/>
      <c r="L2"/>
      <c r="M2"/>
      <c r="N2"/>
    </row>
    <row r="3" spans="1:15" ht="15" thickTop="1" thickBot="1" x14ac:dyDescent="0.35">
      <c r="A3" s="88" t="s">
        <v>251</v>
      </c>
      <c r="B3" s="79" t="s">
        <v>504</v>
      </c>
      <c r="C3" s="86" t="s">
        <v>274</v>
      </c>
      <c r="D3" s="65" t="s">
        <v>8</v>
      </c>
      <c r="E3" s="67" t="s">
        <v>111</v>
      </c>
      <c r="F3" s="67" t="s">
        <v>255</v>
      </c>
      <c r="G3" s="61" t="s">
        <v>256</v>
      </c>
      <c r="H3" s="62"/>
      <c r="I3" s="62"/>
      <c r="J3">
        <v>7</v>
      </c>
      <c r="K3">
        <v>11</v>
      </c>
      <c r="L3">
        <v>13</v>
      </c>
      <c r="M3">
        <v>17</v>
      </c>
      <c r="N3">
        <v>19</v>
      </c>
      <c r="O3">
        <v>23</v>
      </c>
    </row>
    <row r="4" spans="1:15" ht="15" thickTop="1" thickBot="1" x14ac:dyDescent="0.35">
      <c r="A4" s="80">
        <v>3</v>
      </c>
      <c r="B4" s="81">
        <f>(A4-23)/30</f>
        <v>-0.66666666666666663</v>
      </c>
      <c r="C4" s="87">
        <v>23</v>
      </c>
      <c r="D4" s="66">
        <v>0</v>
      </c>
      <c r="E4" s="68">
        <v>23</v>
      </c>
      <c r="F4" s="68"/>
      <c r="O4" s="60"/>
    </row>
    <row r="5" spans="1:15" ht="15" thickTop="1" thickBot="1" x14ac:dyDescent="0.35">
      <c r="A5" s="80">
        <v>13</v>
      </c>
      <c r="B5" s="81">
        <f t="shared" ref="B5:B68" si="0">(A5-23)/30</f>
        <v>-0.33333333333333331</v>
      </c>
      <c r="C5" s="87">
        <v>53</v>
      </c>
      <c r="D5" s="66">
        <v>1</v>
      </c>
      <c r="E5" s="68">
        <f>E4+30</f>
        <v>53</v>
      </c>
      <c r="F5" s="68"/>
      <c r="O5" s="60"/>
    </row>
    <row r="6" spans="1:15" ht="15" thickTop="1" thickBot="1" x14ac:dyDescent="0.35">
      <c r="A6" s="80">
        <v>23</v>
      </c>
      <c r="B6" s="81">
        <f t="shared" si="0"/>
        <v>0</v>
      </c>
      <c r="C6" s="87">
        <v>83</v>
      </c>
      <c r="D6" s="66">
        <v>2</v>
      </c>
      <c r="E6" s="68">
        <f t="shared" ref="E6:E35" si="1">E5+30</f>
        <v>83</v>
      </c>
      <c r="F6" s="68"/>
      <c r="O6" s="60"/>
    </row>
    <row r="7" spans="1:15" ht="15" thickTop="1" thickBot="1" x14ac:dyDescent="0.35">
      <c r="A7" s="80">
        <v>43</v>
      </c>
      <c r="B7" s="81">
        <f t="shared" si="0"/>
        <v>0.66666666666666663</v>
      </c>
      <c r="C7" s="87">
        <v>113</v>
      </c>
      <c r="D7" s="66">
        <v>3</v>
      </c>
      <c r="E7" s="68">
        <f t="shared" si="1"/>
        <v>113</v>
      </c>
      <c r="F7" s="68"/>
      <c r="O7" s="60"/>
    </row>
    <row r="8" spans="1:15" ht="15" thickTop="1" thickBot="1" x14ac:dyDescent="0.35">
      <c r="A8" s="80">
        <v>53</v>
      </c>
      <c r="B8" s="81">
        <f t="shared" si="0"/>
        <v>1</v>
      </c>
      <c r="C8" s="87" t="s">
        <v>123</v>
      </c>
      <c r="D8" s="66" t="s">
        <v>123</v>
      </c>
      <c r="E8" s="68">
        <f t="shared" si="1"/>
        <v>143</v>
      </c>
      <c r="F8" s="68">
        <f t="shared" ref="F8:F45" si="2">(E8-23)/ 30</f>
        <v>4</v>
      </c>
      <c r="G8" t="s">
        <v>257</v>
      </c>
      <c r="K8" t="s">
        <v>257</v>
      </c>
      <c r="O8" s="60"/>
    </row>
    <row r="9" spans="1:15" ht="15" thickTop="1" thickBot="1" x14ac:dyDescent="0.35">
      <c r="A9" s="80">
        <v>73</v>
      </c>
      <c r="B9" s="81">
        <f t="shared" si="0"/>
        <v>1.6666666666666667</v>
      </c>
      <c r="C9" s="87">
        <v>173</v>
      </c>
      <c r="D9" s="66">
        <v>5</v>
      </c>
      <c r="E9" s="68">
        <f t="shared" si="1"/>
        <v>173</v>
      </c>
      <c r="F9" s="68"/>
      <c r="O9" s="60"/>
    </row>
    <row r="10" spans="1:15" ht="15" thickTop="1" thickBot="1" x14ac:dyDescent="0.35">
      <c r="A10" s="80">
        <v>83</v>
      </c>
      <c r="B10" s="81">
        <f t="shared" si="0"/>
        <v>2</v>
      </c>
      <c r="C10" s="87" t="s">
        <v>123</v>
      </c>
      <c r="D10" s="66" t="s">
        <v>123</v>
      </c>
      <c r="E10" s="68">
        <f t="shared" si="1"/>
        <v>203</v>
      </c>
      <c r="F10" s="68">
        <f t="shared" si="2"/>
        <v>6</v>
      </c>
      <c r="G10" t="s">
        <v>258</v>
      </c>
      <c r="J10" t="s">
        <v>258</v>
      </c>
      <c r="O10" s="60"/>
    </row>
    <row r="11" spans="1:15" ht="15" thickTop="1" thickBot="1" x14ac:dyDescent="0.35">
      <c r="A11" s="80">
        <v>103</v>
      </c>
      <c r="B11" s="81">
        <f t="shared" si="0"/>
        <v>2.6666666666666665</v>
      </c>
      <c r="C11" s="87">
        <v>233</v>
      </c>
      <c r="D11" s="66">
        <v>7</v>
      </c>
      <c r="E11" s="68">
        <f t="shared" si="1"/>
        <v>233</v>
      </c>
      <c r="F11" s="68"/>
      <c r="O11" s="60"/>
    </row>
    <row r="12" spans="1:15" ht="15" thickTop="1" thickBot="1" x14ac:dyDescent="0.35">
      <c r="A12" s="80">
        <v>113</v>
      </c>
      <c r="B12" s="81">
        <f t="shared" si="0"/>
        <v>3</v>
      </c>
      <c r="C12" s="87">
        <v>263</v>
      </c>
      <c r="D12" s="66">
        <v>8</v>
      </c>
      <c r="E12" s="68">
        <f t="shared" si="1"/>
        <v>263</v>
      </c>
      <c r="F12" s="68"/>
      <c r="O12" s="60"/>
    </row>
    <row r="13" spans="1:15" ht="15" thickTop="1" thickBot="1" x14ac:dyDescent="0.35">
      <c r="A13" s="80">
        <v>163</v>
      </c>
      <c r="B13" s="81">
        <f t="shared" si="0"/>
        <v>4.666666666666667</v>
      </c>
      <c r="C13" s="87">
        <v>293</v>
      </c>
      <c r="D13" s="66">
        <v>9</v>
      </c>
      <c r="E13" s="68">
        <f t="shared" si="1"/>
        <v>293</v>
      </c>
      <c r="F13" s="68"/>
      <c r="O13" s="60"/>
    </row>
    <row r="14" spans="1:15" ht="15" thickTop="1" thickBot="1" x14ac:dyDescent="0.35">
      <c r="A14" s="80">
        <v>173</v>
      </c>
      <c r="B14" s="81">
        <f t="shared" si="0"/>
        <v>5</v>
      </c>
      <c r="C14" s="87" t="s">
        <v>123</v>
      </c>
      <c r="D14" s="66" t="s">
        <v>123</v>
      </c>
      <c r="E14" s="68">
        <f t="shared" si="1"/>
        <v>323</v>
      </c>
      <c r="F14" s="68">
        <f t="shared" si="2"/>
        <v>10</v>
      </c>
      <c r="G14" t="s">
        <v>259</v>
      </c>
      <c r="M14" t="s">
        <v>259</v>
      </c>
      <c r="O14" s="60"/>
    </row>
    <row r="15" spans="1:15" ht="15" thickTop="1" thickBot="1" x14ac:dyDescent="0.35">
      <c r="A15" s="80">
        <v>193</v>
      </c>
      <c r="B15" s="81">
        <f t="shared" si="0"/>
        <v>5.666666666666667</v>
      </c>
      <c r="C15" s="87">
        <v>353</v>
      </c>
      <c r="D15" s="66">
        <v>11</v>
      </c>
      <c r="E15" s="68">
        <f t="shared" si="1"/>
        <v>353</v>
      </c>
      <c r="F15" s="68"/>
      <c r="O15" s="60"/>
    </row>
    <row r="16" spans="1:15" ht="15" thickTop="1" thickBot="1" x14ac:dyDescent="0.35">
      <c r="A16" s="80">
        <v>223</v>
      </c>
      <c r="B16" s="81">
        <f t="shared" si="0"/>
        <v>6.666666666666667</v>
      </c>
      <c r="C16" s="87">
        <v>383</v>
      </c>
      <c r="D16" s="66">
        <v>12</v>
      </c>
      <c r="E16" s="68">
        <f t="shared" si="1"/>
        <v>383</v>
      </c>
      <c r="F16" s="68"/>
      <c r="O16" s="60"/>
    </row>
    <row r="17" spans="1:15" ht="15" thickTop="1" thickBot="1" x14ac:dyDescent="0.35">
      <c r="A17" s="80">
        <v>233</v>
      </c>
      <c r="B17" s="81">
        <f t="shared" si="0"/>
        <v>7</v>
      </c>
      <c r="C17" s="87" t="s">
        <v>123</v>
      </c>
      <c r="D17" s="66" t="s">
        <v>123</v>
      </c>
      <c r="E17" s="68">
        <f t="shared" si="1"/>
        <v>413</v>
      </c>
      <c r="F17" s="68">
        <f t="shared" si="2"/>
        <v>13</v>
      </c>
      <c r="G17" t="s">
        <v>260</v>
      </c>
      <c r="J17" t="s">
        <v>260</v>
      </c>
      <c r="O17" s="60"/>
    </row>
    <row r="18" spans="1:15" ht="15" thickTop="1" thickBot="1" x14ac:dyDescent="0.35">
      <c r="A18" s="80">
        <v>263</v>
      </c>
      <c r="B18" s="81">
        <f t="shared" si="0"/>
        <v>8</v>
      </c>
      <c r="C18" s="87">
        <v>443</v>
      </c>
      <c r="D18" s="66">
        <v>14</v>
      </c>
      <c r="E18" s="68">
        <f t="shared" si="1"/>
        <v>443</v>
      </c>
      <c r="F18" s="68"/>
      <c r="O18" s="60"/>
    </row>
    <row r="19" spans="1:15" ht="15" thickTop="1" thickBot="1" x14ac:dyDescent="0.35">
      <c r="A19" s="80">
        <v>283</v>
      </c>
      <c r="B19" s="81">
        <f t="shared" si="0"/>
        <v>8.6666666666666661</v>
      </c>
      <c r="C19" s="87" t="s">
        <v>123</v>
      </c>
      <c r="D19" s="66" t="s">
        <v>123</v>
      </c>
      <c r="E19" s="68">
        <f t="shared" si="1"/>
        <v>473</v>
      </c>
      <c r="F19" s="68">
        <f t="shared" si="2"/>
        <v>15</v>
      </c>
      <c r="G19" t="s">
        <v>261</v>
      </c>
      <c r="K19" t="s">
        <v>261</v>
      </c>
      <c r="O19" s="60"/>
    </row>
    <row r="20" spans="1:15" ht="15" thickTop="1" thickBot="1" x14ac:dyDescent="0.35">
      <c r="A20" s="80">
        <v>293</v>
      </c>
      <c r="B20" s="81">
        <f t="shared" si="0"/>
        <v>9</v>
      </c>
      <c r="C20" s="87">
        <v>503</v>
      </c>
      <c r="D20" s="66">
        <v>16</v>
      </c>
      <c r="E20" s="68">
        <f t="shared" si="1"/>
        <v>503</v>
      </c>
      <c r="F20" s="68"/>
      <c r="O20" s="60"/>
    </row>
    <row r="21" spans="1:15" ht="15" thickTop="1" thickBot="1" x14ac:dyDescent="0.35">
      <c r="A21" s="80">
        <v>313</v>
      </c>
      <c r="B21" s="81">
        <f t="shared" si="0"/>
        <v>9.6666666666666661</v>
      </c>
      <c r="C21" s="87" t="s">
        <v>123</v>
      </c>
      <c r="D21" s="66" t="s">
        <v>123</v>
      </c>
      <c r="E21" s="68">
        <f>E20+30</f>
        <v>533</v>
      </c>
      <c r="F21" s="68">
        <f t="shared" si="2"/>
        <v>17</v>
      </c>
      <c r="G21" t="s">
        <v>262</v>
      </c>
      <c r="L21" t="s">
        <v>262</v>
      </c>
      <c r="O21" s="60"/>
    </row>
    <row r="22" spans="1:15" ht="15" thickTop="1" thickBot="1" x14ac:dyDescent="0.35">
      <c r="A22" s="80">
        <v>353</v>
      </c>
      <c r="B22" s="81">
        <f t="shared" si="0"/>
        <v>11</v>
      </c>
      <c r="C22" s="87">
        <v>563</v>
      </c>
      <c r="D22" s="66">
        <v>18</v>
      </c>
      <c r="E22" s="68">
        <f t="shared" si="1"/>
        <v>563</v>
      </c>
      <c r="F22" s="68"/>
      <c r="O22" s="60"/>
    </row>
    <row r="23" spans="1:15" ht="15" thickTop="1" thickBot="1" x14ac:dyDescent="0.35">
      <c r="A23" s="80">
        <v>373</v>
      </c>
      <c r="B23" s="81">
        <f t="shared" si="0"/>
        <v>11.666666666666666</v>
      </c>
      <c r="C23" s="87">
        <v>593</v>
      </c>
      <c r="D23" s="66">
        <v>19</v>
      </c>
      <c r="E23" s="68">
        <f t="shared" si="1"/>
        <v>593</v>
      </c>
      <c r="F23" s="68"/>
      <c r="O23" s="60"/>
    </row>
    <row r="24" spans="1:15" ht="15" thickTop="1" thickBot="1" x14ac:dyDescent="0.35">
      <c r="A24" s="80">
        <v>383</v>
      </c>
      <c r="B24" s="81">
        <f t="shared" si="0"/>
        <v>12</v>
      </c>
      <c r="C24" s="87" t="s">
        <v>123</v>
      </c>
      <c r="D24" s="66" t="s">
        <v>123</v>
      </c>
      <c r="E24" s="68">
        <f t="shared" si="1"/>
        <v>623</v>
      </c>
      <c r="F24" s="68">
        <f t="shared" si="2"/>
        <v>20</v>
      </c>
      <c r="G24" t="s">
        <v>263</v>
      </c>
      <c r="J24" t="s">
        <v>263</v>
      </c>
      <c r="O24" s="60"/>
    </row>
    <row r="25" spans="1:15" ht="15" thickTop="1" thickBot="1" x14ac:dyDescent="0.35">
      <c r="A25" s="80">
        <v>433</v>
      </c>
      <c r="B25" s="81">
        <f t="shared" si="0"/>
        <v>13.666666666666666</v>
      </c>
      <c r="C25" s="87">
        <v>653</v>
      </c>
      <c r="D25" s="66">
        <v>21</v>
      </c>
      <c r="E25" s="68">
        <f t="shared" si="1"/>
        <v>653</v>
      </c>
      <c r="F25" s="68"/>
      <c r="O25" s="60"/>
    </row>
    <row r="26" spans="1:15" ht="15" thickTop="1" thickBot="1" x14ac:dyDescent="0.35">
      <c r="A26" s="80">
        <v>443</v>
      </c>
      <c r="B26" s="81">
        <f t="shared" si="0"/>
        <v>14</v>
      </c>
      <c r="C26" s="87">
        <v>683</v>
      </c>
      <c r="D26" s="66">
        <v>22</v>
      </c>
      <c r="E26" s="68">
        <f t="shared" si="1"/>
        <v>683</v>
      </c>
      <c r="F26" s="68"/>
      <c r="O26" s="60"/>
    </row>
    <row r="27" spans="1:15" ht="15" thickTop="1" thickBot="1" x14ac:dyDescent="0.35">
      <c r="A27" s="80">
        <v>463</v>
      </c>
      <c r="B27" s="81">
        <f t="shared" si="0"/>
        <v>14.666666666666666</v>
      </c>
      <c r="C27" s="87" t="s">
        <v>123</v>
      </c>
      <c r="D27" s="66" t="s">
        <v>123</v>
      </c>
      <c r="E27" s="68">
        <f t="shared" si="1"/>
        <v>713</v>
      </c>
      <c r="F27" s="68">
        <f t="shared" si="2"/>
        <v>23</v>
      </c>
      <c r="G27" t="s">
        <v>264</v>
      </c>
      <c r="O27" t="s">
        <v>264</v>
      </c>
    </row>
    <row r="28" spans="1:15" ht="15" thickTop="1" thickBot="1" x14ac:dyDescent="0.35">
      <c r="A28" s="80">
        <v>503</v>
      </c>
      <c r="B28" s="81">
        <f t="shared" si="0"/>
        <v>16</v>
      </c>
      <c r="C28" s="87">
        <v>743</v>
      </c>
      <c r="D28" s="66">
        <v>24</v>
      </c>
      <c r="E28" s="68">
        <f t="shared" si="1"/>
        <v>743</v>
      </c>
      <c r="F28" s="68"/>
      <c r="O28" s="60"/>
    </row>
    <row r="29" spans="1:15" ht="15" thickTop="1" thickBot="1" x14ac:dyDescent="0.35">
      <c r="A29" s="80">
        <v>523</v>
      </c>
      <c r="B29" s="81">
        <f t="shared" si="0"/>
        <v>16.666666666666668</v>
      </c>
      <c r="C29" s="87">
        <v>773</v>
      </c>
      <c r="D29" s="66">
        <v>25</v>
      </c>
      <c r="E29" s="68">
        <f t="shared" si="1"/>
        <v>773</v>
      </c>
      <c r="F29" s="68"/>
      <c r="O29" s="60"/>
    </row>
    <row r="30" spans="1:15" ht="15" thickTop="1" thickBot="1" x14ac:dyDescent="0.35">
      <c r="A30" s="80">
        <v>563</v>
      </c>
      <c r="B30" s="81">
        <f t="shared" si="0"/>
        <v>18</v>
      </c>
      <c r="C30" s="87" t="s">
        <v>123</v>
      </c>
      <c r="D30" s="66" t="s">
        <v>123</v>
      </c>
      <c r="E30" s="68">
        <f>E29+30</f>
        <v>803</v>
      </c>
      <c r="F30" s="68">
        <f t="shared" si="2"/>
        <v>26</v>
      </c>
      <c r="G30" t="s">
        <v>265</v>
      </c>
      <c r="K30" t="s">
        <v>265</v>
      </c>
      <c r="O30" s="60"/>
    </row>
    <row r="31" spans="1:15" ht="15" thickTop="1" thickBot="1" x14ac:dyDescent="0.35">
      <c r="A31" s="80">
        <v>593</v>
      </c>
      <c r="B31" s="81">
        <f t="shared" si="0"/>
        <v>19</v>
      </c>
      <c r="C31" s="87" t="s">
        <v>123</v>
      </c>
      <c r="D31" s="66" t="s">
        <v>123</v>
      </c>
      <c r="E31" s="68">
        <f t="shared" si="1"/>
        <v>833</v>
      </c>
      <c r="F31" s="68">
        <f t="shared" si="2"/>
        <v>27</v>
      </c>
      <c r="G31" t="s">
        <v>266</v>
      </c>
      <c r="H31" t="s">
        <v>267</v>
      </c>
      <c r="J31" t="s">
        <v>266</v>
      </c>
      <c r="M31" t="s">
        <v>267</v>
      </c>
      <c r="O31" s="60"/>
    </row>
    <row r="32" spans="1:15" ht="15" thickTop="1" thickBot="1" x14ac:dyDescent="0.35">
      <c r="A32" s="80">
        <v>613</v>
      </c>
      <c r="B32" s="81">
        <f t="shared" si="0"/>
        <v>19.666666666666668</v>
      </c>
      <c r="C32" s="87">
        <v>863</v>
      </c>
      <c r="D32" s="66">
        <v>28</v>
      </c>
      <c r="E32" s="68">
        <f t="shared" si="1"/>
        <v>863</v>
      </c>
      <c r="F32" s="68"/>
      <c r="O32" s="60"/>
    </row>
    <row r="33" spans="1:15" ht="15" thickTop="1" thickBot="1" x14ac:dyDescent="0.35">
      <c r="A33" s="80">
        <v>643</v>
      </c>
      <c r="B33" s="81">
        <f t="shared" si="0"/>
        <v>20.666666666666668</v>
      </c>
      <c r="C33" s="87" t="s">
        <v>123</v>
      </c>
      <c r="D33" s="66" t="s">
        <v>123</v>
      </c>
      <c r="E33" s="68">
        <f t="shared" si="1"/>
        <v>893</v>
      </c>
      <c r="F33" s="68">
        <f t="shared" si="2"/>
        <v>29</v>
      </c>
      <c r="G33" t="s">
        <v>268</v>
      </c>
      <c r="N33" t="s">
        <v>268</v>
      </c>
      <c r="O33" s="60"/>
    </row>
    <row r="34" spans="1:15" ht="15" thickTop="1" thickBot="1" x14ac:dyDescent="0.35">
      <c r="A34" s="80">
        <v>653</v>
      </c>
      <c r="B34" s="81">
        <f t="shared" si="0"/>
        <v>21</v>
      </c>
      <c r="C34" s="87" t="s">
        <v>123</v>
      </c>
      <c r="D34" s="66" t="s">
        <v>123</v>
      </c>
      <c r="E34" s="68">
        <f t="shared" si="1"/>
        <v>923</v>
      </c>
      <c r="F34" s="68">
        <f t="shared" si="2"/>
        <v>30</v>
      </c>
      <c r="G34" t="s">
        <v>269</v>
      </c>
      <c r="L34" t="s">
        <v>269</v>
      </c>
      <c r="O34" s="60"/>
    </row>
    <row r="35" spans="1:15" ht="15" thickTop="1" thickBot="1" x14ac:dyDescent="0.35">
      <c r="A35" s="80">
        <v>673</v>
      </c>
      <c r="B35" s="81">
        <f t="shared" si="0"/>
        <v>21.666666666666668</v>
      </c>
      <c r="C35" s="87">
        <v>953</v>
      </c>
      <c r="D35" s="66">
        <v>31</v>
      </c>
      <c r="E35" s="68">
        <f t="shared" si="1"/>
        <v>953</v>
      </c>
      <c r="F35" s="68"/>
      <c r="O35" s="60"/>
    </row>
    <row r="36" spans="1:15" ht="15" thickTop="1" thickBot="1" x14ac:dyDescent="0.35">
      <c r="A36" s="80">
        <v>683</v>
      </c>
      <c r="B36" s="81">
        <f t="shared" si="0"/>
        <v>22</v>
      </c>
      <c r="C36" s="87">
        <v>983</v>
      </c>
      <c r="D36" s="66">
        <v>32</v>
      </c>
      <c r="E36" s="68">
        <f>E35+30</f>
        <v>983</v>
      </c>
      <c r="F36" s="68"/>
      <c r="O36" s="60"/>
    </row>
    <row r="37" spans="1:15" ht="15" thickTop="1" thickBot="1" x14ac:dyDescent="0.35">
      <c r="A37" s="80">
        <v>733</v>
      </c>
      <c r="B37" s="81">
        <f t="shared" si="0"/>
        <v>23.666666666666668</v>
      </c>
      <c r="C37" s="87">
        <v>1013</v>
      </c>
      <c r="D37" s="66">
        <v>33</v>
      </c>
      <c r="E37" s="68">
        <f>E36+30</f>
        <v>1013</v>
      </c>
      <c r="F37" s="68"/>
      <c r="O37" s="60"/>
    </row>
    <row r="38" spans="1:15" ht="15" thickTop="1" thickBot="1" x14ac:dyDescent="0.35">
      <c r="A38" s="80">
        <v>743</v>
      </c>
      <c r="B38" s="81">
        <f t="shared" si="0"/>
        <v>24</v>
      </c>
      <c r="C38" s="87" t="s">
        <v>123</v>
      </c>
      <c r="D38" s="66" t="s">
        <v>123</v>
      </c>
      <c r="E38" s="68">
        <f t="shared" ref="E38:E64" si="3">E37+30</f>
        <v>1043</v>
      </c>
      <c r="F38" s="68">
        <f t="shared" si="2"/>
        <v>34</v>
      </c>
      <c r="G38" t="s">
        <v>270</v>
      </c>
      <c r="J38" t="s">
        <v>270</v>
      </c>
      <c r="O38" s="60"/>
    </row>
    <row r="39" spans="1:15" ht="15" thickTop="1" thickBot="1" x14ac:dyDescent="0.35">
      <c r="A39" s="80">
        <v>773</v>
      </c>
      <c r="B39" s="81">
        <f t="shared" si="0"/>
        <v>25</v>
      </c>
      <c r="C39" s="87" t="s">
        <v>123</v>
      </c>
      <c r="D39" s="66" t="s">
        <v>123</v>
      </c>
      <c r="E39" s="68">
        <f t="shared" si="3"/>
        <v>1073</v>
      </c>
      <c r="F39" s="68">
        <f t="shared" si="2"/>
        <v>35</v>
      </c>
      <c r="G39" t="s">
        <v>271</v>
      </c>
      <c r="O39" s="60"/>
    </row>
    <row r="40" spans="1:15" ht="15" thickTop="1" thickBot="1" x14ac:dyDescent="0.35">
      <c r="A40" s="80">
        <v>823</v>
      </c>
      <c r="B40" s="81">
        <f t="shared" si="0"/>
        <v>26.666666666666668</v>
      </c>
      <c r="C40" s="87">
        <v>1103</v>
      </c>
      <c r="D40" s="66">
        <v>36</v>
      </c>
      <c r="E40" s="68">
        <f t="shared" si="3"/>
        <v>1103</v>
      </c>
      <c r="F40" s="68"/>
      <c r="O40" s="60"/>
    </row>
    <row r="41" spans="1:15" ht="15" thickTop="1" thickBot="1" x14ac:dyDescent="0.35">
      <c r="A41" s="80">
        <v>853</v>
      </c>
      <c r="B41" s="81">
        <f t="shared" si="0"/>
        <v>27.666666666666668</v>
      </c>
      <c r="C41" s="87" t="s">
        <v>123</v>
      </c>
      <c r="D41" s="66" t="s">
        <v>282</v>
      </c>
      <c r="E41" s="68">
        <f t="shared" si="3"/>
        <v>1133</v>
      </c>
      <c r="F41" s="68">
        <f t="shared" si="2"/>
        <v>37</v>
      </c>
      <c r="G41" t="s">
        <v>272</v>
      </c>
      <c r="K41" t="s">
        <v>272</v>
      </c>
      <c r="O41" s="60"/>
    </row>
    <row r="42" spans="1:15" ht="15" thickTop="1" thickBot="1" x14ac:dyDescent="0.35">
      <c r="A42" s="80">
        <v>863</v>
      </c>
      <c r="B42" s="81">
        <f t="shared" si="0"/>
        <v>28</v>
      </c>
      <c r="C42" s="87">
        <v>1163</v>
      </c>
      <c r="D42" s="66">
        <v>38</v>
      </c>
      <c r="E42" s="68">
        <f t="shared" si="3"/>
        <v>1163</v>
      </c>
      <c r="F42" s="68"/>
      <c r="O42" s="60"/>
    </row>
    <row r="43" spans="1:15" ht="15" thickTop="1" thickBot="1" x14ac:dyDescent="0.35">
      <c r="A43" s="80">
        <v>883</v>
      </c>
      <c r="B43" s="81">
        <f t="shared" si="0"/>
        <v>28.666666666666668</v>
      </c>
      <c r="C43" s="87">
        <v>1193</v>
      </c>
      <c r="D43" s="66">
        <v>39</v>
      </c>
      <c r="E43" s="68">
        <f t="shared" si="3"/>
        <v>1193</v>
      </c>
      <c r="F43" s="68"/>
      <c r="O43" s="60"/>
    </row>
    <row r="44" spans="1:15" ht="15" thickTop="1" thickBot="1" x14ac:dyDescent="0.35">
      <c r="A44" s="80">
        <v>953</v>
      </c>
      <c r="B44" s="81">
        <f t="shared" si="0"/>
        <v>31</v>
      </c>
      <c r="C44" s="87">
        <v>1223</v>
      </c>
      <c r="D44" s="66">
        <v>40</v>
      </c>
      <c r="E44" s="68">
        <f t="shared" si="3"/>
        <v>1223</v>
      </c>
      <c r="F44" s="68"/>
      <c r="O44" s="60"/>
    </row>
    <row r="45" spans="1:15" ht="15" thickTop="1" thickBot="1" x14ac:dyDescent="0.35">
      <c r="A45" s="80">
        <v>983</v>
      </c>
      <c r="B45" s="81">
        <f t="shared" si="0"/>
        <v>32</v>
      </c>
      <c r="C45" s="87" t="s">
        <v>123</v>
      </c>
      <c r="D45" s="66" t="s">
        <v>282</v>
      </c>
      <c r="E45" s="68">
        <f t="shared" si="3"/>
        <v>1253</v>
      </c>
      <c r="F45" s="68">
        <f t="shared" si="2"/>
        <v>41</v>
      </c>
      <c r="G45" t="s">
        <v>273</v>
      </c>
      <c r="J45" t="s">
        <v>273</v>
      </c>
      <c r="O45" s="60"/>
    </row>
    <row r="46" spans="1:15" ht="15" thickTop="1" thickBot="1" x14ac:dyDescent="0.35">
      <c r="A46" s="80">
        <v>1013</v>
      </c>
      <c r="B46" s="81">
        <f t="shared" si="0"/>
        <v>33</v>
      </c>
      <c r="C46" s="93">
        <v>1283</v>
      </c>
      <c r="D46" s="94">
        <v>42</v>
      </c>
      <c r="E46" s="68">
        <f t="shared" si="3"/>
        <v>1283</v>
      </c>
      <c r="F46" s="68"/>
      <c r="O46" s="60"/>
    </row>
    <row r="47" spans="1:15" ht="15" thickTop="1" thickBot="1" x14ac:dyDescent="0.35">
      <c r="A47" s="80">
        <v>1033</v>
      </c>
      <c r="B47" s="81">
        <f t="shared" si="0"/>
        <v>33.666666666666664</v>
      </c>
      <c r="C47" s="93" t="s">
        <v>123</v>
      </c>
      <c r="D47" s="94" t="s">
        <v>282</v>
      </c>
      <c r="E47" s="68">
        <f t="shared" si="3"/>
        <v>1313</v>
      </c>
      <c r="F47" s="68">
        <v>43</v>
      </c>
      <c r="G47" s="85" t="s">
        <v>505</v>
      </c>
      <c r="H47" s="47"/>
      <c r="I47" s="47"/>
      <c r="L47" s="85" t="s">
        <v>505</v>
      </c>
      <c r="O47" s="60"/>
    </row>
    <row r="48" spans="1:15" ht="15" thickTop="1" thickBot="1" x14ac:dyDescent="0.35">
      <c r="A48" s="80">
        <v>1063</v>
      </c>
      <c r="B48" s="81">
        <f t="shared" si="0"/>
        <v>34.666666666666664</v>
      </c>
      <c r="C48" s="93" t="s">
        <v>123</v>
      </c>
      <c r="D48" s="94" t="s">
        <v>282</v>
      </c>
      <c r="E48" s="68">
        <f t="shared" si="3"/>
        <v>1343</v>
      </c>
      <c r="F48" s="68">
        <v>44</v>
      </c>
      <c r="G48" s="85" t="s">
        <v>506</v>
      </c>
      <c r="H48" s="47"/>
      <c r="I48" s="47"/>
      <c r="M48" s="85" t="s">
        <v>506</v>
      </c>
      <c r="O48" s="60"/>
    </row>
    <row r="49" spans="1:18" ht="15" thickTop="1" thickBot="1" x14ac:dyDescent="0.35">
      <c r="A49" s="80">
        <v>1093</v>
      </c>
      <c r="B49" s="81">
        <f t="shared" si="0"/>
        <v>35.666666666666664</v>
      </c>
      <c r="C49" s="93">
        <v>1373</v>
      </c>
      <c r="D49" s="94">
        <v>45</v>
      </c>
      <c r="E49" s="68">
        <f t="shared" si="3"/>
        <v>1373</v>
      </c>
      <c r="F49" s="68"/>
      <c r="G49" s="47"/>
      <c r="H49" s="47"/>
      <c r="I49" s="47"/>
      <c r="O49" s="60"/>
    </row>
    <row r="50" spans="1:18" ht="15" thickTop="1" thickBot="1" x14ac:dyDescent="0.35">
      <c r="A50" s="80">
        <v>1103</v>
      </c>
      <c r="B50" s="81">
        <f t="shared" si="0"/>
        <v>36</v>
      </c>
      <c r="C50" s="93" t="s">
        <v>123</v>
      </c>
      <c r="D50" s="94" t="s">
        <v>282</v>
      </c>
      <c r="E50" s="68">
        <f t="shared" si="3"/>
        <v>1403</v>
      </c>
      <c r="F50" s="68">
        <v>46</v>
      </c>
      <c r="G50" s="85" t="s">
        <v>507</v>
      </c>
      <c r="H50" s="47"/>
      <c r="I50" s="47"/>
      <c r="O50" s="85" t="s">
        <v>507</v>
      </c>
    </row>
    <row r="51" spans="1:18" ht="15" thickTop="1" thickBot="1" x14ac:dyDescent="0.35">
      <c r="A51" s="80">
        <v>1123</v>
      </c>
      <c r="B51" s="81">
        <f t="shared" si="0"/>
        <v>36.666666666666664</v>
      </c>
      <c r="C51" s="93">
        <v>1433</v>
      </c>
      <c r="D51" s="94">
        <v>47</v>
      </c>
      <c r="E51" s="68">
        <f t="shared" si="3"/>
        <v>1433</v>
      </c>
      <c r="F51" s="68"/>
      <c r="G51" s="47"/>
      <c r="H51" s="47"/>
      <c r="I51" s="47"/>
      <c r="O51" s="60"/>
    </row>
    <row r="52" spans="1:18" ht="15" thickTop="1" thickBot="1" x14ac:dyDescent="0.35">
      <c r="A52" s="80">
        <v>1153</v>
      </c>
      <c r="B52" s="81">
        <f t="shared" si="0"/>
        <v>37.666666666666664</v>
      </c>
      <c r="C52" s="93" t="s">
        <v>123</v>
      </c>
      <c r="D52" s="94" t="s">
        <v>282</v>
      </c>
      <c r="E52" s="68">
        <f t="shared" si="3"/>
        <v>1463</v>
      </c>
      <c r="F52" s="68">
        <v>48</v>
      </c>
      <c r="G52" s="85" t="s">
        <v>508</v>
      </c>
      <c r="H52" s="85" t="s">
        <v>509</v>
      </c>
      <c r="I52" s="85" t="s">
        <v>510</v>
      </c>
      <c r="J52" s="85" t="s">
        <v>508</v>
      </c>
      <c r="K52" s="85" t="s">
        <v>509</v>
      </c>
      <c r="N52" s="85" t="s">
        <v>510</v>
      </c>
      <c r="O52" s="60"/>
    </row>
    <row r="53" spans="1:18" ht="15" thickTop="1" thickBot="1" x14ac:dyDescent="0.35">
      <c r="A53" s="80">
        <v>1163</v>
      </c>
      <c r="B53" s="81">
        <f t="shared" si="0"/>
        <v>38</v>
      </c>
      <c r="C53" s="93">
        <v>1493</v>
      </c>
      <c r="D53" s="94">
        <v>49</v>
      </c>
      <c r="E53" s="68">
        <f t="shared" si="3"/>
        <v>1493</v>
      </c>
      <c r="F53" s="68"/>
      <c r="G53" s="47"/>
      <c r="H53" s="47"/>
      <c r="I53" s="47"/>
      <c r="O53" s="60"/>
    </row>
    <row r="54" spans="1:18" ht="15" thickTop="1" thickBot="1" x14ac:dyDescent="0.35">
      <c r="A54" s="80">
        <v>1193</v>
      </c>
      <c r="B54" s="81">
        <f t="shared" si="0"/>
        <v>39</v>
      </c>
      <c r="C54" s="93">
        <v>1523</v>
      </c>
      <c r="D54" s="94">
        <v>50</v>
      </c>
      <c r="E54" s="68">
        <f t="shared" si="3"/>
        <v>1523</v>
      </c>
      <c r="F54" s="68"/>
      <c r="G54" s="47"/>
      <c r="H54" s="47"/>
      <c r="I54" s="47"/>
      <c r="O54" s="60"/>
    </row>
    <row r="55" spans="1:18" ht="15" thickTop="1" thickBot="1" x14ac:dyDescent="0.35">
      <c r="A55" s="80">
        <v>1213</v>
      </c>
      <c r="B55" s="81">
        <f t="shared" si="0"/>
        <v>39.666666666666664</v>
      </c>
      <c r="C55" s="93">
        <v>1553</v>
      </c>
      <c r="D55" s="94">
        <v>51</v>
      </c>
      <c r="E55" s="68">
        <f t="shared" si="3"/>
        <v>1553</v>
      </c>
      <c r="F55" s="68"/>
      <c r="G55" s="47"/>
      <c r="H55" s="47"/>
      <c r="I55" s="47"/>
      <c r="O55" s="60"/>
    </row>
    <row r="56" spans="1:18" ht="15" thickTop="1" thickBot="1" x14ac:dyDescent="0.35">
      <c r="A56" s="80">
        <v>1223</v>
      </c>
      <c r="B56" s="81">
        <f t="shared" si="0"/>
        <v>40</v>
      </c>
      <c r="C56" s="93">
        <v>1583</v>
      </c>
      <c r="D56" s="94">
        <v>52</v>
      </c>
      <c r="E56" s="68">
        <f t="shared" si="3"/>
        <v>1583</v>
      </c>
      <c r="F56" s="68"/>
      <c r="G56" s="47"/>
      <c r="H56" s="47"/>
      <c r="I56" s="47"/>
      <c r="O56" s="60"/>
    </row>
    <row r="57" spans="1:18" ht="15" thickTop="1" thickBot="1" x14ac:dyDescent="0.35">
      <c r="A57" s="80">
        <v>1283</v>
      </c>
      <c r="B57" s="81">
        <f t="shared" si="0"/>
        <v>42</v>
      </c>
      <c r="C57" s="93">
        <v>1613</v>
      </c>
      <c r="D57" s="94">
        <v>53</v>
      </c>
      <c r="E57" s="68">
        <f t="shared" si="3"/>
        <v>1613</v>
      </c>
      <c r="F57" s="68"/>
      <c r="G57" s="47"/>
      <c r="H57" s="47"/>
      <c r="I57" s="47"/>
      <c r="O57" s="60"/>
    </row>
    <row r="58" spans="1:18" ht="15" thickTop="1" thickBot="1" x14ac:dyDescent="0.35">
      <c r="A58" s="80">
        <v>1303</v>
      </c>
      <c r="B58" s="81">
        <f t="shared" si="0"/>
        <v>42.666666666666664</v>
      </c>
      <c r="C58" s="93" t="s">
        <v>123</v>
      </c>
      <c r="D58" s="94" t="s">
        <v>282</v>
      </c>
      <c r="E58" s="68">
        <f t="shared" si="3"/>
        <v>1643</v>
      </c>
      <c r="F58" s="68">
        <v>54</v>
      </c>
      <c r="G58" s="85" t="s">
        <v>511</v>
      </c>
      <c r="H58" s="47"/>
      <c r="I58" s="47"/>
      <c r="O58" s="60"/>
      <c r="P58" s="85" t="s">
        <v>511</v>
      </c>
    </row>
    <row r="59" spans="1:18" ht="15" thickTop="1" thickBot="1" x14ac:dyDescent="0.35">
      <c r="A59" s="80">
        <v>1373</v>
      </c>
      <c r="B59" s="81">
        <f t="shared" si="0"/>
        <v>45</v>
      </c>
      <c r="C59" s="93" t="s">
        <v>123</v>
      </c>
      <c r="D59" s="94" t="s">
        <v>282</v>
      </c>
      <c r="E59" s="68">
        <f t="shared" si="3"/>
        <v>1673</v>
      </c>
      <c r="F59" s="68">
        <v>55</v>
      </c>
      <c r="G59" s="85" t="s">
        <v>512</v>
      </c>
      <c r="H59" s="47"/>
      <c r="I59" s="47"/>
      <c r="J59" s="85" t="s">
        <v>512</v>
      </c>
      <c r="O59" s="60"/>
    </row>
    <row r="60" spans="1:18" ht="15" thickTop="1" thickBot="1" x14ac:dyDescent="0.35">
      <c r="A60" s="80">
        <v>1423</v>
      </c>
      <c r="B60" s="81">
        <f t="shared" si="0"/>
        <v>46.666666666666664</v>
      </c>
      <c r="C60" s="93" t="s">
        <v>123</v>
      </c>
      <c r="D60" s="94" t="s">
        <v>282</v>
      </c>
      <c r="E60" s="68">
        <f t="shared" si="3"/>
        <v>1703</v>
      </c>
      <c r="F60" s="68">
        <v>56</v>
      </c>
      <c r="G60" s="85" t="s">
        <v>513</v>
      </c>
      <c r="H60" s="47"/>
      <c r="I60" s="47"/>
      <c r="L60" s="85" t="s">
        <v>513</v>
      </c>
      <c r="O60" s="60"/>
    </row>
    <row r="61" spans="1:18" ht="15" thickTop="1" thickBot="1" x14ac:dyDescent="0.35">
      <c r="A61" s="80">
        <v>1433</v>
      </c>
      <c r="B61" s="81">
        <f t="shared" si="0"/>
        <v>47</v>
      </c>
      <c r="C61" s="93">
        <v>1733</v>
      </c>
      <c r="D61" s="94">
        <v>57</v>
      </c>
      <c r="E61" s="68">
        <f t="shared" si="3"/>
        <v>1733</v>
      </c>
      <c r="F61" s="68"/>
      <c r="G61" s="47"/>
      <c r="H61" s="47"/>
      <c r="I61" s="47"/>
      <c r="O61" s="60"/>
    </row>
    <row r="62" spans="1:18" ht="15" thickTop="1" thickBot="1" x14ac:dyDescent="0.35">
      <c r="A62" s="80">
        <v>1453</v>
      </c>
      <c r="B62" s="81">
        <f t="shared" si="0"/>
        <v>47.666666666666664</v>
      </c>
      <c r="C62" s="93" t="s">
        <v>123</v>
      </c>
      <c r="D62" s="94" t="s">
        <v>282</v>
      </c>
      <c r="E62" s="68">
        <f t="shared" si="3"/>
        <v>1763</v>
      </c>
      <c r="F62" s="68">
        <v>58</v>
      </c>
      <c r="G62" s="85" t="s">
        <v>514</v>
      </c>
      <c r="H62" s="47"/>
      <c r="I62" s="47"/>
      <c r="O62" s="60"/>
      <c r="R62" s="85" t="s">
        <v>514</v>
      </c>
    </row>
    <row r="63" spans="1:18" ht="15" thickTop="1" thickBot="1" x14ac:dyDescent="0.35">
      <c r="A63" s="80">
        <v>1483</v>
      </c>
      <c r="B63" s="81">
        <f t="shared" si="0"/>
        <v>48.666666666666664</v>
      </c>
      <c r="C63" s="93"/>
      <c r="D63" s="94"/>
      <c r="E63" s="68">
        <f t="shared" si="3"/>
        <v>1793</v>
      </c>
      <c r="F63" s="68">
        <v>59</v>
      </c>
      <c r="G63" s="85" t="s">
        <v>515</v>
      </c>
      <c r="H63" s="47"/>
      <c r="I63" s="47"/>
      <c r="J63" s="85" t="s">
        <v>515</v>
      </c>
      <c r="O63" s="60"/>
    </row>
    <row r="64" spans="1:18" ht="15" thickTop="1" thickBot="1" x14ac:dyDescent="0.35">
      <c r="A64" s="80">
        <v>1493</v>
      </c>
      <c r="B64" s="81">
        <f t="shared" si="0"/>
        <v>49</v>
      </c>
      <c r="C64" s="93">
        <v>1823</v>
      </c>
      <c r="D64" s="94">
        <v>60</v>
      </c>
      <c r="E64" s="68">
        <f t="shared" si="3"/>
        <v>1823</v>
      </c>
      <c r="F64" s="68"/>
      <c r="G64" s="47"/>
      <c r="H64" s="47"/>
      <c r="I64" s="47"/>
      <c r="O64" s="60"/>
    </row>
    <row r="65" spans="1:15" ht="15" thickTop="1" thickBot="1" x14ac:dyDescent="0.35">
      <c r="A65" s="80">
        <v>1523</v>
      </c>
      <c r="B65" s="81">
        <f t="shared" si="0"/>
        <v>50</v>
      </c>
      <c r="O65" s="60"/>
    </row>
    <row r="66" spans="1:15" thickBot="1" x14ac:dyDescent="0.35">
      <c r="A66" s="80">
        <v>1543</v>
      </c>
      <c r="B66" s="81">
        <f t="shared" si="0"/>
        <v>50.666666666666664</v>
      </c>
      <c r="O66" s="60"/>
    </row>
    <row r="67" spans="1:15" thickBot="1" x14ac:dyDescent="0.35">
      <c r="A67" s="80">
        <v>1553</v>
      </c>
      <c r="B67" s="81">
        <f t="shared" si="0"/>
        <v>51</v>
      </c>
      <c r="O67" s="60"/>
    </row>
    <row r="68" spans="1:15" thickBot="1" x14ac:dyDescent="0.35">
      <c r="A68" s="80">
        <v>1583</v>
      </c>
      <c r="B68" s="81">
        <f t="shared" si="0"/>
        <v>52</v>
      </c>
      <c r="O68" s="60"/>
    </row>
    <row r="69" spans="1:15" thickBot="1" x14ac:dyDescent="0.35">
      <c r="A69" s="80">
        <v>1613</v>
      </c>
      <c r="B69" s="81">
        <f t="shared" ref="B69:B132" si="4">(A69-23)/30</f>
        <v>53</v>
      </c>
      <c r="O69" s="60"/>
    </row>
    <row r="70" spans="1:15" thickBot="1" x14ac:dyDescent="0.35">
      <c r="A70" s="80">
        <v>1663</v>
      </c>
      <c r="B70" s="81">
        <f t="shared" si="4"/>
        <v>54.666666666666664</v>
      </c>
      <c r="O70" s="60"/>
    </row>
    <row r="71" spans="1:15" thickBot="1" x14ac:dyDescent="0.35">
      <c r="A71" s="80">
        <v>1693</v>
      </c>
      <c r="B71" s="81">
        <f t="shared" si="4"/>
        <v>55.666666666666664</v>
      </c>
      <c r="O71" s="60"/>
    </row>
    <row r="72" spans="1:15" thickBot="1" x14ac:dyDescent="0.35">
      <c r="A72" s="80">
        <v>1723</v>
      </c>
      <c r="B72" s="81">
        <f t="shared" si="4"/>
        <v>56.666666666666664</v>
      </c>
      <c r="O72" s="60"/>
    </row>
    <row r="73" spans="1:15" thickBot="1" x14ac:dyDescent="0.35">
      <c r="A73" s="82">
        <v>1733</v>
      </c>
      <c r="B73" s="83">
        <f t="shared" si="4"/>
        <v>57</v>
      </c>
      <c r="C73" t="s">
        <v>123</v>
      </c>
      <c r="D73">
        <v>73</v>
      </c>
      <c r="O73" s="60"/>
    </row>
    <row r="74" spans="1:15" ht="15" thickTop="1" thickBot="1" x14ac:dyDescent="0.35">
      <c r="A74" s="20">
        <v>1753</v>
      </c>
      <c r="B74" s="21">
        <f t="shared" si="4"/>
        <v>57.666666666666664</v>
      </c>
      <c r="C74">
        <v>2213</v>
      </c>
      <c r="D74">
        <v>74</v>
      </c>
      <c r="O74" s="60"/>
    </row>
    <row r="75" spans="1:15" thickBot="1" x14ac:dyDescent="0.35">
      <c r="A75" s="20">
        <v>1783</v>
      </c>
      <c r="B75" s="21">
        <f t="shared" si="4"/>
        <v>58.666666666666664</v>
      </c>
      <c r="C75">
        <v>2243</v>
      </c>
      <c r="D75">
        <v>75</v>
      </c>
      <c r="O75" s="60"/>
    </row>
    <row r="76" spans="1:15" thickBot="1" x14ac:dyDescent="0.35">
      <c r="A76" s="20">
        <v>1823</v>
      </c>
      <c r="B76" s="21">
        <f t="shared" si="4"/>
        <v>60</v>
      </c>
      <c r="C76">
        <v>2273</v>
      </c>
      <c r="D76" t="s">
        <v>123</v>
      </c>
      <c r="O76" s="60"/>
    </row>
    <row r="77" spans="1:15" thickBot="1" x14ac:dyDescent="0.35">
      <c r="A77" s="20">
        <v>1873</v>
      </c>
      <c r="B77" s="21">
        <f t="shared" si="4"/>
        <v>61.666666666666664</v>
      </c>
      <c r="C77" t="s">
        <v>123</v>
      </c>
      <c r="D77">
        <v>77</v>
      </c>
      <c r="O77" s="60"/>
    </row>
    <row r="78" spans="1:15" thickBot="1" x14ac:dyDescent="0.35">
      <c r="A78" s="20">
        <v>1913</v>
      </c>
      <c r="B78" s="21">
        <f t="shared" si="4"/>
        <v>63</v>
      </c>
      <c r="C78">
        <v>2333</v>
      </c>
      <c r="D78" t="s">
        <v>123</v>
      </c>
      <c r="O78" s="60"/>
    </row>
    <row r="79" spans="1:15" thickBot="1" x14ac:dyDescent="0.35">
      <c r="A79" s="20">
        <v>1933</v>
      </c>
      <c r="B79" s="21">
        <f t="shared" si="4"/>
        <v>63.666666666666664</v>
      </c>
      <c r="C79" t="s">
        <v>123</v>
      </c>
      <c r="D79">
        <v>79</v>
      </c>
      <c r="O79" s="60"/>
    </row>
    <row r="80" spans="1:15" thickBot="1" x14ac:dyDescent="0.35">
      <c r="A80" s="20">
        <v>1973</v>
      </c>
      <c r="B80" s="21">
        <f t="shared" si="4"/>
        <v>65</v>
      </c>
      <c r="C80">
        <v>2393</v>
      </c>
      <c r="D80">
        <v>80</v>
      </c>
      <c r="O80" s="60"/>
    </row>
    <row r="81" spans="1:15" thickBot="1" x14ac:dyDescent="0.35">
      <c r="A81" s="20">
        <v>1993</v>
      </c>
      <c r="B81" s="21">
        <f t="shared" si="4"/>
        <v>65.666666666666671</v>
      </c>
      <c r="C81">
        <v>2423</v>
      </c>
      <c r="D81" t="s">
        <v>123</v>
      </c>
      <c r="O81" s="60"/>
    </row>
    <row r="82" spans="1:15" thickBot="1" x14ac:dyDescent="0.35">
      <c r="A82" s="22">
        <v>2003</v>
      </c>
      <c r="B82" s="23">
        <f t="shared" si="4"/>
        <v>66</v>
      </c>
      <c r="C82" t="s">
        <v>123</v>
      </c>
      <c r="D82" t="s">
        <v>123</v>
      </c>
      <c r="O82" s="60"/>
    </row>
    <row r="83" spans="1:15" thickBot="1" x14ac:dyDescent="0.35">
      <c r="A83">
        <v>2053</v>
      </c>
      <c r="B83">
        <f t="shared" si="4"/>
        <v>67.666666666666671</v>
      </c>
      <c r="C83" t="s">
        <v>123</v>
      </c>
      <c r="D83" t="s">
        <v>123</v>
      </c>
      <c r="O83" s="60"/>
    </row>
    <row r="84" spans="1:15" thickBot="1" x14ac:dyDescent="0.35">
      <c r="A84">
        <v>2063</v>
      </c>
      <c r="B84">
        <f t="shared" si="4"/>
        <v>68</v>
      </c>
      <c r="C84" t="s">
        <v>123</v>
      </c>
      <c r="D84">
        <v>84</v>
      </c>
      <c r="O84" s="60"/>
    </row>
    <row r="85" spans="1:15" thickBot="1" x14ac:dyDescent="0.35">
      <c r="A85">
        <v>2083</v>
      </c>
      <c r="B85">
        <f t="shared" si="4"/>
        <v>68.666666666666671</v>
      </c>
      <c r="C85">
        <v>2543</v>
      </c>
      <c r="D85" t="s">
        <v>123</v>
      </c>
      <c r="O85" s="60"/>
    </row>
    <row r="86" spans="1:15" thickBot="1" x14ac:dyDescent="0.35">
      <c r="A86">
        <v>2113</v>
      </c>
      <c r="B86">
        <f t="shared" si="4"/>
        <v>69.666666666666671</v>
      </c>
      <c r="C86" t="s">
        <v>123</v>
      </c>
      <c r="D86" t="s">
        <v>123</v>
      </c>
      <c r="O86" s="60"/>
    </row>
    <row r="87" spans="1:15" thickBot="1" x14ac:dyDescent="0.35">
      <c r="A87">
        <v>2143</v>
      </c>
      <c r="B87">
        <f t="shared" si="4"/>
        <v>70.666666666666671</v>
      </c>
      <c r="C87" t="s">
        <v>123</v>
      </c>
      <c r="D87">
        <v>87</v>
      </c>
      <c r="O87" s="60"/>
    </row>
    <row r="88" spans="1:15" thickBot="1" x14ac:dyDescent="0.35">
      <c r="A88">
        <v>2153</v>
      </c>
      <c r="B88">
        <f t="shared" si="4"/>
        <v>71</v>
      </c>
      <c r="C88">
        <v>2633</v>
      </c>
      <c r="D88">
        <v>88</v>
      </c>
      <c r="O88" s="60"/>
    </row>
    <row r="89" spans="1:15" thickBot="1" x14ac:dyDescent="0.35">
      <c r="A89">
        <v>2203</v>
      </c>
      <c r="B89">
        <f t="shared" si="4"/>
        <v>72.666666666666671</v>
      </c>
      <c r="C89">
        <v>2663</v>
      </c>
      <c r="D89">
        <v>89</v>
      </c>
      <c r="O89" s="60"/>
    </row>
    <row r="90" spans="1:15" thickBot="1" x14ac:dyDescent="0.35">
      <c r="A90">
        <v>2213</v>
      </c>
      <c r="B90">
        <f t="shared" si="4"/>
        <v>73</v>
      </c>
      <c r="C90">
        <v>2693</v>
      </c>
      <c r="D90" t="s">
        <v>123</v>
      </c>
      <c r="O90" s="60"/>
    </row>
    <row r="91" spans="1:15" thickBot="1" x14ac:dyDescent="0.35">
      <c r="A91">
        <v>2243</v>
      </c>
      <c r="B91">
        <f t="shared" si="4"/>
        <v>74</v>
      </c>
      <c r="C91" t="s">
        <v>123</v>
      </c>
      <c r="D91">
        <v>91</v>
      </c>
      <c r="O91" s="60"/>
    </row>
    <row r="92" spans="1:15" thickBot="1" x14ac:dyDescent="0.35">
      <c r="A92">
        <v>2273</v>
      </c>
      <c r="B92">
        <f t="shared" si="4"/>
        <v>75</v>
      </c>
      <c r="C92">
        <v>2753</v>
      </c>
      <c r="D92" t="s">
        <v>123</v>
      </c>
      <c r="O92" s="60"/>
    </row>
    <row r="93" spans="1:15" thickBot="1" x14ac:dyDescent="0.35">
      <c r="A93">
        <v>2293</v>
      </c>
      <c r="B93">
        <f t="shared" si="4"/>
        <v>75.666666666666671</v>
      </c>
      <c r="C93" t="s">
        <v>123</v>
      </c>
      <c r="D93" t="s">
        <v>123</v>
      </c>
      <c r="O93" s="60"/>
    </row>
    <row r="94" spans="1:15" thickBot="1" x14ac:dyDescent="0.35">
      <c r="A94">
        <v>2333</v>
      </c>
      <c r="B94">
        <f t="shared" si="4"/>
        <v>77</v>
      </c>
      <c r="C94" t="s">
        <v>123</v>
      </c>
      <c r="D94">
        <v>94</v>
      </c>
      <c r="O94" s="60"/>
    </row>
    <row r="95" spans="1:15" thickBot="1" x14ac:dyDescent="0.35">
      <c r="A95">
        <v>2383</v>
      </c>
      <c r="B95">
        <f t="shared" si="4"/>
        <v>78.666666666666671</v>
      </c>
      <c r="C95">
        <v>2843</v>
      </c>
      <c r="D95" t="s">
        <v>123</v>
      </c>
      <c r="O95" s="60"/>
    </row>
    <row r="96" spans="1:15" thickBot="1" x14ac:dyDescent="0.35">
      <c r="A96">
        <v>2393</v>
      </c>
      <c r="B96">
        <f t="shared" si="4"/>
        <v>79</v>
      </c>
      <c r="C96" t="s">
        <v>123</v>
      </c>
      <c r="D96">
        <v>96</v>
      </c>
      <c r="O96" s="60"/>
    </row>
    <row r="97" spans="1:15" thickBot="1" x14ac:dyDescent="0.35">
      <c r="A97">
        <v>2423</v>
      </c>
      <c r="B97">
        <f t="shared" si="4"/>
        <v>80</v>
      </c>
      <c r="C97">
        <v>2903</v>
      </c>
      <c r="D97" t="s">
        <v>123</v>
      </c>
      <c r="O97" s="60"/>
    </row>
    <row r="98" spans="1:15" thickBot="1" x14ac:dyDescent="0.35">
      <c r="A98">
        <v>2473</v>
      </c>
      <c r="B98">
        <f t="shared" si="4"/>
        <v>81.666666666666671</v>
      </c>
      <c r="C98" t="s">
        <v>123</v>
      </c>
      <c r="D98">
        <v>98</v>
      </c>
      <c r="O98" s="60"/>
    </row>
    <row r="99" spans="1:15" thickBot="1" x14ac:dyDescent="0.35">
      <c r="A99">
        <v>2503</v>
      </c>
      <c r="B99">
        <f t="shared" si="4"/>
        <v>82.666666666666671</v>
      </c>
      <c r="C99">
        <v>2963</v>
      </c>
      <c r="D99" t="s">
        <v>123</v>
      </c>
      <c r="O99" s="60"/>
    </row>
    <row r="100" spans="1:15" thickBot="1" x14ac:dyDescent="0.35">
      <c r="A100">
        <v>2543</v>
      </c>
      <c r="B100">
        <f t="shared" si="4"/>
        <v>84</v>
      </c>
      <c r="C100" t="s">
        <v>123</v>
      </c>
      <c r="D100">
        <v>100</v>
      </c>
      <c r="O100" s="60"/>
    </row>
    <row r="101" spans="1:15" thickBot="1" x14ac:dyDescent="0.35">
      <c r="A101">
        <v>2593</v>
      </c>
      <c r="B101">
        <f t="shared" si="4"/>
        <v>85.666666666666671</v>
      </c>
      <c r="C101">
        <v>3023</v>
      </c>
      <c r="O101" s="60"/>
    </row>
    <row r="102" spans="1:15" thickBot="1" x14ac:dyDescent="0.35">
      <c r="A102">
        <v>2633</v>
      </c>
      <c r="B102">
        <f t="shared" si="4"/>
        <v>87</v>
      </c>
      <c r="O102" s="60"/>
    </row>
    <row r="103" spans="1:15" thickBot="1" x14ac:dyDescent="0.35">
      <c r="A103">
        <v>2663</v>
      </c>
      <c r="B103">
        <f t="shared" si="4"/>
        <v>88</v>
      </c>
      <c r="O103" s="60"/>
    </row>
    <row r="104" spans="1:15" thickBot="1" x14ac:dyDescent="0.35">
      <c r="A104">
        <v>2683</v>
      </c>
      <c r="B104">
        <f t="shared" si="4"/>
        <v>88.666666666666671</v>
      </c>
      <c r="O104" s="60"/>
    </row>
    <row r="105" spans="1:15" thickBot="1" x14ac:dyDescent="0.35">
      <c r="A105">
        <v>2693</v>
      </c>
      <c r="B105">
        <f t="shared" si="4"/>
        <v>89</v>
      </c>
      <c r="O105" s="60"/>
    </row>
    <row r="106" spans="1:15" thickBot="1" x14ac:dyDescent="0.35">
      <c r="A106">
        <v>2713</v>
      </c>
      <c r="B106">
        <f t="shared" si="4"/>
        <v>89.666666666666671</v>
      </c>
      <c r="O106" s="60"/>
    </row>
    <row r="107" spans="1:15" thickBot="1" x14ac:dyDescent="0.35">
      <c r="A107">
        <v>2753</v>
      </c>
      <c r="B107">
        <f t="shared" si="4"/>
        <v>91</v>
      </c>
      <c r="O107" s="60"/>
    </row>
    <row r="108" spans="1:15" thickBot="1" x14ac:dyDescent="0.35">
      <c r="A108">
        <v>2803</v>
      </c>
      <c r="B108">
        <f t="shared" si="4"/>
        <v>92.666666666666671</v>
      </c>
      <c r="O108" s="60"/>
    </row>
    <row r="109" spans="1:15" thickBot="1" x14ac:dyDescent="0.35">
      <c r="A109">
        <v>2833</v>
      </c>
      <c r="B109">
        <f t="shared" si="4"/>
        <v>93.666666666666671</v>
      </c>
    </row>
    <row r="110" spans="1:15" thickBot="1" x14ac:dyDescent="0.35">
      <c r="A110">
        <v>2843</v>
      </c>
      <c r="B110">
        <f t="shared" si="4"/>
        <v>94</v>
      </c>
    </row>
    <row r="111" spans="1:15" thickBot="1" x14ac:dyDescent="0.35">
      <c r="A111">
        <v>2903</v>
      </c>
      <c r="B111">
        <f t="shared" si="4"/>
        <v>96</v>
      </c>
    </row>
    <row r="112" spans="1:15" thickBot="1" x14ac:dyDescent="0.35">
      <c r="A112">
        <v>2953</v>
      </c>
      <c r="B112">
        <f t="shared" si="4"/>
        <v>97.666666666666671</v>
      </c>
    </row>
    <row r="113" spans="1:2" thickBot="1" x14ac:dyDescent="0.35">
      <c r="A113">
        <v>2963</v>
      </c>
      <c r="B113">
        <f t="shared" si="4"/>
        <v>98</v>
      </c>
    </row>
    <row r="114" spans="1:2" thickBot="1" x14ac:dyDescent="0.35">
      <c r="A114">
        <v>3023</v>
      </c>
      <c r="B114">
        <f t="shared" si="4"/>
        <v>100</v>
      </c>
    </row>
    <row r="115" spans="1:2" thickBot="1" x14ac:dyDescent="0.35">
      <c r="A115">
        <v>3083</v>
      </c>
      <c r="B115">
        <f t="shared" si="4"/>
        <v>102</v>
      </c>
    </row>
    <row r="116" spans="1:2" thickBot="1" x14ac:dyDescent="0.35">
      <c r="A116">
        <v>3163</v>
      </c>
      <c r="B116">
        <f t="shared" si="4"/>
        <v>104.66666666666667</v>
      </c>
    </row>
    <row r="117" spans="1:2" thickBot="1" x14ac:dyDescent="0.35">
      <c r="A117">
        <v>3203</v>
      </c>
      <c r="B117">
        <f t="shared" si="4"/>
        <v>106</v>
      </c>
    </row>
    <row r="118" spans="1:2" thickBot="1" x14ac:dyDescent="0.35">
      <c r="A118">
        <v>3253</v>
      </c>
      <c r="B118">
        <f t="shared" si="4"/>
        <v>107.66666666666667</v>
      </c>
    </row>
    <row r="119" spans="1:2" thickBot="1" x14ac:dyDescent="0.35">
      <c r="A119">
        <v>3313</v>
      </c>
      <c r="B119">
        <f t="shared" si="4"/>
        <v>109.66666666666667</v>
      </c>
    </row>
    <row r="120" spans="1:2" thickBot="1" x14ac:dyDescent="0.35">
      <c r="A120">
        <v>3323</v>
      </c>
      <c r="B120">
        <f t="shared" si="4"/>
        <v>110</v>
      </c>
    </row>
    <row r="121" spans="1:2" thickBot="1" x14ac:dyDescent="0.35">
      <c r="A121">
        <v>3343</v>
      </c>
      <c r="B121">
        <f t="shared" si="4"/>
        <v>110.66666666666667</v>
      </c>
    </row>
    <row r="122" spans="1:2" thickBot="1" x14ac:dyDescent="0.35">
      <c r="A122">
        <v>3373</v>
      </c>
      <c r="B122">
        <f t="shared" si="4"/>
        <v>111.66666666666667</v>
      </c>
    </row>
    <row r="123" spans="1:2" thickBot="1" x14ac:dyDescent="0.35">
      <c r="A123">
        <v>3413</v>
      </c>
      <c r="B123">
        <f t="shared" si="4"/>
        <v>113</v>
      </c>
    </row>
    <row r="124" spans="1:2" thickBot="1" x14ac:dyDescent="0.35">
      <c r="A124">
        <v>3433</v>
      </c>
      <c r="B124">
        <f t="shared" si="4"/>
        <v>113.66666666666667</v>
      </c>
    </row>
    <row r="125" spans="1:2" thickBot="1" x14ac:dyDescent="0.35">
      <c r="A125">
        <v>3463</v>
      </c>
      <c r="B125">
        <f t="shared" si="4"/>
        <v>114.66666666666667</v>
      </c>
    </row>
    <row r="126" spans="1:2" thickBot="1" x14ac:dyDescent="0.35">
      <c r="A126">
        <v>3533</v>
      </c>
      <c r="B126">
        <f t="shared" si="4"/>
        <v>117</v>
      </c>
    </row>
    <row r="127" spans="1:2" thickBot="1" x14ac:dyDescent="0.35">
      <c r="A127">
        <v>3583</v>
      </c>
      <c r="B127">
        <f t="shared" si="4"/>
        <v>118.66666666666667</v>
      </c>
    </row>
    <row r="128" spans="1:2" thickBot="1" x14ac:dyDescent="0.35">
      <c r="A128">
        <v>3593</v>
      </c>
      <c r="B128">
        <f t="shared" si="4"/>
        <v>119</v>
      </c>
    </row>
    <row r="129" spans="1:2" thickBot="1" x14ac:dyDescent="0.35">
      <c r="A129">
        <v>3613</v>
      </c>
      <c r="B129">
        <f t="shared" si="4"/>
        <v>119.66666666666667</v>
      </c>
    </row>
    <row r="130" spans="1:2" thickBot="1" x14ac:dyDescent="0.35">
      <c r="A130">
        <v>3623</v>
      </c>
      <c r="B130">
        <f t="shared" si="4"/>
        <v>120</v>
      </c>
    </row>
    <row r="131" spans="1:2" thickBot="1" x14ac:dyDescent="0.35">
      <c r="A131">
        <v>3643</v>
      </c>
      <c r="B131">
        <f t="shared" si="4"/>
        <v>120.66666666666667</v>
      </c>
    </row>
    <row r="132" spans="1:2" thickBot="1" x14ac:dyDescent="0.35">
      <c r="A132">
        <v>3673</v>
      </c>
      <c r="B132">
        <f t="shared" si="4"/>
        <v>121.66666666666667</v>
      </c>
    </row>
    <row r="133" spans="1:2" thickBot="1" x14ac:dyDescent="0.35">
      <c r="A133">
        <v>3733</v>
      </c>
      <c r="B133">
        <f t="shared" ref="B133" si="5">(A133-23)/30</f>
        <v>123.66666666666667</v>
      </c>
    </row>
  </sheetData>
  <conditionalFormatting sqref="D4:D63 D65:D100">
    <cfRule type="containsBlanks" dxfId="35" priority="3">
      <formula>LEN(TRIM(D4))=0</formula>
    </cfRule>
  </conditionalFormatting>
  <conditionalFormatting sqref="D64">
    <cfRule type="containsBlanks" dxfId="34" priority="1">
      <formula>LEN(TRIM(D64))=0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P257"/>
  <sheetViews>
    <sheetView showGridLines="0" topLeftCell="A13" zoomScale="150" zoomScaleNormal="150" workbookViewId="0">
      <selection activeCell="L27" sqref="L27"/>
    </sheetView>
  </sheetViews>
  <sheetFormatPr defaultRowHeight="14.4" thickBottom="1" x14ac:dyDescent="0.35"/>
  <cols>
    <col min="1" max="1" width="7.8984375" customWidth="1"/>
    <col min="2" max="2" width="13" customWidth="1"/>
    <col min="3" max="3" width="8.8984375" customWidth="1"/>
    <col min="4" max="5" width="4.8984375" customWidth="1"/>
    <col min="6" max="6" width="2.8984375" customWidth="1"/>
    <col min="7" max="7" width="11" style="12" customWidth="1"/>
    <col min="8" max="8" width="9.59765625" style="12" customWidth="1"/>
    <col min="9" max="9" width="7.8984375" style="71" customWidth="1"/>
    <col min="10" max="10" width="8.8984375" style="60" customWidth="1"/>
    <col min="11" max="13" width="7.8984375" style="60" customWidth="1"/>
    <col min="14" max="14" width="7.8984375" customWidth="1"/>
  </cols>
  <sheetData>
    <row r="1" spans="1:14" ht="13.8" x14ac:dyDescent="0.3">
      <c r="I1"/>
      <c r="J1"/>
      <c r="K1"/>
      <c r="L1"/>
      <c r="M1"/>
    </row>
    <row r="2" spans="1:14" thickBot="1" x14ac:dyDescent="0.35">
      <c r="B2" s="63" t="s">
        <v>275</v>
      </c>
      <c r="I2" s="47" t="s">
        <v>516</v>
      </c>
      <c r="J2"/>
      <c r="K2"/>
      <c r="L2"/>
      <c r="M2"/>
    </row>
    <row r="3" spans="1:14" ht="15" thickTop="1" thickBot="1" x14ac:dyDescent="0.35">
      <c r="A3" s="78" t="s">
        <v>279</v>
      </c>
      <c r="B3" s="79" t="s">
        <v>280</v>
      </c>
      <c r="C3" s="86" t="s">
        <v>279</v>
      </c>
      <c r="D3" s="69" t="s">
        <v>8</v>
      </c>
      <c r="E3" s="68" t="s">
        <v>281</v>
      </c>
      <c r="F3" s="70" t="s">
        <v>255</v>
      </c>
      <c r="G3" s="61" t="s">
        <v>256</v>
      </c>
      <c r="H3" s="61"/>
      <c r="I3">
        <v>7</v>
      </c>
      <c r="J3">
        <v>11</v>
      </c>
      <c r="K3">
        <v>13</v>
      </c>
      <c r="L3">
        <v>17</v>
      </c>
      <c r="M3">
        <v>19</v>
      </c>
      <c r="N3">
        <v>23</v>
      </c>
    </row>
    <row r="4" spans="1:14" ht="15" thickTop="1" thickBot="1" x14ac:dyDescent="0.35">
      <c r="A4" s="80">
        <v>7</v>
      </c>
      <c r="B4" s="81">
        <f>(A4-7)/30</f>
        <v>0</v>
      </c>
      <c r="C4" s="87">
        <v>7</v>
      </c>
      <c r="D4" s="66">
        <v>0</v>
      </c>
      <c r="E4" s="68">
        <v>7</v>
      </c>
      <c r="F4" s="68"/>
      <c r="N4" s="60"/>
    </row>
    <row r="5" spans="1:14" ht="15" thickTop="1" thickBot="1" x14ac:dyDescent="0.35">
      <c r="A5" s="80">
        <v>17</v>
      </c>
      <c r="B5" s="81">
        <f t="shared" ref="B5:B68" si="0">(A5-7)/30</f>
        <v>0.33333333333333331</v>
      </c>
      <c r="C5" s="87">
        <v>37</v>
      </c>
      <c r="D5" s="66">
        <v>1</v>
      </c>
      <c r="E5" s="68">
        <f>E4+30</f>
        <v>37</v>
      </c>
      <c r="F5" s="68"/>
      <c r="N5" s="60"/>
    </row>
    <row r="6" spans="1:14" ht="15" thickTop="1" thickBot="1" x14ac:dyDescent="0.35">
      <c r="A6" s="80">
        <v>37</v>
      </c>
      <c r="B6" s="81">
        <f t="shared" si="0"/>
        <v>1</v>
      </c>
      <c r="C6" s="87">
        <v>67</v>
      </c>
      <c r="D6" s="66">
        <v>2</v>
      </c>
      <c r="E6" s="68">
        <f t="shared" ref="E6:E59" si="1">E5+30</f>
        <v>67</v>
      </c>
      <c r="F6" s="68"/>
      <c r="N6" s="60"/>
    </row>
    <row r="7" spans="1:14" ht="15" thickTop="1" thickBot="1" x14ac:dyDescent="0.35">
      <c r="A7" s="80">
        <v>47</v>
      </c>
      <c r="B7" s="81">
        <f t="shared" si="0"/>
        <v>1.3333333333333333</v>
      </c>
      <c r="C7" s="87">
        <v>97</v>
      </c>
      <c r="D7" s="66">
        <v>3</v>
      </c>
      <c r="E7" s="68">
        <f t="shared" si="1"/>
        <v>97</v>
      </c>
      <c r="F7" s="68"/>
      <c r="N7" s="60"/>
    </row>
    <row r="8" spans="1:14" ht="15" thickTop="1" thickBot="1" x14ac:dyDescent="0.35">
      <c r="A8" s="80">
        <v>67</v>
      </c>
      <c r="B8" s="81">
        <f t="shared" si="0"/>
        <v>2</v>
      </c>
      <c r="C8" s="87">
        <v>127</v>
      </c>
      <c r="D8" s="66">
        <v>4</v>
      </c>
      <c r="E8" s="68">
        <f t="shared" si="1"/>
        <v>127</v>
      </c>
      <c r="F8" s="68"/>
      <c r="N8" s="60"/>
    </row>
    <row r="9" spans="1:14" ht="15" thickTop="1" thickBot="1" x14ac:dyDescent="0.35">
      <c r="A9" s="80">
        <v>97</v>
      </c>
      <c r="B9" s="81">
        <f t="shared" si="0"/>
        <v>3</v>
      </c>
      <c r="C9" s="87">
        <v>157</v>
      </c>
      <c r="D9" s="66">
        <v>5</v>
      </c>
      <c r="E9" s="68">
        <f t="shared" si="1"/>
        <v>157</v>
      </c>
      <c r="F9" s="68"/>
      <c r="N9" s="60"/>
    </row>
    <row r="10" spans="1:14" ht="15" thickTop="1" thickBot="1" x14ac:dyDescent="0.35">
      <c r="A10" s="80">
        <v>107</v>
      </c>
      <c r="B10" s="81">
        <f t="shared" si="0"/>
        <v>3.3333333333333335</v>
      </c>
      <c r="C10" s="87" t="s">
        <v>123</v>
      </c>
      <c r="D10" s="66" t="s">
        <v>282</v>
      </c>
      <c r="E10" s="68">
        <f t="shared" si="1"/>
        <v>187</v>
      </c>
      <c r="F10" s="68">
        <v>6</v>
      </c>
      <c r="G10" s="12" t="s">
        <v>283</v>
      </c>
      <c r="J10" s="12" t="s">
        <v>283</v>
      </c>
      <c r="N10" s="60"/>
    </row>
    <row r="11" spans="1:14" ht="15" thickTop="1" thickBot="1" x14ac:dyDescent="0.35">
      <c r="A11" s="80">
        <v>127</v>
      </c>
      <c r="B11" s="81">
        <f t="shared" si="0"/>
        <v>4</v>
      </c>
      <c r="C11" s="87" t="s">
        <v>123</v>
      </c>
      <c r="D11" s="66" t="s">
        <v>282</v>
      </c>
      <c r="E11" s="68">
        <f t="shared" si="1"/>
        <v>217</v>
      </c>
      <c r="F11" s="68">
        <v>7</v>
      </c>
      <c r="G11" s="12" t="s">
        <v>284</v>
      </c>
      <c r="I11" s="12" t="s">
        <v>284</v>
      </c>
      <c r="N11" s="60"/>
    </row>
    <row r="12" spans="1:14" ht="15" thickTop="1" thickBot="1" x14ac:dyDescent="0.35">
      <c r="A12" s="80">
        <v>137</v>
      </c>
      <c r="B12" s="81">
        <f t="shared" si="0"/>
        <v>4.333333333333333</v>
      </c>
      <c r="C12" s="87" t="s">
        <v>123</v>
      </c>
      <c r="D12" s="66" t="s">
        <v>282</v>
      </c>
      <c r="E12" s="68">
        <f t="shared" si="1"/>
        <v>247</v>
      </c>
      <c r="F12" s="68">
        <v>8</v>
      </c>
      <c r="G12" s="12" t="s">
        <v>285</v>
      </c>
      <c r="K12" s="12" t="s">
        <v>285</v>
      </c>
      <c r="N12" s="60"/>
    </row>
    <row r="13" spans="1:14" ht="15" thickTop="1" thickBot="1" x14ac:dyDescent="0.35">
      <c r="A13" s="80">
        <v>157</v>
      </c>
      <c r="B13" s="81">
        <f t="shared" si="0"/>
        <v>5</v>
      </c>
      <c r="C13" s="87">
        <v>277</v>
      </c>
      <c r="D13" s="66">
        <v>9</v>
      </c>
      <c r="E13" s="68">
        <f t="shared" si="1"/>
        <v>277</v>
      </c>
      <c r="F13" s="68"/>
      <c r="N13" s="60"/>
    </row>
    <row r="14" spans="1:14" ht="15" thickTop="1" thickBot="1" x14ac:dyDescent="0.35">
      <c r="A14" s="80">
        <v>167</v>
      </c>
      <c r="B14" s="81">
        <f t="shared" si="0"/>
        <v>5.333333333333333</v>
      </c>
      <c r="C14" s="87">
        <v>307</v>
      </c>
      <c r="D14" s="66">
        <v>10</v>
      </c>
      <c r="E14" s="68">
        <f t="shared" si="1"/>
        <v>307</v>
      </c>
      <c r="F14" s="68"/>
      <c r="N14" s="60"/>
    </row>
    <row r="15" spans="1:14" ht="15" thickTop="1" thickBot="1" x14ac:dyDescent="0.35">
      <c r="A15" s="80">
        <v>197</v>
      </c>
      <c r="B15" s="81">
        <f t="shared" si="0"/>
        <v>6.333333333333333</v>
      </c>
      <c r="C15" s="87">
        <v>337</v>
      </c>
      <c r="D15" s="66">
        <v>11</v>
      </c>
      <c r="E15" s="68">
        <f t="shared" si="1"/>
        <v>337</v>
      </c>
      <c r="F15" s="68"/>
      <c r="N15" s="60"/>
    </row>
    <row r="16" spans="1:14" ht="15" thickTop="1" thickBot="1" x14ac:dyDescent="0.35">
      <c r="A16" s="80">
        <v>227</v>
      </c>
      <c r="B16" s="81">
        <f t="shared" si="0"/>
        <v>7.333333333333333</v>
      </c>
      <c r="C16" s="87">
        <v>367</v>
      </c>
      <c r="D16" s="66">
        <v>12</v>
      </c>
      <c r="E16" s="68">
        <f t="shared" si="1"/>
        <v>367</v>
      </c>
      <c r="F16" s="68"/>
      <c r="N16" s="60"/>
    </row>
    <row r="17" spans="1:14" ht="15" thickTop="1" thickBot="1" x14ac:dyDescent="0.35">
      <c r="A17" s="80">
        <v>257</v>
      </c>
      <c r="B17" s="81">
        <f t="shared" si="0"/>
        <v>8.3333333333333339</v>
      </c>
      <c r="C17" s="87">
        <v>397</v>
      </c>
      <c r="D17" s="66">
        <v>13</v>
      </c>
      <c r="E17" s="68">
        <f t="shared" si="1"/>
        <v>397</v>
      </c>
      <c r="F17" s="68"/>
      <c r="N17" s="60"/>
    </row>
    <row r="18" spans="1:14" ht="15" thickTop="1" thickBot="1" x14ac:dyDescent="0.35">
      <c r="A18" s="80">
        <v>277</v>
      </c>
      <c r="B18" s="81">
        <f t="shared" si="0"/>
        <v>9</v>
      </c>
      <c r="C18" s="87" t="s">
        <v>123</v>
      </c>
      <c r="D18" s="66" t="s">
        <v>282</v>
      </c>
      <c r="E18" s="68">
        <f t="shared" si="1"/>
        <v>427</v>
      </c>
      <c r="F18" s="68">
        <v>14</v>
      </c>
      <c r="G18" s="12" t="s">
        <v>286</v>
      </c>
      <c r="I18" s="12" t="s">
        <v>286</v>
      </c>
      <c r="N18" s="60"/>
    </row>
    <row r="19" spans="1:14" ht="15" thickTop="1" thickBot="1" x14ac:dyDescent="0.35">
      <c r="A19" s="80">
        <v>307</v>
      </c>
      <c r="B19" s="81">
        <f t="shared" si="0"/>
        <v>10</v>
      </c>
      <c r="C19" s="87">
        <v>457</v>
      </c>
      <c r="D19" s="66">
        <v>15</v>
      </c>
      <c r="E19" s="68">
        <f t="shared" si="1"/>
        <v>457</v>
      </c>
      <c r="F19" s="68"/>
      <c r="N19" s="60"/>
    </row>
    <row r="20" spans="1:14" ht="15" thickTop="1" thickBot="1" x14ac:dyDescent="0.35">
      <c r="A20" s="80">
        <v>317</v>
      </c>
      <c r="B20" s="81">
        <f t="shared" si="0"/>
        <v>10.333333333333334</v>
      </c>
      <c r="C20" s="87">
        <v>487</v>
      </c>
      <c r="D20" s="66">
        <v>16</v>
      </c>
      <c r="E20" s="68">
        <f t="shared" si="1"/>
        <v>487</v>
      </c>
      <c r="F20" s="68"/>
      <c r="N20" s="60"/>
    </row>
    <row r="21" spans="1:14" ht="15" thickTop="1" thickBot="1" x14ac:dyDescent="0.35">
      <c r="A21" s="80">
        <v>337</v>
      </c>
      <c r="B21" s="81">
        <f t="shared" si="0"/>
        <v>11</v>
      </c>
      <c r="C21" s="87" t="s">
        <v>123</v>
      </c>
      <c r="D21" s="66" t="s">
        <v>282</v>
      </c>
      <c r="E21" s="68">
        <f t="shared" si="1"/>
        <v>517</v>
      </c>
      <c r="F21" s="68">
        <v>17</v>
      </c>
      <c r="G21" s="12" t="s">
        <v>287</v>
      </c>
      <c r="J21" s="12" t="s">
        <v>287</v>
      </c>
      <c r="N21" s="60"/>
    </row>
    <row r="22" spans="1:14" ht="15" thickTop="1" thickBot="1" x14ac:dyDescent="0.35">
      <c r="A22" s="80">
        <v>347</v>
      </c>
      <c r="B22" s="81">
        <f t="shared" si="0"/>
        <v>11.333333333333334</v>
      </c>
      <c r="C22" s="87">
        <v>547</v>
      </c>
      <c r="D22" s="66">
        <v>18</v>
      </c>
      <c r="E22" s="68">
        <f t="shared" si="1"/>
        <v>547</v>
      </c>
      <c r="F22" s="68"/>
      <c r="N22" s="60"/>
    </row>
    <row r="23" spans="1:14" ht="15" thickTop="1" thickBot="1" x14ac:dyDescent="0.35">
      <c r="A23" s="80">
        <v>367</v>
      </c>
      <c r="B23" s="81">
        <f t="shared" si="0"/>
        <v>12</v>
      </c>
      <c r="C23" s="87">
        <v>577</v>
      </c>
      <c r="D23" s="66">
        <v>19</v>
      </c>
      <c r="E23" s="68">
        <f t="shared" si="1"/>
        <v>577</v>
      </c>
      <c r="F23" s="68"/>
      <c r="N23" s="60"/>
    </row>
    <row r="24" spans="1:14" ht="15" thickTop="1" thickBot="1" x14ac:dyDescent="0.35">
      <c r="A24" s="80">
        <v>397</v>
      </c>
      <c r="B24" s="81">
        <f t="shared" si="0"/>
        <v>13</v>
      </c>
      <c r="C24" s="87">
        <v>607</v>
      </c>
      <c r="D24" s="66">
        <v>20</v>
      </c>
      <c r="E24" s="68">
        <f t="shared" si="1"/>
        <v>607</v>
      </c>
      <c r="F24" s="68"/>
      <c r="N24" s="60"/>
    </row>
    <row r="25" spans="1:14" ht="15" thickTop="1" thickBot="1" x14ac:dyDescent="0.35">
      <c r="A25" s="80">
        <v>457</v>
      </c>
      <c r="B25" s="81">
        <f t="shared" si="0"/>
        <v>15</v>
      </c>
      <c r="C25" s="87" t="s">
        <v>123</v>
      </c>
      <c r="D25" s="66" t="s">
        <v>282</v>
      </c>
      <c r="E25" s="68">
        <f t="shared" si="1"/>
        <v>637</v>
      </c>
      <c r="F25" s="68">
        <v>21</v>
      </c>
      <c r="G25" s="12" t="s">
        <v>288</v>
      </c>
      <c r="H25" s="12" t="s">
        <v>289</v>
      </c>
      <c r="I25" s="12" t="s">
        <v>288</v>
      </c>
      <c r="K25" s="12" t="s">
        <v>289</v>
      </c>
      <c r="N25" s="60"/>
    </row>
    <row r="26" spans="1:14" ht="15" thickTop="1" thickBot="1" x14ac:dyDescent="0.35">
      <c r="A26" s="80">
        <v>467</v>
      </c>
      <c r="B26" s="81">
        <f t="shared" si="0"/>
        <v>15.333333333333334</v>
      </c>
      <c r="C26" s="87" t="s">
        <v>123</v>
      </c>
      <c r="D26" s="66" t="s">
        <v>282</v>
      </c>
      <c r="E26" s="68">
        <f t="shared" si="1"/>
        <v>667</v>
      </c>
      <c r="F26" s="68">
        <v>22</v>
      </c>
      <c r="G26" s="12" t="s">
        <v>290</v>
      </c>
      <c r="N26" s="12" t="s">
        <v>290</v>
      </c>
    </row>
    <row r="27" spans="1:14" ht="15" thickTop="1" thickBot="1" x14ac:dyDescent="0.35">
      <c r="A27" s="80">
        <v>487</v>
      </c>
      <c r="B27" s="81">
        <f t="shared" si="0"/>
        <v>16</v>
      </c>
      <c r="C27" s="87" t="s">
        <v>123</v>
      </c>
      <c r="D27" s="66" t="s">
        <v>282</v>
      </c>
      <c r="E27" s="68">
        <f t="shared" si="1"/>
        <v>697</v>
      </c>
      <c r="F27" s="68">
        <v>23</v>
      </c>
      <c r="G27" s="12" t="s">
        <v>291</v>
      </c>
      <c r="L27" s="12" t="s">
        <v>291</v>
      </c>
      <c r="N27" s="60"/>
    </row>
    <row r="28" spans="1:14" ht="15" thickTop="1" thickBot="1" x14ac:dyDescent="0.35">
      <c r="A28" s="80">
        <v>547</v>
      </c>
      <c r="B28" s="81">
        <f t="shared" si="0"/>
        <v>18</v>
      </c>
      <c r="C28" s="87">
        <v>727</v>
      </c>
      <c r="D28" s="66">
        <v>24</v>
      </c>
      <c r="E28" s="68">
        <f t="shared" si="1"/>
        <v>727</v>
      </c>
      <c r="F28" s="68"/>
      <c r="N28" s="60"/>
    </row>
    <row r="29" spans="1:14" ht="15" thickTop="1" thickBot="1" x14ac:dyDescent="0.35">
      <c r="A29" s="80">
        <v>557</v>
      </c>
      <c r="B29" s="81">
        <f t="shared" si="0"/>
        <v>18.333333333333332</v>
      </c>
      <c r="C29" s="87">
        <v>757</v>
      </c>
      <c r="D29" s="66">
        <v>25</v>
      </c>
      <c r="E29" s="68">
        <f t="shared" si="1"/>
        <v>757</v>
      </c>
      <c r="F29" s="68"/>
      <c r="N29" s="60"/>
    </row>
    <row r="30" spans="1:14" ht="15" thickTop="1" thickBot="1" x14ac:dyDescent="0.35">
      <c r="A30" s="80">
        <v>577</v>
      </c>
      <c r="B30" s="81">
        <f t="shared" si="0"/>
        <v>19</v>
      </c>
      <c r="C30" s="87">
        <v>787</v>
      </c>
      <c r="D30" s="66">
        <v>26</v>
      </c>
      <c r="E30" s="68">
        <f t="shared" si="1"/>
        <v>787</v>
      </c>
      <c r="F30" s="68"/>
      <c r="N30" s="60"/>
    </row>
    <row r="31" spans="1:14" ht="15" thickTop="1" thickBot="1" x14ac:dyDescent="0.35">
      <c r="A31" s="80">
        <v>587</v>
      </c>
      <c r="B31" s="81">
        <f t="shared" si="0"/>
        <v>19.333333333333332</v>
      </c>
      <c r="C31" s="87" t="s">
        <v>123</v>
      </c>
      <c r="D31" s="66" t="s">
        <v>282</v>
      </c>
      <c r="E31" s="68">
        <f t="shared" si="1"/>
        <v>817</v>
      </c>
      <c r="F31" s="68">
        <v>27</v>
      </c>
      <c r="G31" s="12" t="s">
        <v>292</v>
      </c>
      <c r="M31" s="12" t="s">
        <v>292</v>
      </c>
      <c r="N31" s="60"/>
    </row>
    <row r="32" spans="1:14" ht="15" thickTop="1" thickBot="1" x14ac:dyDescent="0.35">
      <c r="A32" s="80">
        <v>607</v>
      </c>
      <c r="B32" s="81">
        <f t="shared" si="0"/>
        <v>20</v>
      </c>
      <c r="C32" s="87" t="s">
        <v>123</v>
      </c>
      <c r="D32" s="66" t="s">
        <v>282</v>
      </c>
      <c r="E32" s="68">
        <f t="shared" si="1"/>
        <v>847</v>
      </c>
      <c r="F32" s="68">
        <v>28</v>
      </c>
      <c r="G32" s="12" t="s">
        <v>293</v>
      </c>
      <c r="H32" s="12" t="s">
        <v>294</v>
      </c>
      <c r="I32" s="12" t="s">
        <v>293</v>
      </c>
      <c r="J32" s="12" t="s">
        <v>294</v>
      </c>
      <c r="N32" s="60"/>
    </row>
    <row r="33" spans="1:16" ht="15" thickTop="1" thickBot="1" x14ac:dyDescent="0.35">
      <c r="A33" s="80">
        <v>617</v>
      </c>
      <c r="B33" s="81">
        <f t="shared" si="0"/>
        <v>20.333333333333332</v>
      </c>
      <c r="C33" s="87">
        <v>877</v>
      </c>
      <c r="D33" s="66">
        <v>29</v>
      </c>
      <c r="E33" s="68">
        <f t="shared" si="1"/>
        <v>877</v>
      </c>
      <c r="F33" s="68"/>
      <c r="N33" s="60"/>
    </row>
    <row r="34" spans="1:16" ht="15" thickTop="1" thickBot="1" x14ac:dyDescent="0.35">
      <c r="A34" s="80">
        <v>647</v>
      </c>
      <c r="B34" s="81">
        <f t="shared" si="0"/>
        <v>21.333333333333332</v>
      </c>
      <c r="C34" s="87">
        <v>907</v>
      </c>
      <c r="D34" s="66">
        <v>30</v>
      </c>
      <c r="E34" s="68">
        <f t="shared" si="1"/>
        <v>907</v>
      </c>
      <c r="F34" s="68"/>
      <c r="N34" s="60"/>
    </row>
    <row r="35" spans="1:16" ht="15" thickTop="1" thickBot="1" x14ac:dyDescent="0.35">
      <c r="A35" s="80">
        <v>677</v>
      </c>
      <c r="B35" s="81">
        <f t="shared" si="0"/>
        <v>22.333333333333332</v>
      </c>
      <c r="C35" s="87">
        <v>937</v>
      </c>
      <c r="D35" s="66">
        <v>31</v>
      </c>
      <c r="E35" s="68">
        <f t="shared" si="1"/>
        <v>937</v>
      </c>
      <c r="F35" s="68"/>
      <c r="N35" s="60"/>
    </row>
    <row r="36" spans="1:16" ht="15" thickTop="1" thickBot="1" x14ac:dyDescent="0.35">
      <c r="A36" s="80">
        <v>727</v>
      </c>
      <c r="B36" s="81">
        <f t="shared" si="0"/>
        <v>24</v>
      </c>
      <c r="C36" s="87">
        <v>967</v>
      </c>
      <c r="D36" s="66">
        <v>32</v>
      </c>
      <c r="E36" s="68">
        <f t="shared" si="1"/>
        <v>967</v>
      </c>
      <c r="F36" s="68"/>
      <c r="N36" s="60"/>
    </row>
    <row r="37" spans="1:16" ht="15" thickTop="1" thickBot="1" x14ac:dyDescent="0.35">
      <c r="A37" s="80">
        <v>757</v>
      </c>
      <c r="B37" s="81">
        <f t="shared" si="0"/>
        <v>25</v>
      </c>
      <c r="C37" s="87">
        <v>997</v>
      </c>
      <c r="D37" s="66">
        <v>33</v>
      </c>
      <c r="E37" s="68">
        <f t="shared" si="1"/>
        <v>997</v>
      </c>
      <c r="F37" s="68"/>
      <c r="N37" s="60"/>
    </row>
    <row r="38" spans="1:16" ht="15" thickTop="1" thickBot="1" x14ac:dyDescent="0.35">
      <c r="A38" s="80">
        <v>787</v>
      </c>
      <c r="B38" s="81">
        <f t="shared" si="0"/>
        <v>26</v>
      </c>
      <c r="C38" s="87" t="s">
        <v>123</v>
      </c>
      <c r="D38" s="66" t="s">
        <v>282</v>
      </c>
      <c r="E38" s="68">
        <f t="shared" si="1"/>
        <v>1027</v>
      </c>
      <c r="F38" s="68">
        <v>34</v>
      </c>
      <c r="G38" s="12" t="s">
        <v>295</v>
      </c>
      <c r="K38" s="12" t="s">
        <v>295</v>
      </c>
      <c r="N38" s="60"/>
    </row>
    <row r="39" spans="1:16" ht="15" thickTop="1" thickBot="1" x14ac:dyDescent="0.35">
      <c r="A39" s="80">
        <v>797</v>
      </c>
      <c r="B39" s="81">
        <f t="shared" si="0"/>
        <v>26.333333333333332</v>
      </c>
      <c r="C39" s="87" t="s">
        <v>123</v>
      </c>
      <c r="D39" s="66" t="s">
        <v>282</v>
      </c>
      <c r="E39" s="68">
        <f t="shared" si="1"/>
        <v>1057</v>
      </c>
      <c r="F39" s="68">
        <v>35</v>
      </c>
      <c r="G39" s="12" t="s">
        <v>296</v>
      </c>
      <c r="I39" s="12" t="s">
        <v>296</v>
      </c>
      <c r="N39" s="60"/>
    </row>
    <row r="40" spans="1:16" ht="15" thickTop="1" thickBot="1" x14ac:dyDescent="0.35">
      <c r="A40" s="80">
        <v>827</v>
      </c>
      <c r="B40" s="81">
        <f t="shared" si="0"/>
        <v>27.333333333333332</v>
      </c>
      <c r="C40" s="87">
        <v>1087</v>
      </c>
      <c r="D40" s="66">
        <v>36</v>
      </c>
      <c r="E40" s="68">
        <f t="shared" si="1"/>
        <v>1087</v>
      </c>
      <c r="F40" s="68"/>
      <c r="N40" s="60"/>
    </row>
    <row r="41" spans="1:16" ht="15" thickTop="1" thickBot="1" x14ac:dyDescent="0.35">
      <c r="A41" s="80">
        <v>857</v>
      </c>
      <c r="B41" s="81">
        <f t="shared" si="0"/>
        <v>28.333333333333332</v>
      </c>
      <c r="C41" s="87">
        <v>1117</v>
      </c>
      <c r="D41" s="66">
        <v>37</v>
      </c>
      <c r="E41" s="68">
        <f t="shared" si="1"/>
        <v>1117</v>
      </c>
      <c r="F41" s="68"/>
      <c r="N41" s="60"/>
    </row>
    <row r="42" spans="1:16" ht="15" thickTop="1" thickBot="1" x14ac:dyDescent="0.35">
      <c r="A42" s="80">
        <v>877</v>
      </c>
      <c r="B42" s="81">
        <f t="shared" si="0"/>
        <v>29</v>
      </c>
      <c r="C42" s="87" t="s">
        <v>123</v>
      </c>
      <c r="D42" s="66" t="s">
        <v>282</v>
      </c>
      <c r="E42" s="68">
        <f t="shared" si="1"/>
        <v>1147</v>
      </c>
      <c r="F42" s="68">
        <v>37</v>
      </c>
      <c r="G42" s="12" t="s">
        <v>297</v>
      </c>
      <c r="N42" s="60"/>
      <c r="P42" s="12" t="s">
        <v>297</v>
      </c>
    </row>
    <row r="43" spans="1:16" ht="15" thickTop="1" thickBot="1" x14ac:dyDescent="0.35">
      <c r="A43" s="80">
        <v>887</v>
      </c>
      <c r="B43" s="81">
        <f t="shared" si="0"/>
        <v>29.333333333333332</v>
      </c>
      <c r="C43" s="87" t="s">
        <v>123</v>
      </c>
      <c r="D43" s="66" t="s">
        <v>282</v>
      </c>
      <c r="E43" s="68">
        <f t="shared" si="1"/>
        <v>1177</v>
      </c>
      <c r="F43" s="68">
        <v>38</v>
      </c>
      <c r="G43" s="12" t="s">
        <v>298</v>
      </c>
      <c r="J43" s="12" t="s">
        <v>298</v>
      </c>
      <c r="N43" s="60"/>
    </row>
    <row r="44" spans="1:16" ht="15" thickTop="1" thickBot="1" x14ac:dyDescent="0.35">
      <c r="A44" s="80">
        <v>907</v>
      </c>
      <c r="B44" s="81">
        <f t="shared" si="0"/>
        <v>30</v>
      </c>
      <c r="C44" s="87" t="s">
        <v>123</v>
      </c>
      <c r="D44" s="66" t="s">
        <v>282</v>
      </c>
      <c r="E44" s="68">
        <f t="shared" si="1"/>
        <v>1207</v>
      </c>
      <c r="F44" s="68">
        <v>39</v>
      </c>
      <c r="G44" s="12" t="s">
        <v>299</v>
      </c>
      <c r="L44" s="12" t="s">
        <v>299</v>
      </c>
      <c r="N44" s="60"/>
    </row>
    <row r="45" spans="1:16" ht="15" thickTop="1" thickBot="1" x14ac:dyDescent="0.35">
      <c r="A45" s="80">
        <v>937</v>
      </c>
      <c r="B45" s="81">
        <f t="shared" si="0"/>
        <v>31</v>
      </c>
      <c r="C45" s="87">
        <v>1237</v>
      </c>
      <c r="D45" s="66">
        <v>41</v>
      </c>
      <c r="E45" s="68">
        <f t="shared" si="1"/>
        <v>1237</v>
      </c>
      <c r="F45" s="68"/>
      <c r="N45" s="60"/>
    </row>
    <row r="46" spans="1:16" ht="15" thickTop="1" thickBot="1" x14ac:dyDescent="0.35">
      <c r="A46" s="80">
        <v>947</v>
      </c>
      <c r="B46" s="81">
        <f t="shared" si="0"/>
        <v>31.333333333333332</v>
      </c>
      <c r="C46" s="87" t="s">
        <v>123</v>
      </c>
      <c r="D46" s="66" t="s">
        <v>282</v>
      </c>
      <c r="E46" s="68">
        <f t="shared" si="1"/>
        <v>1267</v>
      </c>
      <c r="F46" s="68">
        <v>42</v>
      </c>
      <c r="G46" s="12" t="s">
        <v>300</v>
      </c>
      <c r="I46" s="12" t="s">
        <v>300</v>
      </c>
      <c r="N46" s="60"/>
    </row>
    <row r="47" spans="1:16" ht="15" thickTop="1" thickBot="1" x14ac:dyDescent="0.35">
      <c r="A47" s="80">
        <v>967</v>
      </c>
      <c r="B47" s="81">
        <f t="shared" si="0"/>
        <v>32</v>
      </c>
      <c r="C47" s="87">
        <v>1297</v>
      </c>
      <c r="D47" s="66">
        <v>43</v>
      </c>
      <c r="E47" s="68">
        <f t="shared" si="1"/>
        <v>1297</v>
      </c>
      <c r="F47" s="68"/>
      <c r="N47" s="60"/>
    </row>
    <row r="48" spans="1:16" ht="15" thickTop="1" thickBot="1" x14ac:dyDescent="0.35">
      <c r="A48" s="80">
        <v>977</v>
      </c>
      <c r="B48" s="81">
        <f t="shared" si="0"/>
        <v>32.333333333333336</v>
      </c>
      <c r="C48" s="87">
        <v>1327</v>
      </c>
      <c r="D48" s="66">
        <v>44</v>
      </c>
      <c r="E48" s="68">
        <f t="shared" si="1"/>
        <v>1327</v>
      </c>
      <c r="F48" s="68"/>
      <c r="N48" s="60"/>
    </row>
    <row r="49" spans="1:15" ht="15" thickTop="1" thickBot="1" x14ac:dyDescent="0.35">
      <c r="A49" s="80">
        <v>997</v>
      </c>
      <c r="B49" s="81">
        <f t="shared" si="0"/>
        <v>33</v>
      </c>
      <c r="C49" s="87" t="s">
        <v>123</v>
      </c>
      <c r="D49" s="66" t="s">
        <v>282</v>
      </c>
      <c r="E49" s="68">
        <f t="shared" si="1"/>
        <v>1357</v>
      </c>
      <c r="F49" s="68">
        <v>45</v>
      </c>
      <c r="G49" s="12" t="s">
        <v>301</v>
      </c>
      <c r="N49" s="12" t="s">
        <v>301</v>
      </c>
    </row>
    <row r="50" spans="1:15" ht="15" thickTop="1" thickBot="1" x14ac:dyDescent="0.35">
      <c r="A50" s="80">
        <v>1087</v>
      </c>
      <c r="B50" s="81">
        <f t="shared" si="0"/>
        <v>36</v>
      </c>
      <c r="C50" s="87" t="s">
        <v>123</v>
      </c>
      <c r="D50" s="66" t="s">
        <v>282</v>
      </c>
      <c r="E50" s="68">
        <f t="shared" si="1"/>
        <v>1387</v>
      </c>
      <c r="F50" s="68">
        <v>46</v>
      </c>
      <c r="G50" s="12" t="s">
        <v>302</v>
      </c>
      <c r="M50" s="12" t="s">
        <v>302</v>
      </c>
      <c r="N50" s="60"/>
    </row>
    <row r="51" spans="1:15" ht="15" thickTop="1" thickBot="1" x14ac:dyDescent="0.35">
      <c r="A51" s="80">
        <v>1097</v>
      </c>
      <c r="B51" s="81">
        <f t="shared" si="0"/>
        <v>36.333333333333336</v>
      </c>
      <c r="C51" s="87" t="s">
        <v>123</v>
      </c>
      <c r="D51" s="66" t="s">
        <v>282</v>
      </c>
      <c r="E51" s="68">
        <f t="shared" si="1"/>
        <v>1417</v>
      </c>
      <c r="F51" s="68">
        <v>47</v>
      </c>
      <c r="G51" s="12" t="s">
        <v>303</v>
      </c>
      <c r="K51" s="12" t="s">
        <v>303</v>
      </c>
      <c r="N51" s="60"/>
    </row>
    <row r="52" spans="1:15" ht="15" thickTop="1" thickBot="1" x14ac:dyDescent="0.35">
      <c r="A52" s="80">
        <v>1117</v>
      </c>
      <c r="B52" s="81">
        <f t="shared" si="0"/>
        <v>37</v>
      </c>
      <c r="C52" s="87">
        <v>1447</v>
      </c>
      <c r="D52" s="66">
        <v>48</v>
      </c>
      <c r="E52" s="68">
        <f t="shared" si="1"/>
        <v>1447</v>
      </c>
      <c r="F52" s="68"/>
      <c r="N52" s="60"/>
    </row>
    <row r="53" spans="1:15" ht="15" thickTop="1" thickBot="1" x14ac:dyDescent="0.35">
      <c r="A53" s="80">
        <v>1187</v>
      </c>
      <c r="B53" s="81">
        <f t="shared" si="0"/>
        <v>39.333333333333336</v>
      </c>
      <c r="C53" s="87" t="s">
        <v>123</v>
      </c>
      <c r="D53" s="66" t="s">
        <v>282</v>
      </c>
      <c r="E53" s="68">
        <f t="shared" si="1"/>
        <v>1477</v>
      </c>
      <c r="F53" s="68">
        <v>49</v>
      </c>
      <c r="G53" s="12" t="s">
        <v>304</v>
      </c>
      <c r="I53" s="12" t="s">
        <v>304</v>
      </c>
      <c r="N53" s="60"/>
    </row>
    <row r="54" spans="1:15" ht="15" thickTop="1" thickBot="1" x14ac:dyDescent="0.35">
      <c r="A54" s="80">
        <v>1217</v>
      </c>
      <c r="B54" s="81">
        <f t="shared" si="0"/>
        <v>40.333333333333336</v>
      </c>
      <c r="C54" s="87" t="s">
        <v>123</v>
      </c>
      <c r="D54" s="66" t="s">
        <v>282</v>
      </c>
      <c r="E54" s="68">
        <f t="shared" si="1"/>
        <v>1507</v>
      </c>
      <c r="F54" s="68">
        <v>50</v>
      </c>
      <c r="G54" s="12" t="s">
        <v>305</v>
      </c>
      <c r="J54" s="12" t="s">
        <v>305</v>
      </c>
      <c r="N54" s="60"/>
    </row>
    <row r="55" spans="1:15" ht="15" thickTop="1" thickBot="1" x14ac:dyDescent="0.35">
      <c r="A55" s="80">
        <v>1237</v>
      </c>
      <c r="B55" s="81">
        <f t="shared" si="0"/>
        <v>41</v>
      </c>
      <c r="C55" s="87" t="s">
        <v>123</v>
      </c>
      <c r="D55" s="66" t="s">
        <v>282</v>
      </c>
      <c r="E55" s="68">
        <f t="shared" si="1"/>
        <v>1537</v>
      </c>
      <c r="F55" s="68">
        <v>51</v>
      </c>
      <c r="G55" s="12" t="s">
        <v>306</v>
      </c>
      <c r="N55" s="60"/>
      <c r="O55" s="12" t="s">
        <v>306</v>
      </c>
    </row>
    <row r="56" spans="1:15" ht="15" thickTop="1" thickBot="1" x14ac:dyDescent="0.35">
      <c r="A56" s="80">
        <v>1277</v>
      </c>
      <c r="B56" s="81">
        <f t="shared" si="0"/>
        <v>42.333333333333336</v>
      </c>
      <c r="C56" s="87">
        <v>1567</v>
      </c>
      <c r="D56" s="66">
        <v>52</v>
      </c>
      <c r="E56" s="68">
        <f t="shared" si="1"/>
        <v>1567</v>
      </c>
      <c r="F56" s="68"/>
      <c r="N56" s="60"/>
    </row>
    <row r="57" spans="1:15" ht="15" thickTop="1" thickBot="1" x14ac:dyDescent="0.35">
      <c r="A57" s="80">
        <v>1297</v>
      </c>
      <c r="B57" s="81">
        <f t="shared" si="0"/>
        <v>43</v>
      </c>
      <c r="C57" s="87">
        <v>1597</v>
      </c>
      <c r="D57" s="66">
        <v>53</v>
      </c>
      <c r="E57" s="68">
        <f t="shared" si="1"/>
        <v>1597</v>
      </c>
      <c r="F57" s="68"/>
      <c r="N57" s="60"/>
    </row>
    <row r="58" spans="1:15" ht="15" thickTop="1" thickBot="1" x14ac:dyDescent="0.35">
      <c r="A58" s="80">
        <v>1307</v>
      </c>
      <c r="B58" s="81">
        <f t="shared" si="0"/>
        <v>43.333333333333336</v>
      </c>
      <c r="C58" s="87">
        <v>1627</v>
      </c>
      <c r="D58" s="66">
        <v>54</v>
      </c>
      <c r="E58" s="68">
        <f t="shared" si="1"/>
        <v>1627</v>
      </c>
      <c r="F58" s="68"/>
      <c r="N58" s="60"/>
    </row>
    <row r="59" spans="1:15" ht="15" thickTop="1" thickBot="1" x14ac:dyDescent="0.35">
      <c r="A59" s="80">
        <v>1327</v>
      </c>
      <c r="B59" s="81">
        <f t="shared" si="0"/>
        <v>44</v>
      </c>
      <c r="C59" s="87">
        <v>1657</v>
      </c>
      <c r="D59" s="64">
        <v>55</v>
      </c>
      <c r="E59" s="68">
        <f t="shared" si="1"/>
        <v>1657</v>
      </c>
      <c r="F59" s="68"/>
      <c r="N59" s="60"/>
    </row>
    <row r="60" spans="1:15" ht="15" thickTop="1" thickBot="1" x14ac:dyDescent="0.35">
      <c r="A60" s="80">
        <v>1367</v>
      </c>
      <c r="B60" s="81">
        <f t="shared" si="0"/>
        <v>45.333333333333336</v>
      </c>
      <c r="C60" t="s">
        <v>123</v>
      </c>
      <c r="D60" t="s">
        <v>282</v>
      </c>
      <c r="N60" s="60"/>
    </row>
    <row r="61" spans="1:15" thickBot="1" x14ac:dyDescent="0.35">
      <c r="A61" s="80">
        <v>1427</v>
      </c>
      <c r="B61" s="81">
        <f t="shared" si="0"/>
        <v>47.333333333333336</v>
      </c>
      <c r="C61" t="s">
        <v>123</v>
      </c>
      <c r="D61" t="s">
        <v>282</v>
      </c>
      <c r="N61" s="60"/>
    </row>
    <row r="62" spans="1:15" thickBot="1" x14ac:dyDescent="0.35">
      <c r="A62" s="80">
        <v>1447</v>
      </c>
      <c r="B62" s="81">
        <f t="shared" si="0"/>
        <v>48</v>
      </c>
      <c r="C62">
        <v>1747</v>
      </c>
      <c r="D62">
        <v>58</v>
      </c>
      <c r="N62" s="60"/>
    </row>
    <row r="63" spans="1:15" thickBot="1" x14ac:dyDescent="0.35">
      <c r="A63" s="80">
        <v>1487</v>
      </c>
      <c r="B63" s="81">
        <f t="shared" si="0"/>
        <v>49.333333333333336</v>
      </c>
      <c r="C63">
        <v>1777</v>
      </c>
      <c r="D63">
        <v>59</v>
      </c>
      <c r="N63" s="60"/>
    </row>
    <row r="64" spans="1:15" thickBot="1" x14ac:dyDescent="0.35">
      <c r="A64" s="80">
        <v>1567</v>
      </c>
      <c r="B64" s="81">
        <f t="shared" si="0"/>
        <v>52</v>
      </c>
      <c r="C64" t="s">
        <v>123</v>
      </c>
      <c r="D64" t="s">
        <v>282</v>
      </c>
      <c r="G64" s="12" t="s">
        <v>151</v>
      </c>
      <c r="H64" s="12" t="s">
        <v>152</v>
      </c>
      <c r="N64" s="60"/>
    </row>
    <row r="65" spans="1:14" thickBot="1" x14ac:dyDescent="0.35">
      <c r="A65" s="80">
        <v>1597</v>
      </c>
      <c r="B65" s="81">
        <f t="shared" si="0"/>
        <v>53</v>
      </c>
      <c r="C65" t="s">
        <v>123</v>
      </c>
      <c r="D65" t="s">
        <v>282</v>
      </c>
      <c r="G65" s="12" t="s">
        <v>154</v>
      </c>
      <c r="N65" s="60"/>
    </row>
    <row r="66" spans="1:14" thickBot="1" x14ac:dyDescent="0.35">
      <c r="A66" s="80">
        <v>1607</v>
      </c>
      <c r="B66" s="81">
        <f t="shared" si="0"/>
        <v>53.333333333333336</v>
      </c>
      <c r="C66">
        <v>1867</v>
      </c>
      <c r="D66">
        <v>62</v>
      </c>
      <c r="N66" s="60"/>
    </row>
    <row r="67" spans="1:14" thickBot="1" x14ac:dyDescent="0.35">
      <c r="A67" s="80">
        <v>1627</v>
      </c>
      <c r="B67" s="81">
        <f t="shared" si="0"/>
        <v>54</v>
      </c>
      <c r="C67" t="s">
        <v>123</v>
      </c>
      <c r="D67" t="s">
        <v>123</v>
      </c>
      <c r="N67" s="60"/>
    </row>
    <row r="68" spans="1:14" thickBot="1" x14ac:dyDescent="0.35">
      <c r="A68" s="80">
        <v>1637</v>
      </c>
      <c r="B68" s="81">
        <f t="shared" si="0"/>
        <v>54.333333333333336</v>
      </c>
      <c r="C68" t="s">
        <v>123</v>
      </c>
      <c r="D68">
        <v>63</v>
      </c>
      <c r="N68" s="60"/>
    </row>
    <row r="69" spans="1:14" thickBot="1" x14ac:dyDescent="0.35">
      <c r="A69" s="80">
        <v>1657</v>
      </c>
      <c r="B69" s="81">
        <f t="shared" ref="B69:B132" si="2">(A69-7)/30</f>
        <v>55</v>
      </c>
      <c r="C69">
        <v>1913</v>
      </c>
      <c r="D69" t="s">
        <v>123</v>
      </c>
      <c r="N69" s="60"/>
    </row>
    <row r="70" spans="1:14" thickBot="1" x14ac:dyDescent="0.35">
      <c r="A70" s="80">
        <v>1667</v>
      </c>
      <c r="B70" s="81">
        <f t="shared" si="2"/>
        <v>55.333333333333336</v>
      </c>
      <c r="C70" t="s">
        <v>123</v>
      </c>
      <c r="D70">
        <v>65</v>
      </c>
      <c r="N70" s="60"/>
    </row>
    <row r="71" spans="1:14" thickBot="1" x14ac:dyDescent="0.35">
      <c r="A71" s="80">
        <v>1697</v>
      </c>
      <c r="B71" s="81">
        <f t="shared" si="2"/>
        <v>56.333333333333336</v>
      </c>
      <c r="C71">
        <v>1973</v>
      </c>
      <c r="D71">
        <v>66</v>
      </c>
      <c r="N71" s="60"/>
    </row>
    <row r="72" spans="1:14" thickBot="1" x14ac:dyDescent="0.35">
      <c r="A72" s="80">
        <v>1747</v>
      </c>
      <c r="B72" s="81">
        <f t="shared" si="2"/>
        <v>58</v>
      </c>
      <c r="C72">
        <v>2003</v>
      </c>
      <c r="D72" t="s">
        <v>123</v>
      </c>
      <c r="N72" s="60"/>
    </row>
    <row r="73" spans="1:14" thickBot="1" x14ac:dyDescent="0.35">
      <c r="A73" s="80">
        <v>1777</v>
      </c>
      <c r="B73" s="81">
        <f t="shared" si="2"/>
        <v>59</v>
      </c>
      <c r="C73" t="s">
        <v>123</v>
      </c>
      <c r="D73">
        <v>68</v>
      </c>
      <c r="N73" s="60"/>
    </row>
    <row r="74" spans="1:14" thickBot="1" x14ac:dyDescent="0.35">
      <c r="A74" s="80">
        <v>1787</v>
      </c>
      <c r="B74" s="81">
        <f t="shared" si="2"/>
        <v>59.333333333333336</v>
      </c>
      <c r="C74">
        <v>2063</v>
      </c>
      <c r="D74" t="s">
        <v>123</v>
      </c>
      <c r="N74" s="60"/>
    </row>
    <row r="75" spans="1:14" thickBot="1" x14ac:dyDescent="0.35">
      <c r="A75" s="80">
        <v>1847</v>
      </c>
      <c r="B75" s="81">
        <f t="shared" si="2"/>
        <v>61.333333333333336</v>
      </c>
      <c r="C75" t="s">
        <v>123</v>
      </c>
      <c r="D75" t="s">
        <v>123</v>
      </c>
      <c r="N75" s="60"/>
    </row>
    <row r="76" spans="1:14" thickBot="1" x14ac:dyDescent="0.35">
      <c r="A76" s="80">
        <v>1867</v>
      </c>
      <c r="B76" s="81">
        <f t="shared" si="2"/>
        <v>62</v>
      </c>
      <c r="C76" t="s">
        <v>123</v>
      </c>
      <c r="D76">
        <v>71</v>
      </c>
      <c r="N76" s="60"/>
    </row>
    <row r="77" spans="1:14" thickBot="1" x14ac:dyDescent="0.35">
      <c r="A77" s="80">
        <v>1877</v>
      </c>
      <c r="B77" s="81">
        <f t="shared" si="2"/>
        <v>62.333333333333336</v>
      </c>
      <c r="C77">
        <v>2153</v>
      </c>
      <c r="D77" t="s">
        <v>123</v>
      </c>
      <c r="N77" s="60"/>
    </row>
    <row r="78" spans="1:14" thickBot="1" x14ac:dyDescent="0.35">
      <c r="A78" s="80">
        <v>1907</v>
      </c>
      <c r="B78" s="81">
        <f t="shared" si="2"/>
        <v>63.333333333333336</v>
      </c>
      <c r="C78" t="s">
        <v>123</v>
      </c>
      <c r="D78">
        <v>73</v>
      </c>
      <c r="N78" s="60"/>
    </row>
    <row r="79" spans="1:14" thickBot="1" x14ac:dyDescent="0.35">
      <c r="A79" s="80">
        <v>1987</v>
      </c>
      <c r="B79" s="81">
        <f t="shared" si="2"/>
        <v>66</v>
      </c>
      <c r="C79">
        <v>2213</v>
      </c>
      <c r="D79">
        <v>74</v>
      </c>
      <c r="N79" s="60"/>
    </row>
    <row r="80" spans="1:14" thickBot="1" x14ac:dyDescent="0.35">
      <c r="A80" s="80">
        <v>1997</v>
      </c>
      <c r="B80" s="81">
        <f t="shared" si="2"/>
        <v>66.333333333333329</v>
      </c>
      <c r="C80">
        <v>2243</v>
      </c>
      <c r="D80">
        <v>75</v>
      </c>
      <c r="N80" s="60"/>
    </row>
    <row r="81" spans="1:14" thickBot="1" x14ac:dyDescent="0.35">
      <c r="A81" s="80">
        <v>2017</v>
      </c>
      <c r="B81" s="81">
        <f t="shared" si="2"/>
        <v>67</v>
      </c>
      <c r="C81">
        <v>2273</v>
      </c>
      <c r="D81" t="s">
        <v>123</v>
      </c>
      <c r="N81" s="60"/>
    </row>
    <row r="82" spans="1:14" thickBot="1" x14ac:dyDescent="0.35">
      <c r="A82" s="80">
        <v>2027</v>
      </c>
      <c r="B82" s="81">
        <f t="shared" si="2"/>
        <v>67.333333333333329</v>
      </c>
      <c r="C82" t="s">
        <v>123</v>
      </c>
      <c r="D82">
        <v>77</v>
      </c>
      <c r="N82" s="60"/>
    </row>
    <row r="83" spans="1:14" thickBot="1" x14ac:dyDescent="0.35">
      <c r="A83" s="82">
        <v>2087</v>
      </c>
      <c r="B83" s="83">
        <f t="shared" si="2"/>
        <v>69.333333333333329</v>
      </c>
      <c r="C83">
        <v>2333</v>
      </c>
      <c r="D83" t="s">
        <v>123</v>
      </c>
      <c r="N83" s="60"/>
    </row>
    <row r="84" spans="1:14" ht="15" thickTop="1" thickBot="1" x14ac:dyDescent="0.35">
      <c r="A84">
        <v>2137</v>
      </c>
      <c r="B84" s="12">
        <f t="shared" si="2"/>
        <v>71</v>
      </c>
      <c r="C84" t="s">
        <v>123</v>
      </c>
      <c r="D84">
        <v>79</v>
      </c>
      <c r="N84" s="60"/>
    </row>
    <row r="85" spans="1:14" thickBot="1" x14ac:dyDescent="0.35">
      <c r="A85">
        <v>2207</v>
      </c>
      <c r="B85" s="12">
        <f t="shared" si="2"/>
        <v>73.333333333333329</v>
      </c>
      <c r="C85">
        <v>2393</v>
      </c>
      <c r="D85">
        <v>80</v>
      </c>
      <c r="N85" s="60"/>
    </row>
    <row r="86" spans="1:14" thickBot="1" x14ac:dyDescent="0.35">
      <c r="A86">
        <v>2237</v>
      </c>
      <c r="B86" s="12">
        <f t="shared" si="2"/>
        <v>74.333333333333329</v>
      </c>
      <c r="C86">
        <v>2423</v>
      </c>
      <c r="D86" t="s">
        <v>123</v>
      </c>
      <c r="N86" s="60"/>
    </row>
    <row r="87" spans="1:14" thickBot="1" x14ac:dyDescent="0.35">
      <c r="A87">
        <v>2267</v>
      </c>
      <c r="B87" s="12">
        <f t="shared" si="2"/>
        <v>75.333333333333329</v>
      </c>
      <c r="C87" t="s">
        <v>123</v>
      </c>
      <c r="D87" t="s">
        <v>123</v>
      </c>
      <c r="N87" s="60"/>
    </row>
    <row r="88" spans="1:14" thickBot="1" x14ac:dyDescent="0.35">
      <c r="A88">
        <v>2287</v>
      </c>
      <c r="B88" s="12">
        <f t="shared" si="2"/>
        <v>76</v>
      </c>
      <c r="C88" t="s">
        <v>123</v>
      </c>
      <c r="D88" t="s">
        <v>123</v>
      </c>
      <c r="N88" s="60"/>
    </row>
    <row r="89" spans="1:14" thickBot="1" x14ac:dyDescent="0.35">
      <c r="A89">
        <v>2297</v>
      </c>
      <c r="B89" s="12">
        <f t="shared" si="2"/>
        <v>76.333333333333329</v>
      </c>
      <c r="C89" t="s">
        <v>123</v>
      </c>
      <c r="D89">
        <v>84</v>
      </c>
      <c r="N89" s="60"/>
    </row>
    <row r="90" spans="1:14" thickBot="1" x14ac:dyDescent="0.35">
      <c r="A90">
        <v>2347</v>
      </c>
      <c r="B90" s="12">
        <f t="shared" si="2"/>
        <v>78</v>
      </c>
      <c r="C90">
        <v>2543</v>
      </c>
      <c r="D90" t="s">
        <v>123</v>
      </c>
      <c r="N90" s="60"/>
    </row>
    <row r="91" spans="1:14" thickBot="1" x14ac:dyDescent="0.35">
      <c r="A91">
        <v>2357</v>
      </c>
      <c r="B91" s="12">
        <f t="shared" si="2"/>
        <v>78.333333333333329</v>
      </c>
      <c r="C91" t="s">
        <v>123</v>
      </c>
      <c r="D91" t="s">
        <v>123</v>
      </c>
      <c r="N91" s="60"/>
    </row>
    <row r="92" spans="1:14" thickBot="1" x14ac:dyDescent="0.35">
      <c r="A92">
        <v>2377</v>
      </c>
      <c r="B92" s="12">
        <f t="shared" si="2"/>
        <v>79</v>
      </c>
      <c r="C92" t="s">
        <v>123</v>
      </c>
      <c r="D92">
        <v>87</v>
      </c>
      <c r="N92" s="60"/>
    </row>
    <row r="93" spans="1:14" thickBot="1" x14ac:dyDescent="0.35">
      <c r="A93">
        <v>2417</v>
      </c>
      <c r="B93" s="12">
        <f t="shared" si="2"/>
        <v>80.333333333333329</v>
      </c>
      <c r="C93">
        <v>2633</v>
      </c>
      <c r="D93">
        <v>88</v>
      </c>
      <c r="N93" s="60"/>
    </row>
    <row r="94" spans="1:14" thickBot="1" x14ac:dyDescent="0.35">
      <c r="A94">
        <v>2437</v>
      </c>
      <c r="B94" s="12">
        <f t="shared" si="2"/>
        <v>81</v>
      </c>
      <c r="C94">
        <v>2663</v>
      </c>
      <c r="D94">
        <v>89</v>
      </c>
      <c r="N94" s="60"/>
    </row>
    <row r="95" spans="1:14" thickBot="1" x14ac:dyDescent="0.35">
      <c r="A95">
        <v>2447</v>
      </c>
      <c r="B95" s="12">
        <f t="shared" si="2"/>
        <v>81.333333333333329</v>
      </c>
      <c r="C95">
        <v>2693</v>
      </c>
      <c r="D95" t="s">
        <v>123</v>
      </c>
      <c r="N95" s="60"/>
    </row>
    <row r="96" spans="1:14" thickBot="1" x14ac:dyDescent="0.35">
      <c r="A96">
        <v>2467</v>
      </c>
      <c r="B96" s="12">
        <f t="shared" si="2"/>
        <v>82</v>
      </c>
      <c r="C96" t="s">
        <v>123</v>
      </c>
      <c r="D96">
        <v>91</v>
      </c>
      <c r="N96" s="60"/>
    </row>
    <row r="97" spans="1:14" thickBot="1" x14ac:dyDescent="0.35">
      <c r="A97">
        <v>2477</v>
      </c>
      <c r="B97" s="12">
        <f t="shared" si="2"/>
        <v>82.333333333333329</v>
      </c>
      <c r="C97">
        <v>2753</v>
      </c>
      <c r="D97" t="s">
        <v>123</v>
      </c>
      <c r="N97" s="60"/>
    </row>
    <row r="98" spans="1:14" thickBot="1" x14ac:dyDescent="0.35">
      <c r="A98">
        <v>2557</v>
      </c>
      <c r="B98" s="12">
        <f t="shared" si="2"/>
        <v>85</v>
      </c>
      <c r="C98" t="s">
        <v>123</v>
      </c>
      <c r="D98" t="s">
        <v>123</v>
      </c>
      <c r="N98" s="60"/>
    </row>
    <row r="99" spans="1:14" thickBot="1" x14ac:dyDescent="0.35">
      <c r="A99">
        <v>2617</v>
      </c>
      <c r="B99" s="12">
        <f t="shared" si="2"/>
        <v>87</v>
      </c>
      <c r="C99" t="s">
        <v>123</v>
      </c>
      <c r="D99">
        <v>94</v>
      </c>
      <c r="N99" s="60"/>
    </row>
    <row r="100" spans="1:14" thickBot="1" x14ac:dyDescent="0.35">
      <c r="A100">
        <v>2647</v>
      </c>
      <c r="B100" s="12">
        <f t="shared" si="2"/>
        <v>88</v>
      </c>
      <c r="C100">
        <v>2843</v>
      </c>
      <c r="D100" t="s">
        <v>123</v>
      </c>
      <c r="N100" s="60"/>
    </row>
    <row r="101" spans="1:14" thickBot="1" x14ac:dyDescent="0.35">
      <c r="A101">
        <v>2657</v>
      </c>
      <c r="B101" s="12">
        <f t="shared" si="2"/>
        <v>88.333333333333329</v>
      </c>
      <c r="C101" t="s">
        <v>123</v>
      </c>
      <c r="D101">
        <v>96</v>
      </c>
      <c r="N101" s="60"/>
    </row>
    <row r="102" spans="1:14" thickBot="1" x14ac:dyDescent="0.35">
      <c r="A102">
        <v>2677</v>
      </c>
      <c r="B102" s="12">
        <f t="shared" si="2"/>
        <v>89</v>
      </c>
      <c r="C102">
        <v>2903</v>
      </c>
      <c r="D102" t="s">
        <v>123</v>
      </c>
      <c r="N102" s="60"/>
    </row>
    <row r="103" spans="1:14" thickBot="1" x14ac:dyDescent="0.35">
      <c r="A103">
        <v>2687</v>
      </c>
      <c r="B103" s="12">
        <f t="shared" si="2"/>
        <v>89.333333333333329</v>
      </c>
      <c r="C103" t="s">
        <v>123</v>
      </c>
      <c r="D103">
        <v>98</v>
      </c>
      <c r="N103" s="60"/>
    </row>
    <row r="104" spans="1:14" thickBot="1" x14ac:dyDescent="0.35">
      <c r="A104">
        <v>2707</v>
      </c>
      <c r="B104" s="12">
        <f t="shared" si="2"/>
        <v>90</v>
      </c>
      <c r="C104">
        <v>2963</v>
      </c>
      <c r="D104" t="s">
        <v>123</v>
      </c>
      <c r="N104" s="60"/>
    </row>
    <row r="105" spans="1:14" thickBot="1" x14ac:dyDescent="0.35">
      <c r="A105">
        <v>2767</v>
      </c>
      <c r="B105" s="12">
        <f t="shared" si="2"/>
        <v>92</v>
      </c>
      <c r="C105" t="s">
        <v>123</v>
      </c>
      <c r="D105">
        <v>100</v>
      </c>
      <c r="N105" s="60"/>
    </row>
    <row r="106" spans="1:14" thickBot="1" x14ac:dyDescent="0.35">
      <c r="A106">
        <v>2777</v>
      </c>
      <c r="B106" s="12">
        <f t="shared" si="2"/>
        <v>92.333333333333329</v>
      </c>
      <c r="C106">
        <v>3023</v>
      </c>
      <c r="N106" s="60"/>
    </row>
    <row r="107" spans="1:14" thickBot="1" x14ac:dyDescent="0.35">
      <c r="A107">
        <v>2797</v>
      </c>
      <c r="B107" s="12">
        <f t="shared" si="2"/>
        <v>93</v>
      </c>
      <c r="N107" s="60"/>
    </row>
    <row r="108" spans="1:14" thickBot="1" x14ac:dyDescent="0.35">
      <c r="A108">
        <v>2837</v>
      </c>
      <c r="B108" s="12">
        <f t="shared" si="2"/>
        <v>94.333333333333329</v>
      </c>
      <c r="N108" s="60"/>
    </row>
    <row r="109" spans="1:14" thickBot="1" x14ac:dyDescent="0.35">
      <c r="A109">
        <v>2857</v>
      </c>
      <c r="B109" s="12">
        <f t="shared" si="2"/>
        <v>95</v>
      </c>
      <c r="N109" s="4"/>
    </row>
    <row r="110" spans="1:14" thickBot="1" x14ac:dyDescent="0.35">
      <c r="A110">
        <v>2887</v>
      </c>
      <c r="B110" s="12">
        <f t="shared" si="2"/>
        <v>96</v>
      </c>
      <c r="N110" s="4"/>
    </row>
    <row r="111" spans="1:14" thickBot="1" x14ac:dyDescent="0.35">
      <c r="A111">
        <v>2897</v>
      </c>
      <c r="B111" s="12">
        <f t="shared" si="2"/>
        <v>96.333333333333329</v>
      </c>
      <c r="N111" s="4"/>
    </row>
    <row r="112" spans="1:14" thickBot="1" x14ac:dyDescent="0.35">
      <c r="A112">
        <v>2917</v>
      </c>
      <c r="B112" s="12">
        <f t="shared" si="2"/>
        <v>97</v>
      </c>
      <c r="N112" s="4"/>
    </row>
    <row r="113" spans="1:14" thickBot="1" x14ac:dyDescent="0.35">
      <c r="A113">
        <v>2927</v>
      </c>
      <c r="B113" s="12">
        <f t="shared" si="2"/>
        <v>97.333333333333329</v>
      </c>
      <c r="N113" s="4"/>
    </row>
    <row r="114" spans="1:14" thickBot="1" x14ac:dyDescent="0.35">
      <c r="A114">
        <v>2957</v>
      </c>
      <c r="B114" s="12">
        <f t="shared" si="2"/>
        <v>98.333333333333329</v>
      </c>
      <c r="N114" s="4"/>
    </row>
    <row r="115" spans="1:14" thickBot="1" x14ac:dyDescent="0.35">
      <c r="A115">
        <v>3037</v>
      </c>
      <c r="B115" s="12">
        <f t="shared" si="2"/>
        <v>101</v>
      </c>
      <c r="N115" s="4"/>
    </row>
    <row r="116" spans="1:14" thickBot="1" x14ac:dyDescent="0.35">
      <c r="A116">
        <v>3067</v>
      </c>
      <c r="B116" s="12">
        <f t="shared" si="2"/>
        <v>102</v>
      </c>
      <c r="N116" s="4"/>
    </row>
    <row r="117" spans="1:14" thickBot="1" x14ac:dyDescent="0.35">
      <c r="A117">
        <v>3137</v>
      </c>
      <c r="B117" s="12">
        <f t="shared" si="2"/>
        <v>104.33333333333333</v>
      </c>
      <c r="N117" s="4"/>
    </row>
    <row r="118" spans="1:14" thickBot="1" x14ac:dyDescent="0.35">
      <c r="A118">
        <v>3167</v>
      </c>
      <c r="B118" s="12">
        <f t="shared" si="2"/>
        <v>105.33333333333333</v>
      </c>
      <c r="N118" s="4"/>
    </row>
    <row r="119" spans="1:14" thickBot="1" x14ac:dyDescent="0.35">
      <c r="A119">
        <v>3187</v>
      </c>
      <c r="B119" s="12">
        <f t="shared" si="2"/>
        <v>106</v>
      </c>
      <c r="N119" s="4"/>
    </row>
    <row r="120" spans="1:14" thickBot="1" x14ac:dyDescent="0.35">
      <c r="A120">
        <v>3217</v>
      </c>
      <c r="B120" s="12">
        <f t="shared" si="2"/>
        <v>107</v>
      </c>
      <c r="N120" s="4"/>
    </row>
    <row r="121" spans="1:14" thickBot="1" x14ac:dyDescent="0.35">
      <c r="A121">
        <v>3257</v>
      </c>
      <c r="B121" s="12">
        <f t="shared" si="2"/>
        <v>108.33333333333333</v>
      </c>
      <c r="N121" s="4"/>
    </row>
    <row r="122" spans="1:14" thickBot="1" x14ac:dyDescent="0.35">
      <c r="A122">
        <v>3307</v>
      </c>
      <c r="B122" s="12">
        <f t="shared" si="2"/>
        <v>110</v>
      </c>
      <c r="N122" s="4"/>
    </row>
    <row r="123" spans="1:14" thickBot="1" x14ac:dyDescent="0.35">
      <c r="A123">
        <v>3347</v>
      </c>
      <c r="B123" s="12">
        <f t="shared" si="2"/>
        <v>111.33333333333333</v>
      </c>
      <c r="N123" s="4"/>
    </row>
    <row r="124" spans="1:14" thickBot="1" x14ac:dyDescent="0.35">
      <c r="A124">
        <v>3407</v>
      </c>
      <c r="B124" s="12">
        <f t="shared" si="2"/>
        <v>113.33333333333333</v>
      </c>
      <c r="N124" s="4"/>
    </row>
    <row r="125" spans="1:14" thickBot="1" x14ac:dyDescent="0.35">
      <c r="A125">
        <v>3457</v>
      </c>
      <c r="B125" s="12">
        <f t="shared" si="2"/>
        <v>115</v>
      </c>
      <c r="N125" s="4"/>
    </row>
    <row r="126" spans="1:14" thickBot="1" x14ac:dyDescent="0.35">
      <c r="A126">
        <v>3467</v>
      </c>
      <c r="B126" s="12">
        <f t="shared" si="2"/>
        <v>115.33333333333333</v>
      </c>
      <c r="N126" s="4"/>
    </row>
    <row r="127" spans="1:14" thickBot="1" x14ac:dyDescent="0.35">
      <c r="A127">
        <v>3517</v>
      </c>
      <c r="B127" s="12">
        <f t="shared" si="2"/>
        <v>117</v>
      </c>
      <c r="N127" s="4"/>
    </row>
    <row r="128" spans="1:14" thickBot="1" x14ac:dyDescent="0.35">
      <c r="A128">
        <v>3527</v>
      </c>
      <c r="B128" s="12">
        <f t="shared" si="2"/>
        <v>117.33333333333333</v>
      </c>
      <c r="N128" s="4"/>
    </row>
    <row r="129" spans="1:14" thickBot="1" x14ac:dyDescent="0.35">
      <c r="A129">
        <v>3547</v>
      </c>
      <c r="B129" s="12">
        <f t="shared" si="2"/>
        <v>118</v>
      </c>
      <c r="N129" s="4"/>
    </row>
    <row r="130" spans="1:14" thickBot="1" x14ac:dyDescent="0.35">
      <c r="A130">
        <v>3557</v>
      </c>
      <c r="B130" s="12">
        <f t="shared" si="2"/>
        <v>118.33333333333333</v>
      </c>
      <c r="N130" s="4"/>
    </row>
    <row r="131" spans="1:14" thickBot="1" x14ac:dyDescent="0.35">
      <c r="A131">
        <v>3607</v>
      </c>
      <c r="B131" s="12">
        <f t="shared" si="2"/>
        <v>120</v>
      </c>
      <c r="N131" s="4"/>
    </row>
    <row r="132" spans="1:14" thickBot="1" x14ac:dyDescent="0.35">
      <c r="A132">
        <v>3617</v>
      </c>
      <c r="B132" s="12">
        <f t="shared" si="2"/>
        <v>120.33333333333333</v>
      </c>
      <c r="N132" s="4"/>
    </row>
    <row r="133" spans="1:14" thickBot="1" x14ac:dyDescent="0.35">
      <c r="A133">
        <v>3637</v>
      </c>
      <c r="B133" s="12">
        <f t="shared" ref="B133:B172" si="3">(A133-7)/30</f>
        <v>121</v>
      </c>
      <c r="N133" s="4"/>
    </row>
    <row r="134" spans="1:14" thickBot="1" x14ac:dyDescent="0.35">
      <c r="A134">
        <v>3677</v>
      </c>
      <c r="B134" s="12">
        <f t="shared" si="3"/>
        <v>122.33333333333333</v>
      </c>
      <c r="N134" s="4"/>
    </row>
    <row r="135" spans="1:14" thickBot="1" x14ac:dyDescent="0.35">
      <c r="A135">
        <v>3697</v>
      </c>
      <c r="B135" s="12">
        <f t="shared" si="3"/>
        <v>123</v>
      </c>
      <c r="N135" s="4"/>
    </row>
    <row r="136" spans="1:14" thickBot="1" x14ac:dyDescent="0.35">
      <c r="A136">
        <v>3727</v>
      </c>
      <c r="B136" s="12">
        <f t="shared" si="3"/>
        <v>124</v>
      </c>
      <c r="N136" s="4"/>
    </row>
    <row r="137" spans="1:14" thickBot="1" x14ac:dyDescent="0.35">
      <c r="A137">
        <v>3767</v>
      </c>
      <c r="B137" s="12">
        <f t="shared" si="3"/>
        <v>125.33333333333333</v>
      </c>
      <c r="N137" s="4"/>
    </row>
    <row r="138" spans="1:14" thickBot="1" x14ac:dyDescent="0.35">
      <c r="A138">
        <v>3797</v>
      </c>
      <c r="B138" s="12">
        <f t="shared" si="3"/>
        <v>126.33333333333333</v>
      </c>
      <c r="N138" s="4"/>
    </row>
    <row r="139" spans="1:14" thickBot="1" x14ac:dyDescent="0.35">
      <c r="A139">
        <v>3847</v>
      </c>
      <c r="B139" s="12">
        <f t="shared" si="3"/>
        <v>128</v>
      </c>
      <c r="N139" s="4"/>
    </row>
    <row r="140" spans="1:14" thickBot="1" x14ac:dyDescent="0.35">
      <c r="A140">
        <v>3877</v>
      </c>
      <c r="B140" s="12">
        <f t="shared" si="3"/>
        <v>129</v>
      </c>
      <c r="N140" s="4"/>
    </row>
    <row r="141" spans="1:14" thickBot="1" x14ac:dyDescent="0.35">
      <c r="A141">
        <v>3907</v>
      </c>
      <c r="B141" s="12">
        <f t="shared" si="3"/>
        <v>130</v>
      </c>
      <c r="N141" s="4"/>
    </row>
    <row r="142" spans="1:14" thickBot="1" x14ac:dyDescent="0.35">
      <c r="A142">
        <v>3917</v>
      </c>
      <c r="B142" s="12">
        <f t="shared" si="3"/>
        <v>130.33333333333334</v>
      </c>
      <c r="N142" s="4"/>
    </row>
    <row r="143" spans="1:14" thickBot="1" x14ac:dyDescent="0.35">
      <c r="A143">
        <v>3947</v>
      </c>
      <c r="B143" s="12">
        <f t="shared" si="3"/>
        <v>131.33333333333334</v>
      </c>
      <c r="N143" s="4"/>
    </row>
    <row r="144" spans="1:14" thickBot="1" x14ac:dyDescent="0.35">
      <c r="A144">
        <v>3967</v>
      </c>
      <c r="B144" s="12">
        <f t="shared" si="3"/>
        <v>132</v>
      </c>
      <c r="N144" s="4"/>
    </row>
    <row r="145" spans="1:14" thickBot="1" x14ac:dyDescent="0.35">
      <c r="A145">
        <v>4007</v>
      </c>
      <c r="B145" s="12">
        <f t="shared" si="3"/>
        <v>133.33333333333334</v>
      </c>
      <c r="N145" s="4"/>
    </row>
    <row r="146" spans="1:14" thickBot="1" x14ac:dyDescent="0.35">
      <c r="A146">
        <v>4027</v>
      </c>
      <c r="B146" s="12">
        <f t="shared" si="3"/>
        <v>134</v>
      </c>
      <c r="N146" s="4"/>
    </row>
    <row r="147" spans="1:14" thickBot="1" x14ac:dyDescent="0.35">
      <c r="A147">
        <v>4057</v>
      </c>
      <c r="B147" s="12">
        <f t="shared" si="3"/>
        <v>135</v>
      </c>
      <c r="N147" s="4"/>
    </row>
    <row r="148" spans="1:14" thickBot="1" x14ac:dyDescent="0.35">
      <c r="A148">
        <v>4127</v>
      </c>
      <c r="B148" s="12">
        <f t="shared" si="3"/>
        <v>137.33333333333334</v>
      </c>
      <c r="N148" s="4"/>
    </row>
    <row r="149" spans="1:14" thickBot="1" x14ac:dyDescent="0.35">
      <c r="A149">
        <v>4157</v>
      </c>
      <c r="B149" s="12">
        <f t="shared" si="3"/>
        <v>138.33333333333334</v>
      </c>
      <c r="N149" s="4"/>
    </row>
    <row r="150" spans="1:14" thickBot="1" x14ac:dyDescent="0.35">
      <c r="A150">
        <v>4177</v>
      </c>
      <c r="B150" s="12">
        <f t="shared" si="3"/>
        <v>139</v>
      </c>
      <c r="N150" s="4"/>
    </row>
    <row r="151" spans="1:14" thickBot="1" x14ac:dyDescent="0.35">
      <c r="A151">
        <v>4217</v>
      </c>
      <c r="B151" s="12">
        <f t="shared" si="3"/>
        <v>140.33333333333334</v>
      </c>
      <c r="N151" s="4"/>
    </row>
    <row r="152" spans="1:14" thickBot="1" x14ac:dyDescent="0.35">
      <c r="A152">
        <v>4297</v>
      </c>
      <c r="B152" s="12">
        <f t="shared" si="3"/>
        <v>143</v>
      </c>
      <c r="N152" s="4"/>
    </row>
    <row r="153" spans="1:14" thickBot="1" x14ac:dyDescent="0.35">
      <c r="A153">
        <v>4327</v>
      </c>
      <c r="B153" s="12">
        <f t="shared" si="3"/>
        <v>144</v>
      </c>
      <c r="N153" s="4"/>
    </row>
    <row r="154" spans="1:14" thickBot="1" x14ac:dyDescent="0.35">
      <c r="A154">
        <v>4337</v>
      </c>
      <c r="B154" s="12">
        <f t="shared" si="3"/>
        <v>144.33333333333334</v>
      </c>
      <c r="N154" s="4"/>
    </row>
    <row r="155" spans="1:14" thickBot="1" x14ac:dyDescent="0.35">
      <c r="A155">
        <v>4357</v>
      </c>
      <c r="B155" s="12">
        <f t="shared" si="3"/>
        <v>145</v>
      </c>
      <c r="N155" s="4"/>
    </row>
    <row r="156" spans="1:14" thickBot="1" x14ac:dyDescent="0.35">
      <c r="A156">
        <v>4397</v>
      </c>
      <c r="B156" s="12">
        <f t="shared" si="3"/>
        <v>146.33333333333334</v>
      </c>
      <c r="N156" s="4"/>
    </row>
    <row r="157" spans="1:14" thickBot="1" x14ac:dyDescent="0.35">
      <c r="A157">
        <v>4447</v>
      </c>
      <c r="B157" s="12">
        <f t="shared" si="3"/>
        <v>148</v>
      </c>
    </row>
    <row r="158" spans="1:14" thickBot="1" x14ac:dyDescent="0.35">
      <c r="A158">
        <v>4457</v>
      </c>
      <c r="B158" s="12">
        <f t="shared" si="3"/>
        <v>148.33333333333334</v>
      </c>
    </row>
    <row r="159" spans="1:14" thickBot="1" x14ac:dyDescent="0.35">
      <c r="A159">
        <v>4507</v>
      </c>
      <c r="B159" s="12">
        <f t="shared" si="3"/>
        <v>150</v>
      </c>
    </row>
    <row r="160" spans="1:14" thickBot="1" x14ac:dyDescent="0.35">
      <c r="A160">
        <v>4517</v>
      </c>
      <c r="B160" s="12">
        <f t="shared" si="3"/>
        <v>150.33333333333334</v>
      </c>
    </row>
    <row r="161" spans="1:2" thickBot="1" x14ac:dyDescent="0.35">
      <c r="A161">
        <v>4547</v>
      </c>
      <c r="B161" s="12">
        <f t="shared" si="3"/>
        <v>151.33333333333334</v>
      </c>
    </row>
    <row r="162" spans="1:2" thickBot="1" x14ac:dyDescent="0.35">
      <c r="A162">
        <v>4567</v>
      </c>
      <c r="B162" s="12">
        <f t="shared" si="3"/>
        <v>152</v>
      </c>
    </row>
    <row r="163" spans="1:2" thickBot="1" x14ac:dyDescent="0.35">
      <c r="A163">
        <v>4597</v>
      </c>
      <c r="B163" s="12">
        <f t="shared" si="3"/>
        <v>153</v>
      </c>
    </row>
    <row r="164" spans="1:2" thickBot="1" x14ac:dyDescent="0.35">
      <c r="A164">
        <v>4637</v>
      </c>
      <c r="B164" s="12">
        <f t="shared" si="3"/>
        <v>154.33333333333334</v>
      </c>
    </row>
    <row r="165" spans="1:2" thickBot="1" x14ac:dyDescent="0.35">
      <c r="A165">
        <v>4657</v>
      </c>
      <c r="B165" s="12">
        <f t="shared" si="3"/>
        <v>155</v>
      </c>
    </row>
    <row r="166" spans="1:2" thickBot="1" x14ac:dyDescent="0.35">
      <c r="A166">
        <v>4787</v>
      </c>
      <c r="B166" s="12">
        <f t="shared" si="3"/>
        <v>159.33333333333334</v>
      </c>
    </row>
    <row r="167" spans="1:2" thickBot="1" x14ac:dyDescent="0.35">
      <c r="A167">
        <v>4817</v>
      </c>
      <c r="B167" s="12">
        <f t="shared" si="3"/>
        <v>160.33333333333334</v>
      </c>
    </row>
    <row r="168" spans="1:2" thickBot="1" x14ac:dyDescent="0.35">
      <c r="A168">
        <v>4877</v>
      </c>
      <c r="B168" s="12">
        <f t="shared" si="3"/>
        <v>162.33333333333334</v>
      </c>
    </row>
    <row r="169" spans="1:2" thickBot="1" x14ac:dyDescent="0.35">
      <c r="A169">
        <v>4937</v>
      </c>
      <c r="B169" s="12">
        <f t="shared" si="3"/>
        <v>164.33333333333334</v>
      </c>
    </row>
    <row r="170" spans="1:2" thickBot="1" x14ac:dyDescent="0.35">
      <c r="A170">
        <v>4957</v>
      </c>
      <c r="B170" s="12">
        <f t="shared" si="3"/>
        <v>165</v>
      </c>
    </row>
    <row r="171" spans="1:2" thickBot="1" x14ac:dyDescent="0.35">
      <c r="A171">
        <v>4967</v>
      </c>
      <c r="B171" s="12">
        <f t="shared" si="3"/>
        <v>165.33333333333334</v>
      </c>
    </row>
    <row r="172" spans="1:2" thickBot="1" x14ac:dyDescent="0.35">
      <c r="A172">
        <v>4987</v>
      </c>
      <c r="B172" s="12">
        <f t="shared" si="3"/>
        <v>166</v>
      </c>
    </row>
    <row r="173" spans="1:2" thickBot="1" x14ac:dyDescent="0.35">
      <c r="A173">
        <v>5077</v>
      </c>
    </row>
    <row r="174" spans="1:2" thickBot="1" x14ac:dyDescent="0.35">
      <c r="A174">
        <v>5087</v>
      </c>
    </row>
    <row r="175" spans="1:2" thickBot="1" x14ac:dyDescent="0.35">
      <c r="A175">
        <v>5107</v>
      </c>
    </row>
    <row r="176" spans="1:2" thickBot="1" x14ac:dyDescent="0.35">
      <c r="A176">
        <v>5147</v>
      </c>
    </row>
    <row r="177" spans="1:1" thickBot="1" x14ac:dyDescent="0.35">
      <c r="A177">
        <v>5167</v>
      </c>
    </row>
    <row r="178" spans="1:1" thickBot="1" x14ac:dyDescent="0.35">
      <c r="A178">
        <v>5197</v>
      </c>
    </row>
    <row r="179" spans="1:1" thickBot="1" x14ac:dyDescent="0.35">
      <c r="A179">
        <v>5227</v>
      </c>
    </row>
    <row r="180" spans="1:1" thickBot="1" x14ac:dyDescent="0.35">
      <c r="A180">
        <v>5237</v>
      </c>
    </row>
    <row r="181" spans="1:1" thickBot="1" x14ac:dyDescent="0.35">
      <c r="A181">
        <v>5297</v>
      </c>
    </row>
    <row r="182" spans="1:1" thickBot="1" x14ac:dyDescent="0.35">
      <c r="A182">
        <v>5347</v>
      </c>
    </row>
    <row r="183" spans="1:1" thickBot="1" x14ac:dyDescent="0.35">
      <c r="A183">
        <v>5387</v>
      </c>
    </row>
    <row r="184" spans="1:1" thickBot="1" x14ac:dyDescent="0.35">
      <c r="A184">
        <v>5407</v>
      </c>
    </row>
    <row r="185" spans="1:1" thickBot="1" x14ac:dyDescent="0.35">
      <c r="A185">
        <v>5417</v>
      </c>
    </row>
    <row r="186" spans="1:1" thickBot="1" x14ac:dyDescent="0.35">
      <c r="A186">
        <v>5437</v>
      </c>
    </row>
    <row r="187" spans="1:1" thickBot="1" x14ac:dyDescent="0.35">
      <c r="A187">
        <v>5477</v>
      </c>
    </row>
    <row r="188" spans="1:1" thickBot="1" x14ac:dyDescent="0.35">
      <c r="A188">
        <v>5507</v>
      </c>
    </row>
    <row r="189" spans="1:1" thickBot="1" x14ac:dyDescent="0.35">
      <c r="A189">
        <v>5527</v>
      </c>
    </row>
    <row r="190" spans="1:1" thickBot="1" x14ac:dyDescent="0.35">
      <c r="A190">
        <v>5557</v>
      </c>
    </row>
    <row r="191" spans="1:1" thickBot="1" x14ac:dyDescent="0.35">
      <c r="A191">
        <v>5647</v>
      </c>
    </row>
    <row r="192" spans="1:1" thickBot="1" x14ac:dyDescent="0.35">
      <c r="A192">
        <v>5657</v>
      </c>
    </row>
    <row r="193" spans="1:1" thickBot="1" x14ac:dyDescent="0.35">
      <c r="A193">
        <v>5717</v>
      </c>
    </row>
    <row r="194" spans="1:1" thickBot="1" x14ac:dyDescent="0.35">
      <c r="A194">
        <v>5737</v>
      </c>
    </row>
    <row r="195" spans="1:1" thickBot="1" x14ac:dyDescent="0.35">
      <c r="A195">
        <v>5807</v>
      </c>
    </row>
    <row r="196" spans="1:1" thickBot="1" x14ac:dyDescent="0.35">
      <c r="A196">
        <v>5827</v>
      </c>
    </row>
    <row r="197" spans="1:1" thickBot="1" x14ac:dyDescent="0.35">
      <c r="A197">
        <v>5857</v>
      </c>
    </row>
    <row r="198" spans="1:1" thickBot="1" x14ac:dyDescent="0.35">
      <c r="A198">
        <v>5867</v>
      </c>
    </row>
    <row r="199" spans="1:1" thickBot="1" x14ac:dyDescent="0.35">
      <c r="A199">
        <v>5897</v>
      </c>
    </row>
    <row r="200" spans="1:1" thickBot="1" x14ac:dyDescent="0.35">
      <c r="A200">
        <v>5927</v>
      </c>
    </row>
    <row r="201" spans="1:1" thickBot="1" x14ac:dyDescent="0.35">
      <c r="A201">
        <v>5987</v>
      </c>
    </row>
    <row r="202" spans="1:1" thickBot="1" x14ac:dyDescent="0.35">
      <c r="A202">
        <v>6007</v>
      </c>
    </row>
    <row r="203" spans="1:1" thickBot="1" x14ac:dyDescent="0.35">
      <c r="A203">
        <v>6037</v>
      </c>
    </row>
    <row r="204" spans="1:1" thickBot="1" x14ac:dyDescent="0.35">
      <c r="A204">
        <v>6047</v>
      </c>
    </row>
    <row r="205" spans="1:1" thickBot="1" x14ac:dyDescent="0.35">
      <c r="A205">
        <v>6067</v>
      </c>
    </row>
    <row r="206" spans="1:1" thickBot="1" x14ac:dyDescent="0.35">
      <c r="A206">
        <v>6197</v>
      </c>
    </row>
    <row r="207" spans="1:1" thickBot="1" x14ac:dyDescent="0.35">
      <c r="A207">
        <v>6217</v>
      </c>
    </row>
    <row r="208" spans="1:1" thickBot="1" x14ac:dyDescent="0.35">
      <c r="A208">
        <v>6247</v>
      </c>
    </row>
    <row r="209" spans="1:1" thickBot="1" x14ac:dyDescent="0.35">
      <c r="A209">
        <v>6257</v>
      </c>
    </row>
    <row r="210" spans="1:1" thickBot="1" x14ac:dyDescent="0.35">
      <c r="A210">
        <v>6277</v>
      </c>
    </row>
    <row r="211" spans="1:1" thickBot="1" x14ac:dyDescent="0.35">
      <c r="A211">
        <v>6287</v>
      </c>
    </row>
    <row r="212" spans="1:1" thickBot="1" x14ac:dyDescent="0.35">
      <c r="A212">
        <v>6317</v>
      </c>
    </row>
    <row r="213" spans="1:1" thickBot="1" x14ac:dyDescent="0.35">
      <c r="A213">
        <v>6337</v>
      </c>
    </row>
    <row r="214" spans="1:1" thickBot="1" x14ac:dyDescent="0.35">
      <c r="A214">
        <v>6367</v>
      </c>
    </row>
    <row r="215" spans="1:1" thickBot="1" x14ac:dyDescent="0.35">
      <c r="A215">
        <v>6397</v>
      </c>
    </row>
    <row r="216" spans="1:1" thickBot="1" x14ac:dyDescent="0.35">
      <c r="A216">
        <v>6427</v>
      </c>
    </row>
    <row r="217" spans="1:1" thickBot="1" x14ac:dyDescent="0.35">
      <c r="A217">
        <v>6547</v>
      </c>
    </row>
    <row r="218" spans="1:1" thickBot="1" x14ac:dyDescent="0.35">
      <c r="A218">
        <v>6577</v>
      </c>
    </row>
    <row r="219" spans="1:1" thickBot="1" x14ac:dyDescent="0.35">
      <c r="A219">
        <v>6607</v>
      </c>
    </row>
    <row r="220" spans="1:1" thickBot="1" x14ac:dyDescent="0.35">
      <c r="A220">
        <v>6637</v>
      </c>
    </row>
    <row r="221" spans="1:1" thickBot="1" x14ac:dyDescent="0.35">
      <c r="A221">
        <v>6737</v>
      </c>
    </row>
    <row r="222" spans="1:1" thickBot="1" x14ac:dyDescent="0.35">
      <c r="A222">
        <v>6827</v>
      </c>
    </row>
    <row r="223" spans="1:1" thickBot="1" x14ac:dyDescent="0.35">
      <c r="A223">
        <v>6857</v>
      </c>
    </row>
    <row r="224" spans="1:1" thickBot="1" x14ac:dyDescent="0.35">
      <c r="A224">
        <v>6907</v>
      </c>
    </row>
    <row r="225" spans="1:1" thickBot="1" x14ac:dyDescent="0.35">
      <c r="A225">
        <v>6917</v>
      </c>
    </row>
    <row r="226" spans="1:1" thickBot="1" x14ac:dyDescent="0.35">
      <c r="A226">
        <v>6947</v>
      </c>
    </row>
    <row r="227" spans="1:1" thickBot="1" x14ac:dyDescent="0.35">
      <c r="A227">
        <v>6967</v>
      </c>
    </row>
    <row r="228" spans="1:1" thickBot="1" x14ac:dyDescent="0.35">
      <c r="A228">
        <v>6977</v>
      </c>
    </row>
    <row r="229" spans="1:1" thickBot="1" x14ac:dyDescent="0.35">
      <c r="A229">
        <v>6997</v>
      </c>
    </row>
    <row r="230" spans="1:1" thickBot="1" x14ac:dyDescent="0.35">
      <c r="A230">
        <v>7027</v>
      </c>
    </row>
    <row r="231" spans="1:1" thickBot="1" x14ac:dyDescent="0.35">
      <c r="A231">
        <v>7057</v>
      </c>
    </row>
    <row r="232" spans="1:1" thickBot="1" x14ac:dyDescent="0.35">
      <c r="A232">
        <v>7127</v>
      </c>
    </row>
    <row r="233" spans="1:1" thickBot="1" x14ac:dyDescent="0.35">
      <c r="A233">
        <v>7177</v>
      </c>
    </row>
    <row r="234" spans="1:1" thickBot="1" x14ac:dyDescent="0.35">
      <c r="A234">
        <v>7187</v>
      </c>
    </row>
    <row r="235" spans="1:1" thickBot="1" x14ac:dyDescent="0.35">
      <c r="A235">
        <v>7207</v>
      </c>
    </row>
    <row r="236" spans="1:1" thickBot="1" x14ac:dyDescent="0.35">
      <c r="A236">
        <v>7237</v>
      </c>
    </row>
    <row r="237" spans="1:1" thickBot="1" x14ac:dyDescent="0.35">
      <c r="A237">
        <v>7247</v>
      </c>
    </row>
    <row r="238" spans="1:1" thickBot="1" x14ac:dyDescent="0.35">
      <c r="A238">
        <v>7297</v>
      </c>
    </row>
    <row r="239" spans="1:1" thickBot="1" x14ac:dyDescent="0.35">
      <c r="A239">
        <v>7307</v>
      </c>
    </row>
    <row r="240" spans="1:1" thickBot="1" x14ac:dyDescent="0.35">
      <c r="A240">
        <v>7417</v>
      </c>
    </row>
    <row r="241" spans="1:1" thickBot="1" x14ac:dyDescent="0.35">
      <c r="A241">
        <v>7457</v>
      </c>
    </row>
    <row r="242" spans="1:1" thickBot="1" x14ac:dyDescent="0.35">
      <c r="A242">
        <v>7477</v>
      </c>
    </row>
    <row r="243" spans="1:1" thickBot="1" x14ac:dyDescent="0.35">
      <c r="A243">
        <v>7487</v>
      </c>
    </row>
    <row r="244" spans="1:1" thickBot="1" x14ac:dyDescent="0.35">
      <c r="A244">
        <v>7507</v>
      </c>
    </row>
    <row r="245" spans="1:1" thickBot="1" x14ac:dyDescent="0.35">
      <c r="A245">
        <v>7517</v>
      </c>
    </row>
    <row r="246" spans="1:1" thickBot="1" x14ac:dyDescent="0.35">
      <c r="A246">
        <v>7537</v>
      </c>
    </row>
    <row r="247" spans="1:1" thickBot="1" x14ac:dyDescent="0.35">
      <c r="A247">
        <v>7547</v>
      </c>
    </row>
    <row r="248" spans="1:1" thickBot="1" x14ac:dyDescent="0.35">
      <c r="A248">
        <v>7577</v>
      </c>
    </row>
    <row r="249" spans="1:1" thickBot="1" x14ac:dyDescent="0.35">
      <c r="A249">
        <v>7607</v>
      </c>
    </row>
    <row r="250" spans="1:1" thickBot="1" x14ac:dyDescent="0.35">
      <c r="A250">
        <v>7687</v>
      </c>
    </row>
    <row r="251" spans="1:1" thickBot="1" x14ac:dyDescent="0.35">
      <c r="A251">
        <v>7717</v>
      </c>
    </row>
    <row r="252" spans="1:1" thickBot="1" x14ac:dyDescent="0.35">
      <c r="A252">
        <v>7727</v>
      </c>
    </row>
    <row r="253" spans="1:1" thickBot="1" x14ac:dyDescent="0.35">
      <c r="A253">
        <v>7757</v>
      </c>
    </row>
    <row r="254" spans="1:1" thickBot="1" x14ac:dyDescent="0.35">
      <c r="A254">
        <v>7817</v>
      </c>
    </row>
    <row r="255" spans="1:1" thickBot="1" x14ac:dyDescent="0.35">
      <c r="A255">
        <v>7867</v>
      </c>
    </row>
    <row r="256" spans="1:1" thickBot="1" x14ac:dyDescent="0.35">
      <c r="A256">
        <v>7877</v>
      </c>
    </row>
    <row r="257" spans="1:1" thickBot="1" x14ac:dyDescent="0.35">
      <c r="A257">
        <v>7907</v>
      </c>
    </row>
  </sheetData>
  <conditionalFormatting sqref="D4:D13">
    <cfRule type="containsBlanks" dxfId="33" priority="2">
      <formula>LEN(TRIM(D4))=0</formula>
    </cfRule>
  </conditionalFormatting>
  <conditionalFormatting sqref="D14:D58">
    <cfRule type="containsBlanks" dxfId="32" priority="1">
      <formula>LEN(TRIM(D14))=0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C3:M28"/>
  <sheetViews>
    <sheetView showGridLines="0" zoomScale="120" zoomScaleNormal="120" workbookViewId="0">
      <selection activeCell="B31" sqref="B31"/>
    </sheetView>
  </sheetViews>
  <sheetFormatPr defaultRowHeight="13.8" x14ac:dyDescent="0.3"/>
  <cols>
    <col min="3" max="13" width="11.5" customWidth="1"/>
  </cols>
  <sheetData>
    <row r="3" spans="3:13" ht="16.2" thickBot="1" x14ac:dyDescent="0.35">
      <c r="C3" s="29" t="s">
        <v>8</v>
      </c>
      <c r="D3" s="177" t="s">
        <v>90</v>
      </c>
      <c r="E3" s="178"/>
      <c r="G3" s="29" t="s">
        <v>8</v>
      </c>
      <c r="H3" s="177" t="s">
        <v>90</v>
      </c>
      <c r="I3" s="178"/>
      <c r="K3" s="29" t="s">
        <v>8</v>
      </c>
      <c r="L3" s="177" t="s">
        <v>90</v>
      </c>
      <c r="M3" s="178"/>
    </row>
    <row r="4" spans="3:13" ht="16.2" thickBot="1" x14ac:dyDescent="0.35">
      <c r="C4" s="27">
        <v>0</v>
      </c>
      <c r="D4" s="26"/>
      <c r="E4" s="28" t="s">
        <v>91</v>
      </c>
      <c r="G4" s="27">
        <v>1</v>
      </c>
      <c r="H4" s="26"/>
      <c r="I4" s="28" t="s">
        <v>91</v>
      </c>
      <c r="K4" s="27">
        <v>2</v>
      </c>
      <c r="L4" s="26"/>
      <c r="M4" s="28" t="s">
        <v>91</v>
      </c>
    </row>
    <row r="5" spans="3:13" ht="16.2" thickBot="1" x14ac:dyDescent="0.35">
      <c r="C5" s="30">
        <v>1</v>
      </c>
      <c r="D5" s="30">
        <v>11</v>
      </c>
      <c r="E5" s="30">
        <v>21</v>
      </c>
      <c r="G5" s="30">
        <v>31</v>
      </c>
      <c r="H5" s="30">
        <v>41</v>
      </c>
      <c r="I5" s="30">
        <v>51</v>
      </c>
      <c r="K5" s="30">
        <v>61</v>
      </c>
      <c r="L5" s="30">
        <v>71</v>
      </c>
      <c r="M5" s="30">
        <v>81</v>
      </c>
    </row>
    <row r="6" spans="3:13" ht="16.2" thickBot="1" x14ac:dyDescent="0.35">
      <c r="C6" s="30">
        <v>2</v>
      </c>
      <c r="D6" s="30">
        <v>12</v>
      </c>
      <c r="E6" s="30">
        <v>22</v>
      </c>
      <c r="G6" s="30">
        <v>32</v>
      </c>
      <c r="H6" s="30">
        <v>42</v>
      </c>
      <c r="I6" s="30">
        <v>52</v>
      </c>
      <c r="K6" s="30">
        <v>62</v>
      </c>
      <c r="L6" s="30">
        <v>72</v>
      </c>
      <c r="M6" s="30">
        <v>82</v>
      </c>
    </row>
    <row r="7" spans="3:13" ht="16.2" thickBot="1" x14ac:dyDescent="0.35">
      <c r="C7" s="30">
        <v>3</v>
      </c>
      <c r="D7" s="30">
        <v>13</v>
      </c>
      <c r="E7" s="30">
        <v>23</v>
      </c>
      <c r="G7" s="30">
        <v>33</v>
      </c>
      <c r="H7" s="30">
        <v>43</v>
      </c>
      <c r="I7" s="30">
        <v>53</v>
      </c>
      <c r="K7" s="30">
        <v>63</v>
      </c>
      <c r="L7" s="30">
        <v>73</v>
      </c>
      <c r="M7" s="30">
        <v>83</v>
      </c>
    </row>
    <row r="8" spans="3:13" ht="16.2" thickBot="1" x14ac:dyDescent="0.35">
      <c r="C8" s="30">
        <v>4</v>
      </c>
      <c r="D8" s="30">
        <v>14</v>
      </c>
      <c r="E8" s="30">
        <v>24</v>
      </c>
      <c r="G8" s="30">
        <v>34</v>
      </c>
      <c r="H8" s="30">
        <v>44</v>
      </c>
      <c r="I8" s="30">
        <v>54</v>
      </c>
      <c r="K8" s="30">
        <v>64</v>
      </c>
      <c r="L8" s="30">
        <v>74</v>
      </c>
      <c r="M8" s="30">
        <v>84</v>
      </c>
    </row>
    <row r="9" spans="3:13" ht="16.2" thickBot="1" x14ac:dyDescent="0.35">
      <c r="C9" s="30">
        <v>5</v>
      </c>
      <c r="D9" s="30">
        <v>15</v>
      </c>
      <c r="E9" s="30">
        <v>25</v>
      </c>
      <c r="G9" s="30">
        <v>35</v>
      </c>
      <c r="H9" s="30">
        <v>45</v>
      </c>
      <c r="I9" s="30">
        <v>55</v>
      </c>
      <c r="K9" s="30">
        <v>65</v>
      </c>
      <c r="L9" s="30">
        <v>75</v>
      </c>
      <c r="M9" s="30">
        <v>85</v>
      </c>
    </row>
    <row r="10" spans="3:13" ht="16.2" thickBot="1" x14ac:dyDescent="0.35">
      <c r="C10" s="30">
        <v>6</v>
      </c>
      <c r="D10" s="30">
        <v>16</v>
      </c>
      <c r="E10" s="30">
        <v>26</v>
      </c>
      <c r="G10" s="30">
        <v>36</v>
      </c>
      <c r="H10" s="30">
        <v>46</v>
      </c>
      <c r="I10" s="30">
        <v>56</v>
      </c>
      <c r="K10" s="30">
        <v>66</v>
      </c>
      <c r="L10" s="30">
        <v>76</v>
      </c>
      <c r="M10" s="30">
        <v>86</v>
      </c>
    </row>
    <row r="11" spans="3:13" ht="16.2" thickBot="1" x14ac:dyDescent="0.35">
      <c r="C11" s="30">
        <v>7</v>
      </c>
      <c r="D11" s="30">
        <v>17</v>
      </c>
      <c r="E11" s="30">
        <v>27</v>
      </c>
      <c r="G11" s="30">
        <v>37</v>
      </c>
      <c r="H11" s="30">
        <v>47</v>
      </c>
      <c r="I11" s="30">
        <v>57</v>
      </c>
      <c r="K11" s="30">
        <v>67</v>
      </c>
      <c r="L11" s="30">
        <v>77</v>
      </c>
      <c r="M11" s="30">
        <v>87</v>
      </c>
    </row>
    <row r="12" spans="3:13" ht="16.2" thickBot="1" x14ac:dyDescent="0.35">
      <c r="C12" s="30">
        <v>8</v>
      </c>
      <c r="D12" s="30">
        <v>18</v>
      </c>
      <c r="E12" s="30">
        <v>28</v>
      </c>
      <c r="G12" s="30">
        <v>38</v>
      </c>
      <c r="H12" s="30">
        <v>48</v>
      </c>
      <c r="I12" s="30">
        <v>58</v>
      </c>
      <c r="K12" s="30">
        <v>68</v>
      </c>
      <c r="L12" s="30">
        <v>78</v>
      </c>
      <c r="M12" s="30">
        <v>88</v>
      </c>
    </row>
    <row r="13" spans="3:13" ht="16.2" thickBot="1" x14ac:dyDescent="0.35">
      <c r="C13" s="30">
        <v>9</v>
      </c>
      <c r="D13" s="30">
        <v>19</v>
      </c>
      <c r="E13" s="30">
        <v>29</v>
      </c>
      <c r="G13" s="30">
        <v>39</v>
      </c>
      <c r="H13" s="30">
        <v>49</v>
      </c>
      <c r="I13" s="30">
        <v>59</v>
      </c>
      <c r="K13" s="30">
        <v>69</v>
      </c>
      <c r="L13" s="30">
        <v>79</v>
      </c>
      <c r="M13" s="30">
        <v>89</v>
      </c>
    </row>
    <row r="14" spans="3:13" ht="16.2" thickBot="1" x14ac:dyDescent="0.35">
      <c r="C14" s="30">
        <v>10</v>
      </c>
      <c r="D14" s="30">
        <v>20</v>
      </c>
      <c r="E14" s="30">
        <v>30</v>
      </c>
      <c r="G14" s="30">
        <v>40</v>
      </c>
      <c r="H14" s="30">
        <v>50</v>
      </c>
      <c r="I14" s="30">
        <v>60</v>
      </c>
      <c r="K14" s="30">
        <v>70</v>
      </c>
      <c r="L14" s="30">
        <v>80</v>
      </c>
      <c r="M14" s="30">
        <v>90</v>
      </c>
    </row>
    <row r="16" spans="3:13" ht="8.4" customHeight="1" x14ac:dyDescent="0.3"/>
    <row r="17" spans="3:13" ht="16.2" thickBot="1" x14ac:dyDescent="0.35">
      <c r="C17" s="29" t="s">
        <v>8</v>
      </c>
      <c r="D17" s="177" t="s">
        <v>90</v>
      </c>
      <c r="E17" s="177"/>
      <c r="G17" s="29" t="s">
        <v>8</v>
      </c>
      <c r="H17" s="177" t="s">
        <v>90</v>
      </c>
      <c r="I17" s="178"/>
      <c r="K17" s="29" t="s">
        <v>8</v>
      </c>
      <c r="L17" s="177" t="s">
        <v>90</v>
      </c>
      <c r="M17" s="178"/>
    </row>
    <row r="18" spans="3:13" ht="16.2" thickBot="1" x14ac:dyDescent="0.35">
      <c r="C18" s="27">
        <v>3</v>
      </c>
      <c r="D18" s="26"/>
      <c r="E18" s="28" t="s">
        <v>91</v>
      </c>
      <c r="G18" s="27">
        <v>4</v>
      </c>
      <c r="H18" s="26"/>
      <c r="I18" s="28" t="s">
        <v>91</v>
      </c>
      <c r="K18" s="27">
        <v>5</v>
      </c>
      <c r="L18" s="26"/>
      <c r="M18" s="28" t="s">
        <v>91</v>
      </c>
    </row>
    <row r="19" spans="3:13" ht="16.2" thickBot="1" x14ac:dyDescent="0.35">
      <c r="C19" s="30">
        <v>91</v>
      </c>
      <c r="D19" s="30">
        <v>101</v>
      </c>
      <c r="E19" s="30">
        <v>111</v>
      </c>
      <c r="G19" s="30">
        <v>121</v>
      </c>
      <c r="H19" s="30">
        <v>131</v>
      </c>
      <c r="I19" s="30">
        <v>141</v>
      </c>
      <c r="K19" s="30">
        <v>151</v>
      </c>
      <c r="L19" s="30">
        <v>161</v>
      </c>
      <c r="M19" s="30">
        <v>171</v>
      </c>
    </row>
    <row r="20" spans="3:13" ht="16.2" thickBot="1" x14ac:dyDescent="0.35">
      <c r="C20" s="30">
        <v>92</v>
      </c>
      <c r="D20" s="30">
        <v>102</v>
      </c>
      <c r="E20" s="30">
        <v>112</v>
      </c>
      <c r="G20" s="30">
        <v>122</v>
      </c>
      <c r="H20" s="30">
        <v>132</v>
      </c>
      <c r="I20" s="30">
        <v>142</v>
      </c>
      <c r="K20" s="30">
        <v>152</v>
      </c>
      <c r="L20" s="30">
        <v>162</v>
      </c>
      <c r="M20" s="30">
        <v>172</v>
      </c>
    </row>
    <row r="21" spans="3:13" ht="16.2" thickBot="1" x14ac:dyDescent="0.35">
      <c r="C21" s="30">
        <v>93</v>
      </c>
      <c r="D21" s="30">
        <v>103</v>
      </c>
      <c r="E21" s="30">
        <v>113</v>
      </c>
      <c r="G21" s="30">
        <v>123</v>
      </c>
      <c r="H21" s="30">
        <v>133</v>
      </c>
      <c r="I21" s="30">
        <v>143</v>
      </c>
      <c r="K21" s="30">
        <v>153</v>
      </c>
      <c r="L21" s="30">
        <v>163</v>
      </c>
      <c r="M21" s="30">
        <v>173</v>
      </c>
    </row>
    <row r="22" spans="3:13" ht="16.2" thickBot="1" x14ac:dyDescent="0.35">
      <c r="C22" s="30">
        <v>94</v>
      </c>
      <c r="D22" s="30">
        <v>104</v>
      </c>
      <c r="E22" s="30">
        <v>114</v>
      </c>
      <c r="G22" s="30">
        <v>124</v>
      </c>
      <c r="H22" s="30">
        <v>134</v>
      </c>
      <c r="I22" s="30">
        <v>144</v>
      </c>
      <c r="K22" s="30">
        <v>154</v>
      </c>
      <c r="L22" s="30">
        <v>164</v>
      </c>
      <c r="M22" s="30">
        <v>174</v>
      </c>
    </row>
    <row r="23" spans="3:13" ht="16.2" thickBot="1" x14ac:dyDescent="0.35">
      <c r="C23" s="30">
        <v>95</v>
      </c>
      <c r="D23" s="30">
        <v>105</v>
      </c>
      <c r="E23" s="30">
        <v>115</v>
      </c>
      <c r="G23" s="30">
        <v>125</v>
      </c>
      <c r="H23" s="30">
        <v>135</v>
      </c>
      <c r="I23" s="30">
        <v>145</v>
      </c>
      <c r="K23" s="30">
        <v>155</v>
      </c>
      <c r="L23" s="30">
        <v>165</v>
      </c>
      <c r="M23" s="30">
        <v>175</v>
      </c>
    </row>
    <row r="24" spans="3:13" ht="16.2" thickBot="1" x14ac:dyDescent="0.35">
      <c r="C24" s="30">
        <v>96</v>
      </c>
      <c r="D24" s="30">
        <v>106</v>
      </c>
      <c r="E24" s="30">
        <v>116</v>
      </c>
      <c r="G24" s="30">
        <v>126</v>
      </c>
      <c r="H24" s="30">
        <v>136</v>
      </c>
      <c r="I24" s="30">
        <v>146</v>
      </c>
      <c r="K24" s="30">
        <v>156</v>
      </c>
      <c r="L24" s="30">
        <v>166</v>
      </c>
      <c r="M24" s="30">
        <v>176</v>
      </c>
    </row>
    <row r="25" spans="3:13" ht="16.2" thickBot="1" x14ac:dyDescent="0.35">
      <c r="C25" s="30">
        <v>97</v>
      </c>
      <c r="D25" s="30">
        <v>107</v>
      </c>
      <c r="E25" s="30">
        <v>117</v>
      </c>
      <c r="G25" s="30">
        <v>127</v>
      </c>
      <c r="H25" s="30">
        <v>137</v>
      </c>
      <c r="I25" s="30">
        <v>147</v>
      </c>
      <c r="K25" s="30">
        <v>157</v>
      </c>
      <c r="L25" s="30">
        <v>167</v>
      </c>
      <c r="M25" s="30">
        <v>177</v>
      </c>
    </row>
    <row r="26" spans="3:13" ht="16.2" thickBot="1" x14ac:dyDescent="0.35">
      <c r="C26" s="30">
        <v>98</v>
      </c>
      <c r="D26" s="30">
        <v>108</v>
      </c>
      <c r="E26" s="30">
        <v>118</v>
      </c>
      <c r="G26" s="30">
        <v>128</v>
      </c>
      <c r="H26" s="30">
        <v>138</v>
      </c>
      <c r="I26" s="30">
        <v>148</v>
      </c>
      <c r="K26" s="30">
        <v>158</v>
      </c>
      <c r="L26" s="30">
        <v>168</v>
      </c>
      <c r="M26" s="30">
        <v>178</v>
      </c>
    </row>
    <row r="27" spans="3:13" ht="16.2" thickBot="1" x14ac:dyDescent="0.35">
      <c r="C27" s="30">
        <v>99</v>
      </c>
      <c r="D27" s="30">
        <v>109</v>
      </c>
      <c r="E27" s="30">
        <v>119</v>
      </c>
      <c r="G27" s="30">
        <v>129</v>
      </c>
      <c r="H27" s="30">
        <v>139</v>
      </c>
      <c r="I27" s="30">
        <v>149</v>
      </c>
      <c r="K27" s="30">
        <v>159</v>
      </c>
      <c r="L27" s="30">
        <v>169</v>
      </c>
      <c r="M27" s="30">
        <v>179</v>
      </c>
    </row>
    <row r="28" spans="3:13" ht="16.2" thickBot="1" x14ac:dyDescent="0.35">
      <c r="C28" s="30">
        <v>100</v>
      </c>
      <c r="D28" s="30">
        <v>110</v>
      </c>
      <c r="E28" s="30">
        <v>120</v>
      </c>
      <c r="G28" s="30">
        <v>130</v>
      </c>
      <c r="H28" s="30">
        <v>140</v>
      </c>
      <c r="I28" s="30">
        <v>150</v>
      </c>
      <c r="K28" s="30">
        <v>160</v>
      </c>
      <c r="L28" s="30">
        <v>170</v>
      </c>
      <c r="M28" s="30">
        <v>180</v>
      </c>
    </row>
  </sheetData>
  <mergeCells count="6">
    <mergeCell ref="D17:E17"/>
    <mergeCell ref="H17:I17"/>
    <mergeCell ref="L17:M17"/>
    <mergeCell ref="D3:E3"/>
    <mergeCell ref="H3:I3"/>
    <mergeCell ref="L3:M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257"/>
  <sheetViews>
    <sheetView showGridLines="0" topLeftCell="C4" zoomScale="150" zoomScaleNormal="150" workbookViewId="0">
      <selection activeCell="E16" sqref="E16"/>
    </sheetView>
  </sheetViews>
  <sheetFormatPr defaultRowHeight="14.4" thickBottom="1" x14ac:dyDescent="0.35"/>
  <cols>
    <col min="1" max="1" width="8.8984375" bestFit="1" customWidth="1"/>
    <col min="2" max="2" width="13" customWidth="1"/>
    <col min="3" max="3" width="8.8984375" customWidth="1"/>
    <col min="4" max="5" width="4.8984375" customWidth="1"/>
    <col min="6" max="6" width="2.8984375" customWidth="1"/>
    <col min="7" max="9" width="11" style="12" customWidth="1"/>
    <col min="10" max="10" width="9.59765625" style="71" customWidth="1"/>
    <col min="11" max="14" width="9.59765625" style="60" customWidth="1"/>
    <col min="15" max="18" width="9.59765625" customWidth="1"/>
  </cols>
  <sheetData>
    <row r="1" spans="1:15" ht="13.8" x14ac:dyDescent="0.3">
      <c r="J1"/>
      <c r="K1"/>
      <c r="L1"/>
      <c r="M1"/>
      <c r="N1"/>
    </row>
    <row r="2" spans="1:15" thickBot="1" x14ac:dyDescent="0.35">
      <c r="B2" s="63" t="s">
        <v>275</v>
      </c>
      <c r="J2" s="47" t="s">
        <v>309</v>
      </c>
      <c r="K2"/>
      <c r="L2"/>
      <c r="M2"/>
      <c r="N2"/>
    </row>
    <row r="3" spans="1:15" ht="15" thickTop="1" thickBot="1" x14ac:dyDescent="0.35">
      <c r="A3" s="78" t="s">
        <v>279</v>
      </c>
      <c r="B3" s="79" t="s">
        <v>307</v>
      </c>
      <c r="C3" s="86" t="s">
        <v>338</v>
      </c>
      <c r="D3" s="69" t="s">
        <v>8</v>
      </c>
      <c r="E3" s="67" t="s">
        <v>308</v>
      </c>
      <c r="F3" s="68" t="s">
        <v>255</v>
      </c>
      <c r="G3" s="61" t="s">
        <v>256</v>
      </c>
      <c r="H3" s="61"/>
      <c r="I3" s="61"/>
      <c r="J3">
        <v>7</v>
      </c>
      <c r="K3">
        <v>11</v>
      </c>
      <c r="L3">
        <v>13</v>
      </c>
      <c r="M3">
        <v>17</v>
      </c>
      <c r="N3">
        <v>19</v>
      </c>
      <c r="O3">
        <v>23</v>
      </c>
    </row>
    <row r="4" spans="1:15" ht="15" thickTop="1" thickBot="1" x14ac:dyDescent="0.35">
      <c r="A4" s="80">
        <v>7</v>
      </c>
      <c r="B4" s="81">
        <f>(A4-17)/30</f>
        <v>-0.33333333333333331</v>
      </c>
      <c r="C4" s="87">
        <v>17</v>
      </c>
      <c r="D4" s="66">
        <v>0</v>
      </c>
      <c r="E4" s="68">
        <v>17</v>
      </c>
      <c r="F4" s="68"/>
      <c r="G4"/>
      <c r="H4"/>
      <c r="I4"/>
      <c r="O4" s="60"/>
    </row>
    <row r="5" spans="1:15" ht="15" thickTop="1" thickBot="1" x14ac:dyDescent="0.35">
      <c r="A5" s="80">
        <v>17</v>
      </c>
      <c r="B5" s="81">
        <f t="shared" ref="B5:B68" si="0">(A5-17)/30</f>
        <v>0</v>
      </c>
      <c r="C5" s="87">
        <v>47</v>
      </c>
      <c r="D5" s="66">
        <v>1</v>
      </c>
      <c r="E5" s="68">
        <f>E4+30</f>
        <v>47</v>
      </c>
      <c r="F5" s="68"/>
      <c r="G5"/>
      <c r="H5"/>
      <c r="I5"/>
      <c r="O5" s="60"/>
    </row>
    <row r="6" spans="1:15" ht="15" thickTop="1" thickBot="1" x14ac:dyDescent="0.35">
      <c r="A6" s="80">
        <v>37</v>
      </c>
      <c r="B6" s="81">
        <f t="shared" si="0"/>
        <v>0.66666666666666663</v>
      </c>
      <c r="C6" s="87" t="s">
        <v>123</v>
      </c>
      <c r="D6" s="66" t="s">
        <v>282</v>
      </c>
      <c r="E6" s="68">
        <f t="shared" ref="E6:E60" si="1">E5+30</f>
        <v>77</v>
      </c>
      <c r="F6" s="68">
        <v>2</v>
      </c>
      <c r="G6" t="s">
        <v>310</v>
      </c>
      <c r="H6"/>
      <c r="I6"/>
      <c r="J6" t="s">
        <v>310</v>
      </c>
      <c r="O6" s="60"/>
    </row>
    <row r="7" spans="1:15" ht="15" thickTop="1" thickBot="1" x14ac:dyDescent="0.35">
      <c r="A7" s="80">
        <v>47</v>
      </c>
      <c r="B7" s="81">
        <f t="shared" si="0"/>
        <v>1</v>
      </c>
      <c r="C7" s="87">
        <v>107</v>
      </c>
      <c r="D7" s="66">
        <v>3</v>
      </c>
      <c r="E7" s="68">
        <f t="shared" si="1"/>
        <v>107</v>
      </c>
      <c r="F7" s="68"/>
      <c r="G7"/>
      <c r="H7"/>
      <c r="I7"/>
      <c r="O7" s="60"/>
    </row>
    <row r="8" spans="1:15" ht="15" thickTop="1" thickBot="1" x14ac:dyDescent="0.35">
      <c r="A8" s="80">
        <v>67</v>
      </c>
      <c r="B8" s="81">
        <f t="shared" si="0"/>
        <v>1.6666666666666667</v>
      </c>
      <c r="C8" s="87">
        <v>137</v>
      </c>
      <c r="D8" s="66">
        <v>4</v>
      </c>
      <c r="E8" s="68">
        <f t="shared" si="1"/>
        <v>137</v>
      </c>
      <c r="F8" s="68"/>
      <c r="G8"/>
      <c r="H8"/>
      <c r="I8"/>
      <c r="K8" s="71"/>
      <c r="L8" s="71"/>
      <c r="M8" s="71"/>
      <c r="N8" s="71"/>
      <c r="O8" s="71"/>
    </row>
    <row r="9" spans="1:15" ht="15" thickTop="1" thickBot="1" x14ac:dyDescent="0.35">
      <c r="A9" s="80">
        <v>97</v>
      </c>
      <c r="B9" s="81">
        <f t="shared" si="0"/>
        <v>2.6666666666666665</v>
      </c>
      <c r="C9" s="87">
        <v>167</v>
      </c>
      <c r="D9" s="66">
        <v>5</v>
      </c>
      <c r="E9" s="68">
        <f t="shared" si="1"/>
        <v>167</v>
      </c>
      <c r="F9" s="68"/>
      <c r="G9"/>
      <c r="H9"/>
      <c r="I9"/>
      <c r="K9" s="71"/>
      <c r="L9" s="71"/>
      <c r="M9" s="71"/>
      <c r="N9" s="71"/>
      <c r="O9" s="71"/>
    </row>
    <row r="10" spans="1:15" ht="15" thickTop="1" thickBot="1" x14ac:dyDescent="0.35">
      <c r="A10" s="80">
        <v>107</v>
      </c>
      <c r="B10" s="81">
        <f t="shared" si="0"/>
        <v>3</v>
      </c>
      <c r="C10" s="87">
        <v>197</v>
      </c>
      <c r="D10" s="66">
        <v>6</v>
      </c>
      <c r="E10" s="68">
        <f t="shared" si="1"/>
        <v>197</v>
      </c>
      <c r="F10" s="68"/>
      <c r="G10"/>
      <c r="H10"/>
      <c r="I10"/>
      <c r="K10" s="71"/>
      <c r="L10" s="71"/>
      <c r="M10" s="71"/>
      <c r="N10" s="71"/>
      <c r="O10" s="71"/>
    </row>
    <row r="11" spans="1:15" ht="15" thickTop="1" thickBot="1" x14ac:dyDescent="0.35">
      <c r="A11" s="80">
        <v>127</v>
      </c>
      <c r="B11" s="81">
        <f t="shared" si="0"/>
        <v>3.6666666666666665</v>
      </c>
      <c r="C11" s="87">
        <v>227</v>
      </c>
      <c r="D11" s="66">
        <v>7</v>
      </c>
      <c r="E11" s="68">
        <f t="shared" si="1"/>
        <v>227</v>
      </c>
      <c r="F11" s="68"/>
      <c r="G11"/>
      <c r="H11"/>
      <c r="I11"/>
      <c r="K11" s="71"/>
      <c r="L11" s="71"/>
      <c r="M11" s="71"/>
      <c r="N11" s="71"/>
      <c r="O11" s="71"/>
    </row>
    <row r="12" spans="1:15" ht="15" thickTop="1" thickBot="1" x14ac:dyDescent="0.35">
      <c r="A12" s="80">
        <v>137</v>
      </c>
      <c r="B12" s="81">
        <f t="shared" si="0"/>
        <v>4</v>
      </c>
      <c r="C12" s="87">
        <v>257</v>
      </c>
      <c r="D12" s="66">
        <v>8</v>
      </c>
      <c r="E12" s="68">
        <f t="shared" si="1"/>
        <v>257</v>
      </c>
      <c r="F12" s="68"/>
      <c r="G12"/>
      <c r="H12"/>
      <c r="I12"/>
      <c r="K12" s="71"/>
      <c r="L12" s="71"/>
      <c r="M12" s="71"/>
      <c r="N12" s="71"/>
      <c r="O12" s="71"/>
    </row>
    <row r="13" spans="1:15" ht="15" thickTop="1" thickBot="1" x14ac:dyDescent="0.35">
      <c r="A13" s="80">
        <v>157</v>
      </c>
      <c r="B13" s="81">
        <f t="shared" si="0"/>
        <v>4.666666666666667</v>
      </c>
      <c r="C13" s="87" t="s">
        <v>123</v>
      </c>
      <c r="D13" s="66" t="s">
        <v>282</v>
      </c>
      <c r="E13" s="68">
        <f t="shared" si="1"/>
        <v>287</v>
      </c>
      <c r="F13" s="68">
        <v>9</v>
      </c>
      <c r="G13" t="s">
        <v>311</v>
      </c>
      <c r="H13"/>
      <c r="I13"/>
      <c r="J13" t="s">
        <v>311</v>
      </c>
      <c r="K13" s="71"/>
      <c r="L13" s="71"/>
      <c r="M13" s="71"/>
      <c r="N13" s="71"/>
      <c r="O13" s="71"/>
    </row>
    <row r="14" spans="1:15" ht="15" thickTop="1" thickBot="1" x14ac:dyDescent="0.35">
      <c r="A14" s="80">
        <v>167</v>
      </c>
      <c r="B14" s="81">
        <f t="shared" si="0"/>
        <v>5</v>
      </c>
      <c r="C14" s="87">
        <v>317</v>
      </c>
      <c r="D14" s="66">
        <v>10</v>
      </c>
      <c r="E14" s="68">
        <f t="shared" si="1"/>
        <v>317</v>
      </c>
      <c r="F14" s="68"/>
      <c r="G14"/>
      <c r="H14"/>
      <c r="I14"/>
      <c r="K14" s="71"/>
      <c r="L14" s="71"/>
      <c r="M14" s="71"/>
      <c r="N14" s="71"/>
      <c r="O14" s="71"/>
    </row>
    <row r="15" spans="1:15" ht="15" thickTop="1" thickBot="1" x14ac:dyDescent="0.35">
      <c r="A15" s="80">
        <v>197</v>
      </c>
      <c r="B15" s="81">
        <f t="shared" si="0"/>
        <v>6</v>
      </c>
      <c r="C15" s="87">
        <v>347</v>
      </c>
      <c r="D15" s="66">
        <v>11</v>
      </c>
      <c r="E15" s="68">
        <f t="shared" si="1"/>
        <v>347</v>
      </c>
      <c r="F15" s="68"/>
      <c r="G15"/>
      <c r="H15"/>
      <c r="I15"/>
      <c r="K15" s="71"/>
      <c r="L15" s="71"/>
      <c r="M15" s="71"/>
      <c r="N15" s="71"/>
      <c r="O15" s="71"/>
    </row>
    <row r="16" spans="1:15" ht="15" thickTop="1" thickBot="1" x14ac:dyDescent="0.35">
      <c r="A16" s="80">
        <v>227</v>
      </c>
      <c r="B16" s="81">
        <f t="shared" si="0"/>
        <v>7</v>
      </c>
      <c r="C16" s="87" t="s">
        <v>123</v>
      </c>
      <c r="D16" s="66" t="s">
        <v>282</v>
      </c>
      <c r="E16" s="68">
        <f t="shared" si="1"/>
        <v>377</v>
      </c>
      <c r="F16" s="68">
        <v>12</v>
      </c>
      <c r="G16" t="s">
        <v>312</v>
      </c>
      <c r="H16"/>
      <c r="I16"/>
      <c r="K16" s="71"/>
      <c r="L16" t="s">
        <v>312</v>
      </c>
      <c r="M16" s="71"/>
      <c r="N16" s="71"/>
      <c r="O16" s="71"/>
    </row>
    <row r="17" spans="1:15" ht="15" thickTop="1" thickBot="1" x14ac:dyDescent="0.35">
      <c r="A17" s="80">
        <v>257</v>
      </c>
      <c r="B17" s="81">
        <f t="shared" si="0"/>
        <v>8</v>
      </c>
      <c r="C17" s="87" t="s">
        <v>123</v>
      </c>
      <c r="D17" s="66" t="s">
        <v>282</v>
      </c>
      <c r="E17" s="68">
        <f t="shared" si="1"/>
        <v>407</v>
      </c>
      <c r="F17" s="68">
        <v>13</v>
      </c>
      <c r="G17" t="s">
        <v>313</v>
      </c>
      <c r="H17"/>
      <c r="I17"/>
      <c r="K17" t="s">
        <v>313</v>
      </c>
      <c r="L17" s="71"/>
      <c r="M17" s="71"/>
      <c r="N17" s="71"/>
      <c r="O17" s="71"/>
    </row>
    <row r="18" spans="1:15" ht="15" thickTop="1" thickBot="1" x14ac:dyDescent="0.35">
      <c r="A18" s="80">
        <v>277</v>
      </c>
      <c r="B18" s="81">
        <f t="shared" si="0"/>
        <v>8.6666666666666661</v>
      </c>
      <c r="C18" s="87" t="s">
        <v>123</v>
      </c>
      <c r="D18" s="66" t="s">
        <v>282</v>
      </c>
      <c r="E18" s="68">
        <f t="shared" si="1"/>
        <v>437</v>
      </c>
      <c r="F18" s="68">
        <v>14</v>
      </c>
      <c r="G18" t="s">
        <v>314</v>
      </c>
      <c r="H18"/>
      <c r="I18"/>
      <c r="K18" s="71"/>
      <c r="L18" s="71"/>
      <c r="M18" s="71"/>
      <c r="N18" t="s">
        <v>314</v>
      </c>
      <c r="O18" s="71"/>
    </row>
    <row r="19" spans="1:15" ht="15" thickTop="1" thickBot="1" x14ac:dyDescent="0.35">
      <c r="A19" s="80">
        <v>307</v>
      </c>
      <c r="B19" s="81">
        <f t="shared" si="0"/>
        <v>9.6666666666666661</v>
      </c>
      <c r="C19" s="87">
        <v>467</v>
      </c>
      <c r="D19" s="66">
        <v>15</v>
      </c>
      <c r="E19" s="68">
        <f t="shared" si="1"/>
        <v>467</v>
      </c>
      <c r="F19" s="68"/>
      <c r="G19"/>
      <c r="H19"/>
      <c r="I19"/>
      <c r="K19" s="71"/>
      <c r="L19" s="71"/>
      <c r="M19" s="71"/>
      <c r="N19" s="71"/>
      <c r="O19" s="71"/>
    </row>
    <row r="20" spans="1:15" ht="15" thickTop="1" thickBot="1" x14ac:dyDescent="0.35">
      <c r="A20" s="80">
        <v>317</v>
      </c>
      <c r="B20" s="81">
        <f t="shared" si="0"/>
        <v>10</v>
      </c>
      <c r="C20" s="87" t="s">
        <v>123</v>
      </c>
      <c r="D20" s="66" t="s">
        <v>282</v>
      </c>
      <c r="E20" s="68">
        <f t="shared" si="1"/>
        <v>497</v>
      </c>
      <c r="F20" s="68">
        <v>16</v>
      </c>
      <c r="G20" t="s">
        <v>315</v>
      </c>
      <c r="H20"/>
      <c r="I20"/>
      <c r="J20" t="s">
        <v>315</v>
      </c>
      <c r="K20" s="71"/>
      <c r="L20" s="71"/>
      <c r="M20" s="71"/>
      <c r="N20" s="71"/>
      <c r="O20" s="71"/>
    </row>
    <row r="21" spans="1:15" ht="15" thickTop="1" thickBot="1" x14ac:dyDescent="0.35">
      <c r="A21" s="80">
        <v>337</v>
      </c>
      <c r="B21" s="81">
        <f t="shared" si="0"/>
        <v>10.666666666666666</v>
      </c>
      <c r="C21" s="87" t="s">
        <v>123</v>
      </c>
      <c r="D21" s="66" t="s">
        <v>282</v>
      </c>
      <c r="E21" s="68">
        <f t="shared" si="1"/>
        <v>527</v>
      </c>
      <c r="F21" s="68">
        <v>17</v>
      </c>
      <c r="G21" t="s">
        <v>316</v>
      </c>
      <c r="H21"/>
      <c r="I21"/>
      <c r="K21" s="71"/>
      <c r="L21" s="71"/>
      <c r="M21" t="s">
        <v>316</v>
      </c>
      <c r="N21" s="71"/>
      <c r="O21" s="71"/>
    </row>
    <row r="22" spans="1:15" ht="15" thickTop="1" thickBot="1" x14ac:dyDescent="0.35">
      <c r="A22" s="80">
        <v>347</v>
      </c>
      <c r="B22" s="81">
        <f t="shared" si="0"/>
        <v>11</v>
      </c>
      <c r="C22" s="87">
        <v>557</v>
      </c>
      <c r="D22" s="66">
        <v>18</v>
      </c>
      <c r="E22" s="68">
        <f t="shared" si="1"/>
        <v>557</v>
      </c>
      <c r="F22" s="68"/>
      <c r="G22"/>
      <c r="H22"/>
      <c r="I22"/>
      <c r="K22" s="71"/>
      <c r="L22" s="71"/>
      <c r="M22" s="71"/>
      <c r="N22" s="71"/>
      <c r="O22" s="71"/>
    </row>
    <row r="23" spans="1:15" ht="15" thickTop="1" thickBot="1" x14ac:dyDescent="0.35">
      <c r="A23" s="80">
        <v>367</v>
      </c>
      <c r="B23" s="81">
        <f t="shared" si="0"/>
        <v>11.666666666666666</v>
      </c>
      <c r="C23" s="87">
        <v>587</v>
      </c>
      <c r="D23" s="66">
        <v>19</v>
      </c>
      <c r="E23" s="68">
        <f t="shared" si="1"/>
        <v>587</v>
      </c>
      <c r="F23" s="68"/>
      <c r="G23"/>
      <c r="H23"/>
      <c r="I23"/>
      <c r="K23" s="71"/>
      <c r="L23" s="71"/>
      <c r="M23" s="71"/>
      <c r="N23" s="71"/>
      <c r="O23" s="71"/>
    </row>
    <row r="24" spans="1:15" ht="15" thickTop="1" thickBot="1" x14ac:dyDescent="0.35">
      <c r="A24" s="80">
        <v>397</v>
      </c>
      <c r="B24" s="81">
        <f t="shared" si="0"/>
        <v>12.666666666666666</v>
      </c>
      <c r="C24" s="87">
        <v>617</v>
      </c>
      <c r="D24" s="66">
        <v>20</v>
      </c>
      <c r="E24" s="68">
        <f t="shared" si="1"/>
        <v>617</v>
      </c>
      <c r="F24" s="68"/>
      <c r="G24"/>
      <c r="H24"/>
      <c r="I24"/>
      <c r="K24" s="71"/>
      <c r="L24" s="71"/>
      <c r="M24" s="71"/>
      <c r="N24" s="71"/>
      <c r="O24" s="71"/>
    </row>
    <row r="25" spans="1:15" ht="15" thickTop="1" thickBot="1" x14ac:dyDescent="0.35">
      <c r="A25" s="80">
        <v>457</v>
      </c>
      <c r="B25" s="81">
        <f t="shared" si="0"/>
        <v>14.666666666666666</v>
      </c>
      <c r="C25" s="87">
        <v>647</v>
      </c>
      <c r="D25" s="66">
        <v>21</v>
      </c>
      <c r="E25" s="68">
        <f t="shared" si="1"/>
        <v>647</v>
      </c>
      <c r="F25" s="68"/>
      <c r="G25"/>
      <c r="H25"/>
      <c r="I25"/>
      <c r="K25" s="71"/>
      <c r="L25" s="71"/>
      <c r="M25" s="71"/>
      <c r="N25" s="71"/>
      <c r="O25" s="71"/>
    </row>
    <row r="26" spans="1:15" ht="15" thickTop="1" thickBot="1" x14ac:dyDescent="0.35">
      <c r="A26" s="80">
        <v>467</v>
      </c>
      <c r="B26" s="81">
        <f t="shared" si="0"/>
        <v>15</v>
      </c>
      <c r="C26" s="87">
        <v>677</v>
      </c>
      <c r="D26" s="66">
        <v>22</v>
      </c>
      <c r="E26" s="68">
        <f t="shared" si="1"/>
        <v>677</v>
      </c>
      <c r="F26" s="68"/>
      <c r="G26"/>
      <c r="H26"/>
      <c r="I26"/>
      <c r="K26" s="71"/>
      <c r="L26" s="71"/>
      <c r="M26" s="71"/>
      <c r="N26" s="71"/>
      <c r="O26" s="71"/>
    </row>
    <row r="27" spans="1:15" ht="15" thickTop="1" thickBot="1" x14ac:dyDescent="0.35">
      <c r="A27" s="80">
        <v>487</v>
      </c>
      <c r="B27" s="81">
        <f t="shared" si="0"/>
        <v>15.666666666666666</v>
      </c>
      <c r="C27" s="87" t="s">
        <v>123</v>
      </c>
      <c r="D27" s="66" t="s">
        <v>282</v>
      </c>
      <c r="E27" s="68">
        <f t="shared" si="1"/>
        <v>707</v>
      </c>
      <c r="F27" s="68">
        <v>23</v>
      </c>
      <c r="G27" t="s">
        <v>317</v>
      </c>
      <c r="H27"/>
      <c r="I27"/>
      <c r="J27" t="s">
        <v>317</v>
      </c>
      <c r="K27" s="71"/>
      <c r="L27" s="71"/>
      <c r="M27" s="71"/>
      <c r="N27" s="71"/>
      <c r="O27" s="71"/>
    </row>
    <row r="28" spans="1:15" ht="15" thickTop="1" thickBot="1" x14ac:dyDescent="0.35">
      <c r="A28" s="80">
        <v>547</v>
      </c>
      <c r="B28" s="81">
        <f t="shared" si="0"/>
        <v>17.666666666666668</v>
      </c>
      <c r="C28" s="87" t="s">
        <v>123</v>
      </c>
      <c r="D28" s="66" t="s">
        <v>282</v>
      </c>
      <c r="E28" s="68">
        <f t="shared" si="1"/>
        <v>737</v>
      </c>
      <c r="F28" s="68">
        <v>24</v>
      </c>
      <c r="G28" t="s">
        <v>318</v>
      </c>
      <c r="H28"/>
      <c r="I28"/>
      <c r="K28" t="s">
        <v>318</v>
      </c>
      <c r="L28" s="71"/>
      <c r="M28" s="71"/>
      <c r="N28" s="71"/>
      <c r="O28" s="71"/>
    </row>
    <row r="29" spans="1:15" ht="15" thickTop="1" thickBot="1" x14ac:dyDescent="0.35">
      <c r="A29" s="80">
        <v>557</v>
      </c>
      <c r="B29" s="81">
        <f t="shared" si="0"/>
        <v>18</v>
      </c>
      <c r="C29" s="87" t="s">
        <v>123</v>
      </c>
      <c r="D29" s="66" t="s">
        <v>282</v>
      </c>
      <c r="E29" s="68">
        <f t="shared" si="1"/>
        <v>767</v>
      </c>
      <c r="F29" s="68">
        <v>25</v>
      </c>
      <c r="G29" t="s">
        <v>319</v>
      </c>
      <c r="H29"/>
      <c r="I29"/>
      <c r="K29" s="71"/>
      <c r="L29" t="s">
        <v>319</v>
      </c>
      <c r="M29" s="71"/>
      <c r="N29" s="71"/>
      <c r="O29" s="71"/>
    </row>
    <row r="30" spans="1:15" ht="15" thickTop="1" thickBot="1" x14ac:dyDescent="0.35">
      <c r="A30" s="80">
        <v>577</v>
      </c>
      <c r="B30" s="81">
        <f t="shared" si="0"/>
        <v>18.666666666666668</v>
      </c>
      <c r="C30" s="87">
        <v>797</v>
      </c>
      <c r="D30" s="66">
        <v>26</v>
      </c>
      <c r="E30" s="68">
        <f t="shared" si="1"/>
        <v>797</v>
      </c>
      <c r="F30" s="68"/>
      <c r="G30"/>
      <c r="H30"/>
      <c r="I30"/>
      <c r="K30" s="71"/>
      <c r="L30" s="71"/>
      <c r="M30" s="71"/>
      <c r="N30" s="71"/>
      <c r="O30" s="71"/>
    </row>
    <row r="31" spans="1:15" ht="15" thickTop="1" thickBot="1" x14ac:dyDescent="0.35">
      <c r="A31" s="80">
        <v>587</v>
      </c>
      <c r="B31" s="81">
        <f t="shared" si="0"/>
        <v>19</v>
      </c>
      <c r="C31" s="87">
        <v>827</v>
      </c>
      <c r="D31" s="66">
        <v>27</v>
      </c>
      <c r="E31" s="68">
        <f t="shared" si="1"/>
        <v>827</v>
      </c>
      <c r="F31" s="68"/>
      <c r="G31"/>
      <c r="H31"/>
      <c r="I31"/>
      <c r="K31" s="71"/>
      <c r="L31" s="71"/>
      <c r="M31" s="71"/>
      <c r="N31" s="71"/>
      <c r="O31" s="71"/>
    </row>
    <row r="32" spans="1:15" ht="15" thickTop="1" thickBot="1" x14ac:dyDescent="0.35">
      <c r="A32" s="80">
        <v>607</v>
      </c>
      <c r="B32" s="81">
        <f t="shared" si="0"/>
        <v>19.666666666666668</v>
      </c>
      <c r="C32" s="87">
        <v>857</v>
      </c>
      <c r="D32" s="66">
        <v>28</v>
      </c>
      <c r="E32" s="68">
        <f t="shared" si="1"/>
        <v>857</v>
      </c>
      <c r="F32" s="68"/>
      <c r="G32"/>
      <c r="H32"/>
      <c r="I32"/>
      <c r="K32" s="71"/>
      <c r="L32" s="71"/>
      <c r="M32" s="71"/>
      <c r="N32" s="71"/>
      <c r="O32" s="71"/>
    </row>
    <row r="33" spans="1:17" ht="15" thickTop="1" thickBot="1" x14ac:dyDescent="0.35">
      <c r="A33" s="80">
        <v>617</v>
      </c>
      <c r="B33" s="81">
        <f t="shared" si="0"/>
        <v>20</v>
      </c>
      <c r="C33" s="87">
        <v>887</v>
      </c>
      <c r="D33" s="66">
        <v>29</v>
      </c>
      <c r="E33" s="68">
        <f t="shared" si="1"/>
        <v>887</v>
      </c>
      <c r="F33" s="68"/>
      <c r="G33"/>
      <c r="H33"/>
      <c r="I33"/>
      <c r="K33" s="71"/>
      <c r="L33" s="71"/>
      <c r="M33" s="71"/>
      <c r="N33" s="71"/>
      <c r="O33" s="71"/>
    </row>
    <row r="34" spans="1:17" ht="15" thickTop="1" thickBot="1" x14ac:dyDescent="0.35">
      <c r="A34" s="80">
        <v>647</v>
      </c>
      <c r="B34" s="81">
        <f t="shared" si="0"/>
        <v>21</v>
      </c>
      <c r="C34" s="87" t="s">
        <v>123</v>
      </c>
      <c r="D34" s="66" t="s">
        <v>282</v>
      </c>
      <c r="E34" s="68">
        <f t="shared" si="1"/>
        <v>917</v>
      </c>
      <c r="F34" s="68">
        <v>30</v>
      </c>
      <c r="G34" t="s">
        <v>320</v>
      </c>
      <c r="H34"/>
      <c r="I34"/>
      <c r="J34" t="s">
        <v>320</v>
      </c>
      <c r="K34" s="71"/>
      <c r="L34" s="71"/>
      <c r="M34" s="71"/>
      <c r="N34" s="71"/>
      <c r="O34" s="71"/>
    </row>
    <row r="35" spans="1:17" ht="15" thickTop="1" thickBot="1" x14ac:dyDescent="0.35">
      <c r="A35" s="80">
        <v>677</v>
      </c>
      <c r="B35" s="81">
        <f t="shared" si="0"/>
        <v>22</v>
      </c>
      <c r="C35" s="87">
        <v>947</v>
      </c>
      <c r="D35" s="66">
        <v>31</v>
      </c>
      <c r="E35" s="68">
        <f t="shared" si="1"/>
        <v>947</v>
      </c>
      <c r="F35" s="68"/>
      <c r="G35"/>
      <c r="H35"/>
      <c r="I35"/>
      <c r="K35" s="71"/>
      <c r="L35" s="71"/>
      <c r="M35" s="71"/>
      <c r="N35" s="71"/>
      <c r="O35" s="71"/>
    </row>
    <row r="36" spans="1:17" ht="15" thickTop="1" thickBot="1" x14ac:dyDescent="0.35">
      <c r="A36" s="80">
        <v>727</v>
      </c>
      <c r="B36" s="81">
        <f t="shared" si="0"/>
        <v>23.666666666666668</v>
      </c>
      <c r="C36" s="87">
        <v>977</v>
      </c>
      <c r="D36" s="66">
        <v>32</v>
      </c>
      <c r="E36" s="68">
        <f t="shared" si="1"/>
        <v>977</v>
      </c>
      <c r="F36" s="68"/>
      <c r="G36"/>
      <c r="H36"/>
      <c r="I36"/>
      <c r="K36" s="71"/>
      <c r="L36" s="71"/>
      <c r="M36" s="71"/>
      <c r="N36" s="71"/>
      <c r="O36" s="71"/>
    </row>
    <row r="37" spans="1:17" ht="15" thickTop="1" thickBot="1" x14ac:dyDescent="0.35">
      <c r="A37" s="80">
        <v>757</v>
      </c>
      <c r="B37" s="81">
        <f t="shared" si="0"/>
        <v>24.666666666666668</v>
      </c>
      <c r="C37" s="87" t="s">
        <v>123</v>
      </c>
      <c r="D37" s="66" t="s">
        <v>282</v>
      </c>
      <c r="E37" s="68">
        <f t="shared" si="1"/>
        <v>1007</v>
      </c>
      <c r="F37" s="68">
        <v>33</v>
      </c>
      <c r="G37" t="s">
        <v>321</v>
      </c>
      <c r="H37"/>
      <c r="I37"/>
      <c r="K37" s="71"/>
      <c r="L37" s="71"/>
      <c r="M37" s="71"/>
      <c r="N37" t="s">
        <v>321</v>
      </c>
      <c r="O37" s="71"/>
    </row>
    <row r="38" spans="1:17" ht="15" thickTop="1" thickBot="1" x14ac:dyDescent="0.35">
      <c r="A38" s="80">
        <v>787</v>
      </c>
      <c r="B38" s="81">
        <f t="shared" si="0"/>
        <v>25.666666666666668</v>
      </c>
      <c r="C38" s="87" t="s">
        <v>123</v>
      </c>
      <c r="D38" s="66" t="s">
        <v>282</v>
      </c>
      <c r="E38" s="68">
        <f t="shared" si="1"/>
        <v>1037</v>
      </c>
      <c r="F38" s="68">
        <v>34</v>
      </c>
      <c r="G38" t="s">
        <v>322</v>
      </c>
      <c r="H38"/>
      <c r="I38"/>
      <c r="K38" s="71"/>
      <c r="L38" s="71"/>
      <c r="M38" t="s">
        <v>322</v>
      </c>
      <c r="N38" s="71"/>
      <c r="O38" s="71"/>
    </row>
    <row r="39" spans="1:17" ht="15" thickTop="1" thickBot="1" x14ac:dyDescent="0.35">
      <c r="A39" s="80">
        <v>797</v>
      </c>
      <c r="B39" s="81">
        <f t="shared" si="0"/>
        <v>26</v>
      </c>
      <c r="C39" s="87" t="s">
        <v>123</v>
      </c>
      <c r="D39" s="66" t="s">
        <v>282</v>
      </c>
      <c r="E39" s="68">
        <f t="shared" si="1"/>
        <v>1067</v>
      </c>
      <c r="F39" s="68">
        <v>35</v>
      </c>
      <c r="G39" t="s">
        <v>323</v>
      </c>
      <c r="H39"/>
      <c r="I39"/>
      <c r="K39" t="s">
        <v>323</v>
      </c>
      <c r="L39" s="71"/>
      <c r="M39" s="71"/>
      <c r="N39" s="71"/>
      <c r="O39" s="71"/>
    </row>
    <row r="40" spans="1:17" ht="15" thickTop="1" thickBot="1" x14ac:dyDescent="0.35">
      <c r="A40" s="80">
        <v>827</v>
      </c>
      <c r="B40" s="81">
        <f t="shared" si="0"/>
        <v>27</v>
      </c>
      <c r="C40" s="87">
        <v>1097</v>
      </c>
      <c r="D40" s="66">
        <v>36</v>
      </c>
      <c r="E40" s="68">
        <f t="shared" si="1"/>
        <v>1097</v>
      </c>
      <c r="F40" s="68"/>
      <c r="G40"/>
      <c r="H40"/>
      <c r="I40"/>
      <c r="K40" s="71"/>
      <c r="L40" s="71"/>
      <c r="M40" s="71"/>
      <c r="N40" s="71"/>
      <c r="O40" s="71"/>
    </row>
    <row r="41" spans="1:17" ht="15" thickTop="1" thickBot="1" x14ac:dyDescent="0.35">
      <c r="A41" s="80">
        <v>857</v>
      </c>
      <c r="B41" s="81">
        <f t="shared" si="0"/>
        <v>28</v>
      </c>
      <c r="C41" s="87" t="s">
        <v>123</v>
      </c>
      <c r="D41" s="66" t="s">
        <v>282</v>
      </c>
      <c r="E41" s="68">
        <f t="shared" si="1"/>
        <v>1127</v>
      </c>
      <c r="F41" s="68">
        <v>37</v>
      </c>
      <c r="G41" t="s">
        <v>324</v>
      </c>
      <c r="H41" t="s">
        <v>325</v>
      </c>
      <c r="I41"/>
      <c r="J41" t="s">
        <v>324</v>
      </c>
      <c r="K41" s="71"/>
      <c r="L41" s="71"/>
      <c r="M41" s="71"/>
      <c r="N41" s="71"/>
      <c r="O41" t="s">
        <v>325</v>
      </c>
    </row>
    <row r="42" spans="1:17" ht="15" thickTop="1" thickBot="1" x14ac:dyDescent="0.35">
      <c r="A42" s="80">
        <v>877</v>
      </c>
      <c r="B42" s="81">
        <f t="shared" si="0"/>
        <v>28.666666666666668</v>
      </c>
      <c r="C42" s="87" t="s">
        <v>123</v>
      </c>
      <c r="D42" s="66" t="s">
        <v>282</v>
      </c>
      <c r="E42" s="68">
        <f t="shared" si="1"/>
        <v>1157</v>
      </c>
      <c r="F42" s="68">
        <v>38</v>
      </c>
      <c r="G42" t="s">
        <v>326</v>
      </c>
      <c r="H42"/>
      <c r="I42"/>
      <c r="K42" s="71"/>
      <c r="L42" t="s">
        <v>326</v>
      </c>
      <c r="M42" s="71"/>
      <c r="N42" s="71"/>
      <c r="O42" s="71"/>
      <c r="Q42" s="12"/>
    </row>
    <row r="43" spans="1:17" ht="15" thickTop="1" thickBot="1" x14ac:dyDescent="0.35">
      <c r="A43" s="80">
        <v>887</v>
      </c>
      <c r="B43" s="81">
        <f t="shared" si="0"/>
        <v>29</v>
      </c>
      <c r="C43" s="87">
        <v>1187</v>
      </c>
      <c r="D43" s="66">
        <v>39</v>
      </c>
      <c r="E43" s="68">
        <f t="shared" si="1"/>
        <v>1187</v>
      </c>
      <c r="F43" s="68"/>
      <c r="G43"/>
      <c r="H43"/>
      <c r="I43"/>
      <c r="K43" s="71"/>
      <c r="L43" s="71"/>
      <c r="M43" s="71"/>
      <c r="N43" s="71"/>
      <c r="O43" s="71"/>
    </row>
    <row r="44" spans="1:17" ht="15" thickTop="1" thickBot="1" x14ac:dyDescent="0.35">
      <c r="A44" s="80">
        <v>907</v>
      </c>
      <c r="B44" s="81">
        <f t="shared" si="0"/>
        <v>29.666666666666668</v>
      </c>
      <c r="C44" s="87">
        <v>1217</v>
      </c>
      <c r="D44" s="66">
        <v>40</v>
      </c>
      <c r="E44" s="68">
        <f t="shared" si="1"/>
        <v>1217</v>
      </c>
      <c r="F44" s="68"/>
      <c r="G44"/>
      <c r="H44"/>
      <c r="I44"/>
      <c r="K44" s="71"/>
      <c r="L44" s="71"/>
      <c r="M44" s="71"/>
      <c r="N44" s="71"/>
      <c r="O44" s="71"/>
    </row>
    <row r="45" spans="1:17" ht="15" thickTop="1" thickBot="1" x14ac:dyDescent="0.35">
      <c r="A45" s="80">
        <v>937</v>
      </c>
      <c r="B45" s="81">
        <f t="shared" si="0"/>
        <v>30.666666666666668</v>
      </c>
      <c r="C45" s="87" t="s">
        <v>123</v>
      </c>
      <c r="D45" s="66" t="s">
        <v>282</v>
      </c>
      <c r="E45" s="68">
        <f t="shared" si="1"/>
        <v>1247</v>
      </c>
      <c r="F45" s="68">
        <v>41</v>
      </c>
      <c r="G45" t="s">
        <v>327</v>
      </c>
      <c r="H45"/>
      <c r="I45"/>
      <c r="K45" s="71"/>
      <c r="L45" s="71"/>
      <c r="M45" s="71"/>
      <c r="N45" s="71"/>
      <c r="O45" s="71"/>
      <c r="Q45" t="s">
        <v>327</v>
      </c>
    </row>
    <row r="46" spans="1:17" ht="15" thickTop="1" thickBot="1" x14ac:dyDescent="0.35">
      <c r="A46" s="80">
        <v>947</v>
      </c>
      <c r="B46" s="81">
        <f t="shared" si="0"/>
        <v>31</v>
      </c>
      <c r="C46" s="87">
        <v>1277</v>
      </c>
      <c r="D46" s="66">
        <v>42</v>
      </c>
      <c r="E46" s="68">
        <f t="shared" si="1"/>
        <v>1277</v>
      </c>
      <c r="F46" s="68"/>
      <c r="G46"/>
      <c r="H46"/>
      <c r="I46"/>
      <c r="K46" s="71"/>
      <c r="L46" s="71"/>
      <c r="M46" s="71"/>
      <c r="N46" s="71"/>
      <c r="O46" s="71"/>
    </row>
    <row r="47" spans="1:17" ht="15" thickTop="1" thickBot="1" x14ac:dyDescent="0.35">
      <c r="A47" s="80">
        <v>967</v>
      </c>
      <c r="B47" s="81">
        <f t="shared" si="0"/>
        <v>31.666666666666668</v>
      </c>
      <c r="C47" s="87">
        <v>1307</v>
      </c>
      <c r="D47" s="66">
        <v>43</v>
      </c>
      <c r="E47" s="68">
        <f t="shared" si="1"/>
        <v>1307</v>
      </c>
      <c r="F47" s="68"/>
      <c r="G47"/>
      <c r="H47"/>
      <c r="I47"/>
      <c r="K47" s="71"/>
      <c r="L47" s="71"/>
      <c r="M47" s="71"/>
      <c r="N47" s="71"/>
      <c r="O47" s="71"/>
    </row>
    <row r="48" spans="1:17" ht="15" thickTop="1" thickBot="1" x14ac:dyDescent="0.35">
      <c r="A48" s="80">
        <v>977</v>
      </c>
      <c r="B48" s="81">
        <f t="shared" si="0"/>
        <v>32</v>
      </c>
      <c r="C48" s="87"/>
      <c r="D48" s="66"/>
      <c r="E48" s="68">
        <f t="shared" si="1"/>
        <v>1337</v>
      </c>
      <c r="F48" s="68">
        <v>44</v>
      </c>
      <c r="G48" t="s">
        <v>328</v>
      </c>
      <c r="H48"/>
      <c r="I48"/>
      <c r="J48" t="s">
        <v>328</v>
      </c>
      <c r="K48" s="71"/>
      <c r="L48" s="71"/>
      <c r="M48" s="71"/>
      <c r="N48" s="71"/>
      <c r="O48" s="71"/>
    </row>
    <row r="49" spans="1:19" ht="15" thickTop="1" thickBot="1" x14ac:dyDescent="0.35">
      <c r="A49" s="80">
        <v>997</v>
      </c>
      <c r="B49" s="81">
        <f t="shared" si="0"/>
        <v>32.666666666666664</v>
      </c>
      <c r="C49" s="87">
        <v>1367</v>
      </c>
      <c r="D49" s="66">
        <v>45</v>
      </c>
      <c r="E49" s="68">
        <f t="shared" si="1"/>
        <v>1367</v>
      </c>
      <c r="F49" s="68"/>
      <c r="G49"/>
      <c r="H49"/>
      <c r="I49"/>
      <c r="K49" s="71"/>
      <c r="L49" s="71"/>
      <c r="M49" s="71"/>
      <c r="N49" s="71"/>
      <c r="O49" s="71"/>
    </row>
    <row r="50" spans="1:19" ht="15" thickTop="1" thickBot="1" x14ac:dyDescent="0.35">
      <c r="A50" s="80">
        <v>1087</v>
      </c>
      <c r="B50" s="81">
        <f t="shared" si="0"/>
        <v>35.666666666666664</v>
      </c>
      <c r="C50" s="87" t="s">
        <v>123</v>
      </c>
      <c r="D50" s="66" t="s">
        <v>282</v>
      </c>
      <c r="E50" s="68">
        <f t="shared" si="1"/>
        <v>1397</v>
      </c>
      <c r="F50" s="68">
        <v>46</v>
      </c>
      <c r="G50" t="s">
        <v>329</v>
      </c>
      <c r="H50"/>
      <c r="I50"/>
      <c r="K50" t="s">
        <v>329</v>
      </c>
      <c r="L50" s="71"/>
      <c r="M50" s="71"/>
      <c r="N50" s="71"/>
      <c r="O50" s="71"/>
    </row>
    <row r="51" spans="1:19" ht="15" thickTop="1" thickBot="1" x14ac:dyDescent="0.35">
      <c r="A51" s="80">
        <v>1097</v>
      </c>
      <c r="B51" s="81">
        <f t="shared" si="0"/>
        <v>36</v>
      </c>
      <c r="C51" s="87">
        <v>1427</v>
      </c>
      <c r="D51" s="66">
        <v>47</v>
      </c>
      <c r="E51" s="68">
        <f t="shared" si="1"/>
        <v>1427</v>
      </c>
      <c r="F51" s="68"/>
      <c r="G51"/>
      <c r="H51"/>
      <c r="I51"/>
      <c r="K51" s="71"/>
      <c r="L51" s="71"/>
      <c r="M51" s="71"/>
      <c r="N51" s="71"/>
      <c r="O51" s="71"/>
    </row>
    <row r="52" spans="1:19" ht="15" thickTop="1" thickBot="1" x14ac:dyDescent="0.35">
      <c r="A52" s="80">
        <v>1117</v>
      </c>
      <c r="B52" s="81">
        <f t="shared" si="0"/>
        <v>36.666666666666664</v>
      </c>
      <c r="C52" s="87" t="s">
        <v>123</v>
      </c>
      <c r="D52" s="66" t="s">
        <v>282</v>
      </c>
      <c r="E52" s="68">
        <f t="shared" si="1"/>
        <v>1457</v>
      </c>
      <c r="F52" s="68">
        <v>48</v>
      </c>
      <c r="G52" t="s">
        <v>330</v>
      </c>
      <c r="H52"/>
      <c r="I52"/>
      <c r="K52" s="71"/>
      <c r="L52" s="71"/>
      <c r="M52" s="71"/>
      <c r="N52" s="71"/>
      <c r="O52" s="71"/>
      <c r="R52" t="s">
        <v>330</v>
      </c>
    </row>
    <row r="53" spans="1:19" ht="15" thickTop="1" thickBot="1" x14ac:dyDescent="0.35">
      <c r="A53" s="80">
        <v>1187</v>
      </c>
      <c r="B53" s="81">
        <f t="shared" si="0"/>
        <v>39</v>
      </c>
      <c r="C53" s="87">
        <v>1487</v>
      </c>
      <c r="D53" s="66">
        <v>49</v>
      </c>
      <c r="E53" s="68">
        <f t="shared" si="1"/>
        <v>1487</v>
      </c>
      <c r="F53" s="68"/>
      <c r="G53"/>
      <c r="H53"/>
      <c r="I53"/>
      <c r="K53" s="71"/>
      <c r="L53" s="71"/>
      <c r="M53" s="71"/>
      <c r="N53" s="71"/>
      <c r="O53" s="71"/>
    </row>
    <row r="54" spans="1:19" ht="15" thickTop="1" thickBot="1" x14ac:dyDescent="0.35">
      <c r="A54" s="80">
        <v>1217</v>
      </c>
      <c r="B54" s="81">
        <f t="shared" si="0"/>
        <v>40</v>
      </c>
      <c r="C54" s="87" t="s">
        <v>123</v>
      </c>
      <c r="D54" s="66" t="s">
        <v>282</v>
      </c>
      <c r="E54" s="68">
        <f t="shared" si="1"/>
        <v>1517</v>
      </c>
      <c r="F54" s="68">
        <v>50</v>
      </c>
      <c r="G54" t="s">
        <v>331</v>
      </c>
      <c r="H54"/>
      <c r="I54"/>
      <c r="K54" s="71"/>
      <c r="L54" s="71"/>
      <c r="M54" s="71"/>
      <c r="N54" s="71"/>
      <c r="O54" s="71"/>
      <c r="S54" t="s">
        <v>331</v>
      </c>
    </row>
    <row r="55" spans="1:19" ht="15" thickTop="1" thickBot="1" x14ac:dyDescent="0.35">
      <c r="A55" s="80">
        <v>1237</v>
      </c>
      <c r="B55" s="81">
        <f t="shared" si="0"/>
        <v>40.666666666666664</v>
      </c>
      <c r="C55" s="87" t="s">
        <v>123</v>
      </c>
      <c r="D55" s="66" t="s">
        <v>282</v>
      </c>
      <c r="E55" s="68">
        <f t="shared" si="1"/>
        <v>1547</v>
      </c>
      <c r="F55" s="68">
        <v>51</v>
      </c>
      <c r="G55" t="s">
        <v>332</v>
      </c>
      <c r="H55" t="s">
        <v>333</v>
      </c>
      <c r="I55" t="s">
        <v>334</v>
      </c>
      <c r="J55" t="s">
        <v>332</v>
      </c>
      <c r="K55" s="71"/>
      <c r="L55" t="s">
        <v>333</v>
      </c>
      <c r="M55" t="s">
        <v>334</v>
      </c>
      <c r="N55" s="71"/>
      <c r="O55" s="71"/>
      <c r="P55" s="12"/>
    </row>
    <row r="56" spans="1:19" ht="15" thickTop="1" thickBot="1" x14ac:dyDescent="0.35">
      <c r="A56" s="80">
        <v>1277</v>
      </c>
      <c r="B56" s="81">
        <f t="shared" si="0"/>
        <v>42</v>
      </c>
      <c r="C56" s="87" t="s">
        <v>123</v>
      </c>
      <c r="D56" s="66" t="s">
        <v>282</v>
      </c>
      <c r="E56" s="68">
        <f t="shared" si="1"/>
        <v>1577</v>
      </c>
      <c r="F56" s="68">
        <v>52</v>
      </c>
      <c r="G56" t="s">
        <v>335</v>
      </c>
      <c r="H56"/>
      <c r="I56"/>
      <c r="K56" s="71"/>
      <c r="L56" s="71"/>
      <c r="M56" s="71"/>
      <c r="N56" t="s">
        <v>335</v>
      </c>
      <c r="O56" s="71"/>
    </row>
    <row r="57" spans="1:19" ht="15" thickTop="1" thickBot="1" x14ac:dyDescent="0.35">
      <c r="A57" s="80">
        <v>1297</v>
      </c>
      <c r="B57" s="81">
        <f t="shared" si="0"/>
        <v>42.666666666666664</v>
      </c>
      <c r="C57" s="87">
        <v>1607</v>
      </c>
      <c r="D57" s="66">
        <v>53</v>
      </c>
      <c r="E57" s="68">
        <f t="shared" si="1"/>
        <v>1607</v>
      </c>
      <c r="F57" s="68"/>
      <c r="G57"/>
      <c r="I57"/>
      <c r="K57" s="71"/>
      <c r="L57" s="71"/>
      <c r="M57" s="71"/>
      <c r="N57" s="71"/>
      <c r="O57" s="71"/>
    </row>
    <row r="58" spans="1:19" ht="15" thickTop="1" thickBot="1" x14ac:dyDescent="0.35">
      <c r="A58" s="80">
        <v>1307</v>
      </c>
      <c r="B58" s="81">
        <f t="shared" si="0"/>
        <v>43</v>
      </c>
      <c r="C58" s="87">
        <v>1637</v>
      </c>
      <c r="D58" s="66">
        <v>54</v>
      </c>
      <c r="E58" s="68">
        <f t="shared" si="1"/>
        <v>1637</v>
      </c>
      <c r="F58" s="68"/>
      <c r="G58"/>
      <c r="H58"/>
      <c r="I58"/>
      <c r="K58" s="71"/>
      <c r="L58" s="71"/>
      <c r="M58" s="71"/>
      <c r="N58" s="71"/>
      <c r="O58" s="71"/>
    </row>
    <row r="59" spans="1:19" ht="15" thickTop="1" thickBot="1" x14ac:dyDescent="0.35">
      <c r="A59" s="80">
        <v>1327</v>
      </c>
      <c r="B59" s="81">
        <f t="shared" si="0"/>
        <v>43.666666666666664</v>
      </c>
      <c r="C59" s="87">
        <v>1667</v>
      </c>
      <c r="D59" s="64">
        <v>55</v>
      </c>
      <c r="E59" s="68">
        <f t="shared" si="1"/>
        <v>1667</v>
      </c>
      <c r="F59" s="68"/>
      <c r="G59"/>
      <c r="H59"/>
      <c r="I59"/>
      <c r="K59" s="71"/>
      <c r="L59" s="71"/>
      <c r="M59" s="71"/>
      <c r="N59" s="71"/>
      <c r="O59" s="71"/>
    </row>
    <row r="60" spans="1:19" ht="15" thickTop="1" thickBot="1" x14ac:dyDescent="0.35">
      <c r="A60" s="80">
        <v>1367</v>
      </c>
      <c r="B60" s="81">
        <f t="shared" si="0"/>
        <v>45</v>
      </c>
      <c r="C60" s="87">
        <v>1697</v>
      </c>
      <c r="D60" s="64">
        <v>56</v>
      </c>
      <c r="E60" s="68">
        <f t="shared" si="1"/>
        <v>1697</v>
      </c>
      <c r="F60" s="68"/>
      <c r="G60"/>
      <c r="H60"/>
      <c r="I60"/>
      <c r="O60" s="60"/>
    </row>
    <row r="61" spans="1:19" ht="15" thickTop="1" thickBot="1" x14ac:dyDescent="0.35">
      <c r="A61" s="80">
        <v>1427</v>
      </c>
      <c r="B61" s="81">
        <f t="shared" si="0"/>
        <v>47</v>
      </c>
      <c r="C61" t="s">
        <v>123</v>
      </c>
      <c r="D61" t="s">
        <v>282</v>
      </c>
      <c r="O61" s="60"/>
    </row>
    <row r="62" spans="1:19" thickBot="1" x14ac:dyDescent="0.35">
      <c r="A62" s="80">
        <v>1447</v>
      </c>
      <c r="B62" s="81">
        <f t="shared" si="0"/>
        <v>47.666666666666664</v>
      </c>
      <c r="C62" t="s">
        <v>123</v>
      </c>
      <c r="D62" t="s">
        <v>282</v>
      </c>
      <c r="O62" s="60"/>
    </row>
    <row r="63" spans="1:19" thickBot="1" x14ac:dyDescent="0.35">
      <c r="A63" s="80">
        <v>1487</v>
      </c>
      <c r="B63" s="81">
        <f t="shared" si="0"/>
        <v>49</v>
      </c>
      <c r="C63">
        <v>1787</v>
      </c>
      <c r="D63">
        <v>59</v>
      </c>
      <c r="O63" s="60"/>
    </row>
    <row r="64" spans="1:19" thickBot="1" x14ac:dyDescent="0.35">
      <c r="A64" s="80">
        <v>1567</v>
      </c>
      <c r="B64" s="81">
        <f t="shared" si="0"/>
        <v>51.666666666666664</v>
      </c>
      <c r="C64" t="s">
        <v>123</v>
      </c>
      <c r="D64" t="s">
        <v>282</v>
      </c>
      <c r="G64" s="12" t="s">
        <v>151</v>
      </c>
      <c r="H64" s="12" t="s">
        <v>152</v>
      </c>
      <c r="O64" s="60"/>
    </row>
    <row r="65" spans="1:15" thickBot="1" x14ac:dyDescent="0.35">
      <c r="A65" s="80">
        <v>1597</v>
      </c>
      <c r="B65" s="81">
        <f t="shared" si="0"/>
        <v>52.666666666666664</v>
      </c>
      <c r="C65">
        <v>1847</v>
      </c>
      <c r="D65">
        <v>61</v>
      </c>
      <c r="G65" s="12" t="s">
        <v>154</v>
      </c>
      <c r="O65" s="60"/>
    </row>
    <row r="66" spans="1:15" thickBot="1" x14ac:dyDescent="0.35">
      <c r="A66" s="80">
        <v>1607</v>
      </c>
      <c r="B66" s="81">
        <f t="shared" si="0"/>
        <v>53</v>
      </c>
      <c r="C66">
        <v>1877</v>
      </c>
      <c r="D66">
        <v>62</v>
      </c>
      <c r="O66" s="60"/>
    </row>
    <row r="67" spans="1:15" thickBot="1" x14ac:dyDescent="0.35">
      <c r="A67" s="80">
        <v>1627</v>
      </c>
      <c r="B67" s="81">
        <f t="shared" si="0"/>
        <v>53.666666666666664</v>
      </c>
      <c r="C67">
        <v>1907</v>
      </c>
      <c r="D67">
        <v>63</v>
      </c>
      <c r="O67" s="60"/>
    </row>
    <row r="68" spans="1:15" thickBot="1" x14ac:dyDescent="0.35">
      <c r="A68" s="80">
        <v>1637</v>
      </c>
      <c r="B68" s="81">
        <f t="shared" si="0"/>
        <v>54</v>
      </c>
      <c r="C68" t="s">
        <v>123</v>
      </c>
      <c r="O68" s="60"/>
    </row>
    <row r="69" spans="1:15" thickBot="1" x14ac:dyDescent="0.35">
      <c r="A69" s="80">
        <v>1657</v>
      </c>
      <c r="B69" s="81">
        <f t="shared" ref="B69:B132" si="2">(A69-17)/30</f>
        <v>54.666666666666664</v>
      </c>
      <c r="O69" s="60"/>
    </row>
    <row r="70" spans="1:15" thickBot="1" x14ac:dyDescent="0.35">
      <c r="A70" s="80">
        <v>1667</v>
      </c>
      <c r="B70" s="81">
        <f t="shared" si="2"/>
        <v>55</v>
      </c>
      <c r="O70" s="60"/>
    </row>
    <row r="71" spans="1:15" thickBot="1" x14ac:dyDescent="0.35">
      <c r="A71" s="80">
        <v>1697</v>
      </c>
      <c r="B71" s="81">
        <f t="shared" si="2"/>
        <v>56</v>
      </c>
      <c r="O71" s="60"/>
    </row>
    <row r="72" spans="1:15" thickBot="1" x14ac:dyDescent="0.35">
      <c r="A72" s="80">
        <v>1747</v>
      </c>
      <c r="B72" s="81">
        <f t="shared" si="2"/>
        <v>57.666666666666664</v>
      </c>
      <c r="C72" t="s">
        <v>123</v>
      </c>
      <c r="D72" t="s">
        <v>123</v>
      </c>
      <c r="O72" s="60"/>
    </row>
    <row r="73" spans="1:15" thickBot="1" x14ac:dyDescent="0.35">
      <c r="A73" s="80">
        <v>1777</v>
      </c>
      <c r="B73" s="81">
        <f t="shared" si="2"/>
        <v>58.666666666666664</v>
      </c>
      <c r="C73" t="s">
        <v>123</v>
      </c>
      <c r="D73">
        <v>68</v>
      </c>
      <c r="O73" s="60"/>
    </row>
    <row r="74" spans="1:15" thickBot="1" x14ac:dyDescent="0.35">
      <c r="A74" s="80">
        <v>1787</v>
      </c>
      <c r="B74" s="81">
        <f t="shared" si="2"/>
        <v>59</v>
      </c>
      <c r="C74">
        <v>1787</v>
      </c>
      <c r="D74" t="s">
        <v>123</v>
      </c>
      <c r="O74" s="60"/>
    </row>
    <row r="75" spans="1:15" thickBot="1" x14ac:dyDescent="0.35">
      <c r="A75" s="80">
        <v>1847</v>
      </c>
      <c r="B75" s="81">
        <f t="shared" si="2"/>
        <v>61</v>
      </c>
      <c r="C75" t="s">
        <v>123</v>
      </c>
      <c r="D75" t="s">
        <v>123</v>
      </c>
      <c r="O75" s="60"/>
    </row>
    <row r="76" spans="1:15" thickBot="1" x14ac:dyDescent="0.35">
      <c r="A76" s="80">
        <v>1867</v>
      </c>
      <c r="B76" s="81">
        <f t="shared" si="2"/>
        <v>61.666666666666664</v>
      </c>
      <c r="C76">
        <v>1847</v>
      </c>
      <c r="D76">
        <v>71</v>
      </c>
      <c r="O76" s="60"/>
    </row>
    <row r="77" spans="1:15" thickBot="1" x14ac:dyDescent="0.35">
      <c r="A77" s="80">
        <v>1877</v>
      </c>
      <c r="B77" s="81">
        <f t="shared" si="2"/>
        <v>62</v>
      </c>
      <c r="C77">
        <v>1877</v>
      </c>
      <c r="D77" t="s">
        <v>123</v>
      </c>
      <c r="O77" s="60"/>
    </row>
    <row r="78" spans="1:15" thickBot="1" x14ac:dyDescent="0.35">
      <c r="A78" s="80">
        <v>1907</v>
      </c>
      <c r="B78" s="81">
        <f t="shared" si="2"/>
        <v>63</v>
      </c>
      <c r="C78">
        <v>1907</v>
      </c>
      <c r="D78">
        <v>73</v>
      </c>
      <c r="O78" s="60"/>
    </row>
    <row r="79" spans="1:15" thickBot="1" x14ac:dyDescent="0.35">
      <c r="A79" s="80">
        <v>1987</v>
      </c>
      <c r="B79" s="81">
        <f t="shared" si="2"/>
        <v>65.666666666666671</v>
      </c>
      <c r="C79" t="s">
        <v>123</v>
      </c>
      <c r="D79">
        <v>74</v>
      </c>
      <c r="O79" s="60"/>
    </row>
    <row r="80" spans="1:15" thickBot="1" x14ac:dyDescent="0.35">
      <c r="A80" s="80">
        <v>1997</v>
      </c>
      <c r="B80" s="81">
        <f t="shared" si="2"/>
        <v>66</v>
      </c>
      <c r="C80">
        <v>2243</v>
      </c>
      <c r="D80">
        <v>75</v>
      </c>
      <c r="O80" s="60"/>
    </row>
    <row r="81" spans="1:15" thickBot="1" x14ac:dyDescent="0.35">
      <c r="A81" s="80">
        <v>2017</v>
      </c>
      <c r="B81" s="81">
        <f t="shared" si="2"/>
        <v>66.666666666666671</v>
      </c>
      <c r="C81">
        <v>2273</v>
      </c>
      <c r="D81" t="s">
        <v>123</v>
      </c>
      <c r="O81" s="60"/>
    </row>
    <row r="82" spans="1:15" thickBot="1" x14ac:dyDescent="0.35">
      <c r="A82" s="80">
        <v>2027</v>
      </c>
      <c r="B82" s="81">
        <f t="shared" si="2"/>
        <v>67</v>
      </c>
      <c r="C82" t="s">
        <v>123</v>
      </c>
      <c r="D82">
        <v>77</v>
      </c>
      <c r="O82" s="60"/>
    </row>
    <row r="83" spans="1:15" thickBot="1" x14ac:dyDescent="0.35">
      <c r="A83" s="80">
        <v>2087</v>
      </c>
      <c r="B83" s="81">
        <f t="shared" si="2"/>
        <v>69</v>
      </c>
      <c r="C83">
        <v>2333</v>
      </c>
      <c r="D83" t="s">
        <v>123</v>
      </c>
      <c r="O83" s="60"/>
    </row>
    <row r="84" spans="1:15" thickBot="1" x14ac:dyDescent="0.35">
      <c r="A84" s="80">
        <v>2137</v>
      </c>
      <c r="B84" s="81">
        <f t="shared" si="2"/>
        <v>70.666666666666671</v>
      </c>
      <c r="C84" t="s">
        <v>123</v>
      </c>
      <c r="D84">
        <v>79</v>
      </c>
      <c r="O84" s="60"/>
    </row>
    <row r="85" spans="1:15" thickBot="1" x14ac:dyDescent="0.35">
      <c r="A85" s="80">
        <v>2207</v>
      </c>
      <c r="B85" s="81">
        <f t="shared" si="2"/>
        <v>73</v>
      </c>
      <c r="C85">
        <v>2393</v>
      </c>
      <c r="D85">
        <v>80</v>
      </c>
      <c r="O85" s="60"/>
    </row>
    <row r="86" spans="1:15" thickBot="1" x14ac:dyDescent="0.35">
      <c r="A86" s="80">
        <v>2237</v>
      </c>
      <c r="B86" s="81">
        <f t="shared" si="2"/>
        <v>74</v>
      </c>
      <c r="C86">
        <v>2423</v>
      </c>
      <c r="D86" t="s">
        <v>123</v>
      </c>
      <c r="O86" s="60"/>
    </row>
    <row r="87" spans="1:15" thickBot="1" x14ac:dyDescent="0.35">
      <c r="A87" s="80">
        <v>2267</v>
      </c>
      <c r="B87" s="81">
        <f t="shared" si="2"/>
        <v>75</v>
      </c>
      <c r="C87" t="s">
        <v>123</v>
      </c>
      <c r="D87" t="s">
        <v>123</v>
      </c>
      <c r="O87" s="60"/>
    </row>
    <row r="88" spans="1:15" thickBot="1" x14ac:dyDescent="0.35">
      <c r="A88" s="80">
        <v>2287</v>
      </c>
      <c r="B88" s="81">
        <f t="shared" si="2"/>
        <v>75.666666666666671</v>
      </c>
      <c r="C88" t="s">
        <v>123</v>
      </c>
      <c r="D88" t="s">
        <v>123</v>
      </c>
      <c r="O88" s="60"/>
    </row>
    <row r="89" spans="1:15" thickBot="1" x14ac:dyDescent="0.35">
      <c r="A89" s="80">
        <v>2297</v>
      </c>
      <c r="B89" s="81">
        <f t="shared" si="2"/>
        <v>76</v>
      </c>
      <c r="C89" t="s">
        <v>123</v>
      </c>
      <c r="D89">
        <v>84</v>
      </c>
      <c r="O89" s="60"/>
    </row>
    <row r="90" spans="1:15" thickBot="1" x14ac:dyDescent="0.35">
      <c r="A90" s="80">
        <v>2347</v>
      </c>
      <c r="B90" s="81">
        <f t="shared" si="2"/>
        <v>77.666666666666671</v>
      </c>
      <c r="C90">
        <v>2543</v>
      </c>
      <c r="D90" t="s">
        <v>123</v>
      </c>
      <c r="O90" s="60"/>
    </row>
    <row r="91" spans="1:15" thickBot="1" x14ac:dyDescent="0.35">
      <c r="A91" s="80">
        <v>2357</v>
      </c>
      <c r="B91" s="81">
        <f t="shared" si="2"/>
        <v>78</v>
      </c>
      <c r="C91" t="s">
        <v>123</v>
      </c>
      <c r="D91" t="s">
        <v>123</v>
      </c>
      <c r="O91" s="60"/>
    </row>
    <row r="92" spans="1:15" thickBot="1" x14ac:dyDescent="0.35">
      <c r="A92" s="80">
        <v>2377</v>
      </c>
      <c r="B92" s="81">
        <f t="shared" si="2"/>
        <v>78.666666666666671</v>
      </c>
      <c r="C92" t="s">
        <v>123</v>
      </c>
      <c r="D92">
        <v>87</v>
      </c>
      <c r="O92" s="60"/>
    </row>
    <row r="93" spans="1:15" thickBot="1" x14ac:dyDescent="0.35">
      <c r="A93" s="80">
        <v>2417</v>
      </c>
      <c r="B93" s="81">
        <f t="shared" si="2"/>
        <v>80</v>
      </c>
      <c r="C93">
        <v>2633</v>
      </c>
      <c r="D93">
        <v>88</v>
      </c>
      <c r="O93" s="60"/>
    </row>
    <row r="94" spans="1:15" thickBot="1" x14ac:dyDescent="0.35">
      <c r="A94" s="80">
        <v>2437</v>
      </c>
      <c r="B94" s="81">
        <f t="shared" si="2"/>
        <v>80.666666666666671</v>
      </c>
      <c r="C94">
        <v>2663</v>
      </c>
      <c r="D94">
        <v>89</v>
      </c>
      <c r="O94" s="60"/>
    </row>
    <row r="95" spans="1:15" thickBot="1" x14ac:dyDescent="0.35">
      <c r="A95" s="80">
        <v>2447</v>
      </c>
      <c r="B95" s="81">
        <f t="shared" si="2"/>
        <v>81</v>
      </c>
      <c r="C95">
        <v>2693</v>
      </c>
      <c r="D95" t="s">
        <v>123</v>
      </c>
      <c r="O95" s="60"/>
    </row>
    <row r="96" spans="1:15" thickBot="1" x14ac:dyDescent="0.35">
      <c r="A96" s="80">
        <v>2467</v>
      </c>
      <c r="B96" s="81">
        <f t="shared" si="2"/>
        <v>81.666666666666671</v>
      </c>
      <c r="C96" t="s">
        <v>123</v>
      </c>
      <c r="D96">
        <v>91</v>
      </c>
      <c r="O96" s="60"/>
    </row>
    <row r="97" spans="1:15" thickBot="1" x14ac:dyDescent="0.35">
      <c r="A97" s="80">
        <v>2477</v>
      </c>
      <c r="B97" s="81">
        <f t="shared" si="2"/>
        <v>82</v>
      </c>
      <c r="C97">
        <v>2753</v>
      </c>
      <c r="D97" t="s">
        <v>123</v>
      </c>
      <c r="O97" s="60"/>
    </row>
    <row r="98" spans="1:15" thickBot="1" x14ac:dyDescent="0.35">
      <c r="A98" s="80">
        <v>2557</v>
      </c>
      <c r="B98" s="81">
        <f t="shared" si="2"/>
        <v>84.666666666666671</v>
      </c>
      <c r="C98" t="s">
        <v>123</v>
      </c>
      <c r="D98" t="s">
        <v>123</v>
      </c>
      <c r="O98" s="60"/>
    </row>
    <row r="99" spans="1:15" thickBot="1" x14ac:dyDescent="0.35">
      <c r="A99" s="80">
        <v>2617</v>
      </c>
      <c r="B99" s="81">
        <f t="shared" si="2"/>
        <v>86.666666666666671</v>
      </c>
      <c r="C99" t="s">
        <v>123</v>
      </c>
      <c r="D99">
        <v>94</v>
      </c>
      <c r="O99" s="60"/>
    </row>
    <row r="100" spans="1:15" thickBot="1" x14ac:dyDescent="0.35">
      <c r="A100" s="80">
        <v>2647</v>
      </c>
      <c r="B100" s="81">
        <f t="shared" si="2"/>
        <v>87.666666666666671</v>
      </c>
      <c r="C100">
        <v>2843</v>
      </c>
      <c r="D100" t="s">
        <v>123</v>
      </c>
      <c r="O100" s="60"/>
    </row>
    <row r="101" spans="1:15" thickBot="1" x14ac:dyDescent="0.35">
      <c r="A101" s="80">
        <v>2657</v>
      </c>
      <c r="B101" s="81">
        <f t="shared" si="2"/>
        <v>88</v>
      </c>
      <c r="C101" t="s">
        <v>123</v>
      </c>
      <c r="D101">
        <v>96</v>
      </c>
      <c r="O101" s="60"/>
    </row>
    <row r="102" spans="1:15" thickBot="1" x14ac:dyDescent="0.35">
      <c r="A102" s="80">
        <v>2677</v>
      </c>
      <c r="B102" s="81">
        <f t="shared" si="2"/>
        <v>88.666666666666671</v>
      </c>
      <c r="C102">
        <v>2903</v>
      </c>
      <c r="D102" t="s">
        <v>123</v>
      </c>
      <c r="O102" s="60"/>
    </row>
    <row r="103" spans="1:15" thickBot="1" x14ac:dyDescent="0.35">
      <c r="A103" s="80">
        <v>2687</v>
      </c>
      <c r="B103" s="81">
        <f t="shared" si="2"/>
        <v>89</v>
      </c>
      <c r="C103" t="s">
        <v>123</v>
      </c>
      <c r="D103">
        <v>98</v>
      </c>
      <c r="O103" s="60"/>
    </row>
    <row r="104" spans="1:15" thickBot="1" x14ac:dyDescent="0.35">
      <c r="A104" s="80">
        <v>2707</v>
      </c>
      <c r="B104" s="81">
        <f t="shared" si="2"/>
        <v>89.666666666666671</v>
      </c>
      <c r="C104">
        <v>2963</v>
      </c>
      <c r="D104" t="s">
        <v>123</v>
      </c>
      <c r="O104" s="60"/>
    </row>
    <row r="105" spans="1:15" thickBot="1" x14ac:dyDescent="0.35">
      <c r="A105" s="80">
        <v>2767</v>
      </c>
      <c r="B105" s="81">
        <f t="shared" si="2"/>
        <v>91.666666666666671</v>
      </c>
      <c r="C105" t="s">
        <v>123</v>
      </c>
      <c r="D105">
        <v>100</v>
      </c>
      <c r="O105" s="60"/>
    </row>
    <row r="106" spans="1:15" thickBot="1" x14ac:dyDescent="0.35">
      <c r="A106" s="80">
        <v>2777</v>
      </c>
      <c r="B106" s="81">
        <f t="shared" si="2"/>
        <v>92</v>
      </c>
      <c r="C106">
        <v>3023</v>
      </c>
      <c r="O106" s="60"/>
    </row>
    <row r="107" spans="1:15" thickBot="1" x14ac:dyDescent="0.35">
      <c r="A107" s="80">
        <v>2797</v>
      </c>
      <c r="B107" s="81">
        <f t="shared" si="2"/>
        <v>92.666666666666671</v>
      </c>
      <c r="O107" s="60"/>
    </row>
    <row r="108" spans="1:15" thickBot="1" x14ac:dyDescent="0.35">
      <c r="A108" s="82">
        <v>2837</v>
      </c>
      <c r="B108" s="83">
        <f t="shared" si="2"/>
        <v>94</v>
      </c>
      <c r="O108" s="60"/>
    </row>
    <row r="109" spans="1:15" ht="15" thickTop="1" thickBot="1" x14ac:dyDescent="0.35">
      <c r="A109">
        <v>2857</v>
      </c>
      <c r="B109" s="12">
        <f t="shared" si="2"/>
        <v>94.666666666666671</v>
      </c>
      <c r="O109" s="4"/>
    </row>
    <row r="110" spans="1:15" thickBot="1" x14ac:dyDescent="0.35">
      <c r="A110">
        <v>2887</v>
      </c>
      <c r="B110" s="12">
        <f t="shared" si="2"/>
        <v>95.666666666666671</v>
      </c>
      <c r="O110" s="4"/>
    </row>
    <row r="111" spans="1:15" thickBot="1" x14ac:dyDescent="0.35">
      <c r="A111">
        <v>2897</v>
      </c>
      <c r="B111" s="12">
        <f t="shared" si="2"/>
        <v>96</v>
      </c>
      <c r="O111" s="4"/>
    </row>
    <row r="112" spans="1:15" thickBot="1" x14ac:dyDescent="0.35">
      <c r="A112">
        <v>2917</v>
      </c>
      <c r="B112" s="12">
        <f t="shared" si="2"/>
        <v>96.666666666666671</v>
      </c>
      <c r="O112" s="4"/>
    </row>
    <row r="113" spans="1:15" thickBot="1" x14ac:dyDescent="0.35">
      <c r="A113">
        <v>2927</v>
      </c>
      <c r="B113" s="12">
        <f t="shared" si="2"/>
        <v>97</v>
      </c>
      <c r="O113" s="4"/>
    </row>
    <row r="114" spans="1:15" thickBot="1" x14ac:dyDescent="0.35">
      <c r="A114">
        <v>2957</v>
      </c>
      <c r="B114" s="12">
        <f t="shared" si="2"/>
        <v>98</v>
      </c>
      <c r="O114" s="4"/>
    </row>
    <row r="115" spans="1:15" thickBot="1" x14ac:dyDescent="0.35">
      <c r="A115">
        <v>3037</v>
      </c>
      <c r="B115" s="12">
        <f t="shared" si="2"/>
        <v>100.66666666666667</v>
      </c>
      <c r="O115" s="4"/>
    </row>
    <row r="116" spans="1:15" thickBot="1" x14ac:dyDescent="0.35">
      <c r="A116">
        <v>3067</v>
      </c>
      <c r="B116" s="12">
        <f t="shared" si="2"/>
        <v>101.66666666666667</v>
      </c>
      <c r="O116" s="4"/>
    </row>
    <row r="117" spans="1:15" thickBot="1" x14ac:dyDescent="0.35">
      <c r="A117">
        <v>3137</v>
      </c>
      <c r="B117" s="12">
        <f t="shared" si="2"/>
        <v>104</v>
      </c>
      <c r="O117" s="4"/>
    </row>
    <row r="118" spans="1:15" thickBot="1" x14ac:dyDescent="0.35">
      <c r="A118">
        <v>3167</v>
      </c>
      <c r="B118" s="12">
        <f t="shared" si="2"/>
        <v>105</v>
      </c>
      <c r="O118" s="4"/>
    </row>
    <row r="119" spans="1:15" thickBot="1" x14ac:dyDescent="0.35">
      <c r="A119">
        <v>3187</v>
      </c>
      <c r="B119" s="12">
        <f t="shared" si="2"/>
        <v>105.66666666666667</v>
      </c>
      <c r="O119" s="4"/>
    </row>
    <row r="120" spans="1:15" thickBot="1" x14ac:dyDescent="0.35">
      <c r="A120">
        <v>3217</v>
      </c>
      <c r="B120" s="12">
        <f t="shared" si="2"/>
        <v>106.66666666666667</v>
      </c>
      <c r="O120" s="4"/>
    </row>
    <row r="121" spans="1:15" thickBot="1" x14ac:dyDescent="0.35">
      <c r="A121">
        <v>3257</v>
      </c>
      <c r="B121" s="12">
        <f t="shared" si="2"/>
        <v>108</v>
      </c>
      <c r="O121" s="4"/>
    </row>
    <row r="122" spans="1:15" thickBot="1" x14ac:dyDescent="0.35">
      <c r="A122">
        <v>3307</v>
      </c>
      <c r="B122" s="12">
        <f t="shared" si="2"/>
        <v>109.66666666666667</v>
      </c>
      <c r="O122" s="4"/>
    </row>
    <row r="123" spans="1:15" thickBot="1" x14ac:dyDescent="0.35">
      <c r="A123">
        <v>3347</v>
      </c>
      <c r="B123" s="12">
        <f t="shared" si="2"/>
        <v>111</v>
      </c>
      <c r="O123" s="4"/>
    </row>
    <row r="124" spans="1:15" thickBot="1" x14ac:dyDescent="0.35">
      <c r="A124">
        <v>3407</v>
      </c>
      <c r="B124" s="12">
        <f t="shared" si="2"/>
        <v>113</v>
      </c>
      <c r="O124" s="4"/>
    </row>
    <row r="125" spans="1:15" thickBot="1" x14ac:dyDescent="0.35">
      <c r="A125">
        <v>3457</v>
      </c>
      <c r="B125" s="12">
        <f t="shared" si="2"/>
        <v>114.66666666666667</v>
      </c>
      <c r="O125" s="4"/>
    </row>
    <row r="126" spans="1:15" thickBot="1" x14ac:dyDescent="0.35">
      <c r="A126">
        <v>3467</v>
      </c>
      <c r="B126" s="12">
        <f t="shared" si="2"/>
        <v>115</v>
      </c>
      <c r="O126" s="4"/>
    </row>
    <row r="127" spans="1:15" thickBot="1" x14ac:dyDescent="0.35">
      <c r="A127">
        <v>3517</v>
      </c>
      <c r="B127" s="12">
        <f t="shared" si="2"/>
        <v>116.66666666666667</v>
      </c>
      <c r="O127" s="4"/>
    </row>
    <row r="128" spans="1:15" thickBot="1" x14ac:dyDescent="0.35">
      <c r="A128">
        <v>3527</v>
      </c>
      <c r="B128" s="12">
        <f t="shared" si="2"/>
        <v>117</v>
      </c>
      <c r="O128" s="4"/>
    </row>
    <row r="129" spans="1:15" thickBot="1" x14ac:dyDescent="0.35">
      <c r="A129">
        <v>3547</v>
      </c>
      <c r="B129" s="12">
        <f t="shared" si="2"/>
        <v>117.66666666666667</v>
      </c>
      <c r="O129" s="4"/>
    </row>
    <row r="130" spans="1:15" thickBot="1" x14ac:dyDescent="0.35">
      <c r="A130">
        <v>3557</v>
      </c>
      <c r="B130" s="12">
        <f t="shared" si="2"/>
        <v>118</v>
      </c>
      <c r="O130" s="4"/>
    </row>
    <row r="131" spans="1:15" thickBot="1" x14ac:dyDescent="0.35">
      <c r="A131">
        <v>3607</v>
      </c>
      <c r="B131" s="12">
        <f t="shared" si="2"/>
        <v>119.66666666666667</v>
      </c>
      <c r="O131" s="4"/>
    </row>
    <row r="132" spans="1:15" thickBot="1" x14ac:dyDescent="0.35">
      <c r="A132">
        <v>3617</v>
      </c>
      <c r="B132" s="12">
        <f t="shared" si="2"/>
        <v>120</v>
      </c>
      <c r="O132" s="4"/>
    </row>
    <row r="133" spans="1:15" thickBot="1" x14ac:dyDescent="0.35">
      <c r="A133">
        <v>3637</v>
      </c>
      <c r="B133" s="12">
        <f t="shared" ref="B133:B172" si="3">(A133-17)/30</f>
        <v>120.66666666666667</v>
      </c>
      <c r="O133" s="4"/>
    </row>
    <row r="134" spans="1:15" thickBot="1" x14ac:dyDescent="0.35">
      <c r="A134">
        <v>3677</v>
      </c>
      <c r="B134" s="12">
        <f t="shared" si="3"/>
        <v>122</v>
      </c>
      <c r="O134" s="4"/>
    </row>
    <row r="135" spans="1:15" thickBot="1" x14ac:dyDescent="0.35">
      <c r="A135">
        <v>3697</v>
      </c>
      <c r="B135" s="12">
        <f t="shared" si="3"/>
        <v>122.66666666666667</v>
      </c>
      <c r="O135" s="4"/>
    </row>
    <row r="136" spans="1:15" thickBot="1" x14ac:dyDescent="0.35">
      <c r="A136">
        <v>3727</v>
      </c>
      <c r="B136" s="12">
        <f t="shared" si="3"/>
        <v>123.66666666666667</v>
      </c>
      <c r="O136" s="4"/>
    </row>
    <row r="137" spans="1:15" thickBot="1" x14ac:dyDescent="0.35">
      <c r="A137">
        <v>3767</v>
      </c>
      <c r="B137" s="12">
        <f t="shared" si="3"/>
        <v>125</v>
      </c>
      <c r="O137" s="4"/>
    </row>
    <row r="138" spans="1:15" thickBot="1" x14ac:dyDescent="0.35">
      <c r="A138">
        <v>3797</v>
      </c>
      <c r="B138" s="12">
        <f t="shared" si="3"/>
        <v>126</v>
      </c>
      <c r="O138" s="4"/>
    </row>
    <row r="139" spans="1:15" thickBot="1" x14ac:dyDescent="0.35">
      <c r="A139">
        <v>3847</v>
      </c>
      <c r="B139" s="12">
        <f t="shared" si="3"/>
        <v>127.66666666666667</v>
      </c>
      <c r="O139" s="4"/>
    </row>
    <row r="140" spans="1:15" thickBot="1" x14ac:dyDescent="0.35">
      <c r="A140">
        <v>3877</v>
      </c>
      <c r="B140" s="12">
        <f t="shared" si="3"/>
        <v>128.66666666666666</v>
      </c>
      <c r="O140" s="4"/>
    </row>
    <row r="141" spans="1:15" thickBot="1" x14ac:dyDescent="0.35">
      <c r="A141">
        <v>3907</v>
      </c>
      <c r="B141" s="12">
        <f t="shared" si="3"/>
        <v>129.66666666666666</v>
      </c>
      <c r="O141" s="4"/>
    </row>
    <row r="142" spans="1:15" thickBot="1" x14ac:dyDescent="0.35">
      <c r="A142">
        <v>3917</v>
      </c>
      <c r="B142" s="12">
        <f t="shared" si="3"/>
        <v>130</v>
      </c>
      <c r="O142" s="4"/>
    </row>
    <row r="143" spans="1:15" thickBot="1" x14ac:dyDescent="0.35">
      <c r="A143">
        <v>3947</v>
      </c>
      <c r="B143" s="12">
        <f t="shared" si="3"/>
        <v>131</v>
      </c>
      <c r="O143" s="4"/>
    </row>
    <row r="144" spans="1:15" thickBot="1" x14ac:dyDescent="0.35">
      <c r="A144">
        <v>3967</v>
      </c>
      <c r="B144" s="12">
        <f t="shared" si="3"/>
        <v>131.66666666666666</v>
      </c>
      <c r="O144" s="4"/>
    </row>
    <row r="145" spans="1:15" thickBot="1" x14ac:dyDescent="0.35">
      <c r="A145">
        <v>4007</v>
      </c>
      <c r="B145" s="12">
        <f t="shared" si="3"/>
        <v>133</v>
      </c>
      <c r="O145" s="4"/>
    </row>
    <row r="146" spans="1:15" thickBot="1" x14ac:dyDescent="0.35">
      <c r="A146">
        <v>4027</v>
      </c>
      <c r="B146" s="12">
        <f t="shared" si="3"/>
        <v>133.66666666666666</v>
      </c>
      <c r="O146" s="4"/>
    </row>
    <row r="147" spans="1:15" thickBot="1" x14ac:dyDescent="0.35">
      <c r="A147">
        <v>4057</v>
      </c>
      <c r="B147" s="12">
        <f t="shared" si="3"/>
        <v>134.66666666666666</v>
      </c>
      <c r="O147" s="4"/>
    </row>
    <row r="148" spans="1:15" thickBot="1" x14ac:dyDescent="0.35">
      <c r="A148">
        <v>4127</v>
      </c>
      <c r="B148" s="12">
        <f t="shared" si="3"/>
        <v>137</v>
      </c>
      <c r="O148" s="4"/>
    </row>
    <row r="149" spans="1:15" thickBot="1" x14ac:dyDescent="0.35">
      <c r="A149">
        <v>4157</v>
      </c>
      <c r="B149" s="12">
        <f t="shared" si="3"/>
        <v>138</v>
      </c>
      <c r="O149" s="4"/>
    </row>
    <row r="150" spans="1:15" thickBot="1" x14ac:dyDescent="0.35">
      <c r="A150">
        <v>4177</v>
      </c>
      <c r="B150" s="12">
        <f t="shared" si="3"/>
        <v>138.66666666666666</v>
      </c>
      <c r="O150" s="4"/>
    </row>
    <row r="151" spans="1:15" thickBot="1" x14ac:dyDescent="0.35">
      <c r="A151">
        <v>4217</v>
      </c>
      <c r="B151" s="12">
        <f t="shared" si="3"/>
        <v>140</v>
      </c>
      <c r="O151" s="4"/>
    </row>
    <row r="152" spans="1:15" thickBot="1" x14ac:dyDescent="0.35">
      <c r="A152">
        <v>4297</v>
      </c>
      <c r="B152" s="12">
        <f t="shared" si="3"/>
        <v>142.66666666666666</v>
      </c>
      <c r="O152" s="4"/>
    </row>
    <row r="153" spans="1:15" thickBot="1" x14ac:dyDescent="0.35">
      <c r="A153">
        <v>4327</v>
      </c>
      <c r="B153" s="12">
        <f t="shared" si="3"/>
        <v>143.66666666666666</v>
      </c>
      <c r="O153" s="4"/>
    </row>
    <row r="154" spans="1:15" thickBot="1" x14ac:dyDescent="0.35">
      <c r="A154">
        <v>4337</v>
      </c>
      <c r="B154" s="12">
        <f t="shared" si="3"/>
        <v>144</v>
      </c>
      <c r="O154" s="4"/>
    </row>
    <row r="155" spans="1:15" thickBot="1" x14ac:dyDescent="0.35">
      <c r="A155">
        <v>4357</v>
      </c>
      <c r="B155" s="12">
        <f t="shared" si="3"/>
        <v>144.66666666666666</v>
      </c>
      <c r="O155" s="4"/>
    </row>
    <row r="156" spans="1:15" thickBot="1" x14ac:dyDescent="0.35">
      <c r="A156">
        <v>4397</v>
      </c>
      <c r="B156" s="12">
        <f t="shared" si="3"/>
        <v>146</v>
      </c>
      <c r="O156" s="4"/>
    </row>
    <row r="157" spans="1:15" thickBot="1" x14ac:dyDescent="0.35">
      <c r="A157">
        <v>4447</v>
      </c>
      <c r="B157" s="12">
        <f t="shared" si="3"/>
        <v>147.66666666666666</v>
      </c>
    </row>
    <row r="158" spans="1:15" thickBot="1" x14ac:dyDescent="0.35">
      <c r="A158">
        <v>4457</v>
      </c>
      <c r="B158" s="12">
        <f t="shared" si="3"/>
        <v>148</v>
      </c>
    </row>
    <row r="159" spans="1:15" thickBot="1" x14ac:dyDescent="0.35">
      <c r="A159">
        <v>4507</v>
      </c>
      <c r="B159" s="12">
        <f t="shared" si="3"/>
        <v>149.66666666666666</v>
      </c>
    </row>
    <row r="160" spans="1:15" thickBot="1" x14ac:dyDescent="0.35">
      <c r="A160">
        <v>4517</v>
      </c>
      <c r="B160" s="12">
        <f t="shared" si="3"/>
        <v>150</v>
      </c>
    </row>
    <row r="161" spans="1:2" thickBot="1" x14ac:dyDescent="0.35">
      <c r="A161">
        <v>4547</v>
      </c>
      <c r="B161" s="12">
        <f t="shared" si="3"/>
        <v>151</v>
      </c>
    </row>
    <row r="162" spans="1:2" thickBot="1" x14ac:dyDescent="0.35">
      <c r="A162">
        <v>4567</v>
      </c>
      <c r="B162" s="12">
        <f t="shared" si="3"/>
        <v>151.66666666666666</v>
      </c>
    </row>
    <row r="163" spans="1:2" thickBot="1" x14ac:dyDescent="0.35">
      <c r="A163">
        <v>4597</v>
      </c>
      <c r="B163" s="12">
        <f t="shared" si="3"/>
        <v>152.66666666666666</v>
      </c>
    </row>
    <row r="164" spans="1:2" thickBot="1" x14ac:dyDescent="0.35">
      <c r="A164">
        <v>4637</v>
      </c>
      <c r="B164" s="12">
        <f t="shared" si="3"/>
        <v>154</v>
      </c>
    </row>
    <row r="165" spans="1:2" thickBot="1" x14ac:dyDescent="0.35">
      <c r="A165">
        <v>4657</v>
      </c>
      <c r="B165" s="12">
        <f t="shared" si="3"/>
        <v>154.66666666666666</v>
      </c>
    </row>
    <row r="166" spans="1:2" thickBot="1" x14ac:dyDescent="0.35">
      <c r="A166">
        <v>4787</v>
      </c>
      <c r="B166" s="12">
        <f t="shared" si="3"/>
        <v>159</v>
      </c>
    </row>
    <row r="167" spans="1:2" thickBot="1" x14ac:dyDescent="0.35">
      <c r="A167">
        <v>4817</v>
      </c>
      <c r="B167" s="12">
        <f t="shared" si="3"/>
        <v>160</v>
      </c>
    </row>
    <row r="168" spans="1:2" thickBot="1" x14ac:dyDescent="0.35">
      <c r="A168">
        <v>4877</v>
      </c>
      <c r="B168" s="12">
        <f t="shared" si="3"/>
        <v>162</v>
      </c>
    </row>
    <row r="169" spans="1:2" thickBot="1" x14ac:dyDescent="0.35">
      <c r="A169">
        <v>4937</v>
      </c>
      <c r="B169" s="12">
        <f t="shared" si="3"/>
        <v>164</v>
      </c>
    </row>
    <row r="170" spans="1:2" thickBot="1" x14ac:dyDescent="0.35">
      <c r="A170">
        <v>4957</v>
      </c>
      <c r="B170" s="12">
        <f t="shared" si="3"/>
        <v>164.66666666666666</v>
      </c>
    </row>
    <row r="171" spans="1:2" thickBot="1" x14ac:dyDescent="0.35">
      <c r="A171">
        <v>4967</v>
      </c>
      <c r="B171" s="12">
        <f t="shared" si="3"/>
        <v>165</v>
      </c>
    </row>
    <row r="172" spans="1:2" thickBot="1" x14ac:dyDescent="0.35">
      <c r="A172">
        <v>4987</v>
      </c>
      <c r="B172" s="12">
        <f t="shared" si="3"/>
        <v>165.66666666666666</v>
      </c>
    </row>
    <row r="173" spans="1:2" thickBot="1" x14ac:dyDescent="0.35">
      <c r="A173">
        <v>5077</v>
      </c>
    </row>
    <row r="174" spans="1:2" thickBot="1" x14ac:dyDescent="0.35">
      <c r="A174">
        <v>5087</v>
      </c>
    </row>
    <row r="175" spans="1:2" thickBot="1" x14ac:dyDescent="0.35">
      <c r="A175">
        <v>5107</v>
      </c>
    </row>
    <row r="176" spans="1:2" thickBot="1" x14ac:dyDescent="0.35">
      <c r="A176">
        <v>5147</v>
      </c>
    </row>
    <row r="177" spans="1:1" thickBot="1" x14ac:dyDescent="0.35">
      <c r="A177">
        <v>5167</v>
      </c>
    </row>
    <row r="178" spans="1:1" thickBot="1" x14ac:dyDescent="0.35">
      <c r="A178">
        <v>5197</v>
      </c>
    </row>
    <row r="179" spans="1:1" thickBot="1" x14ac:dyDescent="0.35">
      <c r="A179">
        <v>5227</v>
      </c>
    </row>
    <row r="180" spans="1:1" thickBot="1" x14ac:dyDescent="0.35">
      <c r="A180">
        <v>5237</v>
      </c>
    </row>
    <row r="181" spans="1:1" thickBot="1" x14ac:dyDescent="0.35">
      <c r="A181">
        <v>5297</v>
      </c>
    </row>
    <row r="182" spans="1:1" thickBot="1" x14ac:dyDescent="0.35">
      <c r="A182">
        <v>5347</v>
      </c>
    </row>
    <row r="183" spans="1:1" thickBot="1" x14ac:dyDescent="0.35">
      <c r="A183">
        <v>5387</v>
      </c>
    </row>
    <row r="184" spans="1:1" thickBot="1" x14ac:dyDescent="0.35">
      <c r="A184">
        <v>5407</v>
      </c>
    </row>
    <row r="185" spans="1:1" thickBot="1" x14ac:dyDescent="0.35">
      <c r="A185">
        <v>5417</v>
      </c>
    </row>
    <row r="186" spans="1:1" thickBot="1" x14ac:dyDescent="0.35">
      <c r="A186">
        <v>5437</v>
      </c>
    </row>
    <row r="187" spans="1:1" thickBot="1" x14ac:dyDescent="0.35">
      <c r="A187">
        <v>5477</v>
      </c>
    </row>
    <row r="188" spans="1:1" thickBot="1" x14ac:dyDescent="0.35">
      <c r="A188">
        <v>5507</v>
      </c>
    </row>
    <row r="189" spans="1:1" thickBot="1" x14ac:dyDescent="0.35">
      <c r="A189">
        <v>5527</v>
      </c>
    </row>
    <row r="190" spans="1:1" thickBot="1" x14ac:dyDescent="0.35">
      <c r="A190">
        <v>5557</v>
      </c>
    </row>
    <row r="191" spans="1:1" thickBot="1" x14ac:dyDescent="0.35">
      <c r="A191">
        <v>5647</v>
      </c>
    </row>
    <row r="192" spans="1:1" thickBot="1" x14ac:dyDescent="0.35">
      <c r="A192">
        <v>5657</v>
      </c>
    </row>
    <row r="193" spans="1:1" thickBot="1" x14ac:dyDescent="0.35">
      <c r="A193">
        <v>5717</v>
      </c>
    </row>
    <row r="194" spans="1:1" thickBot="1" x14ac:dyDescent="0.35">
      <c r="A194">
        <v>5737</v>
      </c>
    </row>
    <row r="195" spans="1:1" thickBot="1" x14ac:dyDescent="0.35">
      <c r="A195">
        <v>5807</v>
      </c>
    </row>
    <row r="196" spans="1:1" thickBot="1" x14ac:dyDescent="0.35">
      <c r="A196">
        <v>5827</v>
      </c>
    </row>
    <row r="197" spans="1:1" thickBot="1" x14ac:dyDescent="0.35">
      <c r="A197">
        <v>5857</v>
      </c>
    </row>
    <row r="198" spans="1:1" thickBot="1" x14ac:dyDescent="0.35">
      <c r="A198">
        <v>5867</v>
      </c>
    </row>
    <row r="199" spans="1:1" thickBot="1" x14ac:dyDescent="0.35">
      <c r="A199">
        <v>5897</v>
      </c>
    </row>
    <row r="200" spans="1:1" thickBot="1" x14ac:dyDescent="0.35">
      <c r="A200">
        <v>5927</v>
      </c>
    </row>
    <row r="201" spans="1:1" thickBot="1" x14ac:dyDescent="0.35">
      <c r="A201">
        <v>5987</v>
      </c>
    </row>
    <row r="202" spans="1:1" thickBot="1" x14ac:dyDescent="0.35">
      <c r="A202">
        <v>6007</v>
      </c>
    </row>
    <row r="203" spans="1:1" thickBot="1" x14ac:dyDescent="0.35">
      <c r="A203">
        <v>6037</v>
      </c>
    </row>
    <row r="204" spans="1:1" thickBot="1" x14ac:dyDescent="0.35">
      <c r="A204">
        <v>6047</v>
      </c>
    </row>
    <row r="205" spans="1:1" thickBot="1" x14ac:dyDescent="0.35">
      <c r="A205">
        <v>6067</v>
      </c>
    </row>
    <row r="206" spans="1:1" thickBot="1" x14ac:dyDescent="0.35">
      <c r="A206">
        <v>6197</v>
      </c>
    </row>
    <row r="207" spans="1:1" thickBot="1" x14ac:dyDescent="0.35">
      <c r="A207">
        <v>6217</v>
      </c>
    </row>
    <row r="208" spans="1:1" thickBot="1" x14ac:dyDescent="0.35">
      <c r="A208">
        <v>6247</v>
      </c>
    </row>
    <row r="209" spans="1:1" thickBot="1" x14ac:dyDescent="0.35">
      <c r="A209">
        <v>6257</v>
      </c>
    </row>
    <row r="210" spans="1:1" thickBot="1" x14ac:dyDescent="0.35">
      <c r="A210">
        <v>6277</v>
      </c>
    </row>
    <row r="211" spans="1:1" thickBot="1" x14ac:dyDescent="0.35">
      <c r="A211">
        <v>6287</v>
      </c>
    </row>
    <row r="212" spans="1:1" thickBot="1" x14ac:dyDescent="0.35">
      <c r="A212">
        <v>6317</v>
      </c>
    </row>
    <row r="213" spans="1:1" thickBot="1" x14ac:dyDescent="0.35">
      <c r="A213">
        <v>6337</v>
      </c>
    </row>
    <row r="214" spans="1:1" thickBot="1" x14ac:dyDescent="0.35">
      <c r="A214">
        <v>6367</v>
      </c>
    </row>
    <row r="215" spans="1:1" thickBot="1" x14ac:dyDescent="0.35">
      <c r="A215">
        <v>6397</v>
      </c>
    </row>
    <row r="216" spans="1:1" thickBot="1" x14ac:dyDescent="0.35">
      <c r="A216">
        <v>6427</v>
      </c>
    </row>
    <row r="217" spans="1:1" thickBot="1" x14ac:dyDescent="0.35">
      <c r="A217">
        <v>6547</v>
      </c>
    </row>
    <row r="218" spans="1:1" thickBot="1" x14ac:dyDescent="0.35">
      <c r="A218">
        <v>6577</v>
      </c>
    </row>
    <row r="219" spans="1:1" thickBot="1" x14ac:dyDescent="0.35">
      <c r="A219">
        <v>6607</v>
      </c>
    </row>
    <row r="220" spans="1:1" thickBot="1" x14ac:dyDescent="0.35">
      <c r="A220">
        <v>6637</v>
      </c>
    </row>
    <row r="221" spans="1:1" thickBot="1" x14ac:dyDescent="0.35">
      <c r="A221">
        <v>6737</v>
      </c>
    </row>
    <row r="222" spans="1:1" thickBot="1" x14ac:dyDescent="0.35">
      <c r="A222">
        <v>6827</v>
      </c>
    </row>
    <row r="223" spans="1:1" thickBot="1" x14ac:dyDescent="0.35">
      <c r="A223">
        <v>6857</v>
      </c>
    </row>
    <row r="224" spans="1:1" thickBot="1" x14ac:dyDescent="0.35">
      <c r="A224">
        <v>6907</v>
      </c>
    </row>
    <row r="225" spans="1:1" thickBot="1" x14ac:dyDescent="0.35">
      <c r="A225">
        <v>6917</v>
      </c>
    </row>
    <row r="226" spans="1:1" thickBot="1" x14ac:dyDescent="0.35">
      <c r="A226">
        <v>6947</v>
      </c>
    </row>
    <row r="227" spans="1:1" thickBot="1" x14ac:dyDescent="0.35">
      <c r="A227">
        <v>6967</v>
      </c>
    </row>
    <row r="228" spans="1:1" thickBot="1" x14ac:dyDescent="0.35">
      <c r="A228">
        <v>6977</v>
      </c>
    </row>
    <row r="229" spans="1:1" thickBot="1" x14ac:dyDescent="0.35">
      <c r="A229">
        <v>6997</v>
      </c>
    </row>
    <row r="230" spans="1:1" thickBot="1" x14ac:dyDescent="0.35">
      <c r="A230">
        <v>7027</v>
      </c>
    </row>
    <row r="231" spans="1:1" thickBot="1" x14ac:dyDescent="0.35">
      <c r="A231">
        <v>7057</v>
      </c>
    </row>
    <row r="232" spans="1:1" thickBot="1" x14ac:dyDescent="0.35">
      <c r="A232">
        <v>7127</v>
      </c>
    </row>
    <row r="233" spans="1:1" thickBot="1" x14ac:dyDescent="0.35">
      <c r="A233">
        <v>7177</v>
      </c>
    </row>
    <row r="234" spans="1:1" thickBot="1" x14ac:dyDescent="0.35">
      <c r="A234">
        <v>7187</v>
      </c>
    </row>
    <row r="235" spans="1:1" thickBot="1" x14ac:dyDescent="0.35">
      <c r="A235">
        <v>7207</v>
      </c>
    </row>
    <row r="236" spans="1:1" thickBot="1" x14ac:dyDescent="0.35">
      <c r="A236">
        <v>7237</v>
      </c>
    </row>
    <row r="237" spans="1:1" thickBot="1" x14ac:dyDescent="0.35">
      <c r="A237">
        <v>7247</v>
      </c>
    </row>
    <row r="238" spans="1:1" thickBot="1" x14ac:dyDescent="0.35">
      <c r="A238">
        <v>7297</v>
      </c>
    </row>
    <row r="239" spans="1:1" thickBot="1" x14ac:dyDescent="0.35">
      <c r="A239">
        <v>7307</v>
      </c>
    </row>
    <row r="240" spans="1:1" thickBot="1" x14ac:dyDescent="0.35">
      <c r="A240">
        <v>7417</v>
      </c>
    </row>
    <row r="241" spans="1:1" thickBot="1" x14ac:dyDescent="0.35">
      <c r="A241">
        <v>7457</v>
      </c>
    </row>
    <row r="242" spans="1:1" thickBot="1" x14ac:dyDescent="0.35">
      <c r="A242">
        <v>7477</v>
      </c>
    </row>
    <row r="243" spans="1:1" thickBot="1" x14ac:dyDescent="0.35">
      <c r="A243">
        <v>7487</v>
      </c>
    </row>
    <row r="244" spans="1:1" thickBot="1" x14ac:dyDescent="0.35">
      <c r="A244">
        <v>7507</v>
      </c>
    </row>
    <row r="245" spans="1:1" thickBot="1" x14ac:dyDescent="0.35">
      <c r="A245">
        <v>7517</v>
      </c>
    </row>
    <row r="246" spans="1:1" thickBot="1" x14ac:dyDescent="0.35">
      <c r="A246">
        <v>7537</v>
      </c>
    </row>
    <row r="247" spans="1:1" thickBot="1" x14ac:dyDescent="0.35">
      <c r="A247">
        <v>7547</v>
      </c>
    </row>
    <row r="248" spans="1:1" thickBot="1" x14ac:dyDescent="0.35">
      <c r="A248">
        <v>7577</v>
      </c>
    </row>
    <row r="249" spans="1:1" thickBot="1" x14ac:dyDescent="0.35">
      <c r="A249">
        <v>7607</v>
      </c>
    </row>
    <row r="250" spans="1:1" thickBot="1" x14ac:dyDescent="0.35">
      <c r="A250">
        <v>7687</v>
      </c>
    </row>
    <row r="251" spans="1:1" thickBot="1" x14ac:dyDescent="0.35">
      <c r="A251">
        <v>7717</v>
      </c>
    </row>
    <row r="252" spans="1:1" thickBot="1" x14ac:dyDescent="0.35">
      <c r="A252">
        <v>7727</v>
      </c>
    </row>
    <row r="253" spans="1:1" thickBot="1" x14ac:dyDescent="0.35">
      <c r="A253">
        <v>7757</v>
      </c>
    </row>
    <row r="254" spans="1:1" thickBot="1" x14ac:dyDescent="0.35">
      <c r="A254">
        <v>7817</v>
      </c>
    </row>
    <row r="255" spans="1:1" thickBot="1" x14ac:dyDescent="0.35">
      <c r="A255">
        <v>7867</v>
      </c>
    </row>
    <row r="256" spans="1:1" thickBot="1" x14ac:dyDescent="0.35">
      <c r="A256">
        <v>7877</v>
      </c>
    </row>
    <row r="257" spans="1:1" thickBot="1" x14ac:dyDescent="0.35">
      <c r="A257">
        <v>7907</v>
      </c>
    </row>
  </sheetData>
  <conditionalFormatting sqref="D4:D13">
    <cfRule type="containsBlanks" dxfId="31" priority="2">
      <formula>LEN(TRIM(D4))=0</formula>
    </cfRule>
  </conditionalFormatting>
  <conditionalFormatting sqref="D14:D58">
    <cfRule type="containsBlanks" dxfId="30" priority="1">
      <formula>LEN(TRIM(D14))=0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S257"/>
  <sheetViews>
    <sheetView showGridLines="0" zoomScale="150" zoomScaleNormal="150" workbookViewId="0">
      <selection activeCell="E17" sqref="E17"/>
    </sheetView>
  </sheetViews>
  <sheetFormatPr defaultRowHeight="14.4" thickBottom="1" x14ac:dyDescent="0.35"/>
  <cols>
    <col min="1" max="1" width="7.8984375" customWidth="1"/>
    <col min="2" max="2" width="13" customWidth="1"/>
    <col min="3" max="3" width="8.8984375" customWidth="1"/>
    <col min="4" max="5" width="4.8984375" customWidth="1"/>
    <col min="6" max="6" width="2.8984375" customWidth="1"/>
    <col min="7" max="9" width="11" style="12" customWidth="1"/>
    <col min="10" max="10" width="7.8984375" style="71" customWidth="1"/>
    <col min="11" max="11" width="8.8984375" style="60" customWidth="1"/>
    <col min="12" max="12" width="9.09765625" style="60" customWidth="1"/>
    <col min="13" max="14" width="7.8984375" style="60" customWidth="1"/>
    <col min="15" max="15" width="7.8984375" customWidth="1"/>
  </cols>
  <sheetData>
    <row r="1" spans="1:15" ht="13.8" x14ac:dyDescent="0.3">
      <c r="J1"/>
      <c r="K1"/>
      <c r="L1"/>
      <c r="M1"/>
      <c r="N1"/>
    </row>
    <row r="2" spans="1:15" thickBot="1" x14ac:dyDescent="0.35">
      <c r="B2" s="63" t="s">
        <v>275</v>
      </c>
      <c r="J2" s="47" t="s">
        <v>340</v>
      </c>
      <c r="K2"/>
      <c r="L2"/>
      <c r="M2"/>
      <c r="N2"/>
    </row>
    <row r="3" spans="1:15" ht="15" thickTop="1" thickBot="1" x14ac:dyDescent="0.35">
      <c r="A3" s="78" t="s">
        <v>336</v>
      </c>
      <c r="B3" s="79" t="s">
        <v>337</v>
      </c>
      <c r="C3" s="76" t="s">
        <v>336</v>
      </c>
      <c r="D3" s="69" t="s">
        <v>8</v>
      </c>
      <c r="E3" s="67" t="s">
        <v>339</v>
      </c>
      <c r="F3" s="72" t="s">
        <v>255</v>
      </c>
      <c r="G3" s="61" t="s">
        <v>256</v>
      </c>
      <c r="H3" s="61"/>
      <c r="I3" s="61"/>
      <c r="J3">
        <v>7</v>
      </c>
      <c r="K3">
        <v>11</v>
      </c>
      <c r="L3">
        <v>13</v>
      </c>
      <c r="M3">
        <v>17</v>
      </c>
      <c r="N3">
        <v>19</v>
      </c>
      <c r="O3">
        <v>23</v>
      </c>
    </row>
    <row r="4" spans="1:15" ht="15" thickTop="1" thickBot="1" x14ac:dyDescent="0.35">
      <c r="A4" s="80">
        <v>1</v>
      </c>
      <c r="B4" s="81">
        <f>(A4-1)/30</f>
        <v>0</v>
      </c>
      <c r="C4" s="77">
        <v>1</v>
      </c>
      <c r="D4" s="66">
        <v>0</v>
      </c>
      <c r="E4" s="70">
        <v>1</v>
      </c>
      <c r="F4" s="73"/>
      <c r="G4" s="84"/>
      <c r="H4" s="84"/>
      <c r="I4" s="84"/>
      <c r="J4" s="60"/>
      <c r="O4" s="60"/>
    </row>
    <row r="5" spans="1:15" ht="15" thickTop="1" thickBot="1" x14ac:dyDescent="0.35">
      <c r="A5" s="80">
        <v>11</v>
      </c>
      <c r="B5" s="81">
        <f t="shared" ref="B5:B68" si="0">(A5-1)/30</f>
        <v>0.33333333333333331</v>
      </c>
      <c r="C5" s="77">
        <v>31</v>
      </c>
      <c r="D5" s="66">
        <v>1</v>
      </c>
      <c r="E5" s="70">
        <f>E4+30</f>
        <v>31</v>
      </c>
      <c r="F5" s="74"/>
      <c r="G5" s="84"/>
      <c r="H5" s="84"/>
      <c r="I5" s="84"/>
      <c r="J5" s="60"/>
      <c r="O5" s="60"/>
    </row>
    <row r="6" spans="1:15" ht="15" thickTop="1" thickBot="1" x14ac:dyDescent="0.35">
      <c r="A6" s="80">
        <v>31</v>
      </c>
      <c r="B6" s="81">
        <f t="shared" si="0"/>
        <v>1</v>
      </c>
      <c r="C6" s="77">
        <v>61</v>
      </c>
      <c r="D6" s="66">
        <v>2</v>
      </c>
      <c r="E6" s="70">
        <f t="shared" ref="E6:E66" si="1">E5+30</f>
        <v>61</v>
      </c>
      <c r="F6" s="74"/>
      <c r="G6" s="84"/>
      <c r="H6" s="84"/>
      <c r="I6" s="84"/>
      <c r="J6" s="60"/>
      <c r="O6" s="60"/>
    </row>
    <row r="7" spans="1:15" ht="15" thickTop="1" thickBot="1" x14ac:dyDescent="0.35">
      <c r="A7" s="80">
        <v>41</v>
      </c>
      <c r="B7" s="81">
        <f t="shared" si="0"/>
        <v>1.3333333333333333</v>
      </c>
      <c r="C7" s="77" t="s">
        <v>123</v>
      </c>
      <c r="D7" s="66" t="s">
        <v>282</v>
      </c>
      <c r="E7" s="70">
        <f t="shared" si="1"/>
        <v>91</v>
      </c>
      <c r="F7" s="74">
        <v>3</v>
      </c>
      <c r="G7" s="85" t="s">
        <v>341</v>
      </c>
      <c r="H7" s="84"/>
      <c r="I7" s="84"/>
      <c r="J7" s="85" t="s">
        <v>341</v>
      </c>
      <c r="O7" s="60"/>
    </row>
    <row r="8" spans="1:15" ht="15" thickTop="1" thickBot="1" x14ac:dyDescent="0.35">
      <c r="A8" s="80">
        <v>61</v>
      </c>
      <c r="B8" s="81">
        <f t="shared" si="0"/>
        <v>2</v>
      </c>
      <c r="C8" s="77" t="s">
        <v>123</v>
      </c>
      <c r="D8" s="66" t="s">
        <v>282</v>
      </c>
      <c r="E8" s="70">
        <f t="shared" si="1"/>
        <v>121</v>
      </c>
      <c r="F8" s="74">
        <v>4</v>
      </c>
      <c r="G8" s="85" t="s">
        <v>342</v>
      </c>
      <c r="H8" s="84"/>
      <c r="I8" s="84"/>
      <c r="J8" s="60"/>
      <c r="K8" s="85" t="s">
        <v>342</v>
      </c>
      <c r="O8" s="60"/>
    </row>
    <row r="9" spans="1:15" ht="15" thickTop="1" thickBot="1" x14ac:dyDescent="0.35">
      <c r="A9" s="80">
        <v>71</v>
      </c>
      <c r="B9" s="81">
        <f t="shared" si="0"/>
        <v>2.3333333333333335</v>
      </c>
      <c r="C9" s="77">
        <v>151</v>
      </c>
      <c r="D9" s="66">
        <v>5</v>
      </c>
      <c r="E9" s="70">
        <f t="shared" si="1"/>
        <v>151</v>
      </c>
      <c r="F9" s="74"/>
      <c r="G9" s="84"/>
      <c r="H9" s="84"/>
      <c r="I9" s="84"/>
      <c r="J9" s="60"/>
      <c r="O9" s="60"/>
    </row>
    <row r="10" spans="1:15" ht="15" thickTop="1" thickBot="1" x14ac:dyDescent="0.35">
      <c r="A10" s="80">
        <v>101</v>
      </c>
      <c r="B10" s="81">
        <f t="shared" si="0"/>
        <v>3.3333333333333335</v>
      </c>
      <c r="C10" s="77">
        <v>181</v>
      </c>
      <c r="D10" s="66">
        <v>6</v>
      </c>
      <c r="E10" s="70">
        <f t="shared" si="1"/>
        <v>181</v>
      </c>
      <c r="F10" s="74"/>
      <c r="G10" s="84"/>
      <c r="H10" s="84"/>
      <c r="I10" s="84"/>
      <c r="J10" s="60"/>
      <c r="O10" s="60"/>
    </row>
    <row r="11" spans="1:15" ht="15" thickTop="1" thickBot="1" x14ac:dyDescent="0.35">
      <c r="A11" s="80">
        <v>131</v>
      </c>
      <c r="B11" s="81">
        <f t="shared" si="0"/>
        <v>4.333333333333333</v>
      </c>
      <c r="C11" s="77">
        <v>211</v>
      </c>
      <c r="D11" s="66">
        <v>7</v>
      </c>
      <c r="E11" s="70">
        <f t="shared" si="1"/>
        <v>211</v>
      </c>
      <c r="F11" s="74"/>
      <c r="G11" s="84"/>
      <c r="H11" s="84"/>
      <c r="I11" s="84"/>
      <c r="J11" s="60"/>
      <c r="O11" s="60"/>
    </row>
    <row r="12" spans="1:15" ht="15" thickTop="1" thickBot="1" x14ac:dyDescent="0.35">
      <c r="A12" s="80">
        <v>151</v>
      </c>
      <c r="B12" s="81">
        <f t="shared" si="0"/>
        <v>5</v>
      </c>
      <c r="C12" s="77">
        <v>241</v>
      </c>
      <c r="D12" s="66">
        <v>8</v>
      </c>
      <c r="E12" s="70">
        <f t="shared" si="1"/>
        <v>241</v>
      </c>
      <c r="F12" s="74"/>
      <c r="G12" s="84"/>
      <c r="H12" s="84"/>
      <c r="I12" s="84"/>
      <c r="J12" s="60"/>
      <c r="O12" s="60"/>
    </row>
    <row r="13" spans="1:15" ht="15" thickTop="1" thickBot="1" x14ac:dyDescent="0.35">
      <c r="A13" s="80">
        <v>181</v>
      </c>
      <c r="B13" s="81">
        <f t="shared" si="0"/>
        <v>6</v>
      </c>
      <c r="C13" s="77">
        <v>271</v>
      </c>
      <c r="D13" s="66">
        <v>9</v>
      </c>
      <c r="E13" s="70">
        <f t="shared" si="1"/>
        <v>271</v>
      </c>
      <c r="F13" s="74"/>
      <c r="G13" s="84"/>
      <c r="H13" s="84"/>
      <c r="I13" s="84"/>
      <c r="J13" s="60"/>
      <c r="O13" s="60"/>
    </row>
    <row r="14" spans="1:15" ht="15" thickTop="1" thickBot="1" x14ac:dyDescent="0.35">
      <c r="A14" s="80">
        <v>191</v>
      </c>
      <c r="B14" s="81">
        <f t="shared" si="0"/>
        <v>6.333333333333333</v>
      </c>
      <c r="C14" s="77" t="s">
        <v>123</v>
      </c>
      <c r="D14" s="66" t="s">
        <v>282</v>
      </c>
      <c r="E14" s="70">
        <f t="shared" si="1"/>
        <v>301</v>
      </c>
      <c r="F14" s="74">
        <v>10</v>
      </c>
      <c r="G14" s="85" t="s">
        <v>343</v>
      </c>
      <c r="H14" s="84"/>
      <c r="I14" s="84"/>
      <c r="J14" s="85" t="s">
        <v>343</v>
      </c>
      <c r="O14" s="60"/>
    </row>
    <row r="15" spans="1:15" ht="15" thickTop="1" thickBot="1" x14ac:dyDescent="0.35">
      <c r="A15" s="80">
        <v>211</v>
      </c>
      <c r="B15" s="81">
        <f t="shared" si="0"/>
        <v>7</v>
      </c>
      <c r="C15" s="77">
        <v>331</v>
      </c>
      <c r="D15" s="66">
        <v>11</v>
      </c>
      <c r="E15" s="70">
        <f t="shared" si="1"/>
        <v>331</v>
      </c>
      <c r="F15" s="74"/>
      <c r="G15" s="84"/>
      <c r="H15" s="84"/>
      <c r="I15" s="84"/>
      <c r="J15" s="60"/>
      <c r="O15" s="60"/>
    </row>
    <row r="16" spans="1:15" ht="15" thickTop="1" thickBot="1" x14ac:dyDescent="0.35">
      <c r="A16" s="80">
        <v>241</v>
      </c>
      <c r="B16" s="81">
        <f t="shared" si="0"/>
        <v>8</v>
      </c>
      <c r="C16" s="77" t="s">
        <v>123</v>
      </c>
      <c r="D16" s="66" t="s">
        <v>282</v>
      </c>
      <c r="E16" s="70">
        <f t="shared" si="1"/>
        <v>361</v>
      </c>
      <c r="F16" s="74">
        <v>12</v>
      </c>
      <c r="G16" s="85" t="s">
        <v>344</v>
      </c>
      <c r="H16" s="84"/>
      <c r="I16" s="84"/>
      <c r="J16" s="60"/>
      <c r="N16" s="85" t="s">
        <v>344</v>
      </c>
      <c r="O16" s="60"/>
    </row>
    <row r="17" spans="1:16" ht="15" thickTop="1" thickBot="1" x14ac:dyDescent="0.35">
      <c r="A17" s="80">
        <v>251</v>
      </c>
      <c r="B17" s="81">
        <f t="shared" si="0"/>
        <v>8.3333333333333339</v>
      </c>
      <c r="C17" s="77" t="s">
        <v>123</v>
      </c>
      <c r="D17" s="66" t="s">
        <v>282</v>
      </c>
      <c r="E17" s="70">
        <f t="shared" si="1"/>
        <v>391</v>
      </c>
      <c r="F17" s="74">
        <v>13</v>
      </c>
      <c r="G17" s="85" t="s">
        <v>370</v>
      </c>
      <c r="H17" s="84"/>
      <c r="I17" s="84"/>
      <c r="J17" s="60"/>
      <c r="M17" s="85" t="s">
        <v>370</v>
      </c>
      <c r="O17" s="60"/>
    </row>
    <row r="18" spans="1:16" ht="15" thickTop="1" thickBot="1" x14ac:dyDescent="0.35">
      <c r="A18" s="80">
        <v>271</v>
      </c>
      <c r="B18" s="81">
        <f t="shared" si="0"/>
        <v>9</v>
      </c>
      <c r="C18" s="77">
        <v>421</v>
      </c>
      <c r="D18" s="66">
        <v>14</v>
      </c>
      <c r="E18" s="70">
        <f t="shared" si="1"/>
        <v>421</v>
      </c>
      <c r="F18" s="74"/>
      <c r="G18" s="84"/>
      <c r="H18" s="84"/>
      <c r="I18" s="84"/>
      <c r="J18" s="60"/>
      <c r="O18" s="60"/>
    </row>
    <row r="19" spans="1:16" ht="15" thickTop="1" thickBot="1" x14ac:dyDescent="0.35">
      <c r="A19" s="80">
        <v>281</v>
      </c>
      <c r="B19" s="81">
        <f t="shared" si="0"/>
        <v>9.3333333333333339</v>
      </c>
      <c r="C19" s="77" t="s">
        <v>123</v>
      </c>
      <c r="D19" s="66" t="s">
        <v>282</v>
      </c>
      <c r="E19" s="70">
        <f t="shared" si="1"/>
        <v>451</v>
      </c>
      <c r="F19" s="74">
        <v>15</v>
      </c>
      <c r="G19" s="85" t="s">
        <v>345</v>
      </c>
      <c r="H19" s="84"/>
      <c r="I19" s="84"/>
      <c r="J19" s="60"/>
      <c r="K19" s="85" t="s">
        <v>345</v>
      </c>
      <c r="O19" s="60"/>
    </row>
    <row r="20" spans="1:16" ht="15" thickTop="1" thickBot="1" x14ac:dyDescent="0.35">
      <c r="A20" s="80">
        <v>311</v>
      </c>
      <c r="B20" s="81">
        <f t="shared" si="0"/>
        <v>10.333333333333334</v>
      </c>
      <c r="C20" s="77" t="s">
        <v>123</v>
      </c>
      <c r="D20" s="66" t="s">
        <v>282</v>
      </c>
      <c r="E20" s="70">
        <f t="shared" si="1"/>
        <v>481</v>
      </c>
      <c r="F20" s="74">
        <v>16</v>
      </c>
      <c r="G20" s="85" t="s">
        <v>346</v>
      </c>
      <c r="H20" s="84"/>
      <c r="I20" s="84"/>
      <c r="J20" s="60"/>
      <c r="L20" s="85" t="s">
        <v>346</v>
      </c>
      <c r="O20" s="60"/>
    </row>
    <row r="21" spans="1:16" ht="15" thickTop="1" thickBot="1" x14ac:dyDescent="0.35">
      <c r="A21" s="80">
        <v>331</v>
      </c>
      <c r="B21" s="81">
        <f t="shared" si="0"/>
        <v>11</v>
      </c>
      <c r="C21" s="77" t="s">
        <v>123</v>
      </c>
      <c r="D21" s="66" t="s">
        <v>282</v>
      </c>
      <c r="E21" s="70">
        <f t="shared" si="1"/>
        <v>511</v>
      </c>
      <c r="F21" s="74">
        <v>17</v>
      </c>
      <c r="G21" s="85" t="s">
        <v>347</v>
      </c>
      <c r="H21" s="84"/>
      <c r="I21" s="84"/>
      <c r="J21" s="85" t="s">
        <v>347</v>
      </c>
      <c r="O21" s="60"/>
    </row>
    <row r="22" spans="1:16" ht="15" thickTop="1" thickBot="1" x14ac:dyDescent="0.35">
      <c r="A22" s="80">
        <v>401</v>
      </c>
      <c r="B22" s="81">
        <f t="shared" si="0"/>
        <v>13.333333333333334</v>
      </c>
      <c r="C22" s="77">
        <v>541</v>
      </c>
      <c r="D22" s="66">
        <v>18</v>
      </c>
      <c r="E22" s="70">
        <f t="shared" si="1"/>
        <v>541</v>
      </c>
      <c r="F22" s="74"/>
      <c r="G22" s="84"/>
      <c r="H22" s="84"/>
      <c r="I22" s="84"/>
      <c r="J22" s="60"/>
      <c r="O22" s="60"/>
    </row>
    <row r="23" spans="1:16" ht="15" thickTop="1" thickBot="1" x14ac:dyDescent="0.35">
      <c r="A23" s="80">
        <v>421</v>
      </c>
      <c r="B23" s="81">
        <f t="shared" si="0"/>
        <v>14</v>
      </c>
      <c r="C23" s="77">
        <v>571</v>
      </c>
      <c r="D23" s="66">
        <v>19</v>
      </c>
      <c r="E23" s="70">
        <f t="shared" si="1"/>
        <v>571</v>
      </c>
      <c r="F23" s="74"/>
      <c r="G23" s="84"/>
      <c r="H23" s="84"/>
      <c r="I23" s="84"/>
      <c r="J23" s="60"/>
      <c r="O23" s="60"/>
    </row>
    <row r="24" spans="1:16" ht="15" thickTop="1" thickBot="1" x14ac:dyDescent="0.35">
      <c r="A24" s="80">
        <v>431</v>
      </c>
      <c r="B24" s="81">
        <f t="shared" si="0"/>
        <v>14.333333333333334</v>
      </c>
      <c r="C24" s="77">
        <v>601</v>
      </c>
      <c r="D24" s="66">
        <v>20</v>
      </c>
      <c r="E24" s="70">
        <f t="shared" si="1"/>
        <v>601</v>
      </c>
      <c r="F24" s="74"/>
      <c r="G24" s="84"/>
      <c r="H24" s="84"/>
      <c r="I24" s="84"/>
      <c r="J24" s="60"/>
      <c r="O24" s="60"/>
    </row>
    <row r="25" spans="1:16" ht="15" thickTop="1" thickBot="1" x14ac:dyDescent="0.35">
      <c r="A25" s="80">
        <v>461</v>
      </c>
      <c r="B25" s="81">
        <f t="shared" si="0"/>
        <v>15.333333333333334</v>
      </c>
      <c r="C25" s="77">
        <v>631</v>
      </c>
      <c r="D25" s="66">
        <v>21</v>
      </c>
      <c r="E25" s="70">
        <f t="shared" si="1"/>
        <v>631</v>
      </c>
      <c r="F25" s="74"/>
      <c r="G25" s="84"/>
      <c r="H25" s="84"/>
      <c r="I25" s="84"/>
      <c r="J25" s="60"/>
      <c r="O25" s="60"/>
    </row>
    <row r="26" spans="1:16" ht="15" thickTop="1" thickBot="1" x14ac:dyDescent="0.35">
      <c r="A26" s="80">
        <v>491</v>
      </c>
      <c r="B26" s="81">
        <f t="shared" si="0"/>
        <v>16.333333333333332</v>
      </c>
      <c r="C26" s="77">
        <v>661</v>
      </c>
      <c r="D26" s="66">
        <v>22</v>
      </c>
      <c r="E26" s="70">
        <f t="shared" si="1"/>
        <v>661</v>
      </c>
      <c r="F26" s="74"/>
      <c r="G26" s="84"/>
      <c r="H26" s="84"/>
      <c r="I26" s="84"/>
      <c r="J26" s="60"/>
      <c r="O26" s="60"/>
    </row>
    <row r="27" spans="1:16" ht="15" thickTop="1" thickBot="1" x14ac:dyDescent="0.35">
      <c r="A27" s="80">
        <v>521</v>
      </c>
      <c r="B27" s="81">
        <f t="shared" si="0"/>
        <v>17.333333333333332</v>
      </c>
      <c r="C27" s="77">
        <v>691</v>
      </c>
      <c r="D27" s="66">
        <v>23</v>
      </c>
      <c r="E27" s="70">
        <f t="shared" si="1"/>
        <v>691</v>
      </c>
      <c r="F27" s="74"/>
      <c r="G27" s="84"/>
      <c r="H27" s="84"/>
      <c r="I27" s="84"/>
      <c r="J27" s="60"/>
      <c r="O27" s="60"/>
    </row>
    <row r="28" spans="1:16" ht="15" thickTop="1" thickBot="1" x14ac:dyDescent="0.35">
      <c r="A28" s="80">
        <v>541</v>
      </c>
      <c r="B28" s="81">
        <f t="shared" si="0"/>
        <v>18</v>
      </c>
      <c r="C28" s="77" t="s">
        <v>123</v>
      </c>
      <c r="D28" s="66" t="s">
        <v>282</v>
      </c>
      <c r="E28" s="70">
        <f t="shared" si="1"/>
        <v>721</v>
      </c>
      <c r="F28" s="74">
        <v>24</v>
      </c>
      <c r="G28" s="85" t="s">
        <v>348</v>
      </c>
      <c r="H28" s="84"/>
      <c r="I28" s="84"/>
      <c r="J28" s="85" t="s">
        <v>348</v>
      </c>
      <c r="O28" s="60"/>
    </row>
    <row r="29" spans="1:16" ht="15" thickTop="1" thickBot="1" x14ac:dyDescent="0.35">
      <c r="A29" s="80">
        <v>571</v>
      </c>
      <c r="B29" s="81">
        <f t="shared" si="0"/>
        <v>19</v>
      </c>
      <c r="C29" s="77">
        <v>751</v>
      </c>
      <c r="D29" s="66">
        <v>25</v>
      </c>
      <c r="E29" s="70">
        <f t="shared" si="1"/>
        <v>751</v>
      </c>
      <c r="F29" s="74"/>
      <c r="G29" s="84"/>
      <c r="H29" s="84"/>
      <c r="I29" s="84"/>
      <c r="J29" s="60"/>
      <c r="O29" s="60"/>
    </row>
    <row r="30" spans="1:16" ht="15" thickTop="1" thickBot="1" x14ac:dyDescent="0.35">
      <c r="A30" s="80">
        <v>601</v>
      </c>
      <c r="B30" s="81">
        <f t="shared" si="0"/>
        <v>20</v>
      </c>
      <c r="C30" s="77" t="s">
        <v>123</v>
      </c>
      <c r="D30" s="66" t="s">
        <v>282</v>
      </c>
      <c r="E30" s="70">
        <f t="shared" si="1"/>
        <v>781</v>
      </c>
      <c r="F30" s="74">
        <v>26</v>
      </c>
      <c r="G30" s="85" t="s">
        <v>349</v>
      </c>
      <c r="H30" s="84"/>
      <c r="I30" s="84"/>
      <c r="J30" s="60"/>
      <c r="K30" s="85" t="s">
        <v>349</v>
      </c>
      <c r="O30" s="60"/>
    </row>
    <row r="31" spans="1:16" ht="15" thickTop="1" thickBot="1" x14ac:dyDescent="0.35">
      <c r="A31" s="80">
        <v>631</v>
      </c>
      <c r="B31" s="81">
        <f t="shared" si="0"/>
        <v>21</v>
      </c>
      <c r="C31" s="77">
        <v>811</v>
      </c>
      <c r="D31" s="66">
        <v>27</v>
      </c>
      <c r="E31" s="70">
        <f t="shared" si="1"/>
        <v>811</v>
      </c>
      <c r="F31" s="74"/>
      <c r="G31" s="84"/>
      <c r="H31" s="84"/>
      <c r="I31" s="84"/>
      <c r="J31" s="60"/>
      <c r="O31" s="60"/>
    </row>
    <row r="32" spans="1:16" ht="15" thickTop="1" thickBot="1" x14ac:dyDescent="0.35">
      <c r="A32" s="80">
        <v>641</v>
      </c>
      <c r="B32" s="81">
        <f t="shared" si="0"/>
        <v>21.333333333333332</v>
      </c>
      <c r="C32" s="77" t="s">
        <v>123</v>
      </c>
      <c r="D32" s="66" t="s">
        <v>282</v>
      </c>
      <c r="E32" s="70">
        <f t="shared" si="1"/>
        <v>841</v>
      </c>
      <c r="F32" s="74">
        <v>28</v>
      </c>
      <c r="G32" s="85" t="s">
        <v>350</v>
      </c>
      <c r="H32" s="84"/>
      <c r="I32" s="84"/>
      <c r="J32" s="60"/>
      <c r="L32" s="85" t="s">
        <v>351</v>
      </c>
      <c r="O32" s="60"/>
      <c r="P32" s="85" t="s">
        <v>350</v>
      </c>
    </row>
    <row r="33" spans="1:17" ht="15" thickTop="1" thickBot="1" x14ac:dyDescent="0.35">
      <c r="A33" s="80">
        <v>661</v>
      </c>
      <c r="B33" s="81">
        <f t="shared" si="0"/>
        <v>22</v>
      </c>
      <c r="C33" s="77" t="s">
        <v>123</v>
      </c>
      <c r="D33" s="66" t="s">
        <v>282</v>
      </c>
      <c r="E33" s="70">
        <f t="shared" si="1"/>
        <v>871</v>
      </c>
      <c r="F33" s="74">
        <v>29</v>
      </c>
      <c r="G33" s="85" t="s">
        <v>351</v>
      </c>
      <c r="H33" s="84"/>
      <c r="I33" s="84"/>
      <c r="J33" s="60"/>
      <c r="M33" s="85" t="s">
        <v>352</v>
      </c>
      <c r="O33" s="60"/>
    </row>
    <row r="34" spans="1:17" ht="15" thickTop="1" thickBot="1" x14ac:dyDescent="0.35">
      <c r="A34" s="80">
        <v>691</v>
      </c>
      <c r="B34" s="81">
        <f t="shared" si="0"/>
        <v>23</v>
      </c>
      <c r="C34" s="77" t="s">
        <v>123</v>
      </c>
      <c r="D34" s="66" t="s">
        <v>282</v>
      </c>
      <c r="E34" s="70">
        <f t="shared" si="1"/>
        <v>901</v>
      </c>
      <c r="F34" s="74">
        <v>30</v>
      </c>
      <c r="G34" s="85" t="s">
        <v>352</v>
      </c>
      <c r="H34" s="84"/>
      <c r="I34" s="84"/>
      <c r="J34" s="60"/>
      <c r="O34" s="60"/>
    </row>
    <row r="35" spans="1:17" ht="15" thickTop="1" thickBot="1" x14ac:dyDescent="0.35">
      <c r="A35" s="80">
        <v>701</v>
      </c>
      <c r="B35" s="81">
        <f t="shared" si="0"/>
        <v>23.333333333333332</v>
      </c>
      <c r="C35" s="77" t="s">
        <v>123</v>
      </c>
      <c r="D35" s="66" t="s">
        <v>282</v>
      </c>
      <c r="E35" s="70">
        <f t="shared" si="1"/>
        <v>931</v>
      </c>
      <c r="F35" s="74">
        <v>31</v>
      </c>
      <c r="G35" s="85" t="s">
        <v>353</v>
      </c>
      <c r="H35" s="85" t="s">
        <v>354</v>
      </c>
      <c r="I35" s="85"/>
      <c r="J35" s="85" t="s">
        <v>353</v>
      </c>
      <c r="N35" s="85" t="s">
        <v>354</v>
      </c>
      <c r="O35" s="60"/>
    </row>
    <row r="36" spans="1:17" ht="15" thickTop="1" thickBot="1" x14ac:dyDescent="0.35">
      <c r="A36" s="80">
        <v>751</v>
      </c>
      <c r="B36" s="81">
        <f t="shared" si="0"/>
        <v>25</v>
      </c>
      <c r="C36" s="77" t="s">
        <v>123</v>
      </c>
      <c r="D36" s="66" t="s">
        <v>282</v>
      </c>
      <c r="E36" s="70">
        <f t="shared" si="1"/>
        <v>961</v>
      </c>
      <c r="F36" s="74">
        <v>32</v>
      </c>
      <c r="G36" s="85" t="s">
        <v>355</v>
      </c>
      <c r="H36" s="84"/>
      <c r="I36" s="84"/>
      <c r="J36" s="60"/>
      <c r="O36" s="60"/>
      <c r="Q36" s="85" t="s">
        <v>355</v>
      </c>
    </row>
    <row r="37" spans="1:17" ht="15" thickTop="1" thickBot="1" x14ac:dyDescent="0.35">
      <c r="A37" s="80">
        <v>761</v>
      </c>
      <c r="B37" s="81">
        <f t="shared" si="0"/>
        <v>25.333333333333332</v>
      </c>
      <c r="C37" s="77">
        <v>991</v>
      </c>
      <c r="D37" s="66">
        <v>33</v>
      </c>
      <c r="E37" s="70">
        <f t="shared" si="1"/>
        <v>991</v>
      </c>
      <c r="F37" s="74"/>
      <c r="G37" s="84"/>
      <c r="H37" s="84"/>
      <c r="I37" s="84"/>
      <c r="J37" s="60"/>
      <c r="O37" s="60"/>
    </row>
    <row r="38" spans="1:17" ht="15" thickTop="1" thickBot="1" x14ac:dyDescent="0.35">
      <c r="A38" s="80">
        <v>811</v>
      </c>
      <c r="B38" s="81">
        <f t="shared" si="0"/>
        <v>27</v>
      </c>
      <c r="C38" s="77">
        <v>1021</v>
      </c>
      <c r="D38" s="66">
        <v>34</v>
      </c>
      <c r="E38" s="70">
        <f t="shared" si="1"/>
        <v>1021</v>
      </c>
      <c r="F38" s="74"/>
      <c r="G38" s="84"/>
      <c r="H38" s="84"/>
      <c r="I38" s="84"/>
      <c r="J38" s="60"/>
      <c r="O38" s="60"/>
    </row>
    <row r="39" spans="1:17" ht="15" thickTop="1" thickBot="1" x14ac:dyDescent="0.35">
      <c r="A39" s="80">
        <v>821</v>
      </c>
      <c r="B39" s="81">
        <f t="shared" si="0"/>
        <v>27.333333333333332</v>
      </c>
      <c r="C39" s="77">
        <v>1051</v>
      </c>
      <c r="D39" s="66">
        <v>35</v>
      </c>
      <c r="E39" s="70">
        <f t="shared" si="1"/>
        <v>1051</v>
      </c>
      <c r="F39" s="74"/>
      <c r="G39" s="84"/>
      <c r="H39" s="84"/>
      <c r="I39" s="84"/>
      <c r="J39" s="60"/>
      <c r="O39" s="60"/>
    </row>
    <row r="40" spans="1:17" ht="15" thickTop="1" thickBot="1" x14ac:dyDescent="0.35">
      <c r="A40" s="80">
        <v>881</v>
      </c>
      <c r="B40" s="81">
        <f t="shared" si="0"/>
        <v>29.333333333333332</v>
      </c>
      <c r="C40" s="77" t="s">
        <v>123</v>
      </c>
      <c r="D40" s="66" t="s">
        <v>282</v>
      </c>
      <c r="E40" s="70">
        <f t="shared" si="1"/>
        <v>1081</v>
      </c>
      <c r="F40" s="74">
        <v>36</v>
      </c>
      <c r="G40" s="85" t="s">
        <v>356</v>
      </c>
      <c r="H40" s="84"/>
      <c r="I40" s="84"/>
      <c r="J40" s="60"/>
      <c r="O40" s="85" t="s">
        <v>356</v>
      </c>
    </row>
    <row r="41" spans="1:17" ht="15" thickTop="1" thickBot="1" x14ac:dyDescent="0.35">
      <c r="A41" s="80">
        <v>911</v>
      </c>
      <c r="B41" s="81">
        <f t="shared" si="0"/>
        <v>30.333333333333332</v>
      </c>
      <c r="C41" s="77" t="s">
        <v>123</v>
      </c>
      <c r="D41" s="66" t="s">
        <v>282</v>
      </c>
      <c r="E41" s="70">
        <f t="shared" si="1"/>
        <v>1111</v>
      </c>
      <c r="F41" s="74">
        <v>37</v>
      </c>
      <c r="G41" s="85" t="s">
        <v>357</v>
      </c>
      <c r="H41" s="84"/>
      <c r="I41" s="84"/>
      <c r="J41" s="60"/>
      <c r="K41" s="85" t="s">
        <v>357</v>
      </c>
      <c r="O41" s="60"/>
    </row>
    <row r="42" spans="1:17" ht="15" thickTop="1" thickBot="1" x14ac:dyDescent="0.35">
      <c r="A42" s="80">
        <v>941</v>
      </c>
      <c r="B42" s="81">
        <f t="shared" si="0"/>
        <v>31.333333333333332</v>
      </c>
      <c r="C42" s="77" t="s">
        <v>123</v>
      </c>
      <c r="D42" s="66" t="s">
        <v>282</v>
      </c>
      <c r="E42" s="70">
        <f t="shared" si="1"/>
        <v>1141</v>
      </c>
      <c r="F42" s="74">
        <v>38</v>
      </c>
      <c r="G42" s="85" t="s">
        <v>358</v>
      </c>
      <c r="H42" s="84"/>
      <c r="I42" s="84"/>
      <c r="J42" s="85" t="s">
        <v>358</v>
      </c>
      <c r="O42" s="60"/>
      <c r="P42" s="12"/>
    </row>
    <row r="43" spans="1:17" ht="15" thickTop="1" thickBot="1" x14ac:dyDescent="0.35">
      <c r="A43" s="80">
        <v>971</v>
      </c>
      <c r="B43" s="81">
        <f t="shared" si="0"/>
        <v>32.333333333333336</v>
      </c>
      <c r="C43" s="77">
        <v>1171</v>
      </c>
      <c r="D43" s="66">
        <v>39</v>
      </c>
      <c r="E43" s="70">
        <f t="shared" si="1"/>
        <v>1171</v>
      </c>
      <c r="F43" s="74"/>
      <c r="G43" s="84"/>
      <c r="H43" s="84"/>
      <c r="I43" s="84"/>
      <c r="J43" s="60"/>
      <c r="O43" s="60"/>
    </row>
    <row r="44" spans="1:17" ht="15" thickTop="1" thickBot="1" x14ac:dyDescent="0.35">
      <c r="A44" s="80">
        <v>991</v>
      </c>
      <c r="B44" s="81">
        <f t="shared" si="0"/>
        <v>33</v>
      </c>
      <c r="C44" s="77">
        <v>1201</v>
      </c>
      <c r="D44" s="66">
        <v>40</v>
      </c>
      <c r="E44" s="70">
        <f t="shared" si="1"/>
        <v>1201</v>
      </c>
      <c r="F44" s="74"/>
      <c r="G44" s="84"/>
      <c r="H44" s="84"/>
      <c r="I44" s="84"/>
      <c r="J44" s="60"/>
      <c r="O44" s="60"/>
    </row>
    <row r="45" spans="1:17" ht="15" thickTop="1" thickBot="1" x14ac:dyDescent="0.35">
      <c r="A45" s="80">
        <v>1021</v>
      </c>
      <c r="B45" s="81">
        <f t="shared" si="0"/>
        <v>34</v>
      </c>
      <c r="C45" s="77">
        <v>1231</v>
      </c>
      <c r="D45" s="66">
        <v>41</v>
      </c>
      <c r="E45" s="70">
        <f t="shared" si="1"/>
        <v>1231</v>
      </c>
      <c r="F45" s="74"/>
      <c r="G45" s="84"/>
      <c r="H45" s="84"/>
      <c r="I45" s="84"/>
      <c r="J45" s="60"/>
      <c r="O45" s="60"/>
    </row>
    <row r="46" spans="1:17" ht="15" thickTop="1" thickBot="1" x14ac:dyDescent="0.35">
      <c r="A46" s="80">
        <v>1031</v>
      </c>
      <c r="B46" s="81">
        <f t="shared" si="0"/>
        <v>34.333333333333336</v>
      </c>
      <c r="C46" s="77" t="s">
        <v>123</v>
      </c>
      <c r="D46" s="66" t="s">
        <v>282</v>
      </c>
      <c r="E46" s="70">
        <f t="shared" si="1"/>
        <v>1261</v>
      </c>
      <c r="F46" s="74">
        <v>42</v>
      </c>
      <c r="G46" s="85" t="s">
        <v>359</v>
      </c>
      <c r="H46" s="84"/>
      <c r="I46" s="84"/>
      <c r="J46" s="60"/>
      <c r="L46" s="85" t="s">
        <v>359</v>
      </c>
      <c r="O46" s="60"/>
    </row>
    <row r="47" spans="1:17" ht="15" thickTop="1" thickBot="1" x14ac:dyDescent="0.35">
      <c r="A47" s="80">
        <v>1051</v>
      </c>
      <c r="B47" s="81">
        <f t="shared" si="0"/>
        <v>35</v>
      </c>
      <c r="C47" s="77">
        <v>1291</v>
      </c>
      <c r="D47" s="66">
        <v>43</v>
      </c>
      <c r="E47" s="70">
        <f t="shared" si="1"/>
        <v>1291</v>
      </c>
      <c r="F47" s="74"/>
      <c r="G47" s="84"/>
      <c r="H47" s="84"/>
      <c r="I47" s="84"/>
      <c r="J47" s="60"/>
      <c r="O47" s="60"/>
    </row>
    <row r="48" spans="1:17" ht="15" thickTop="1" thickBot="1" x14ac:dyDescent="0.35">
      <c r="A48" s="80">
        <v>1061</v>
      </c>
      <c r="B48" s="81">
        <f t="shared" si="0"/>
        <v>35.333333333333336</v>
      </c>
      <c r="C48" s="77">
        <v>1321</v>
      </c>
      <c r="D48" s="66">
        <v>44</v>
      </c>
      <c r="E48" s="70">
        <f t="shared" si="1"/>
        <v>1321</v>
      </c>
      <c r="F48" s="74"/>
      <c r="G48" s="84"/>
      <c r="H48" s="84"/>
      <c r="I48" s="84"/>
      <c r="J48" s="60"/>
      <c r="O48" s="60"/>
    </row>
    <row r="49" spans="1:19" ht="15" thickTop="1" thickBot="1" x14ac:dyDescent="0.35">
      <c r="A49" s="80">
        <v>1091</v>
      </c>
      <c r="B49" s="81">
        <f t="shared" si="0"/>
        <v>36.333333333333336</v>
      </c>
      <c r="C49" s="77" t="s">
        <v>123</v>
      </c>
      <c r="D49" s="66" t="s">
        <v>282</v>
      </c>
      <c r="E49" s="70">
        <f t="shared" si="1"/>
        <v>1351</v>
      </c>
      <c r="F49" s="74">
        <v>45</v>
      </c>
      <c r="G49" s="85" t="s">
        <v>360</v>
      </c>
      <c r="H49" s="84"/>
      <c r="I49" s="84"/>
      <c r="J49" s="85" t="s">
        <v>360</v>
      </c>
      <c r="O49" s="60"/>
    </row>
    <row r="50" spans="1:19" ht="15" thickTop="1" thickBot="1" x14ac:dyDescent="0.35">
      <c r="A50" s="80">
        <v>1151</v>
      </c>
      <c r="B50" s="81">
        <f t="shared" si="0"/>
        <v>38.333333333333336</v>
      </c>
      <c r="C50" s="77">
        <v>1381</v>
      </c>
      <c r="D50" s="66">
        <v>46</v>
      </c>
      <c r="E50" s="70">
        <f t="shared" si="1"/>
        <v>1381</v>
      </c>
      <c r="F50" s="74"/>
      <c r="G50" s="84"/>
      <c r="H50" s="84"/>
      <c r="I50" s="84"/>
      <c r="J50" s="60"/>
      <c r="O50" s="60"/>
    </row>
    <row r="51" spans="1:19" ht="15" thickTop="1" thickBot="1" x14ac:dyDescent="0.35">
      <c r="A51" s="80">
        <v>1171</v>
      </c>
      <c r="B51" s="81">
        <f t="shared" si="0"/>
        <v>39</v>
      </c>
      <c r="C51" s="77" t="s">
        <v>123</v>
      </c>
      <c r="D51" s="66" t="s">
        <v>282</v>
      </c>
      <c r="E51" s="70">
        <f t="shared" si="1"/>
        <v>1411</v>
      </c>
      <c r="F51" s="74">
        <v>47</v>
      </c>
      <c r="G51" s="85" t="s">
        <v>361</v>
      </c>
      <c r="H51" s="84"/>
      <c r="I51" s="84"/>
      <c r="J51" s="60"/>
      <c r="M51" s="85" t="s">
        <v>361</v>
      </c>
      <c r="O51" s="60"/>
    </row>
    <row r="52" spans="1:19" ht="15" thickTop="1" thickBot="1" x14ac:dyDescent="0.35">
      <c r="A52" s="80">
        <v>1181</v>
      </c>
      <c r="B52" s="81">
        <f t="shared" si="0"/>
        <v>39.333333333333336</v>
      </c>
      <c r="C52" s="77" t="s">
        <v>123</v>
      </c>
      <c r="D52" s="66" t="s">
        <v>282</v>
      </c>
      <c r="E52" s="70">
        <f t="shared" si="1"/>
        <v>1441</v>
      </c>
      <c r="F52" s="74">
        <v>48</v>
      </c>
      <c r="G52" s="85" t="s">
        <v>362</v>
      </c>
      <c r="H52" s="84"/>
      <c r="I52" s="84"/>
      <c r="J52" s="60"/>
      <c r="K52" s="85" t="s">
        <v>362</v>
      </c>
      <c r="O52" s="60"/>
    </row>
    <row r="53" spans="1:19" ht="15" thickTop="1" thickBot="1" x14ac:dyDescent="0.35">
      <c r="A53" s="80">
        <v>1201</v>
      </c>
      <c r="B53" s="81">
        <f t="shared" si="0"/>
        <v>40</v>
      </c>
      <c r="C53" s="77">
        <v>1471</v>
      </c>
      <c r="D53" s="66">
        <v>49</v>
      </c>
      <c r="E53" s="70">
        <f t="shared" si="1"/>
        <v>1471</v>
      </c>
      <c r="F53" s="74"/>
      <c r="G53" s="84"/>
      <c r="H53" s="84"/>
      <c r="I53" s="84"/>
      <c r="J53" s="60"/>
      <c r="O53" s="60"/>
    </row>
    <row r="54" spans="1:19" ht="15" thickTop="1" thickBot="1" x14ac:dyDescent="0.35">
      <c r="A54" s="80">
        <v>1231</v>
      </c>
      <c r="B54" s="81">
        <f t="shared" si="0"/>
        <v>41</v>
      </c>
      <c r="C54" s="77" t="s">
        <v>123</v>
      </c>
      <c r="D54" s="66" t="s">
        <v>282</v>
      </c>
      <c r="E54" s="70">
        <f t="shared" si="1"/>
        <v>1501</v>
      </c>
      <c r="F54" s="74">
        <v>50</v>
      </c>
      <c r="G54" s="85" t="s">
        <v>363</v>
      </c>
      <c r="H54" s="84"/>
      <c r="I54" s="84"/>
      <c r="J54" s="60"/>
      <c r="N54" s="85" t="s">
        <v>363</v>
      </c>
      <c r="O54" s="60"/>
    </row>
    <row r="55" spans="1:19" ht="15" thickTop="1" thickBot="1" x14ac:dyDescent="0.35">
      <c r="A55" s="80">
        <v>1291</v>
      </c>
      <c r="B55" s="81">
        <f t="shared" si="0"/>
        <v>43</v>
      </c>
      <c r="C55" s="77">
        <v>1531</v>
      </c>
      <c r="D55" s="66">
        <v>51</v>
      </c>
      <c r="E55" s="70">
        <f t="shared" si="1"/>
        <v>1531</v>
      </c>
      <c r="F55" s="74"/>
      <c r="G55" s="84"/>
      <c r="H55" s="84"/>
      <c r="I55" s="84"/>
      <c r="J55" s="60"/>
      <c r="O55" s="60"/>
    </row>
    <row r="56" spans="1:19" ht="15" thickTop="1" thickBot="1" x14ac:dyDescent="0.35">
      <c r="A56" s="80">
        <v>1301</v>
      </c>
      <c r="B56" s="81">
        <f t="shared" si="0"/>
        <v>43.333333333333336</v>
      </c>
      <c r="C56" s="77" t="s">
        <v>123</v>
      </c>
      <c r="D56" s="66" t="s">
        <v>282</v>
      </c>
      <c r="E56" s="70">
        <f t="shared" si="1"/>
        <v>1561</v>
      </c>
      <c r="F56" s="74">
        <v>52</v>
      </c>
      <c r="G56" s="85" t="s">
        <v>364</v>
      </c>
      <c r="H56" s="84"/>
      <c r="I56" s="84"/>
      <c r="J56" s="85" t="s">
        <v>364</v>
      </c>
      <c r="O56" s="60"/>
    </row>
    <row r="57" spans="1:19" ht="15" thickTop="1" thickBot="1" x14ac:dyDescent="0.35">
      <c r="A57" s="80">
        <v>1321</v>
      </c>
      <c r="B57" s="81">
        <f t="shared" si="0"/>
        <v>44</v>
      </c>
      <c r="C57" s="77" t="s">
        <v>123</v>
      </c>
      <c r="D57" s="66" t="s">
        <v>282</v>
      </c>
      <c r="E57" s="70">
        <f t="shared" si="1"/>
        <v>1591</v>
      </c>
      <c r="F57" s="74">
        <v>53</v>
      </c>
      <c r="G57" s="85" t="s">
        <v>371</v>
      </c>
      <c r="H57" s="84"/>
      <c r="I57" s="84"/>
      <c r="J57" s="60"/>
      <c r="O57" s="60"/>
      <c r="R57" s="85" t="s">
        <v>371</v>
      </c>
    </row>
    <row r="58" spans="1:19" ht="15" thickTop="1" thickBot="1" x14ac:dyDescent="0.35">
      <c r="A58" s="80">
        <v>1361</v>
      </c>
      <c r="B58" s="81">
        <f t="shared" si="0"/>
        <v>45.333333333333336</v>
      </c>
      <c r="C58" s="77">
        <v>1621</v>
      </c>
      <c r="D58" s="66">
        <v>54</v>
      </c>
      <c r="E58" s="70">
        <f t="shared" si="1"/>
        <v>1621</v>
      </c>
      <c r="F58" s="74"/>
      <c r="G58" s="84"/>
      <c r="H58" s="84"/>
      <c r="I58" s="84"/>
      <c r="J58" s="60"/>
      <c r="O58" s="60"/>
    </row>
    <row r="59" spans="1:19" ht="15" thickTop="1" thickBot="1" x14ac:dyDescent="0.35">
      <c r="A59" s="80">
        <v>1381</v>
      </c>
      <c r="B59" s="81">
        <f t="shared" si="0"/>
        <v>46</v>
      </c>
      <c r="C59" s="77" t="s">
        <v>123</v>
      </c>
      <c r="D59" s="66" t="s">
        <v>282</v>
      </c>
      <c r="E59" s="70">
        <f t="shared" si="1"/>
        <v>1651</v>
      </c>
      <c r="F59" s="74">
        <v>55</v>
      </c>
      <c r="G59" s="85" t="s">
        <v>365</v>
      </c>
      <c r="H59" s="84"/>
      <c r="I59" s="84"/>
      <c r="J59" s="60"/>
      <c r="L59" s="85" t="s">
        <v>365</v>
      </c>
      <c r="O59" s="60"/>
    </row>
    <row r="60" spans="1:19" ht="15" thickTop="1" thickBot="1" x14ac:dyDescent="0.35">
      <c r="A60" s="80">
        <v>1451</v>
      </c>
      <c r="B60" s="81">
        <f t="shared" si="0"/>
        <v>48.333333333333336</v>
      </c>
      <c r="C60" s="77" t="s">
        <v>123</v>
      </c>
      <c r="D60" s="66" t="s">
        <v>282</v>
      </c>
      <c r="E60" s="70">
        <f t="shared" si="1"/>
        <v>1681</v>
      </c>
      <c r="F60" s="74">
        <v>56</v>
      </c>
      <c r="G60" s="85" t="s">
        <v>366</v>
      </c>
      <c r="H60" s="84"/>
      <c r="I60" s="84"/>
      <c r="J60" s="60"/>
      <c r="O60" s="60"/>
      <c r="S60" s="85" t="s">
        <v>366</v>
      </c>
    </row>
    <row r="61" spans="1:19" ht="15" thickTop="1" thickBot="1" x14ac:dyDescent="0.35">
      <c r="A61" s="80">
        <v>1471</v>
      </c>
      <c r="B61" s="81">
        <f t="shared" si="0"/>
        <v>49</v>
      </c>
      <c r="C61" s="77" t="s">
        <v>123</v>
      </c>
      <c r="D61" s="66" t="s">
        <v>282</v>
      </c>
      <c r="E61" s="70">
        <f t="shared" si="1"/>
        <v>1711</v>
      </c>
      <c r="F61" s="74">
        <v>57</v>
      </c>
      <c r="G61" s="85" t="s">
        <v>367</v>
      </c>
      <c r="H61" s="84"/>
      <c r="I61" s="84"/>
      <c r="J61" s="60"/>
      <c r="O61" s="60"/>
      <c r="P61" s="85" t="s">
        <v>367</v>
      </c>
    </row>
    <row r="62" spans="1:19" ht="15" thickTop="1" thickBot="1" x14ac:dyDescent="0.35">
      <c r="A62" s="80">
        <v>1481</v>
      </c>
      <c r="B62" s="81">
        <f t="shared" si="0"/>
        <v>49.333333333333336</v>
      </c>
      <c r="C62" s="77">
        <v>1741</v>
      </c>
      <c r="D62" s="66">
        <v>58</v>
      </c>
      <c r="E62" s="70">
        <f t="shared" si="1"/>
        <v>1741</v>
      </c>
      <c r="F62" s="74"/>
      <c r="G62" s="84"/>
      <c r="H62" s="84"/>
      <c r="I62" s="84"/>
      <c r="J62" s="60"/>
      <c r="O62" s="60"/>
    </row>
    <row r="63" spans="1:19" ht="15" thickTop="1" thickBot="1" x14ac:dyDescent="0.35">
      <c r="A63" s="80">
        <v>1511</v>
      </c>
      <c r="B63" s="81">
        <f t="shared" si="0"/>
        <v>50.333333333333336</v>
      </c>
      <c r="C63" s="77" t="s">
        <v>123</v>
      </c>
      <c r="D63" s="66" t="s">
        <v>282</v>
      </c>
      <c r="E63" s="70">
        <f t="shared" si="1"/>
        <v>1771</v>
      </c>
      <c r="F63" s="74">
        <v>59</v>
      </c>
      <c r="G63" s="85" t="s">
        <v>368</v>
      </c>
      <c r="H63" s="85" t="s">
        <v>369</v>
      </c>
      <c r="I63" s="85" t="s">
        <v>372</v>
      </c>
      <c r="J63" s="85" t="s">
        <v>368</v>
      </c>
      <c r="K63" s="85" t="s">
        <v>369</v>
      </c>
      <c r="O63" s="85" t="s">
        <v>372</v>
      </c>
    </row>
    <row r="64" spans="1:19" ht="15" thickTop="1" thickBot="1" x14ac:dyDescent="0.35">
      <c r="A64" s="80">
        <v>1531</v>
      </c>
      <c r="B64" s="81">
        <f t="shared" si="0"/>
        <v>51</v>
      </c>
      <c r="C64" s="77">
        <v>1801</v>
      </c>
      <c r="D64" s="66">
        <v>60</v>
      </c>
      <c r="E64" s="70">
        <f t="shared" si="1"/>
        <v>1801</v>
      </c>
      <c r="F64" s="74"/>
      <c r="G64" s="84"/>
      <c r="H64" s="84"/>
      <c r="I64" s="85"/>
      <c r="J64" s="60"/>
      <c r="O64" s="60"/>
    </row>
    <row r="65" spans="1:15" ht="15" thickTop="1" thickBot="1" x14ac:dyDescent="0.35">
      <c r="A65" s="80">
        <v>1571</v>
      </c>
      <c r="B65" s="81">
        <f t="shared" si="0"/>
        <v>52.333333333333336</v>
      </c>
      <c r="C65" s="77">
        <v>1831</v>
      </c>
      <c r="D65" s="66">
        <v>61</v>
      </c>
      <c r="E65" s="70">
        <f t="shared" si="1"/>
        <v>1831</v>
      </c>
      <c r="F65" s="74"/>
      <c r="G65" s="84"/>
      <c r="H65" s="84"/>
      <c r="I65" s="84"/>
      <c r="J65" s="60"/>
      <c r="O65" s="60"/>
    </row>
    <row r="66" spans="1:15" ht="15" thickTop="1" thickBot="1" x14ac:dyDescent="0.35">
      <c r="A66" s="82">
        <v>1601</v>
      </c>
      <c r="B66" s="83">
        <f t="shared" si="0"/>
        <v>53.333333333333336</v>
      </c>
      <c r="C66" s="77">
        <v>1861</v>
      </c>
      <c r="D66" s="66">
        <v>62</v>
      </c>
      <c r="E66" s="70">
        <f t="shared" si="1"/>
        <v>1861</v>
      </c>
      <c r="F66" s="75"/>
      <c r="G66" s="84"/>
      <c r="H66" s="84"/>
      <c r="I66" s="84"/>
      <c r="J66" s="60"/>
      <c r="O66" s="60"/>
    </row>
    <row r="67" spans="1:15" ht="15" thickTop="1" thickBot="1" x14ac:dyDescent="0.35">
      <c r="A67">
        <v>1621</v>
      </c>
      <c r="B67" s="12">
        <f t="shared" si="0"/>
        <v>54</v>
      </c>
      <c r="C67" t="s">
        <v>123</v>
      </c>
      <c r="D67" t="s">
        <v>123</v>
      </c>
      <c r="O67" s="60"/>
    </row>
    <row r="68" spans="1:15" thickBot="1" x14ac:dyDescent="0.35">
      <c r="A68">
        <v>1721</v>
      </c>
      <c r="B68" s="12">
        <f t="shared" si="0"/>
        <v>57.333333333333336</v>
      </c>
      <c r="C68" t="s">
        <v>123</v>
      </c>
      <c r="D68">
        <v>63</v>
      </c>
      <c r="O68" s="60"/>
    </row>
    <row r="69" spans="1:15" thickBot="1" x14ac:dyDescent="0.35">
      <c r="A69">
        <v>1741</v>
      </c>
      <c r="B69" s="12">
        <f t="shared" ref="B69:B132" si="2">(A69-1)/30</f>
        <v>58</v>
      </c>
      <c r="C69">
        <v>1913</v>
      </c>
      <c r="D69" t="s">
        <v>123</v>
      </c>
      <c r="O69" s="60"/>
    </row>
    <row r="70" spans="1:15" thickBot="1" x14ac:dyDescent="0.35">
      <c r="A70">
        <v>1801</v>
      </c>
      <c r="B70" s="12">
        <f t="shared" si="2"/>
        <v>60</v>
      </c>
      <c r="C70" t="s">
        <v>123</v>
      </c>
      <c r="D70">
        <v>65</v>
      </c>
      <c r="O70" s="60"/>
    </row>
    <row r="71" spans="1:15" thickBot="1" x14ac:dyDescent="0.35">
      <c r="A71">
        <v>1811</v>
      </c>
      <c r="B71" s="12">
        <f t="shared" si="2"/>
        <v>60.333333333333336</v>
      </c>
      <c r="C71">
        <v>1973</v>
      </c>
      <c r="D71">
        <v>66</v>
      </c>
      <c r="O71" s="60"/>
    </row>
    <row r="72" spans="1:15" thickBot="1" x14ac:dyDescent="0.35">
      <c r="A72">
        <v>1831</v>
      </c>
      <c r="B72" s="12">
        <f t="shared" si="2"/>
        <v>61</v>
      </c>
      <c r="C72">
        <v>2003</v>
      </c>
      <c r="D72" t="s">
        <v>123</v>
      </c>
      <c r="O72" s="60"/>
    </row>
    <row r="73" spans="1:15" thickBot="1" x14ac:dyDescent="0.35">
      <c r="A73">
        <v>1861</v>
      </c>
      <c r="B73" s="12">
        <f t="shared" si="2"/>
        <v>62</v>
      </c>
      <c r="C73" t="s">
        <v>123</v>
      </c>
      <c r="D73">
        <v>68</v>
      </c>
      <c r="O73" s="60"/>
    </row>
    <row r="74" spans="1:15" thickBot="1" x14ac:dyDescent="0.35">
      <c r="A74">
        <v>1871</v>
      </c>
      <c r="B74" s="12">
        <f t="shared" si="2"/>
        <v>62.333333333333336</v>
      </c>
      <c r="C74">
        <v>2063</v>
      </c>
      <c r="D74" t="s">
        <v>123</v>
      </c>
      <c r="O74" s="60"/>
    </row>
    <row r="75" spans="1:15" thickBot="1" x14ac:dyDescent="0.35">
      <c r="A75">
        <v>1901</v>
      </c>
      <c r="B75" s="12">
        <f t="shared" si="2"/>
        <v>63.333333333333336</v>
      </c>
      <c r="C75" t="s">
        <v>123</v>
      </c>
      <c r="D75" t="s">
        <v>123</v>
      </c>
      <c r="O75" s="60"/>
    </row>
    <row r="76" spans="1:15" thickBot="1" x14ac:dyDescent="0.35">
      <c r="A76">
        <v>1931</v>
      </c>
      <c r="B76" s="12">
        <f t="shared" si="2"/>
        <v>64.333333333333329</v>
      </c>
      <c r="C76" t="s">
        <v>123</v>
      </c>
      <c r="D76">
        <v>71</v>
      </c>
      <c r="O76" s="60"/>
    </row>
    <row r="77" spans="1:15" thickBot="1" x14ac:dyDescent="0.35">
      <c r="A77">
        <v>1951</v>
      </c>
      <c r="B77" s="12">
        <f t="shared" si="2"/>
        <v>65</v>
      </c>
      <c r="C77">
        <v>2153</v>
      </c>
      <c r="D77" t="s">
        <v>123</v>
      </c>
      <c r="O77" s="60"/>
    </row>
    <row r="78" spans="1:15" thickBot="1" x14ac:dyDescent="0.35">
      <c r="A78">
        <v>2011</v>
      </c>
      <c r="B78" s="12">
        <f t="shared" si="2"/>
        <v>67</v>
      </c>
      <c r="C78" t="s">
        <v>123</v>
      </c>
      <c r="D78">
        <v>73</v>
      </c>
      <c r="O78" s="60"/>
    </row>
    <row r="79" spans="1:15" thickBot="1" x14ac:dyDescent="0.35">
      <c r="A79">
        <v>2081</v>
      </c>
      <c r="B79" s="12">
        <f t="shared" si="2"/>
        <v>69.333333333333329</v>
      </c>
      <c r="C79">
        <v>2213</v>
      </c>
      <c r="D79">
        <v>74</v>
      </c>
      <c r="O79" s="60"/>
    </row>
    <row r="80" spans="1:15" thickBot="1" x14ac:dyDescent="0.35">
      <c r="A80">
        <v>2111</v>
      </c>
      <c r="B80" s="12">
        <f t="shared" si="2"/>
        <v>70.333333333333329</v>
      </c>
      <c r="C80">
        <v>2243</v>
      </c>
      <c r="D80">
        <v>75</v>
      </c>
      <c r="O80" s="60"/>
    </row>
    <row r="81" spans="1:15" thickBot="1" x14ac:dyDescent="0.35">
      <c r="A81">
        <v>2131</v>
      </c>
      <c r="B81" s="12">
        <f t="shared" si="2"/>
        <v>71</v>
      </c>
      <c r="C81">
        <v>2273</v>
      </c>
      <c r="D81" t="s">
        <v>123</v>
      </c>
      <c r="O81" s="60"/>
    </row>
    <row r="82" spans="1:15" thickBot="1" x14ac:dyDescent="0.35">
      <c r="A82">
        <v>2141</v>
      </c>
      <c r="B82" s="12">
        <f t="shared" si="2"/>
        <v>71.333333333333329</v>
      </c>
      <c r="C82" t="s">
        <v>123</v>
      </c>
      <c r="D82">
        <v>77</v>
      </c>
      <c r="O82" s="60"/>
    </row>
    <row r="83" spans="1:15" thickBot="1" x14ac:dyDescent="0.35">
      <c r="A83">
        <v>2161</v>
      </c>
      <c r="B83" s="12">
        <f t="shared" si="2"/>
        <v>72</v>
      </c>
      <c r="C83">
        <v>2333</v>
      </c>
      <c r="D83" t="s">
        <v>123</v>
      </c>
      <c r="O83" s="60"/>
    </row>
    <row r="84" spans="1:15" thickBot="1" x14ac:dyDescent="0.35">
      <c r="A84">
        <v>2221</v>
      </c>
      <c r="B84" s="12">
        <f t="shared" si="2"/>
        <v>74</v>
      </c>
      <c r="C84" t="s">
        <v>123</v>
      </c>
      <c r="D84">
        <v>79</v>
      </c>
      <c r="O84" s="60"/>
    </row>
    <row r="85" spans="1:15" thickBot="1" x14ac:dyDescent="0.35">
      <c r="A85">
        <v>2251</v>
      </c>
      <c r="B85" s="12">
        <f t="shared" si="2"/>
        <v>75</v>
      </c>
      <c r="C85">
        <v>2393</v>
      </c>
      <c r="D85">
        <v>80</v>
      </c>
      <c r="O85" s="60"/>
    </row>
    <row r="86" spans="1:15" thickBot="1" x14ac:dyDescent="0.35">
      <c r="A86">
        <v>2281</v>
      </c>
      <c r="B86" s="12">
        <f t="shared" si="2"/>
        <v>76</v>
      </c>
      <c r="C86">
        <v>2423</v>
      </c>
      <c r="D86" t="s">
        <v>123</v>
      </c>
      <c r="O86" s="60"/>
    </row>
    <row r="87" spans="1:15" thickBot="1" x14ac:dyDescent="0.35">
      <c r="A87">
        <v>2311</v>
      </c>
      <c r="B87" s="12">
        <f t="shared" si="2"/>
        <v>77</v>
      </c>
      <c r="C87" t="s">
        <v>123</v>
      </c>
      <c r="D87" t="s">
        <v>123</v>
      </c>
      <c r="O87" s="60"/>
    </row>
    <row r="88" spans="1:15" thickBot="1" x14ac:dyDescent="0.35">
      <c r="A88">
        <v>2341</v>
      </c>
      <c r="B88" s="12">
        <f t="shared" si="2"/>
        <v>78</v>
      </c>
      <c r="C88" t="s">
        <v>123</v>
      </c>
      <c r="D88" t="s">
        <v>123</v>
      </c>
      <c r="O88" s="60"/>
    </row>
    <row r="89" spans="1:15" thickBot="1" x14ac:dyDescent="0.35">
      <c r="A89">
        <v>2351</v>
      </c>
      <c r="B89" s="12">
        <f t="shared" si="2"/>
        <v>78.333333333333329</v>
      </c>
      <c r="C89" t="s">
        <v>123</v>
      </c>
      <c r="D89">
        <v>84</v>
      </c>
      <c r="O89" s="60"/>
    </row>
    <row r="90" spans="1:15" thickBot="1" x14ac:dyDescent="0.35">
      <c r="A90">
        <v>2371</v>
      </c>
      <c r="B90" s="12">
        <f t="shared" si="2"/>
        <v>79</v>
      </c>
      <c r="C90">
        <v>2543</v>
      </c>
      <c r="D90" t="s">
        <v>123</v>
      </c>
      <c r="O90" s="60"/>
    </row>
    <row r="91" spans="1:15" thickBot="1" x14ac:dyDescent="0.35">
      <c r="A91">
        <v>2381</v>
      </c>
      <c r="B91" s="12">
        <f t="shared" si="2"/>
        <v>79.333333333333329</v>
      </c>
      <c r="C91" t="s">
        <v>123</v>
      </c>
      <c r="D91" t="s">
        <v>123</v>
      </c>
      <c r="O91" s="60"/>
    </row>
    <row r="92" spans="1:15" thickBot="1" x14ac:dyDescent="0.35">
      <c r="A92">
        <v>2411</v>
      </c>
      <c r="B92" s="12">
        <f t="shared" si="2"/>
        <v>80.333333333333329</v>
      </c>
      <c r="C92" t="s">
        <v>123</v>
      </c>
      <c r="D92">
        <v>87</v>
      </c>
      <c r="O92" s="60"/>
    </row>
    <row r="93" spans="1:15" thickBot="1" x14ac:dyDescent="0.35">
      <c r="A93">
        <v>2441</v>
      </c>
      <c r="B93" s="12">
        <f t="shared" si="2"/>
        <v>81.333333333333329</v>
      </c>
      <c r="C93">
        <v>2633</v>
      </c>
      <c r="D93">
        <v>88</v>
      </c>
      <c r="O93" s="60"/>
    </row>
    <row r="94" spans="1:15" thickBot="1" x14ac:dyDescent="0.35">
      <c r="A94">
        <v>2521</v>
      </c>
      <c r="B94" s="12">
        <f t="shared" si="2"/>
        <v>84</v>
      </c>
      <c r="C94">
        <v>2663</v>
      </c>
      <c r="D94">
        <v>89</v>
      </c>
      <c r="O94" s="60"/>
    </row>
    <row r="95" spans="1:15" thickBot="1" x14ac:dyDescent="0.35">
      <c r="A95">
        <v>2531</v>
      </c>
      <c r="B95" s="12">
        <f t="shared" si="2"/>
        <v>84.333333333333329</v>
      </c>
      <c r="C95">
        <v>2693</v>
      </c>
      <c r="D95" t="s">
        <v>123</v>
      </c>
      <c r="O95" s="60"/>
    </row>
    <row r="96" spans="1:15" thickBot="1" x14ac:dyDescent="0.35">
      <c r="A96">
        <v>2551</v>
      </c>
      <c r="B96" s="12">
        <f t="shared" si="2"/>
        <v>85</v>
      </c>
      <c r="C96" t="s">
        <v>123</v>
      </c>
      <c r="D96">
        <v>91</v>
      </c>
      <c r="O96" s="60"/>
    </row>
    <row r="97" spans="1:15" thickBot="1" x14ac:dyDescent="0.35">
      <c r="A97">
        <v>2591</v>
      </c>
      <c r="B97" s="12">
        <f t="shared" si="2"/>
        <v>86.333333333333329</v>
      </c>
      <c r="C97">
        <v>2753</v>
      </c>
      <c r="D97" t="s">
        <v>123</v>
      </c>
      <c r="O97" s="60"/>
    </row>
    <row r="98" spans="1:15" thickBot="1" x14ac:dyDescent="0.35">
      <c r="A98">
        <v>2621</v>
      </c>
      <c r="B98" s="12">
        <f t="shared" si="2"/>
        <v>87.333333333333329</v>
      </c>
      <c r="C98" t="s">
        <v>123</v>
      </c>
      <c r="D98" t="s">
        <v>123</v>
      </c>
      <c r="O98" s="60"/>
    </row>
    <row r="99" spans="1:15" thickBot="1" x14ac:dyDescent="0.35">
      <c r="A99">
        <v>2671</v>
      </c>
      <c r="B99" s="12">
        <f t="shared" si="2"/>
        <v>89</v>
      </c>
      <c r="C99" t="s">
        <v>123</v>
      </c>
      <c r="D99">
        <v>94</v>
      </c>
      <c r="O99" s="60"/>
    </row>
    <row r="100" spans="1:15" thickBot="1" x14ac:dyDescent="0.35">
      <c r="A100">
        <v>2711</v>
      </c>
      <c r="B100" s="12">
        <f t="shared" si="2"/>
        <v>90.333333333333329</v>
      </c>
      <c r="C100">
        <v>2843</v>
      </c>
      <c r="D100" t="s">
        <v>123</v>
      </c>
      <c r="O100" s="60"/>
    </row>
    <row r="101" spans="1:15" thickBot="1" x14ac:dyDescent="0.35">
      <c r="A101">
        <v>2731</v>
      </c>
      <c r="B101" s="12">
        <f t="shared" si="2"/>
        <v>91</v>
      </c>
      <c r="C101" t="s">
        <v>123</v>
      </c>
      <c r="D101">
        <v>96</v>
      </c>
      <c r="O101" s="60"/>
    </row>
    <row r="102" spans="1:15" thickBot="1" x14ac:dyDescent="0.35">
      <c r="A102">
        <v>2741</v>
      </c>
      <c r="B102" s="12">
        <f t="shared" si="2"/>
        <v>91.333333333333329</v>
      </c>
      <c r="C102">
        <v>2903</v>
      </c>
      <c r="D102" t="s">
        <v>123</v>
      </c>
      <c r="O102" s="60"/>
    </row>
    <row r="103" spans="1:15" thickBot="1" x14ac:dyDescent="0.35">
      <c r="A103">
        <v>2791</v>
      </c>
      <c r="B103" s="12">
        <f t="shared" si="2"/>
        <v>93</v>
      </c>
      <c r="C103" t="s">
        <v>123</v>
      </c>
      <c r="D103">
        <v>98</v>
      </c>
      <c r="O103" s="60"/>
    </row>
    <row r="104" spans="1:15" thickBot="1" x14ac:dyDescent="0.35">
      <c r="A104">
        <v>2801</v>
      </c>
      <c r="B104" s="12">
        <f t="shared" si="2"/>
        <v>93.333333333333329</v>
      </c>
      <c r="C104">
        <v>2963</v>
      </c>
      <c r="D104" t="s">
        <v>123</v>
      </c>
      <c r="O104" s="60"/>
    </row>
    <row r="105" spans="1:15" thickBot="1" x14ac:dyDescent="0.35">
      <c r="A105">
        <v>2851</v>
      </c>
      <c r="B105" s="12">
        <f t="shared" si="2"/>
        <v>95</v>
      </c>
      <c r="C105" t="s">
        <v>123</v>
      </c>
      <c r="D105">
        <v>100</v>
      </c>
      <c r="O105" s="60"/>
    </row>
    <row r="106" spans="1:15" thickBot="1" x14ac:dyDescent="0.35">
      <c r="A106">
        <v>2861</v>
      </c>
      <c r="B106" s="12">
        <f t="shared" si="2"/>
        <v>95.333333333333329</v>
      </c>
      <c r="C106">
        <v>3023</v>
      </c>
      <c r="O106" s="60"/>
    </row>
    <row r="107" spans="1:15" thickBot="1" x14ac:dyDescent="0.35">
      <c r="A107">
        <v>2971</v>
      </c>
      <c r="B107" s="12">
        <f t="shared" si="2"/>
        <v>99</v>
      </c>
      <c r="O107" s="60"/>
    </row>
    <row r="108" spans="1:15" thickBot="1" x14ac:dyDescent="0.35">
      <c r="A108">
        <v>3001</v>
      </c>
      <c r="B108" s="12">
        <f t="shared" si="2"/>
        <v>100</v>
      </c>
      <c r="O108" s="60"/>
    </row>
    <row r="109" spans="1:15" thickBot="1" x14ac:dyDescent="0.35">
      <c r="A109">
        <v>3011</v>
      </c>
      <c r="B109" s="12">
        <f t="shared" si="2"/>
        <v>100.33333333333333</v>
      </c>
      <c r="O109" s="4"/>
    </row>
    <row r="110" spans="1:15" thickBot="1" x14ac:dyDescent="0.35">
      <c r="A110">
        <v>3041</v>
      </c>
      <c r="B110" s="12">
        <f t="shared" si="2"/>
        <v>101.33333333333333</v>
      </c>
      <c r="O110" s="4"/>
    </row>
    <row r="111" spans="1:15" thickBot="1" x14ac:dyDescent="0.35">
      <c r="A111">
        <v>3061</v>
      </c>
      <c r="B111" s="12">
        <f t="shared" si="2"/>
        <v>102</v>
      </c>
      <c r="O111" s="4"/>
    </row>
    <row r="112" spans="1:15" thickBot="1" x14ac:dyDescent="0.35">
      <c r="A112">
        <v>3121</v>
      </c>
      <c r="B112" s="12">
        <f t="shared" si="2"/>
        <v>104</v>
      </c>
      <c r="O112" s="4"/>
    </row>
    <row r="113" spans="1:15" thickBot="1" x14ac:dyDescent="0.35">
      <c r="A113">
        <v>3181</v>
      </c>
      <c r="B113" s="12">
        <f t="shared" si="2"/>
        <v>106</v>
      </c>
      <c r="O113" s="4"/>
    </row>
    <row r="114" spans="1:15" thickBot="1" x14ac:dyDescent="0.35">
      <c r="A114">
        <v>3191</v>
      </c>
      <c r="B114" s="12">
        <f t="shared" si="2"/>
        <v>106.33333333333333</v>
      </c>
      <c r="O114" s="4"/>
    </row>
    <row r="115" spans="1:15" thickBot="1" x14ac:dyDescent="0.35">
      <c r="A115">
        <v>3221</v>
      </c>
      <c r="B115" s="12">
        <f t="shared" si="2"/>
        <v>107.33333333333333</v>
      </c>
      <c r="O115" s="4"/>
    </row>
    <row r="116" spans="1:15" thickBot="1" x14ac:dyDescent="0.35">
      <c r="A116">
        <v>3251</v>
      </c>
      <c r="B116" s="12">
        <f t="shared" si="2"/>
        <v>108.33333333333333</v>
      </c>
      <c r="O116" s="4"/>
    </row>
    <row r="117" spans="1:15" thickBot="1" x14ac:dyDescent="0.35">
      <c r="A117">
        <v>3271</v>
      </c>
      <c r="B117" s="12">
        <f t="shared" si="2"/>
        <v>109</v>
      </c>
      <c r="O117" s="4"/>
    </row>
    <row r="118" spans="1:15" thickBot="1" x14ac:dyDescent="0.35">
      <c r="A118">
        <v>3301</v>
      </c>
      <c r="B118" s="12">
        <f t="shared" si="2"/>
        <v>110</v>
      </c>
      <c r="O118" s="4"/>
    </row>
    <row r="119" spans="1:15" thickBot="1" x14ac:dyDescent="0.35">
      <c r="A119">
        <v>3331</v>
      </c>
      <c r="B119" s="12">
        <f t="shared" si="2"/>
        <v>111</v>
      </c>
      <c r="O119" s="4"/>
    </row>
    <row r="120" spans="1:15" thickBot="1" x14ac:dyDescent="0.35">
      <c r="A120">
        <v>3361</v>
      </c>
      <c r="B120" s="12">
        <f t="shared" si="2"/>
        <v>112</v>
      </c>
      <c r="O120" s="4"/>
    </row>
    <row r="121" spans="1:15" thickBot="1" x14ac:dyDescent="0.35">
      <c r="A121">
        <v>3371</v>
      </c>
      <c r="B121" s="12">
        <f t="shared" si="2"/>
        <v>112.33333333333333</v>
      </c>
      <c r="O121" s="4"/>
    </row>
    <row r="122" spans="1:15" thickBot="1" x14ac:dyDescent="0.35">
      <c r="A122">
        <v>3391</v>
      </c>
      <c r="B122" s="12">
        <f t="shared" si="2"/>
        <v>113</v>
      </c>
      <c r="O122" s="4"/>
    </row>
    <row r="123" spans="1:15" thickBot="1" x14ac:dyDescent="0.35">
      <c r="A123">
        <v>3461</v>
      </c>
      <c r="B123" s="12">
        <f t="shared" si="2"/>
        <v>115.33333333333333</v>
      </c>
      <c r="O123" s="4"/>
    </row>
    <row r="124" spans="1:15" thickBot="1" x14ac:dyDescent="0.35">
      <c r="A124">
        <v>3491</v>
      </c>
      <c r="B124" s="12">
        <f t="shared" si="2"/>
        <v>116.33333333333333</v>
      </c>
      <c r="O124" s="4"/>
    </row>
    <row r="125" spans="1:15" thickBot="1" x14ac:dyDescent="0.35">
      <c r="A125">
        <v>3511</v>
      </c>
      <c r="B125" s="12">
        <f t="shared" si="2"/>
        <v>117</v>
      </c>
      <c r="O125" s="4"/>
    </row>
    <row r="126" spans="1:15" thickBot="1" x14ac:dyDescent="0.35">
      <c r="A126">
        <v>3541</v>
      </c>
      <c r="B126" s="12">
        <f t="shared" si="2"/>
        <v>118</v>
      </c>
      <c r="O126" s="4"/>
    </row>
    <row r="127" spans="1:15" thickBot="1" x14ac:dyDescent="0.35">
      <c r="A127">
        <v>3571</v>
      </c>
      <c r="B127" s="12">
        <f t="shared" si="2"/>
        <v>119</v>
      </c>
      <c r="O127" s="4"/>
    </row>
    <row r="128" spans="1:15" thickBot="1" x14ac:dyDescent="0.35">
      <c r="A128">
        <v>3581</v>
      </c>
      <c r="B128" s="12">
        <f t="shared" si="2"/>
        <v>119.33333333333333</v>
      </c>
      <c r="O128" s="4"/>
    </row>
    <row r="129" spans="1:15" thickBot="1" x14ac:dyDescent="0.35">
      <c r="A129">
        <v>3631</v>
      </c>
      <c r="B129" s="12">
        <f t="shared" si="2"/>
        <v>121</v>
      </c>
      <c r="O129" s="4"/>
    </row>
    <row r="130" spans="1:15" thickBot="1" x14ac:dyDescent="0.35">
      <c r="A130">
        <v>3671</v>
      </c>
      <c r="B130" s="12">
        <f t="shared" si="2"/>
        <v>122.33333333333333</v>
      </c>
      <c r="O130" s="4"/>
    </row>
    <row r="131" spans="1:15" thickBot="1" x14ac:dyDescent="0.35">
      <c r="A131">
        <v>3691</v>
      </c>
      <c r="B131" s="12">
        <f t="shared" si="2"/>
        <v>123</v>
      </c>
      <c r="O131" s="4"/>
    </row>
    <row r="132" spans="1:15" thickBot="1" x14ac:dyDescent="0.35">
      <c r="A132">
        <v>3701</v>
      </c>
      <c r="B132" s="12">
        <f t="shared" si="2"/>
        <v>123.33333333333333</v>
      </c>
      <c r="O132" s="4"/>
    </row>
    <row r="133" spans="1:15" thickBot="1" x14ac:dyDescent="0.35">
      <c r="A133">
        <v>3761</v>
      </c>
      <c r="B133" s="12">
        <f t="shared" ref="B133:B172" si="3">(A133-1)/30</f>
        <v>125.33333333333333</v>
      </c>
      <c r="O133" s="4"/>
    </row>
    <row r="134" spans="1:15" thickBot="1" x14ac:dyDescent="0.35">
      <c r="A134">
        <v>3821</v>
      </c>
      <c r="B134" s="12">
        <f t="shared" si="3"/>
        <v>127.33333333333333</v>
      </c>
      <c r="O134" s="4"/>
    </row>
    <row r="135" spans="1:15" thickBot="1" x14ac:dyDescent="0.35">
      <c r="A135">
        <v>3851</v>
      </c>
      <c r="B135" s="12">
        <f t="shared" si="3"/>
        <v>128.33333333333334</v>
      </c>
      <c r="O135" s="4"/>
    </row>
    <row r="136" spans="1:15" thickBot="1" x14ac:dyDescent="0.35">
      <c r="A136">
        <v>3881</v>
      </c>
      <c r="B136" s="12">
        <f t="shared" si="3"/>
        <v>129.33333333333334</v>
      </c>
      <c r="O136" s="4"/>
    </row>
    <row r="137" spans="1:15" thickBot="1" x14ac:dyDescent="0.35">
      <c r="A137">
        <v>3911</v>
      </c>
      <c r="B137" s="12">
        <f t="shared" si="3"/>
        <v>130.33333333333334</v>
      </c>
      <c r="O137" s="4"/>
    </row>
    <row r="138" spans="1:15" thickBot="1" x14ac:dyDescent="0.35">
      <c r="A138">
        <v>3931</v>
      </c>
      <c r="B138" s="12">
        <f t="shared" si="3"/>
        <v>131</v>
      </c>
      <c r="O138" s="4"/>
    </row>
    <row r="139" spans="1:15" thickBot="1" x14ac:dyDescent="0.35">
      <c r="A139">
        <v>4001</v>
      </c>
      <c r="B139" s="12">
        <f t="shared" si="3"/>
        <v>133.33333333333334</v>
      </c>
      <c r="O139" s="4"/>
    </row>
    <row r="140" spans="1:15" thickBot="1" x14ac:dyDescent="0.35">
      <c r="A140">
        <v>4021</v>
      </c>
      <c r="B140" s="12">
        <f t="shared" si="3"/>
        <v>134</v>
      </c>
      <c r="O140" s="4"/>
    </row>
    <row r="141" spans="1:15" thickBot="1" x14ac:dyDescent="0.35">
      <c r="A141">
        <v>4051</v>
      </c>
      <c r="B141" s="12">
        <f t="shared" si="3"/>
        <v>135</v>
      </c>
      <c r="O141" s="4"/>
    </row>
    <row r="142" spans="1:15" thickBot="1" x14ac:dyDescent="0.35">
      <c r="A142">
        <v>4091</v>
      </c>
      <c r="B142" s="12">
        <f t="shared" si="3"/>
        <v>136.33333333333334</v>
      </c>
      <c r="O142" s="4"/>
    </row>
    <row r="143" spans="1:15" thickBot="1" x14ac:dyDescent="0.35">
      <c r="A143">
        <v>4111</v>
      </c>
      <c r="B143" s="12">
        <f t="shared" si="3"/>
        <v>137</v>
      </c>
      <c r="O143" s="4"/>
    </row>
    <row r="144" spans="1:15" thickBot="1" x14ac:dyDescent="0.35">
      <c r="A144">
        <v>4201</v>
      </c>
      <c r="B144" s="12">
        <f t="shared" si="3"/>
        <v>140</v>
      </c>
      <c r="O144" s="4"/>
    </row>
    <row r="145" spans="1:15" thickBot="1" x14ac:dyDescent="0.35">
      <c r="A145">
        <v>4211</v>
      </c>
      <c r="B145" s="12">
        <f t="shared" si="3"/>
        <v>140.33333333333334</v>
      </c>
      <c r="O145" s="4"/>
    </row>
    <row r="146" spans="1:15" thickBot="1" x14ac:dyDescent="0.35">
      <c r="A146">
        <v>4231</v>
      </c>
      <c r="B146" s="12">
        <f t="shared" si="3"/>
        <v>141</v>
      </c>
      <c r="O146" s="4"/>
    </row>
    <row r="147" spans="1:15" thickBot="1" x14ac:dyDescent="0.35">
      <c r="A147">
        <v>4241</v>
      </c>
      <c r="B147" s="12">
        <f t="shared" si="3"/>
        <v>141.33333333333334</v>
      </c>
      <c r="O147" s="4"/>
    </row>
    <row r="148" spans="1:15" thickBot="1" x14ac:dyDescent="0.35">
      <c r="A148">
        <v>4261</v>
      </c>
      <c r="B148" s="12">
        <f t="shared" si="3"/>
        <v>142</v>
      </c>
      <c r="O148" s="4"/>
    </row>
    <row r="149" spans="1:15" thickBot="1" x14ac:dyDescent="0.35">
      <c r="A149">
        <v>4271</v>
      </c>
      <c r="B149" s="12">
        <f t="shared" si="3"/>
        <v>142.33333333333334</v>
      </c>
      <c r="O149" s="4"/>
    </row>
    <row r="150" spans="1:15" thickBot="1" x14ac:dyDescent="0.35">
      <c r="A150">
        <v>4391</v>
      </c>
      <c r="B150" s="12">
        <f t="shared" si="3"/>
        <v>146.33333333333334</v>
      </c>
      <c r="O150" s="4"/>
    </row>
    <row r="151" spans="1:15" thickBot="1" x14ac:dyDescent="0.35">
      <c r="A151">
        <v>4421</v>
      </c>
      <c r="B151" s="12">
        <f t="shared" si="3"/>
        <v>147.33333333333334</v>
      </c>
      <c r="O151" s="4"/>
    </row>
    <row r="152" spans="1:15" thickBot="1" x14ac:dyDescent="0.35">
      <c r="A152">
        <v>4441</v>
      </c>
      <c r="B152" s="12">
        <f t="shared" si="3"/>
        <v>148</v>
      </c>
      <c r="O152" s="4"/>
    </row>
    <row r="153" spans="1:15" thickBot="1" x14ac:dyDescent="0.35">
      <c r="A153">
        <v>4451</v>
      </c>
      <c r="B153" s="12">
        <f t="shared" si="3"/>
        <v>148.33333333333334</v>
      </c>
      <c r="O153" s="4"/>
    </row>
    <row r="154" spans="1:15" thickBot="1" x14ac:dyDescent="0.35">
      <c r="A154">
        <v>4481</v>
      </c>
      <c r="B154" s="12">
        <f t="shared" si="3"/>
        <v>149.33333333333334</v>
      </c>
      <c r="O154" s="4"/>
    </row>
    <row r="155" spans="1:15" thickBot="1" x14ac:dyDescent="0.35">
      <c r="A155">
        <v>4561</v>
      </c>
      <c r="B155" s="12">
        <f t="shared" si="3"/>
        <v>152</v>
      </c>
      <c r="O155" s="4"/>
    </row>
    <row r="156" spans="1:15" thickBot="1" x14ac:dyDescent="0.35">
      <c r="A156">
        <v>4591</v>
      </c>
      <c r="B156" s="12">
        <f t="shared" si="3"/>
        <v>153</v>
      </c>
      <c r="O156" s="4"/>
    </row>
    <row r="157" spans="1:15" thickBot="1" x14ac:dyDescent="0.35">
      <c r="A157">
        <v>4621</v>
      </c>
      <c r="B157" s="12">
        <f t="shared" si="3"/>
        <v>154</v>
      </c>
    </row>
    <row r="158" spans="1:15" thickBot="1" x14ac:dyDescent="0.35">
      <c r="A158">
        <v>4651</v>
      </c>
      <c r="B158" s="12">
        <f t="shared" si="3"/>
        <v>155</v>
      </c>
    </row>
    <row r="159" spans="1:15" thickBot="1" x14ac:dyDescent="0.35">
      <c r="A159">
        <v>4691</v>
      </c>
      <c r="B159" s="12">
        <f t="shared" si="3"/>
        <v>156.33333333333334</v>
      </c>
    </row>
    <row r="160" spans="1:15" thickBot="1" x14ac:dyDescent="0.35">
      <c r="A160">
        <v>4721</v>
      </c>
      <c r="B160" s="12">
        <f t="shared" si="3"/>
        <v>157.33333333333334</v>
      </c>
    </row>
    <row r="161" spans="1:2" thickBot="1" x14ac:dyDescent="0.35">
      <c r="A161">
        <v>4751</v>
      </c>
      <c r="B161" s="12">
        <f t="shared" si="3"/>
        <v>158.33333333333334</v>
      </c>
    </row>
    <row r="162" spans="1:2" thickBot="1" x14ac:dyDescent="0.35">
      <c r="A162">
        <v>4801</v>
      </c>
      <c r="B162" s="12">
        <f t="shared" si="3"/>
        <v>160</v>
      </c>
    </row>
    <row r="163" spans="1:2" thickBot="1" x14ac:dyDescent="0.35">
      <c r="A163">
        <v>4831</v>
      </c>
      <c r="B163" s="12">
        <f t="shared" si="3"/>
        <v>161</v>
      </c>
    </row>
    <row r="164" spans="1:2" thickBot="1" x14ac:dyDescent="0.35">
      <c r="A164">
        <v>4861</v>
      </c>
      <c r="B164" s="12">
        <f t="shared" si="3"/>
        <v>162</v>
      </c>
    </row>
    <row r="165" spans="1:2" thickBot="1" x14ac:dyDescent="0.35">
      <c r="A165">
        <v>4871</v>
      </c>
      <c r="B165" s="12">
        <f t="shared" si="3"/>
        <v>162.33333333333334</v>
      </c>
    </row>
    <row r="166" spans="1:2" thickBot="1" x14ac:dyDescent="0.35">
      <c r="A166">
        <v>4931</v>
      </c>
      <c r="B166" s="12">
        <f t="shared" si="3"/>
        <v>164.33333333333334</v>
      </c>
    </row>
    <row r="167" spans="1:2" thickBot="1" x14ac:dyDescent="0.35">
      <c r="A167">
        <v>4951</v>
      </c>
      <c r="B167" s="12">
        <f t="shared" si="3"/>
        <v>165</v>
      </c>
    </row>
    <row r="168" spans="1:2" thickBot="1" x14ac:dyDescent="0.35">
      <c r="A168">
        <v>5011</v>
      </c>
      <c r="B168" s="12">
        <f t="shared" si="3"/>
        <v>167</v>
      </c>
    </row>
    <row r="169" spans="1:2" thickBot="1" x14ac:dyDescent="0.35">
      <c r="A169">
        <v>5021</v>
      </c>
      <c r="B169" s="12">
        <f t="shared" si="3"/>
        <v>167.33333333333334</v>
      </c>
    </row>
    <row r="170" spans="1:2" thickBot="1" x14ac:dyDescent="0.35">
      <c r="A170">
        <v>5051</v>
      </c>
      <c r="B170" s="12">
        <f t="shared" si="3"/>
        <v>168.33333333333334</v>
      </c>
    </row>
    <row r="171" spans="1:2" thickBot="1" x14ac:dyDescent="0.35">
      <c r="A171">
        <v>5081</v>
      </c>
      <c r="B171" s="12">
        <f t="shared" si="3"/>
        <v>169.33333333333334</v>
      </c>
    </row>
    <row r="172" spans="1:2" thickBot="1" x14ac:dyDescent="0.35">
      <c r="A172">
        <v>5101</v>
      </c>
      <c r="B172" s="12">
        <f t="shared" si="3"/>
        <v>170</v>
      </c>
    </row>
    <row r="173" spans="1:2" thickBot="1" x14ac:dyDescent="0.35">
      <c r="A173">
        <v>5171</v>
      </c>
    </row>
    <row r="174" spans="1:2" thickBot="1" x14ac:dyDescent="0.35">
      <c r="A174">
        <v>5231</v>
      </c>
    </row>
    <row r="175" spans="1:2" thickBot="1" x14ac:dyDescent="0.35">
      <c r="A175">
        <v>5261</v>
      </c>
    </row>
    <row r="176" spans="1:2" thickBot="1" x14ac:dyDescent="0.35">
      <c r="A176">
        <v>5281</v>
      </c>
    </row>
    <row r="177" spans="1:1" thickBot="1" x14ac:dyDescent="0.35">
      <c r="A177">
        <v>5351</v>
      </c>
    </row>
    <row r="178" spans="1:1" thickBot="1" x14ac:dyDescent="0.35">
      <c r="A178">
        <v>5381</v>
      </c>
    </row>
    <row r="179" spans="1:1" thickBot="1" x14ac:dyDescent="0.35">
      <c r="A179">
        <v>5431</v>
      </c>
    </row>
    <row r="180" spans="1:1" thickBot="1" x14ac:dyDescent="0.35">
      <c r="A180">
        <v>5441</v>
      </c>
    </row>
    <row r="181" spans="1:1" thickBot="1" x14ac:dyDescent="0.35">
      <c r="A181">
        <v>5471</v>
      </c>
    </row>
    <row r="182" spans="1:1" thickBot="1" x14ac:dyDescent="0.35">
      <c r="A182">
        <v>5501</v>
      </c>
    </row>
    <row r="183" spans="1:1" thickBot="1" x14ac:dyDescent="0.35">
      <c r="A183">
        <v>5521</v>
      </c>
    </row>
    <row r="184" spans="1:1" thickBot="1" x14ac:dyDescent="0.35">
      <c r="A184">
        <v>5531</v>
      </c>
    </row>
    <row r="185" spans="1:1" thickBot="1" x14ac:dyDescent="0.35">
      <c r="A185">
        <v>5581</v>
      </c>
    </row>
    <row r="186" spans="1:1" thickBot="1" x14ac:dyDescent="0.35">
      <c r="A186">
        <v>5591</v>
      </c>
    </row>
    <row r="187" spans="1:1" thickBot="1" x14ac:dyDescent="0.35">
      <c r="A187">
        <v>5641</v>
      </c>
    </row>
    <row r="188" spans="1:1" thickBot="1" x14ac:dyDescent="0.35">
      <c r="A188">
        <v>5651</v>
      </c>
    </row>
    <row r="189" spans="1:1" thickBot="1" x14ac:dyDescent="0.35">
      <c r="A189">
        <v>5701</v>
      </c>
    </row>
    <row r="190" spans="1:1" thickBot="1" x14ac:dyDescent="0.35">
      <c r="A190">
        <v>5711</v>
      </c>
    </row>
    <row r="191" spans="1:1" thickBot="1" x14ac:dyDescent="0.35">
      <c r="A191">
        <v>5741</v>
      </c>
    </row>
    <row r="192" spans="1:1" thickBot="1" x14ac:dyDescent="0.35">
      <c r="A192">
        <v>5791</v>
      </c>
    </row>
    <row r="193" spans="1:1" thickBot="1" x14ac:dyDescent="0.35">
      <c r="A193">
        <v>5801</v>
      </c>
    </row>
    <row r="194" spans="1:1" thickBot="1" x14ac:dyDescent="0.35">
      <c r="A194">
        <v>5821</v>
      </c>
    </row>
    <row r="195" spans="1:1" thickBot="1" x14ac:dyDescent="0.35">
      <c r="A195">
        <v>5851</v>
      </c>
    </row>
    <row r="196" spans="1:1" thickBot="1" x14ac:dyDescent="0.35">
      <c r="A196">
        <v>5861</v>
      </c>
    </row>
    <row r="197" spans="1:1" thickBot="1" x14ac:dyDescent="0.35">
      <c r="A197">
        <v>5881</v>
      </c>
    </row>
    <row r="198" spans="1:1" thickBot="1" x14ac:dyDescent="0.35">
      <c r="A198">
        <v>5981</v>
      </c>
    </row>
    <row r="199" spans="1:1" thickBot="1" x14ac:dyDescent="0.35">
      <c r="A199">
        <v>6011</v>
      </c>
    </row>
    <row r="200" spans="1:1" thickBot="1" x14ac:dyDescent="0.35">
      <c r="A200">
        <v>6091</v>
      </c>
    </row>
    <row r="201" spans="1:1" thickBot="1" x14ac:dyDescent="0.35">
      <c r="A201">
        <v>6101</v>
      </c>
    </row>
    <row r="202" spans="1:1" thickBot="1" x14ac:dyDescent="0.35">
      <c r="A202">
        <v>6121</v>
      </c>
    </row>
    <row r="203" spans="1:1" thickBot="1" x14ac:dyDescent="0.35">
      <c r="A203">
        <v>6131</v>
      </c>
    </row>
    <row r="204" spans="1:1" thickBot="1" x14ac:dyDescent="0.35">
      <c r="A204">
        <v>6151</v>
      </c>
    </row>
    <row r="205" spans="1:1" thickBot="1" x14ac:dyDescent="0.35">
      <c r="A205">
        <v>6211</v>
      </c>
    </row>
    <row r="206" spans="1:1" thickBot="1" x14ac:dyDescent="0.35">
      <c r="A206">
        <v>6221</v>
      </c>
    </row>
    <row r="207" spans="1:1" thickBot="1" x14ac:dyDescent="0.35">
      <c r="A207">
        <v>6271</v>
      </c>
    </row>
    <row r="208" spans="1:1" thickBot="1" x14ac:dyDescent="0.35">
      <c r="A208">
        <v>6301</v>
      </c>
    </row>
    <row r="209" spans="1:1" thickBot="1" x14ac:dyDescent="0.35">
      <c r="A209">
        <v>6311</v>
      </c>
    </row>
    <row r="210" spans="1:1" thickBot="1" x14ac:dyDescent="0.35">
      <c r="A210">
        <v>6361</v>
      </c>
    </row>
    <row r="211" spans="1:1" thickBot="1" x14ac:dyDescent="0.35">
      <c r="A211">
        <v>6421</v>
      </c>
    </row>
    <row r="212" spans="1:1" thickBot="1" x14ac:dyDescent="0.35">
      <c r="A212">
        <v>6451</v>
      </c>
    </row>
    <row r="213" spans="1:1" thickBot="1" x14ac:dyDescent="0.35">
      <c r="A213">
        <v>6481</v>
      </c>
    </row>
    <row r="214" spans="1:1" thickBot="1" x14ac:dyDescent="0.35">
      <c r="A214">
        <v>6491</v>
      </c>
    </row>
    <row r="215" spans="1:1" thickBot="1" x14ac:dyDescent="0.35">
      <c r="A215">
        <v>6521</v>
      </c>
    </row>
    <row r="216" spans="1:1" thickBot="1" x14ac:dyDescent="0.35">
      <c r="A216">
        <v>6551</v>
      </c>
    </row>
    <row r="217" spans="1:1" thickBot="1" x14ac:dyDescent="0.35">
      <c r="A217">
        <v>6571</v>
      </c>
    </row>
    <row r="218" spans="1:1" thickBot="1" x14ac:dyDescent="0.35">
      <c r="A218">
        <v>6581</v>
      </c>
    </row>
    <row r="219" spans="1:1" thickBot="1" x14ac:dyDescent="0.35">
      <c r="A219">
        <v>6661</v>
      </c>
    </row>
    <row r="220" spans="1:1" thickBot="1" x14ac:dyDescent="0.35">
      <c r="A220">
        <v>6691</v>
      </c>
    </row>
    <row r="221" spans="1:1" thickBot="1" x14ac:dyDescent="0.35">
      <c r="A221">
        <v>6701</v>
      </c>
    </row>
    <row r="222" spans="1:1" thickBot="1" x14ac:dyDescent="0.35">
      <c r="A222">
        <v>6761</v>
      </c>
    </row>
    <row r="223" spans="1:1" thickBot="1" x14ac:dyDescent="0.35">
      <c r="A223">
        <v>6781</v>
      </c>
    </row>
    <row r="224" spans="1:1" thickBot="1" x14ac:dyDescent="0.35">
      <c r="A224">
        <v>6791</v>
      </c>
    </row>
    <row r="225" spans="1:1" thickBot="1" x14ac:dyDescent="0.35">
      <c r="A225">
        <v>6841</v>
      </c>
    </row>
    <row r="226" spans="1:1" thickBot="1" x14ac:dyDescent="0.35">
      <c r="A226">
        <v>6871</v>
      </c>
    </row>
    <row r="227" spans="1:1" thickBot="1" x14ac:dyDescent="0.35">
      <c r="A227">
        <v>6911</v>
      </c>
    </row>
    <row r="228" spans="1:1" thickBot="1" x14ac:dyDescent="0.35">
      <c r="A228">
        <v>6961</v>
      </c>
    </row>
    <row r="229" spans="1:1" thickBot="1" x14ac:dyDescent="0.35">
      <c r="A229">
        <v>6971</v>
      </c>
    </row>
    <row r="230" spans="1:1" thickBot="1" x14ac:dyDescent="0.35">
      <c r="A230">
        <v>6991</v>
      </c>
    </row>
    <row r="231" spans="1:1" thickBot="1" x14ac:dyDescent="0.35">
      <c r="A231">
        <v>7001</v>
      </c>
    </row>
    <row r="232" spans="1:1" thickBot="1" x14ac:dyDescent="0.35">
      <c r="A232">
        <v>7121</v>
      </c>
    </row>
    <row r="233" spans="1:1" thickBot="1" x14ac:dyDescent="0.35">
      <c r="A233">
        <v>7151</v>
      </c>
    </row>
    <row r="234" spans="1:1" thickBot="1" x14ac:dyDescent="0.35">
      <c r="A234">
        <v>7211</v>
      </c>
    </row>
    <row r="235" spans="1:1" thickBot="1" x14ac:dyDescent="0.35">
      <c r="A235">
        <v>7321</v>
      </c>
    </row>
    <row r="236" spans="1:1" thickBot="1" x14ac:dyDescent="0.35">
      <c r="A236">
        <v>7331</v>
      </c>
    </row>
    <row r="237" spans="1:1" thickBot="1" x14ac:dyDescent="0.35">
      <c r="A237">
        <v>7351</v>
      </c>
    </row>
    <row r="238" spans="1:1" thickBot="1" x14ac:dyDescent="0.35">
      <c r="A238">
        <v>7411</v>
      </c>
    </row>
    <row r="239" spans="1:1" thickBot="1" x14ac:dyDescent="0.35">
      <c r="A239">
        <v>7451</v>
      </c>
    </row>
    <row r="240" spans="1:1" thickBot="1" x14ac:dyDescent="0.35">
      <c r="A240">
        <v>7481</v>
      </c>
    </row>
    <row r="241" spans="1:1" thickBot="1" x14ac:dyDescent="0.35">
      <c r="A241">
        <v>7541</v>
      </c>
    </row>
    <row r="242" spans="1:1" thickBot="1" x14ac:dyDescent="0.35">
      <c r="A242">
        <v>7561</v>
      </c>
    </row>
    <row r="243" spans="1:1" thickBot="1" x14ac:dyDescent="0.35">
      <c r="A243">
        <v>7591</v>
      </c>
    </row>
    <row r="244" spans="1:1" thickBot="1" x14ac:dyDescent="0.35">
      <c r="A244">
        <v>7621</v>
      </c>
    </row>
    <row r="245" spans="1:1" thickBot="1" x14ac:dyDescent="0.35">
      <c r="A245">
        <v>7681</v>
      </c>
    </row>
    <row r="246" spans="1:1" thickBot="1" x14ac:dyDescent="0.35">
      <c r="A246">
        <v>7691</v>
      </c>
    </row>
    <row r="247" spans="1:1" thickBot="1" x14ac:dyDescent="0.35">
      <c r="A247">
        <v>7741</v>
      </c>
    </row>
    <row r="248" spans="1:1" thickBot="1" x14ac:dyDescent="0.35">
      <c r="A248">
        <v>7841</v>
      </c>
    </row>
    <row r="249" spans="1:1" thickBot="1" x14ac:dyDescent="0.35">
      <c r="A249">
        <v>7901</v>
      </c>
    </row>
    <row r="250" spans="1:1" thickBot="1" x14ac:dyDescent="0.35">
      <c r="A250">
        <v>7687</v>
      </c>
    </row>
    <row r="251" spans="1:1" thickBot="1" x14ac:dyDescent="0.35">
      <c r="A251">
        <v>7717</v>
      </c>
    </row>
    <row r="252" spans="1:1" thickBot="1" x14ac:dyDescent="0.35">
      <c r="A252">
        <v>7727</v>
      </c>
    </row>
    <row r="253" spans="1:1" thickBot="1" x14ac:dyDescent="0.35">
      <c r="A253">
        <v>7757</v>
      </c>
    </row>
    <row r="254" spans="1:1" thickBot="1" x14ac:dyDescent="0.35">
      <c r="A254">
        <v>7817</v>
      </c>
    </row>
    <row r="255" spans="1:1" thickBot="1" x14ac:dyDescent="0.35">
      <c r="A255">
        <v>7867</v>
      </c>
    </row>
    <row r="256" spans="1:1" thickBot="1" x14ac:dyDescent="0.35">
      <c r="A256">
        <v>7877</v>
      </c>
    </row>
    <row r="257" spans="1:1" thickBot="1" x14ac:dyDescent="0.35">
      <c r="A257">
        <v>7907</v>
      </c>
    </row>
  </sheetData>
  <conditionalFormatting sqref="D4:D13">
    <cfRule type="containsBlanks" dxfId="29" priority="3">
      <formula>LEN(TRIM(D4))=0</formula>
    </cfRule>
  </conditionalFormatting>
  <conditionalFormatting sqref="D14:D57">
    <cfRule type="containsBlanks" dxfId="28" priority="2">
      <formula>LEN(TRIM(D14))=0</formula>
    </cfRule>
  </conditionalFormatting>
  <conditionalFormatting sqref="D58:D66">
    <cfRule type="containsBlanks" dxfId="27" priority="1">
      <formula>LEN(TRIM(D58))=0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S257"/>
  <sheetViews>
    <sheetView showGridLines="0" topLeftCell="C16" zoomScale="150" zoomScaleNormal="150" workbookViewId="0">
      <selection activeCell="M28" sqref="M28"/>
    </sheetView>
  </sheetViews>
  <sheetFormatPr defaultRowHeight="14.4" thickBottom="1" x14ac:dyDescent="0.35"/>
  <cols>
    <col min="1" max="1" width="8.8984375" bestFit="1" customWidth="1"/>
    <col min="2" max="2" width="13" customWidth="1"/>
    <col min="3" max="3" width="8.8984375" customWidth="1"/>
    <col min="4" max="5" width="4.8984375" customWidth="1"/>
    <col min="6" max="6" width="2.8984375" customWidth="1"/>
    <col min="7" max="9" width="11" style="12" customWidth="1"/>
    <col min="10" max="10" width="9.296875" style="71" customWidth="1"/>
    <col min="11" max="11" width="10.19921875" style="60" customWidth="1"/>
    <col min="12" max="12" width="9.09765625" style="60" customWidth="1"/>
    <col min="13" max="14" width="7.8984375" style="60" customWidth="1"/>
    <col min="15" max="15" width="7.8984375" customWidth="1"/>
  </cols>
  <sheetData>
    <row r="1" spans="1:15" ht="13.8" x14ac:dyDescent="0.3">
      <c r="J1"/>
      <c r="K1"/>
      <c r="L1"/>
      <c r="M1"/>
      <c r="N1"/>
    </row>
    <row r="2" spans="1:15" thickBot="1" x14ac:dyDescent="0.35">
      <c r="B2" s="63" t="s">
        <v>275</v>
      </c>
      <c r="J2" s="47" t="s">
        <v>401</v>
      </c>
      <c r="K2"/>
      <c r="L2"/>
      <c r="M2"/>
      <c r="N2"/>
    </row>
    <row r="3" spans="1:15" ht="15" thickTop="1" thickBot="1" x14ac:dyDescent="0.35">
      <c r="A3" s="78" t="s">
        <v>336</v>
      </c>
      <c r="B3" s="79" t="s">
        <v>375</v>
      </c>
      <c r="C3" s="76" t="s">
        <v>374</v>
      </c>
      <c r="D3" s="69" t="s">
        <v>8</v>
      </c>
      <c r="E3" s="67" t="s">
        <v>373</v>
      </c>
      <c r="F3" s="72" t="s">
        <v>255</v>
      </c>
      <c r="G3" s="61" t="s">
        <v>256</v>
      </c>
      <c r="H3" s="61"/>
      <c r="I3" s="61"/>
      <c r="J3">
        <v>7</v>
      </c>
      <c r="K3">
        <v>11</v>
      </c>
      <c r="L3">
        <v>13</v>
      </c>
      <c r="M3">
        <v>17</v>
      </c>
      <c r="N3">
        <v>19</v>
      </c>
      <c r="O3">
        <v>23</v>
      </c>
    </row>
    <row r="4" spans="1:15" ht="15" thickTop="1" thickBot="1" x14ac:dyDescent="0.35">
      <c r="A4" s="80">
        <v>1</v>
      </c>
      <c r="B4" s="81">
        <f>(A4-11)/30</f>
        <v>-0.33333333333333331</v>
      </c>
      <c r="C4" s="77">
        <v>11</v>
      </c>
      <c r="D4" s="66">
        <v>0</v>
      </c>
      <c r="E4" s="70">
        <v>11</v>
      </c>
      <c r="F4" s="73"/>
      <c r="G4" s="84"/>
      <c r="H4" s="84"/>
      <c r="I4" s="84"/>
      <c r="J4" s="60"/>
      <c r="O4" s="60"/>
    </row>
    <row r="5" spans="1:15" ht="15" thickTop="1" thickBot="1" x14ac:dyDescent="0.35">
      <c r="A5" s="80">
        <v>11</v>
      </c>
      <c r="B5" s="81">
        <f t="shared" ref="B5:B68" si="0">(A5-11)/30</f>
        <v>0</v>
      </c>
      <c r="C5" s="77">
        <v>41</v>
      </c>
      <c r="D5" s="66">
        <v>1</v>
      </c>
      <c r="E5" s="70">
        <f>E4+30</f>
        <v>41</v>
      </c>
      <c r="F5" s="74"/>
      <c r="G5" s="84"/>
      <c r="H5" s="84"/>
      <c r="I5" s="84"/>
      <c r="J5" s="60"/>
      <c r="O5" s="60"/>
    </row>
    <row r="6" spans="1:15" ht="15" thickTop="1" thickBot="1" x14ac:dyDescent="0.35">
      <c r="A6" s="80">
        <v>31</v>
      </c>
      <c r="B6" s="81">
        <f t="shared" si="0"/>
        <v>0.66666666666666663</v>
      </c>
      <c r="C6" s="77">
        <v>71</v>
      </c>
      <c r="D6" s="66">
        <v>2</v>
      </c>
      <c r="E6" s="70">
        <f t="shared" ref="E6:E66" si="1">E5+30</f>
        <v>71</v>
      </c>
      <c r="F6" s="74"/>
      <c r="G6" s="84"/>
      <c r="H6" s="84"/>
      <c r="I6" s="84"/>
      <c r="J6" s="60"/>
      <c r="O6" s="60"/>
    </row>
    <row r="7" spans="1:15" ht="15" thickTop="1" thickBot="1" x14ac:dyDescent="0.35">
      <c r="A7" s="80">
        <v>41</v>
      </c>
      <c r="B7" s="81">
        <f t="shared" si="0"/>
        <v>1</v>
      </c>
      <c r="C7" s="77">
        <v>101</v>
      </c>
      <c r="D7" s="66">
        <v>3</v>
      </c>
      <c r="E7" s="70">
        <f t="shared" si="1"/>
        <v>101</v>
      </c>
      <c r="F7" s="74"/>
      <c r="G7" s="85"/>
      <c r="H7" s="84"/>
      <c r="I7" s="84"/>
      <c r="J7" s="60"/>
      <c r="O7" s="60"/>
    </row>
    <row r="8" spans="1:15" ht="15" thickTop="1" thickBot="1" x14ac:dyDescent="0.35">
      <c r="A8" s="80">
        <v>61</v>
      </c>
      <c r="B8" s="81">
        <f t="shared" si="0"/>
        <v>1.6666666666666667</v>
      </c>
      <c r="C8" s="77">
        <v>131</v>
      </c>
      <c r="D8" s="66">
        <v>4</v>
      </c>
      <c r="E8" s="70">
        <f t="shared" si="1"/>
        <v>131</v>
      </c>
      <c r="F8" s="74"/>
      <c r="G8" s="85"/>
      <c r="H8" s="84"/>
      <c r="I8" s="84"/>
      <c r="J8" s="60"/>
      <c r="O8" s="60"/>
    </row>
    <row r="9" spans="1:15" ht="15" thickTop="1" thickBot="1" x14ac:dyDescent="0.35">
      <c r="A9" s="80">
        <v>71</v>
      </c>
      <c r="B9" s="81">
        <f t="shared" si="0"/>
        <v>2</v>
      </c>
      <c r="C9" s="77" t="s">
        <v>124</v>
      </c>
      <c r="D9" s="66" t="s">
        <v>124</v>
      </c>
      <c r="E9" s="70">
        <f t="shared" si="1"/>
        <v>161</v>
      </c>
      <c r="F9" s="74">
        <v>5</v>
      </c>
      <c r="G9" s="85" t="s">
        <v>376</v>
      </c>
      <c r="H9" s="84"/>
      <c r="I9" s="84"/>
      <c r="J9" s="85" t="s">
        <v>376</v>
      </c>
      <c r="O9" s="60"/>
    </row>
    <row r="10" spans="1:15" ht="15" thickTop="1" thickBot="1" x14ac:dyDescent="0.35">
      <c r="A10" s="80">
        <v>101</v>
      </c>
      <c r="B10" s="81">
        <f t="shared" si="0"/>
        <v>3</v>
      </c>
      <c r="C10" s="77">
        <v>191</v>
      </c>
      <c r="D10" s="66">
        <v>6</v>
      </c>
      <c r="E10" s="70">
        <f t="shared" si="1"/>
        <v>191</v>
      </c>
      <c r="F10" s="74"/>
      <c r="G10" s="84"/>
      <c r="H10" s="84"/>
      <c r="I10" s="84"/>
      <c r="J10" s="60"/>
      <c r="O10" s="60"/>
    </row>
    <row r="11" spans="1:15" ht="15" thickTop="1" thickBot="1" x14ac:dyDescent="0.35">
      <c r="A11" s="80">
        <v>131</v>
      </c>
      <c r="B11" s="81">
        <f t="shared" si="0"/>
        <v>4</v>
      </c>
      <c r="C11" s="77" t="s">
        <v>124</v>
      </c>
      <c r="D11" s="66" t="s">
        <v>124</v>
      </c>
      <c r="E11" s="70">
        <f t="shared" si="1"/>
        <v>221</v>
      </c>
      <c r="F11" s="74">
        <v>7</v>
      </c>
      <c r="G11" s="85" t="s">
        <v>377</v>
      </c>
      <c r="H11" s="84"/>
      <c r="I11" s="84"/>
      <c r="J11" s="60"/>
      <c r="L11" s="85" t="s">
        <v>377</v>
      </c>
      <c r="O11" s="60"/>
    </row>
    <row r="12" spans="1:15" ht="15" thickTop="1" thickBot="1" x14ac:dyDescent="0.35">
      <c r="A12" s="80">
        <v>151</v>
      </c>
      <c r="B12" s="81">
        <f t="shared" si="0"/>
        <v>4.666666666666667</v>
      </c>
      <c r="C12" s="77">
        <v>251</v>
      </c>
      <c r="D12" s="66">
        <v>8</v>
      </c>
      <c r="E12" s="70">
        <f t="shared" si="1"/>
        <v>251</v>
      </c>
      <c r="F12" s="74"/>
      <c r="G12" s="84"/>
      <c r="H12" s="84"/>
      <c r="I12" s="84"/>
      <c r="J12" s="60"/>
      <c r="O12" s="60"/>
    </row>
    <row r="13" spans="1:15" ht="15" thickTop="1" thickBot="1" x14ac:dyDescent="0.35">
      <c r="A13" s="80">
        <v>181</v>
      </c>
      <c r="B13" s="81">
        <f t="shared" si="0"/>
        <v>5.666666666666667</v>
      </c>
      <c r="C13" s="77">
        <v>281</v>
      </c>
      <c r="D13" s="66">
        <v>9</v>
      </c>
      <c r="E13" s="70">
        <f t="shared" si="1"/>
        <v>281</v>
      </c>
      <c r="F13" s="74"/>
      <c r="G13" s="84"/>
      <c r="H13" s="84"/>
      <c r="I13" s="84"/>
      <c r="J13" s="60"/>
      <c r="O13" s="60"/>
    </row>
    <row r="14" spans="1:15" ht="15" thickTop="1" thickBot="1" x14ac:dyDescent="0.35">
      <c r="A14" s="80">
        <v>191</v>
      </c>
      <c r="B14" s="81">
        <f t="shared" si="0"/>
        <v>6</v>
      </c>
      <c r="C14" s="77">
        <v>311</v>
      </c>
      <c r="D14" s="66">
        <v>10</v>
      </c>
      <c r="E14" s="70">
        <f t="shared" si="1"/>
        <v>311</v>
      </c>
      <c r="F14" s="74"/>
      <c r="G14" s="85"/>
      <c r="H14" s="84"/>
      <c r="I14" s="84"/>
      <c r="J14" s="60"/>
      <c r="O14" s="60"/>
    </row>
    <row r="15" spans="1:15" ht="15" thickTop="1" thickBot="1" x14ac:dyDescent="0.35">
      <c r="A15" s="80">
        <v>211</v>
      </c>
      <c r="B15" s="81">
        <f t="shared" si="0"/>
        <v>6.666666666666667</v>
      </c>
      <c r="C15" s="77" t="s">
        <v>124</v>
      </c>
      <c r="D15" s="66" t="s">
        <v>124</v>
      </c>
      <c r="E15" s="70">
        <f t="shared" si="1"/>
        <v>341</v>
      </c>
      <c r="F15" s="74">
        <v>11</v>
      </c>
      <c r="G15" s="85" t="s">
        <v>378</v>
      </c>
      <c r="H15" s="84"/>
      <c r="I15" s="84"/>
      <c r="J15" s="60"/>
      <c r="K15" s="85" t="s">
        <v>378</v>
      </c>
      <c r="O15" s="60"/>
    </row>
    <row r="16" spans="1:15" ht="15" thickTop="1" thickBot="1" x14ac:dyDescent="0.35">
      <c r="A16" s="80">
        <v>241</v>
      </c>
      <c r="B16" s="81">
        <f t="shared" si="0"/>
        <v>7.666666666666667</v>
      </c>
      <c r="C16" s="77" t="s">
        <v>124</v>
      </c>
      <c r="D16" s="66" t="s">
        <v>124</v>
      </c>
      <c r="E16" s="70">
        <f t="shared" si="1"/>
        <v>371</v>
      </c>
      <c r="F16" s="74">
        <v>12</v>
      </c>
      <c r="G16" s="85" t="s">
        <v>379</v>
      </c>
      <c r="H16" s="84"/>
      <c r="I16" s="84"/>
      <c r="J16" s="85" t="s">
        <v>379</v>
      </c>
      <c r="O16" s="60"/>
    </row>
    <row r="17" spans="1:16" ht="15" thickTop="1" thickBot="1" x14ac:dyDescent="0.35">
      <c r="A17" s="80">
        <v>251</v>
      </c>
      <c r="B17" s="81">
        <f t="shared" si="0"/>
        <v>8</v>
      </c>
      <c r="C17" s="77">
        <v>401</v>
      </c>
      <c r="D17" s="66">
        <v>13</v>
      </c>
      <c r="E17" s="70">
        <f t="shared" si="1"/>
        <v>401</v>
      </c>
      <c r="F17" s="74"/>
      <c r="G17" s="85"/>
      <c r="H17" s="84"/>
      <c r="I17" s="84"/>
      <c r="J17" s="60"/>
      <c r="O17" s="60"/>
    </row>
    <row r="18" spans="1:16" ht="15" thickTop="1" thickBot="1" x14ac:dyDescent="0.35">
      <c r="A18" s="80">
        <v>271</v>
      </c>
      <c r="B18" s="81">
        <f t="shared" si="0"/>
        <v>8.6666666666666661</v>
      </c>
      <c r="C18" s="77">
        <v>431</v>
      </c>
      <c r="D18" s="66">
        <v>14</v>
      </c>
      <c r="E18" s="70">
        <f t="shared" si="1"/>
        <v>431</v>
      </c>
      <c r="F18" s="74"/>
      <c r="G18" s="84"/>
      <c r="H18" s="84"/>
      <c r="I18" s="84"/>
      <c r="J18" s="60"/>
      <c r="O18" s="60"/>
    </row>
    <row r="19" spans="1:16" ht="15" thickTop="1" thickBot="1" x14ac:dyDescent="0.35">
      <c r="A19" s="80">
        <v>281</v>
      </c>
      <c r="B19" s="81">
        <f t="shared" si="0"/>
        <v>9</v>
      </c>
      <c r="C19" s="77">
        <v>461</v>
      </c>
      <c r="D19" s="66">
        <v>15</v>
      </c>
      <c r="E19" s="70">
        <f t="shared" si="1"/>
        <v>461</v>
      </c>
      <c r="F19" s="74"/>
      <c r="G19" s="85"/>
      <c r="H19" s="84"/>
      <c r="I19" s="84"/>
      <c r="J19" s="60"/>
      <c r="O19" s="60"/>
    </row>
    <row r="20" spans="1:16" ht="15" thickTop="1" thickBot="1" x14ac:dyDescent="0.35">
      <c r="A20" s="80">
        <v>311</v>
      </c>
      <c r="B20" s="81">
        <f t="shared" si="0"/>
        <v>10</v>
      </c>
      <c r="C20" s="77">
        <v>491</v>
      </c>
      <c r="D20" s="66">
        <v>16</v>
      </c>
      <c r="E20" s="70">
        <f t="shared" si="1"/>
        <v>491</v>
      </c>
      <c r="F20" s="74"/>
      <c r="G20" s="85"/>
      <c r="H20" s="84"/>
      <c r="I20" s="84"/>
      <c r="J20" s="60"/>
      <c r="O20" s="60"/>
    </row>
    <row r="21" spans="1:16" ht="15" thickTop="1" thickBot="1" x14ac:dyDescent="0.35">
      <c r="A21" s="80">
        <v>331</v>
      </c>
      <c r="B21" s="81">
        <f t="shared" si="0"/>
        <v>10.666666666666666</v>
      </c>
      <c r="C21" s="77">
        <v>521</v>
      </c>
      <c r="D21" s="66">
        <v>17</v>
      </c>
      <c r="E21" s="70">
        <f t="shared" si="1"/>
        <v>521</v>
      </c>
      <c r="F21" s="74"/>
      <c r="G21" s="85"/>
      <c r="H21" s="84"/>
      <c r="I21" s="84"/>
      <c r="J21" s="60"/>
      <c r="O21" s="60"/>
    </row>
    <row r="22" spans="1:16" ht="15" thickTop="1" thickBot="1" x14ac:dyDescent="0.35">
      <c r="A22" s="80">
        <v>401</v>
      </c>
      <c r="B22" s="81">
        <f t="shared" si="0"/>
        <v>13</v>
      </c>
      <c r="C22" s="77" t="s">
        <v>124</v>
      </c>
      <c r="D22" s="66" t="s">
        <v>124</v>
      </c>
      <c r="E22" s="70">
        <f t="shared" si="1"/>
        <v>551</v>
      </c>
      <c r="F22" s="74">
        <v>18</v>
      </c>
      <c r="G22" s="85" t="s">
        <v>380</v>
      </c>
      <c r="H22" s="84"/>
      <c r="I22" s="84"/>
      <c r="J22" s="60"/>
      <c r="N22" s="85" t="s">
        <v>380</v>
      </c>
      <c r="O22" s="60"/>
    </row>
    <row r="23" spans="1:16" ht="15" thickTop="1" thickBot="1" x14ac:dyDescent="0.35">
      <c r="A23" s="80">
        <v>421</v>
      </c>
      <c r="B23" s="81">
        <f t="shared" si="0"/>
        <v>13.666666666666666</v>
      </c>
      <c r="C23" s="77" t="s">
        <v>124</v>
      </c>
      <c r="D23" s="66" t="s">
        <v>124</v>
      </c>
      <c r="E23" s="70">
        <f t="shared" si="1"/>
        <v>581</v>
      </c>
      <c r="F23" s="74">
        <v>19</v>
      </c>
      <c r="G23" s="85" t="s">
        <v>381</v>
      </c>
      <c r="H23" s="84"/>
      <c r="I23" s="84"/>
      <c r="J23" s="85" t="s">
        <v>381</v>
      </c>
      <c r="O23" s="60"/>
    </row>
    <row r="24" spans="1:16" ht="15" thickTop="1" thickBot="1" x14ac:dyDescent="0.35">
      <c r="A24" s="80">
        <v>431</v>
      </c>
      <c r="B24" s="81">
        <f t="shared" si="0"/>
        <v>14</v>
      </c>
      <c r="C24" s="77" t="s">
        <v>124</v>
      </c>
      <c r="D24" s="66" t="s">
        <v>124</v>
      </c>
      <c r="E24" s="70">
        <f t="shared" si="1"/>
        <v>611</v>
      </c>
      <c r="F24" s="74">
        <v>20</v>
      </c>
      <c r="G24" s="85" t="s">
        <v>382</v>
      </c>
      <c r="H24" s="84"/>
      <c r="I24" s="84"/>
      <c r="J24" s="60"/>
      <c r="L24" s="85" t="s">
        <v>382</v>
      </c>
      <c r="O24" s="60"/>
    </row>
    <row r="25" spans="1:16" ht="15" thickTop="1" thickBot="1" x14ac:dyDescent="0.35">
      <c r="A25" s="80">
        <v>461</v>
      </c>
      <c r="B25" s="81">
        <f t="shared" si="0"/>
        <v>15</v>
      </c>
      <c r="C25" s="77">
        <v>641</v>
      </c>
      <c r="D25" s="66">
        <v>21</v>
      </c>
      <c r="E25" s="70">
        <f t="shared" si="1"/>
        <v>641</v>
      </c>
      <c r="F25" s="74"/>
      <c r="G25" s="84"/>
      <c r="H25" s="84"/>
      <c r="I25" s="84"/>
      <c r="J25" s="60"/>
      <c r="O25" s="60"/>
    </row>
    <row r="26" spans="1:16" ht="15" thickTop="1" thickBot="1" x14ac:dyDescent="0.35">
      <c r="A26" s="80">
        <v>491</v>
      </c>
      <c r="B26" s="81">
        <f t="shared" si="0"/>
        <v>16</v>
      </c>
      <c r="C26" s="77" t="s">
        <v>124</v>
      </c>
      <c r="D26" s="66" t="s">
        <v>124</v>
      </c>
      <c r="E26" s="70">
        <f t="shared" si="1"/>
        <v>671</v>
      </c>
      <c r="F26" s="74">
        <v>22</v>
      </c>
      <c r="G26" s="85" t="s">
        <v>402</v>
      </c>
      <c r="H26" s="84"/>
      <c r="I26" s="84"/>
      <c r="J26" s="60"/>
      <c r="K26" s="85" t="s">
        <v>402</v>
      </c>
      <c r="O26" s="60"/>
    </row>
    <row r="27" spans="1:16" ht="15" thickTop="1" thickBot="1" x14ac:dyDescent="0.35">
      <c r="A27" s="80">
        <v>521</v>
      </c>
      <c r="B27" s="81">
        <f t="shared" si="0"/>
        <v>17</v>
      </c>
      <c r="C27" s="77">
        <v>701</v>
      </c>
      <c r="D27" s="66">
        <v>23</v>
      </c>
      <c r="E27" s="70">
        <f t="shared" si="1"/>
        <v>701</v>
      </c>
      <c r="F27" s="74"/>
      <c r="G27" s="84"/>
      <c r="H27" s="84"/>
      <c r="I27" s="84"/>
      <c r="J27" s="60"/>
      <c r="O27" s="60"/>
    </row>
    <row r="28" spans="1:16" ht="15" thickTop="1" thickBot="1" x14ac:dyDescent="0.35">
      <c r="A28" s="80">
        <v>541</v>
      </c>
      <c r="B28" s="81">
        <f t="shared" si="0"/>
        <v>17.666666666666668</v>
      </c>
      <c r="C28" s="77" t="s">
        <v>124</v>
      </c>
      <c r="D28" s="66" t="s">
        <v>124</v>
      </c>
      <c r="E28" s="70">
        <f t="shared" si="1"/>
        <v>731</v>
      </c>
      <c r="F28" s="74">
        <v>24</v>
      </c>
      <c r="G28" s="85" t="s">
        <v>383</v>
      </c>
      <c r="H28" s="84"/>
      <c r="I28" s="84"/>
      <c r="J28" s="60"/>
      <c r="M28" s="85" t="s">
        <v>383</v>
      </c>
      <c r="O28" s="60"/>
    </row>
    <row r="29" spans="1:16" ht="15" thickTop="1" thickBot="1" x14ac:dyDescent="0.35">
      <c r="A29" s="80">
        <v>571</v>
      </c>
      <c r="B29" s="81">
        <f t="shared" si="0"/>
        <v>18.666666666666668</v>
      </c>
      <c r="C29" s="77">
        <v>761</v>
      </c>
      <c r="D29" s="66">
        <v>25</v>
      </c>
      <c r="E29" s="70">
        <f t="shared" si="1"/>
        <v>761</v>
      </c>
      <c r="F29" s="74"/>
      <c r="G29" s="84"/>
      <c r="H29" s="84"/>
      <c r="I29" s="84"/>
      <c r="J29" s="60"/>
      <c r="O29" s="60"/>
    </row>
    <row r="30" spans="1:16" ht="15" thickTop="1" thickBot="1" x14ac:dyDescent="0.35">
      <c r="A30" s="80">
        <v>601</v>
      </c>
      <c r="B30" s="81">
        <f t="shared" si="0"/>
        <v>19.666666666666668</v>
      </c>
      <c r="C30" s="77" t="s">
        <v>124</v>
      </c>
      <c r="D30" s="66" t="s">
        <v>124</v>
      </c>
      <c r="E30" s="70">
        <f t="shared" si="1"/>
        <v>791</v>
      </c>
      <c r="F30" s="74">
        <v>26</v>
      </c>
      <c r="G30" s="85" t="s">
        <v>384</v>
      </c>
      <c r="H30" s="84"/>
      <c r="I30" s="84"/>
      <c r="J30" s="85" t="s">
        <v>384</v>
      </c>
      <c r="O30" s="60"/>
    </row>
    <row r="31" spans="1:16" ht="15" thickTop="1" thickBot="1" x14ac:dyDescent="0.35">
      <c r="A31" s="80">
        <v>631</v>
      </c>
      <c r="B31" s="81">
        <f t="shared" si="0"/>
        <v>20.666666666666668</v>
      </c>
      <c r="C31" s="77">
        <v>821</v>
      </c>
      <c r="D31" s="66">
        <v>27</v>
      </c>
      <c r="E31" s="70">
        <f t="shared" si="1"/>
        <v>821</v>
      </c>
      <c r="F31" s="74"/>
      <c r="G31" s="84"/>
      <c r="H31" s="84"/>
      <c r="I31" s="84"/>
      <c r="J31" s="60"/>
      <c r="O31" s="60"/>
    </row>
    <row r="32" spans="1:16" ht="15" thickTop="1" thickBot="1" x14ac:dyDescent="0.35">
      <c r="A32" s="80">
        <v>641</v>
      </c>
      <c r="B32" s="81">
        <f t="shared" si="0"/>
        <v>21</v>
      </c>
      <c r="C32" s="77" t="s">
        <v>124</v>
      </c>
      <c r="D32" s="66" t="s">
        <v>124</v>
      </c>
      <c r="E32" s="70">
        <f t="shared" si="1"/>
        <v>851</v>
      </c>
      <c r="F32" s="74">
        <v>28</v>
      </c>
      <c r="G32" s="85" t="s">
        <v>385</v>
      </c>
      <c r="H32" s="84"/>
      <c r="I32" s="84"/>
      <c r="J32" s="60"/>
      <c r="O32" s="85" t="s">
        <v>385</v>
      </c>
      <c r="P32" s="85"/>
    </row>
    <row r="33" spans="1:17" ht="15" thickTop="1" thickBot="1" x14ac:dyDescent="0.35">
      <c r="A33" s="80">
        <v>661</v>
      </c>
      <c r="B33" s="81">
        <f t="shared" si="0"/>
        <v>21.666666666666668</v>
      </c>
      <c r="C33" s="77">
        <v>881</v>
      </c>
      <c r="D33" s="66">
        <v>29</v>
      </c>
      <c r="E33" s="70">
        <f t="shared" si="1"/>
        <v>881</v>
      </c>
      <c r="F33" s="74"/>
      <c r="G33" s="85"/>
      <c r="H33" s="84"/>
      <c r="I33" s="84"/>
      <c r="J33" s="60"/>
      <c r="O33" s="60"/>
    </row>
    <row r="34" spans="1:17" ht="15" thickTop="1" thickBot="1" x14ac:dyDescent="0.35">
      <c r="A34" s="80">
        <v>691</v>
      </c>
      <c r="B34" s="81">
        <f t="shared" si="0"/>
        <v>22.666666666666668</v>
      </c>
      <c r="C34" s="77">
        <v>911</v>
      </c>
      <c r="D34" s="66">
        <v>30</v>
      </c>
      <c r="E34" s="70">
        <f t="shared" si="1"/>
        <v>911</v>
      </c>
      <c r="F34" s="74"/>
      <c r="G34" s="85"/>
      <c r="H34" s="84"/>
      <c r="I34" s="84"/>
      <c r="J34" s="60"/>
      <c r="O34" s="60"/>
    </row>
    <row r="35" spans="1:17" ht="15" thickTop="1" thickBot="1" x14ac:dyDescent="0.35">
      <c r="A35" s="80">
        <v>701</v>
      </c>
      <c r="B35" s="81">
        <f t="shared" si="0"/>
        <v>23</v>
      </c>
      <c r="C35" s="77">
        <v>941</v>
      </c>
      <c r="D35" s="66">
        <v>31</v>
      </c>
      <c r="E35" s="70">
        <f t="shared" si="1"/>
        <v>941</v>
      </c>
      <c r="F35" s="74"/>
      <c r="G35" s="85"/>
      <c r="H35" s="85"/>
      <c r="I35" s="85"/>
      <c r="J35" s="60"/>
      <c r="O35" s="60"/>
    </row>
    <row r="36" spans="1:17" ht="15" thickTop="1" thickBot="1" x14ac:dyDescent="0.35">
      <c r="A36" s="80">
        <v>751</v>
      </c>
      <c r="B36" s="81">
        <f t="shared" si="0"/>
        <v>24.666666666666668</v>
      </c>
      <c r="C36" s="77">
        <v>971</v>
      </c>
      <c r="D36" s="66">
        <v>32</v>
      </c>
      <c r="E36" s="70">
        <f t="shared" si="1"/>
        <v>971</v>
      </c>
      <c r="F36" s="74"/>
      <c r="G36" s="85"/>
      <c r="H36" s="84"/>
      <c r="I36" s="84"/>
      <c r="J36" s="60"/>
      <c r="O36" s="60"/>
      <c r="Q36" s="85"/>
    </row>
    <row r="37" spans="1:17" ht="15" thickTop="1" thickBot="1" x14ac:dyDescent="0.35">
      <c r="A37" s="80">
        <v>761</v>
      </c>
      <c r="B37" s="81">
        <f t="shared" si="0"/>
        <v>25</v>
      </c>
      <c r="C37" s="77" t="s">
        <v>124</v>
      </c>
      <c r="D37" s="66" t="s">
        <v>124</v>
      </c>
      <c r="E37" s="70">
        <f t="shared" si="1"/>
        <v>1001</v>
      </c>
      <c r="F37" s="74">
        <v>33</v>
      </c>
      <c r="G37" s="85" t="s">
        <v>386</v>
      </c>
      <c r="H37" s="85" t="s">
        <v>387</v>
      </c>
      <c r="I37" s="85" t="s">
        <v>388</v>
      </c>
      <c r="J37" s="85" t="s">
        <v>386</v>
      </c>
      <c r="K37" s="85" t="s">
        <v>387</v>
      </c>
      <c r="L37" s="85" t="s">
        <v>388</v>
      </c>
      <c r="O37" s="60"/>
    </row>
    <row r="38" spans="1:17" ht="15" thickTop="1" thickBot="1" x14ac:dyDescent="0.35">
      <c r="A38" s="80">
        <v>811</v>
      </c>
      <c r="B38" s="81">
        <f t="shared" si="0"/>
        <v>26.666666666666668</v>
      </c>
      <c r="C38" s="77">
        <v>103</v>
      </c>
      <c r="D38" s="66">
        <v>34</v>
      </c>
      <c r="E38" s="70">
        <f t="shared" si="1"/>
        <v>1031</v>
      </c>
      <c r="F38" s="74"/>
      <c r="G38" s="84"/>
      <c r="H38" s="84"/>
      <c r="I38" s="84"/>
      <c r="J38" s="60"/>
      <c r="O38" s="60"/>
    </row>
    <row r="39" spans="1:17" ht="15" thickTop="1" thickBot="1" x14ac:dyDescent="0.35">
      <c r="A39" s="80">
        <v>821</v>
      </c>
      <c r="B39" s="81">
        <f t="shared" si="0"/>
        <v>27</v>
      </c>
      <c r="C39" s="77">
        <v>106</v>
      </c>
      <c r="D39" s="66">
        <v>35</v>
      </c>
      <c r="E39" s="70">
        <f t="shared" si="1"/>
        <v>1061</v>
      </c>
      <c r="F39" s="74"/>
      <c r="G39" s="84"/>
      <c r="H39" s="84"/>
      <c r="I39" s="84"/>
      <c r="J39" s="60"/>
      <c r="O39" s="60"/>
    </row>
    <row r="40" spans="1:17" ht="15" thickTop="1" thickBot="1" x14ac:dyDescent="0.35">
      <c r="A40" s="80">
        <v>881</v>
      </c>
      <c r="B40" s="81">
        <f t="shared" si="0"/>
        <v>29</v>
      </c>
      <c r="C40" s="77">
        <v>109</v>
      </c>
      <c r="D40" s="66">
        <v>36</v>
      </c>
      <c r="E40" s="70">
        <f t="shared" si="1"/>
        <v>1091</v>
      </c>
      <c r="F40" s="74"/>
      <c r="G40" s="85"/>
      <c r="H40" s="84"/>
      <c r="I40" s="84"/>
      <c r="J40" s="60"/>
      <c r="O40" s="60"/>
    </row>
    <row r="41" spans="1:17" ht="15" thickTop="1" thickBot="1" x14ac:dyDescent="0.35">
      <c r="A41" s="80">
        <v>911</v>
      </c>
      <c r="B41" s="81">
        <f t="shared" si="0"/>
        <v>30</v>
      </c>
      <c r="C41" s="77" t="s">
        <v>124</v>
      </c>
      <c r="D41" s="66" t="s">
        <v>124</v>
      </c>
      <c r="E41" s="70">
        <f t="shared" si="1"/>
        <v>1121</v>
      </c>
      <c r="F41" s="74">
        <v>37</v>
      </c>
      <c r="G41" s="85" t="s">
        <v>389</v>
      </c>
      <c r="H41" s="84"/>
      <c r="I41" s="84"/>
      <c r="J41" s="60"/>
      <c r="N41" s="85" t="s">
        <v>389</v>
      </c>
      <c r="O41" s="60"/>
    </row>
    <row r="42" spans="1:17" ht="15" thickTop="1" thickBot="1" x14ac:dyDescent="0.35">
      <c r="A42" s="80">
        <v>941</v>
      </c>
      <c r="B42" s="81">
        <f t="shared" si="0"/>
        <v>31</v>
      </c>
      <c r="C42" s="77">
        <v>115</v>
      </c>
      <c r="D42" s="66">
        <v>38</v>
      </c>
      <c r="E42" s="70">
        <f t="shared" si="1"/>
        <v>1151</v>
      </c>
      <c r="F42" s="74"/>
      <c r="G42" s="85"/>
      <c r="H42" s="84"/>
      <c r="I42" s="84"/>
      <c r="J42" s="60"/>
      <c r="O42" s="60"/>
      <c r="P42" s="12"/>
    </row>
    <row r="43" spans="1:17" ht="15" thickTop="1" thickBot="1" x14ac:dyDescent="0.35">
      <c r="A43" s="80">
        <v>971</v>
      </c>
      <c r="B43" s="81">
        <f t="shared" si="0"/>
        <v>32</v>
      </c>
      <c r="C43" s="77">
        <v>118</v>
      </c>
      <c r="D43" s="66">
        <v>39</v>
      </c>
      <c r="E43" s="70">
        <f t="shared" si="1"/>
        <v>1181</v>
      </c>
      <c r="F43" s="74"/>
      <c r="G43" s="84"/>
      <c r="H43" s="84"/>
      <c r="I43" s="84"/>
      <c r="J43" s="60"/>
      <c r="O43" s="60"/>
    </row>
    <row r="44" spans="1:17" ht="15" thickTop="1" thickBot="1" x14ac:dyDescent="0.35">
      <c r="A44" s="80">
        <v>991</v>
      </c>
      <c r="B44" s="81">
        <f t="shared" si="0"/>
        <v>32.666666666666664</v>
      </c>
      <c r="C44" s="77" t="s">
        <v>124</v>
      </c>
      <c r="D44" s="66" t="s">
        <v>124</v>
      </c>
      <c r="E44" s="70">
        <f t="shared" si="1"/>
        <v>1211</v>
      </c>
      <c r="F44" s="74">
        <v>40</v>
      </c>
      <c r="G44" s="85" t="s">
        <v>390</v>
      </c>
      <c r="H44" s="84"/>
      <c r="I44" s="84"/>
      <c r="J44" s="85" t="s">
        <v>390</v>
      </c>
      <c r="O44" s="60"/>
    </row>
    <row r="45" spans="1:17" ht="15" thickTop="1" thickBot="1" x14ac:dyDescent="0.35">
      <c r="A45" s="80">
        <v>1021</v>
      </c>
      <c r="B45" s="81">
        <f t="shared" si="0"/>
        <v>33.666666666666664</v>
      </c>
      <c r="C45" s="77" t="s">
        <v>124</v>
      </c>
      <c r="D45" s="66" t="s">
        <v>124</v>
      </c>
      <c r="E45" s="70">
        <f t="shared" si="1"/>
        <v>1241</v>
      </c>
      <c r="F45" s="74">
        <v>41</v>
      </c>
      <c r="G45" s="85" t="s">
        <v>391</v>
      </c>
      <c r="H45" s="84"/>
      <c r="I45" s="84"/>
      <c r="J45" s="60"/>
      <c r="M45" s="85" t="s">
        <v>391</v>
      </c>
      <c r="O45" s="60"/>
      <c r="Q45" s="85" t="s">
        <v>392</v>
      </c>
    </row>
    <row r="46" spans="1:17" ht="15" thickTop="1" thickBot="1" x14ac:dyDescent="0.35">
      <c r="A46" s="80">
        <v>1031</v>
      </c>
      <c r="B46" s="81">
        <f t="shared" si="0"/>
        <v>34</v>
      </c>
      <c r="C46" s="77" t="s">
        <v>124</v>
      </c>
      <c r="D46" s="66" t="s">
        <v>124</v>
      </c>
      <c r="E46" s="70">
        <f t="shared" si="1"/>
        <v>1271</v>
      </c>
      <c r="F46" s="74">
        <v>42</v>
      </c>
      <c r="G46" s="85" t="s">
        <v>392</v>
      </c>
      <c r="H46" s="84"/>
      <c r="I46" s="84"/>
      <c r="J46" s="60"/>
      <c r="O46" s="60"/>
    </row>
    <row r="47" spans="1:17" ht="15" thickTop="1" thickBot="1" x14ac:dyDescent="0.35">
      <c r="A47" s="80">
        <v>1051</v>
      </c>
      <c r="B47" s="81">
        <f t="shared" si="0"/>
        <v>34.666666666666664</v>
      </c>
      <c r="C47" s="77">
        <v>130</v>
      </c>
      <c r="D47" s="66">
        <v>43</v>
      </c>
      <c r="E47" s="70">
        <f t="shared" si="1"/>
        <v>1301</v>
      </c>
      <c r="F47" s="74"/>
      <c r="G47" s="84"/>
      <c r="H47" s="84"/>
      <c r="I47" s="84"/>
      <c r="J47" s="60"/>
      <c r="O47" s="60"/>
    </row>
    <row r="48" spans="1:17" ht="15" thickTop="1" thickBot="1" x14ac:dyDescent="0.35">
      <c r="A48" s="80">
        <v>1061</v>
      </c>
      <c r="B48" s="81">
        <f t="shared" si="0"/>
        <v>35</v>
      </c>
      <c r="C48" s="77" t="s">
        <v>124</v>
      </c>
      <c r="D48" s="66" t="s">
        <v>124</v>
      </c>
      <c r="E48" s="70">
        <f t="shared" si="1"/>
        <v>1331</v>
      </c>
      <c r="F48" s="74">
        <v>44</v>
      </c>
      <c r="G48" s="85" t="s">
        <v>393</v>
      </c>
      <c r="H48" s="84"/>
      <c r="I48" s="84"/>
      <c r="K48" s="85" t="s">
        <v>393</v>
      </c>
      <c r="O48" s="60"/>
    </row>
    <row r="49" spans="1:19" ht="15" thickTop="1" thickBot="1" x14ac:dyDescent="0.35">
      <c r="A49" s="80">
        <v>1091</v>
      </c>
      <c r="B49" s="81">
        <f t="shared" si="0"/>
        <v>36</v>
      </c>
      <c r="C49" s="77">
        <v>136</v>
      </c>
      <c r="D49" s="66">
        <v>45</v>
      </c>
      <c r="E49" s="70">
        <f t="shared" si="1"/>
        <v>1361</v>
      </c>
      <c r="F49" s="74"/>
      <c r="G49" s="85"/>
      <c r="H49" s="84"/>
      <c r="I49" s="84"/>
      <c r="J49" s="60"/>
      <c r="O49" s="60"/>
    </row>
    <row r="50" spans="1:19" ht="15" thickTop="1" thickBot="1" x14ac:dyDescent="0.35">
      <c r="A50" s="80">
        <v>1151</v>
      </c>
      <c r="B50" s="81">
        <f t="shared" si="0"/>
        <v>38</v>
      </c>
      <c r="C50" s="77" t="s">
        <v>124</v>
      </c>
      <c r="D50" s="66" t="s">
        <v>124</v>
      </c>
      <c r="E50" s="70">
        <f t="shared" si="1"/>
        <v>1391</v>
      </c>
      <c r="F50" s="74">
        <v>46</v>
      </c>
      <c r="G50" s="85" t="s">
        <v>394</v>
      </c>
      <c r="H50" s="84"/>
      <c r="I50" s="84"/>
      <c r="J50" s="60"/>
      <c r="L50" s="85" t="s">
        <v>394</v>
      </c>
      <c r="O50" s="60"/>
    </row>
    <row r="51" spans="1:19" ht="15" thickTop="1" thickBot="1" x14ac:dyDescent="0.35">
      <c r="A51" s="80">
        <v>1171</v>
      </c>
      <c r="B51" s="81">
        <f t="shared" si="0"/>
        <v>38.666666666666664</v>
      </c>
      <c r="C51" s="77" t="s">
        <v>124</v>
      </c>
      <c r="D51" s="66" t="s">
        <v>124</v>
      </c>
      <c r="E51" s="70">
        <f t="shared" si="1"/>
        <v>1421</v>
      </c>
      <c r="F51" s="74">
        <v>47</v>
      </c>
      <c r="G51" s="85" t="s">
        <v>395</v>
      </c>
      <c r="H51" s="85" t="s">
        <v>396</v>
      </c>
      <c r="I51" s="84"/>
      <c r="J51" s="85" t="s">
        <v>395</v>
      </c>
      <c r="O51" s="60"/>
      <c r="P51" s="85" t="s">
        <v>396</v>
      </c>
    </row>
    <row r="52" spans="1:19" ht="15" thickTop="1" thickBot="1" x14ac:dyDescent="0.35">
      <c r="A52" s="80">
        <v>1181</v>
      </c>
      <c r="B52" s="81">
        <f t="shared" si="0"/>
        <v>39</v>
      </c>
      <c r="C52" s="77">
        <v>145</v>
      </c>
      <c r="D52" s="66">
        <v>48</v>
      </c>
      <c r="E52" s="70">
        <f t="shared" si="1"/>
        <v>1451</v>
      </c>
      <c r="F52" s="74"/>
      <c r="G52" s="85"/>
      <c r="H52" s="84"/>
      <c r="I52" s="84"/>
      <c r="J52" s="60"/>
      <c r="O52" s="60"/>
    </row>
    <row r="53" spans="1:19" ht="15" thickTop="1" thickBot="1" x14ac:dyDescent="0.35">
      <c r="A53" s="80">
        <v>1201</v>
      </c>
      <c r="B53" s="81">
        <f t="shared" si="0"/>
        <v>39.666666666666664</v>
      </c>
      <c r="C53" s="77">
        <v>148</v>
      </c>
      <c r="D53" s="66">
        <v>49</v>
      </c>
      <c r="E53" s="70">
        <f t="shared" si="1"/>
        <v>1481</v>
      </c>
      <c r="F53" s="74"/>
      <c r="G53" s="84"/>
      <c r="H53" s="84"/>
      <c r="I53" s="84"/>
      <c r="J53" s="60"/>
      <c r="O53" s="60"/>
    </row>
    <row r="54" spans="1:19" ht="15" thickTop="1" thickBot="1" x14ac:dyDescent="0.35">
      <c r="A54" s="80">
        <v>1231</v>
      </c>
      <c r="B54" s="81">
        <f t="shared" si="0"/>
        <v>40.666666666666664</v>
      </c>
      <c r="C54" s="77">
        <v>151</v>
      </c>
      <c r="D54" s="66">
        <v>50</v>
      </c>
      <c r="E54" s="70">
        <f t="shared" si="1"/>
        <v>1511</v>
      </c>
      <c r="F54" s="74"/>
      <c r="G54" s="85"/>
      <c r="H54" s="84"/>
      <c r="I54" s="84"/>
      <c r="J54" s="60"/>
      <c r="O54" s="60"/>
    </row>
    <row r="55" spans="1:19" ht="15" thickTop="1" thickBot="1" x14ac:dyDescent="0.35">
      <c r="A55" s="80">
        <v>1291</v>
      </c>
      <c r="B55" s="81">
        <f t="shared" si="0"/>
        <v>42.666666666666664</v>
      </c>
      <c r="C55" s="77" t="s">
        <v>124</v>
      </c>
      <c r="D55" s="66" t="s">
        <v>124</v>
      </c>
      <c r="E55" s="70">
        <f t="shared" si="1"/>
        <v>1541</v>
      </c>
      <c r="F55" s="74">
        <v>51</v>
      </c>
      <c r="G55" s="85" t="s">
        <v>397</v>
      </c>
      <c r="H55" s="84"/>
      <c r="I55" s="84"/>
      <c r="J55" s="60"/>
      <c r="O55" s="85" t="s">
        <v>397</v>
      </c>
    </row>
    <row r="56" spans="1:19" ht="15" thickTop="1" thickBot="1" x14ac:dyDescent="0.35">
      <c r="A56" s="80">
        <v>1301</v>
      </c>
      <c r="B56" s="81">
        <f t="shared" si="0"/>
        <v>43</v>
      </c>
      <c r="C56" s="77">
        <v>157</v>
      </c>
      <c r="D56" s="66">
        <v>52</v>
      </c>
      <c r="E56" s="70">
        <f t="shared" si="1"/>
        <v>1571</v>
      </c>
      <c r="F56" s="74"/>
      <c r="G56" s="85"/>
      <c r="H56" s="84"/>
      <c r="I56" s="84"/>
      <c r="J56" s="60"/>
      <c r="O56" s="60"/>
    </row>
    <row r="57" spans="1:19" ht="15" thickTop="1" thickBot="1" x14ac:dyDescent="0.35">
      <c r="A57" s="80">
        <v>1321</v>
      </c>
      <c r="B57" s="81">
        <f t="shared" si="0"/>
        <v>43.666666666666664</v>
      </c>
      <c r="C57" s="77">
        <v>160</v>
      </c>
      <c r="D57" s="66">
        <v>53</v>
      </c>
      <c r="E57" s="70">
        <f t="shared" si="1"/>
        <v>1601</v>
      </c>
      <c r="F57" s="74"/>
      <c r="G57" s="85"/>
      <c r="H57" s="84"/>
      <c r="I57" s="84"/>
      <c r="J57" s="60"/>
      <c r="O57" s="60"/>
      <c r="R57" s="85"/>
    </row>
    <row r="58" spans="1:19" ht="15" thickTop="1" thickBot="1" x14ac:dyDescent="0.35">
      <c r="A58" s="80">
        <v>1361</v>
      </c>
      <c r="B58" s="81">
        <f t="shared" si="0"/>
        <v>45</v>
      </c>
      <c r="C58" s="77">
        <v>1621</v>
      </c>
      <c r="D58" s="66">
        <v>54</v>
      </c>
      <c r="E58" s="70">
        <f t="shared" si="1"/>
        <v>1631</v>
      </c>
      <c r="F58" s="74"/>
      <c r="G58" s="84"/>
      <c r="H58" s="84"/>
      <c r="I58" s="84"/>
      <c r="J58" s="60"/>
      <c r="O58" s="60"/>
    </row>
    <row r="59" spans="1:19" ht="15" thickTop="1" thickBot="1" x14ac:dyDescent="0.35">
      <c r="A59" s="80">
        <v>1381</v>
      </c>
      <c r="B59" s="81">
        <f t="shared" si="0"/>
        <v>45.666666666666664</v>
      </c>
      <c r="C59" s="77" t="s">
        <v>123</v>
      </c>
      <c r="D59" s="66" t="s">
        <v>282</v>
      </c>
      <c r="E59" s="70">
        <f t="shared" si="1"/>
        <v>1661</v>
      </c>
      <c r="F59" s="74">
        <v>55</v>
      </c>
      <c r="G59" s="85" t="s">
        <v>398</v>
      </c>
      <c r="H59" s="84"/>
      <c r="I59" s="84"/>
      <c r="J59" s="60"/>
      <c r="K59" s="85" t="s">
        <v>398</v>
      </c>
      <c r="O59" s="60"/>
    </row>
    <row r="60" spans="1:19" ht="15" thickTop="1" thickBot="1" x14ac:dyDescent="0.35">
      <c r="A60" s="80">
        <v>1451</v>
      </c>
      <c r="B60" s="81">
        <f t="shared" si="0"/>
        <v>48</v>
      </c>
      <c r="C60" s="77" t="s">
        <v>123</v>
      </c>
      <c r="D60" s="66" t="s">
        <v>282</v>
      </c>
      <c r="E60" s="70">
        <f t="shared" si="1"/>
        <v>1691</v>
      </c>
      <c r="F60" s="74">
        <v>56</v>
      </c>
      <c r="G60" s="85" t="s">
        <v>399</v>
      </c>
      <c r="H60" s="84"/>
      <c r="I60" s="84"/>
      <c r="J60" s="60"/>
      <c r="N60" s="85" t="s">
        <v>399</v>
      </c>
      <c r="O60" s="60"/>
      <c r="S60" s="85"/>
    </row>
    <row r="61" spans="1:19" ht="15" thickTop="1" thickBot="1" x14ac:dyDescent="0.35">
      <c r="A61" s="80">
        <v>1471</v>
      </c>
      <c r="B61" s="81">
        <f t="shared" si="0"/>
        <v>48.666666666666664</v>
      </c>
      <c r="C61" s="77" t="s">
        <v>123</v>
      </c>
      <c r="D61" s="66" t="s">
        <v>282</v>
      </c>
      <c r="E61" s="70">
        <f t="shared" si="1"/>
        <v>1721</v>
      </c>
      <c r="F61" s="74">
        <v>57</v>
      </c>
      <c r="G61" s="85"/>
      <c r="H61" s="84"/>
      <c r="I61" s="84"/>
      <c r="J61" s="60"/>
      <c r="O61" s="60"/>
      <c r="P61" s="85"/>
    </row>
    <row r="62" spans="1:19" ht="15" thickTop="1" thickBot="1" x14ac:dyDescent="0.35">
      <c r="A62" s="80">
        <v>1481</v>
      </c>
      <c r="B62" s="81">
        <f t="shared" si="0"/>
        <v>49</v>
      </c>
      <c r="C62" s="77">
        <v>1741</v>
      </c>
      <c r="D62" s="66">
        <v>58</v>
      </c>
      <c r="E62" s="70">
        <f t="shared" si="1"/>
        <v>1751</v>
      </c>
      <c r="F62" s="74"/>
      <c r="G62" s="84"/>
      <c r="H62" s="84"/>
      <c r="I62" s="84"/>
      <c r="J62" s="60"/>
      <c r="O62" s="60"/>
    </row>
    <row r="63" spans="1:19" ht="15" thickTop="1" thickBot="1" x14ac:dyDescent="0.35">
      <c r="A63" s="80">
        <v>1511</v>
      </c>
      <c r="B63" s="81">
        <f t="shared" si="0"/>
        <v>50</v>
      </c>
      <c r="C63" s="77" t="s">
        <v>123</v>
      </c>
      <c r="D63" s="66" t="s">
        <v>282</v>
      </c>
      <c r="E63" s="70">
        <f>E62+30</f>
        <v>1781</v>
      </c>
      <c r="F63" s="74">
        <v>59</v>
      </c>
      <c r="G63" s="85" t="s">
        <v>400</v>
      </c>
      <c r="H63" s="85"/>
      <c r="I63" s="85"/>
      <c r="J63" s="60"/>
      <c r="L63" s="85" t="s">
        <v>400</v>
      </c>
      <c r="O63" s="60"/>
    </row>
    <row r="64" spans="1:19" ht="15" thickTop="1" thickBot="1" x14ac:dyDescent="0.35">
      <c r="A64" s="80">
        <v>1531</v>
      </c>
      <c r="B64" s="81">
        <f t="shared" si="0"/>
        <v>50.666666666666664</v>
      </c>
      <c r="C64" s="77">
        <v>1801</v>
      </c>
      <c r="D64" s="66">
        <v>60</v>
      </c>
      <c r="E64" s="70">
        <f t="shared" si="1"/>
        <v>1811</v>
      </c>
      <c r="F64" s="74"/>
      <c r="G64" s="84"/>
      <c r="H64" s="84"/>
      <c r="I64" s="85"/>
      <c r="J64" s="60"/>
      <c r="O64" s="60"/>
    </row>
    <row r="65" spans="1:15" ht="15" thickTop="1" thickBot="1" x14ac:dyDescent="0.35">
      <c r="A65" s="80">
        <v>1571</v>
      </c>
      <c r="B65" s="81">
        <f t="shared" si="0"/>
        <v>52</v>
      </c>
      <c r="C65" s="77">
        <v>1831</v>
      </c>
      <c r="D65" s="66">
        <v>61</v>
      </c>
      <c r="E65" s="70">
        <f t="shared" si="1"/>
        <v>1841</v>
      </c>
      <c r="F65" s="74"/>
      <c r="G65" s="84"/>
      <c r="H65" s="84"/>
      <c r="I65" s="84"/>
      <c r="J65" s="60"/>
      <c r="O65" s="60"/>
    </row>
    <row r="66" spans="1:15" ht="15" thickTop="1" thickBot="1" x14ac:dyDescent="0.35">
      <c r="A66" s="82">
        <v>1601</v>
      </c>
      <c r="B66" s="81">
        <f t="shared" si="0"/>
        <v>53</v>
      </c>
      <c r="C66" s="77">
        <v>1861</v>
      </c>
      <c r="D66" s="66">
        <v>62</v>
      </c>
      <c r="E66" s="70">
        <f t="shared" si="1"/>
        <v>1871</v>
      </c>
      <c r="F66" s="75"/>
      <c r="G66" s="84"/>
      <c r="H66" s="84"/>
      <c r="I66" s="84"/>
      <c r="J66" s="60"/>
      <c r="O66" s="60"/>
    </row>
    <row r="67" spans="1:15" ht="15" thickTop="1" thickBot="1" x14ac:dyDescent="0.35">
      <c r="A67">
        <v>1621</v>
      </c>
      <c r="B67" s="81">
        <f t="shared" si="0"/>
        <v>53.666666666666664</v>
      </c>
      <c r="C67" t="s">
        <v>123</v>
      </c>
      <c r="D67" t="s">
        <v>123</v>
      </c>
      <c r="O67" s="60"/>
    </row>
    <row r="68" spans="1:15" thickBot="1" x14ac:dyDescent="0.35">
      <c r="A68">
        <v>1721</v>
      </c>
      <c r="B68" s="81">
        <f t="shared" si="0"/>
        <v>57</v>
      </c>
      <c r="C68" t="s">
        <v>123</v>
      </c>
      <c r="D68">
        <v>63</v>
      </c>
      <c r="O68" s="60"/>
    </row>
    <row r="69" spans="1:15" thickBot="1" x14ac:dyDescent="0.35">
      <c r="A69">
        <v>1741</v>
      </c>
      <c r="B69" s="81">
        <f t="shared" ref="B69:B132" si="2">(A69-11)/30</f>
        <v>57.666666666666664</v>
      </c>
      <c r="C69">
        <v>1913</v>
      </c>
      <c r="D69" t="s">
        <v>123</v>
      </c>
      <c r="O69" s="60"/>
    </row>
    <row r="70" spans="1:15" thickBot="1" x14ac:dyDescent="0.35">
      <c r="A70">
        <v>1801</v>
      </c>
      <c r="B70" s="81">
        <f t="shared" si="2"/>
        <v>59.666666666666664</v>
      </c>
      <c r="C70" t="s">
        <v>123</v>
      </c>
      <c r="D70">
        <v>65</v>
      </c>
      <c r="O70" s="60"/>
    </row>
    <row r="71" spans="1:15" thickBot="1" x14ac:dyDescent="0.35">
      <c r="A71">
        <v>1811</v>
      </c>
      <c r="B71" s="81">
        <f t="shared" si="2"/>
        <v>60</v>
      </c>
      <c r="C71">
        <v>1973</v>
      </c>
      <c r="D71">
        <v>66</v>
      </c>
      <c r="O71" s="60"/>
    </row>
    <row r="72" spans="1:15" thickBot="1" x14ac:dyDescent="0.35">
      <c r="A72">
        <v>1831</v>
      </c>
      <c r="B72" s="81">
        <f t="shared" si="2"/>
        <v>60.666666666666664</v>
      </c>
      <c r="C72">
        <v>2003</v>
      </c>
      <c r="D72" t="s">
        <v>123</v>
      </c>
      <c r="O72" s="60"/>
    </row>
    <row r="73" spans="1:15" thickBot="1" x14ac:dyDescent="0.35">
      <c r="A73">
        <v>1861</v>
      </c>
      <c r="B73" s="81">
        <f t="shared" si="2"/>
        <v>61.666666666666664</v>
      </c>
      <c r="C73" t="s">
        <v>123</v>
      </c>
      <c r="D73">
        <v>68</v>
      </c>
      <c r="O73" s="60"/>
    </row>
    <row r="74" spans="1:15" thickBot="1" x14ac:dyDescent="0.35">
      <c r="A74">
        <v>1871</v>
      </c>
      <c r="B74" s="81">
        <f t="shared" si="2"/>
        <v>62</v>
      </c>
      <c r="C74">
        <v>2063</v>
      </c>
      <c r="D74" t="s">
        <v>123</v>
      </c>
      <c r="O74" s="60"/>
    </row>
    <row r="75" spans="1:15" thickBot="1" x14ac:dyDescent="0.35">
      <c r="A75">
        <v>1901</v>
      </c>
      <c r="B75" s="81">
        <f t="shared" si="2"/>
        <v>63</v>
      </c>
      <c r="C75" t="s">
        <v>123</v>
      </c>
      <c r="D75" t="s">
        <v>123</v>
      </c>
      <c r="O75" s="60"/>
    </row>
    <row r="76" spans="1:15" thickBot="1" x14ac:dyDescent="0.35">
      <c r="A76">
        <v>1931</v>
      </c>
      <c r="B76" s="81">
        <f t="shared" si="2"/>
        <v>64</v>
      </c>
      <c r="C76" t="s">
        <v>123</v>
      </c>
      <c r="D76">
        <v>71</v>
      </c>
      <c r="O76" s="60"/>
    </row>
    <row r="77" spans="1:15" thickBot="1" x14ac:dyDescent="0.35">
      <c r="A77">
        <v>1951</v>
      </c>
      <c r="B77" s="81">
        <f t="shared" si="2"/>
        <v>64.666666666666671</v>
      </c>
      <c r="C77">
        <v>2153</v>
      </c>
      <c r="D77" t="s">
        <v>123</v>
      </c>
      <c r="O77" s="60"/>
    </row>
    <row r="78" spans="1:15" thickBot="1" x14ac:dyDescent="0.35">
      <c r="A78">
        <v>2011</v>
      </c>
      <c r="B78" s="81">
        <f t="shared" si="2"/>
        <v>66.666666666666671</v>
      </c>
      <c r="C78" t="s">
        <v>123</v>
      </c>
      <c r="D78">
        <v>73</v>
      </c>
      <c r="O78" s="60"/>
    </row>
    <row r="79" spans="1:15" thickBot="1" x14ac:dyDescent="0.35">
      <c r="A79">
        <v>2081</v>
      </c>
      <c r="B79" s="81">
        <f t="shared" si="2"/>
        <v>69</v>
      </c>
      <c r="C79">
        <v>2213</v>
      </c>
      <c r="D79">
        <v>74</v>
      </c>
      <c r="O79" s="60"/>
    </row>
    <row r="80" spans="1:15" thickBot="1" x14ac:dyDescent="0.35">
      <c r="A80">
        <v>2111</v>
      </c>
      <c r="B80" s="81">
        <f t="shared" si="2"/>
        <v>70</v>
      </c>
      <c r="C80">
        <v>2243</v>
      </c>
      <c r="D80">
        <v>75</v>
      </c>
      <c r="O80" s="60"/>
    </row>
    <row r="81" spans="1:15" thickBot="1" x14ac:dyDescent="0.35">
      <c r="A81">
        <v>2131</v>
      </c>
      <c r="B81" s="81">
        <f t="shared" si="2"/>
        <v>70.666666666666671</v>
      </c>
      <c r="C81">
        <v>2273</v>
      </c>
      <c r="D81" t="s">
        <v>123</v>
      </c>
      <c r="O81" s="60"/>
    </row>
    <row r="82" spans="1:15" thickBot="1" x14ac:dyDescent="0.35">
      <c r="A82">
        <v>2141</v>
      </c>
      <c r="B82" s="81">
        <f t="shared" si="2"/>
        <v>71</v>
      </c>
      <c r="C82" t="s">
        <v>123</v>
      </c>
      <c r="D82">
        <v>77</v>
      </c>
      <c r="O82" s="60"/>
    </row>
    <row r="83" spans="1:15" thickBot="1" x14ac:dyDescent="0.35">
      <c r="A83">
        <v>2161</v>
      </c>
      <c r="B83" s="81">
        <f t="shared" si="2"/>
        <v>71.666666666666671</v>
      </c>
      <c r="C83">
        <v>2333</v>
      </c>
      <c r="D83" t="s">
        <v>123</v>
      </c>
      <c r="O83" s="60"/>
    </row>
    <row r="84" spans="1:15" thickBot="1" x14ac:dyDescent="0.35">
      <c r="A84">
        <v>2221</v>
      </c>
      <c r="B84" s="81">
        <f t="shared" si="2"/>
        <v>73.666666666666671</v>
      </c>
      <c r="C84" t="s">
        <v>123</v>
      </c>
      <c r="D84">
        <v>79</v>
      </c>
      <c r="O84" s="60"/>
    </row>
    <row r="85" spans="1:15" thickBot="1" x14ac:dyDescent="0.35">
      <c r="A85">
        <v>2251</v>
      </c>
      <c r="B85" s="81">
        <f t="shared" si="2"/>
        <v>74.666666666666671</v>
      </c>
      <c r="C85">
        <v>2393</v>
      </c>
      <c r="D85">
        <v>80</v>
      </c>
      <c r="O85" s="60"/>
    </row>
    <row r="86" spans="1:15" thickBot="1" x14ac:dyDescent="0.35">
      <c r="A86">
        <v>2281</v>
      </c>
      <c r="B86" s="81">
        <f t="shared" si="2"/>
        <v>75.666666666666671</v>
      </c>
      <c r="C86">
        <v>2423</v>
      </c>
      <c r="D86" t="s">
        <v>123</v>
      </c>
      <c r="O86" s="60"/>
    </row>
    <row r="87" spans="1:15" thickBot="1" x14ac:dyDescent="0.35">
      <c r="A87">
        <v>2311</v>
      </c>
      <c r="B87" s="81">
        <f t="shared" si="2"/>
        <v>76.666666666666671</v>
      </c>
      <c r="C87" t="s">
        <v>123</v>
      </c>
      <c r="D87" t="s">
        <v>123</v>
      </c>
      <c r="O87" s="60"/>
    </row>
    <row r="88" spans="1:15" thickBot="1" x14ac:dyDescent="0.35">
      <c r="A88">
        <v>2341</v>
      </c>
      <c r="B88" s="81">
        <f t="shared" si="2"/>
        <v>77.666666666666671</v>
      </c>
      <c r="C88" t="s">
        <v>123</v>
      </c>
      <c r="D88" t="s">
        <v>123</v>
      </c>
      <c r="O88" s="60"/>
    </row>
    <row r="89" spans="1:15" thickBot="1" x14ac:dyDescent="0.35">
      <c r="A89">
        <v>2351</v>
      </c>
      <c r="B89" s="81">
        <f t="shared" si="2"/>
        <v>78</v>
      </c>
      <c r="C89" t="s">
        <v>123</v>
      </c>
      <c r="D89">
        <v>84</v>
      </c>
      <c r="O89" s="60"/>
    </row>
    <row r="90" spans="1:15" thickBot="1" x14ac:dyDescent="0.35">
      <c r="A90">
        <v>2371</v>
      </c>
      <c r="B90" s="81">
        <f t="shared" si="2"/>
        <v>78.666666666666671</v>
      </c>
      <c r="C90">
        <v>2543</v>
      </c>
      <c r="D90" t="s">
        <v>123</v>
      </c>
      <c r="O90" s="60"/>
    </row>
    <row r="91" spans="1:15" thickBot="1" x14ac:dyDescent="0.35">
      <c r="A91">
        <v>2381</v>
      </c>
      <c r="B91" s="81">
        <f t="shared" si="2"/>
        <v>79</v>
      </c>
      <c r="C91" t="s">
        <v>123</v>
      </c>
      <c r="D91" t="s">
        <v>123</v>
      </c>
      <c r="O91" s="60"/>
    </row>
    <row r="92" spans="1:15" thickBot="1" x14ac:dyDescent="0.35">
      <c r="A92">
        <v>2411</v>
      </c>
      <c r="B92" s="81">
        <f t="shared" si="2"/>
        <v>80</v>
      </c>
      <c r="C92" t="s">
        <v>123</v>
      </c>
      <c r="D92">
        <v>87</v>
      </c>
      <c r="O92" s="60"/>
    </row>
    <row r="93" spans="1:15" thickBot="1" x14ac:dyDescent="0.35">
      <c r="A93">
        <v>2441</v>
      </c>
      <c r="B93" s="81">
        <f t="shared" si="2"/>
        <v>81</v>
      </c>
      <c r="C93">
        <v>2633</v>
      </c>
      <c r="D93">
        <v>88</v>
      </c>
      <c r="O93" s="60"/>
    </row>
    <row r="94" spans="1:15" thickBot="1" x14ac:dyDescent="0.35">
      <c r="A94">
        <v>2521</v>
      </c>
      <c r="B94" s="81">
        <f t="shared" si="2"/>
        <v>83.666666666666671</v>
      </c>
      <c r="C94">
        <v>2663</v>
      </c>
      <c r="D94">
        <v>89</v>
      </c>
      <c r="O94" s="60"/>
    </row>
    <row r="95" spans="1:15" thickBot="1" x14ac:dyDescent="0.35">
      <c r="A95">
        <v>2531</v>
      </c>
      <c r="B95" s="81">
        <f t="shared" si="2"/>
        <v>84</v>
      </c>
      <c r="C95">
        <v>2693</v>
      </c>
      <c r="D95" t="s">
        <v>123</v>
      </c>
      <c r="O95" s="60"/>
    </row>
    <row r="96" spans="1:15" thickBot="1" x14ac:dyDescent="0.35">
      <c r="A96">
        <v>2551</v>
      </c>
      <c r="B96" s="81">
        <f t="shared" si="2"/>
        <v>84.666666666666671</v>
      </c>
      <c r="C96" t="s">
        <v>123</v>
      </c>
      <c r="D96">
        <v>91</v>
      </c>
      <c r="O96" s="60"/>
    </row>
    <row r="97" spans="1:15" thickBot="1" x14ac:dyDescent="0.35">
      <c r="A97">
        <v>2591</v>
      </c>
      <c r="B97" s="81">
        <f t="shared" si="2"/>
        <v>86</v>
      </c>
      <c r="C97">
        <v>2753</v>
      </c>
      <c r="D97" t="s">
        <v>123</v>
      </c>
      <c r="O97" s="60"/>
    </row>
    <row r="98" spans="1:15" thickBot="1" x14ac:dyDescent="0.35">
      <c r="A98">
        <v>2621</v>
      </c>
      <c r="B98" s="81">
        <f t="shared" si="2"/>
        <v>87</v>
      </c>
      <c r="C98" t="s">
        <v>123</v>
      </c>
      <c r="D98" t="s">
        <v>123</v>
      </c>
      <c r="O98" s="60"/>
    </row>
    <row r="99" spans="1:15" thickBot="1" x14ac:dyDescent="0.35">
      <c r="A99">
        <v>2671</v>
      </c>
      <c r="B99" s="81">
        <f t="shared" si="2"/>
        <v>88.666666666666671</v>
      </c>
      <c r="C99" t="s">
        <v>123</v>
      </c>
      <c r="D99">
        <v>94</v>
      </c>
      <c r="O99" s="60"/>
    </row>
    <row r="100" spans="1:15" thickBot="1" x14ac:dyDescent="0.35">
      <c r="A100">
        <v>2711</v>
      </c>
      <c r="B100" s="81">
        <f t="shared" si="2"/>
        <v>90</v>
      </c>
      <c r="C100">
        <v>2843</v>
      </c>
      <c r="D100" t="s">
        <v>123</v>
      </c>
      <c r="O100" s="60"/>
    </row>
    <row r="101" spans="1:15" thickBot="1" x14ac:dyDescent="0.35">
      <c r="A101">
        <v>2731</v>
      </c>
      <c r="B101" s="81">
        <f t="shared" si="2"/>
        <v>90.666666666666671</v>
      </c>
      <c r="C101" t="s">
        <v>123</v>
      </c>
      <c r="D101">
        <v>96</v>
      </c>
      <c r="O101" s="60"/>
    </row>
    <row r="102" spans="1:15" thickBot="1" x14ac:dyDescent="0.35">
      <c r="A102">
        <v>2741</v>
      </c>
      <c r="B102" s="81">
        <f t="shared" si="2"/>
        <v>91</v>
      </c>
      <c r="C102">
        <v>2903</v>
      </c>
      <c r="D102" t="s">
        <v>123</v>
      </c>
      <c r="O102" s="60"/>
    </row>
    <row r="103" spans="1:15" thickBot="1" x14ac:dyDescent="0.35">
      <c r="A103">
        <v>2791</v>
      </c>
      <c r="B103" s="81">
        <f t="shared" si="2"/>
        <v>92.666666666666671</v>
      </c>
      <c r="C103" t="s">
        <v>123</v>
      </c>
      <c r="D103">
        <v>98</v>
      </c>
      <c r="O103" s="60"/>
    </row>
    <row r="104" spans="1:15" thickBot="1" x14ac:dyDescent="0.35">
      <c r="A104">
        <v>2801</v>
      </c>
      <c r="B104" s="81">
        <f t="shared" si="2"/>
        <v>93</v>
      </c>
      <c r="C104">
        <v>2963</v>
      </c>
      <c r="D104" t="s">
        <v>123</v>
      </c>
      <c r="O104" s="60"/>
    </row>
    <row r="105" spans="1:15" thickBot="1" x14ac:dyDescent="0.35">
      <c r="A105">
        <v>2851</v>
      </c>
      <c r="B105" s="81">
        <f t="shared" si="2"/>
        <v>94.666666666666671</v>
      </c>
      <c r="C105" t="s">
        <v>123</v>
      </c>
      <c r="D105">
        <v>100</v>
      </c>
      <c r="O105" s="60"/>
    </row>
    <row r="106" spans="1:15" thickBot="1" x14ac:dyDescent="0.35">
      <c r="A106">
        <v>2861</v>
      </c>
      <c r="B106" s="81">
        <f t="shared" si="2"/>
        <v>95</v>
      </c>
      <c r="C106">
        <v>3023</v>
      </c>
      <c r="O106" s="60"/>
    </row>
    <row r="107" spans="1:15" thickBot="1" x14ac:dyDescent="0.35">
      <c r="A107">
        <v>2971</v>
      </c>
      <c r="B107" s="81">
        <f t="shared" si="2"/>
        <v>98.666666666666671</v>
      </c>
      <c r="O107" s="60"/>
    </row>
    <row r="108" spans="1:15" thickBot="1" x14ac:dyDescent="0.35">
      <c r="A108">
        <v>3001</v>
      </c>
      <c r="B108" s="81">
        <f t="shared" si="2"/>
        <v>99.666666666666671</v>
      </c>
      <c r="O108" s="60"/>
    </row>
    <row r="109" spans="1:15" thickBot="1" x14ac:dyDescent="0.35">
      <c r="A109">
        <v>3011</v>
      </c>
      <c r="B109" s="81">
        <f t="shared" si="2"/>
        <v>100</v>
      </c>
      <c r="O109" s="4"/>
    </row>
    <row r="110" spans="1:15" thickBot="1" x14ac:dyDescent="0.35">
      <c r="A110">
        <v>3041</v>
      </c>
      <c r="B110" s="81">
        <f t="shared" si="2"/>
        <v>101</v>
      </c>
      <c r="O110" s="4"/>
    </row>
    <row r="111" spans="1:15" thickBot="1" x14ac:dyDescent="0.35">
      <c r="A111">
        <v>3061</v>
      </c>
      <c r="B111" s="81">
        <f t="shared" si="2"/>
        <v>101.66666666666667</v>
      </c>
      <c r="O111" s="4"/>
    </row>
    <row r="112" spans="1:15" thickBot="1" x14ac:dyDescent="0.35">
      <c r="A112">
        <v>3121</v>
      </c>
      <c r="B112" s="81">
        <f t="shared" si="2"/>
        <v>103.66666666666667</v>
      </c>
      <c r="O112" s="4"/>
    </row>
    <row r="113" spans="1:15" thickBot="1" x14ac:dyDescent="0.35">
      <c r="A113">
        <v>3181</v>
      </c>
      <c r="B113" s="81">
        <f t="shared" si="2"/>
        <v>105.66666666666667</v>
      </c>
      <c r="O113" s="4"/>
    </row>
    <row r="114" spans="1:15" thickBot="1" x14ac:dyDescent="0.35">
      <c r="A114">
        <v>3191</v>
      </c>
      <c r="B114" s="81">
        <f t="shared" si="2"/>
        <v>106</v>
      </c>
      <c r="O114" s="4"/>
    </row>
    <row r="115" spans="1:15" thickBot="1" x14ac:dyDescent="0.35">
      <c r="A115">
        <v>3221</v>
      </c>
      <c r="B115" s="81">
        <f t="shared" si="2"/>
        <v>107</v>
      </c>
      <c r="O115" s="4"/>
    </row>
    <row r="116" spans="1:15" thickBot="1" x14ac:dyDescent="0.35">
      <c r="A116">
        <v>3251</v>
      </c>
      <c r="B116" s="81">
        <f t="shared" si="2"/>
        <v>108</v>
      </c>
      <c r="O116" s="4"/>
    </row>
    <row r="117" spans="1:15" thickBot="1" x14ac:dyDescent="0.35">
      <c r="A117">
        <v>3271</v>
      </c>
      <c r="B117" s="81">
        <f t="shared" si="2"/>
        <v>108.66666666666667</v>
      </c>
      <c r="O117" s="4"/>
    </row>
    <row r="118" spans="1:15" thickBot="1" x14ac:dyDescent="0.35">
      <c r="A118">
        <v>3301</v>
      </c>
      <c r="B118" s="81">
        <f t="shared" si="2"/>
        <v>109.66666666666667</v>
      </c>
      <c r="O118" s="4"/>
    </row>
    <row r="119" spans="1:15" thickBot="1" x14ac:dyDescent="0.35">
      <c r="A119">
        <v>3331</v>
      </c>
      <c r="B119" s="81">
        <f t="shared" si="2"/>
        <v>110.66666666666667</v>
      </c>
      <c r="O119" s="4"/>
    </row>
    <row r="120" spans="1:15" thickBot="1" x14ac:dyDescent="0.35">
      <c r="A120">
        <v>3361</v>
      </c>
      <c r="B120" s="81">
        <f t="shared" si="2"/>
        <v>111.66666666666667</v>
      </c>
      <c r="O120" s="4"/>
    </row>
    <row r="121" spans="1:15" thickBot="1" x14ac:dyDescent="0.35">
      <c r="A121">
        <v>3371</v>
      </c>
      <c r="B121" s="81">
        <f t="shared" si="2"/>
        <v>112</v>
      </c>
      <c r="O121" s="4"/>
    </row>
    <row r="122" spans="1:15" thickBot="1" x14ac:dyDescent="0.35">
      <c r="A122">
        <v>3391</v>
      </c>
      <c r="B122" s="81">
        <f t="shared" si="2"/>
        <v>112.66666666666667</v>
      </c>
      <c r="O122" s="4"/>
    </row>
    <row r="123" spans="1:15" thickBot="1" x14ac:dyDescent="0.35">
      <c r="A123">
        <v>3461</v>
      </c>
      <c r="B123" s="81">
        <f t="shared" si="2"/>
        <v>115</v>
      </c>
      <c r="O123" s="4"/>
    </row>
    <row r="124" spans="1:15" thickBot="1" x14ac:dyDescent="0.35">
      <c r="A124">
        <v>3491</v>
      </c>
      <c r="B124" s="81">
        <f t="shared" si="2"/>
        <v>116</v>
      </c>
      <c r="O124" s="4"/>
    </row>
    <row r="125" spans="1:15" thickBot="1" x14ac:dyDescent="0.35">
      <c r="A125">
        <v>3511</v>
      </c>
      <c r="B125" s="81">
        <f t="shared" si="2"/>
        <v>116.66666666666667</v>
      </c>
      <c r="O125" s="4"/>
    </row>
    <row r="126" spans="1:15" thickBot="1" x14ac:dyDescent="0.35">
      <c r="A126">
        <v>3541</v>
      </c>
      <c r="B126" s="81">
        <f t="shared" si="2"/>
        <v>117.66666666666667</v>
      </c>
      <c r="O126" s="4"/>
    </row>
    <row r="127" spans="1:15" thickBot="1" x14ac:dyDescent="0.35">
      <c r="A127">
        <v>3571</v>
      </c>
      <c r="B127" s="81">
        <f t="shared" si="2"/>
        <v>118.66666666666667</v>
      </c>
      <c r="O127" s="4"/>
    </row>
    <row r="128" spans="1:15" thickBot="1" x14ac:dyDescent="0.35">
      <c r="A128">
        <v>3581</v>
      </c>
      <c r="B128" s="81">
        <f t="shared" si="2"/>
        <v>119</v>
      </c>
      <c r="O128" s="4"/>
    </row>
    <row r="129" spans="1:15" thickBot="1" x14ac:dyDescent="0.35">
      <c r="A129">
        <v>3631</v>
      </c>
      <c r="B129" s="81">
        <f t="shared" si="2"/>
        <v>120.66666666666667</v>
      </c>
      <c r="O129" s="4"/>
    </row>
    <row r="130" spans="1:15" thickBot="1" x14ac:dyDescent="0.35">
      <c r="A130">
        <v>3671</v>
      </c>
      <c r="B130" s="81">
        <f t="shared" si="2"/>
        <v>122</v>
      </c>
      <c r="O130" s="4"/>
    </row>
    <row r="131" spans="1:15" thickBot="1" x14ac:dyDescent="0.35">
      <c r="A131">
        <v>3691</v>
      </c>
      <c r="B131" s="81">
        <f t="shared" si="2"/>
        <v>122.66666666666667</v>
      </c>
      <c r="O131" s="4"/>
    </row>
    <row r="132" spans="1:15" thickBot="1" x14ac:dyDescent="0.35">
      <c r="A132">
        <v>3701</v>
      </c>
      <c r="B132" s="81">
        <f t="shared" si="2"/>
        <v>123</v>
      </c>
      <c r="O132" s="4"/>
    </row>
    <row r="133" spans="1:15" thickBot="1" x14ac:dyDescent="0.35">
      <c r="A133">
        <v>3761</v>
      </c>
      <c r="B133" s="81">
        <f t="shared" ref="B133:B172" si="3">(A133-11)/30</f>
        <v>125</v>
      </c>
      <c r="O133" s="4"/>
    </row>
    <row r="134" spans="1:15" thickBot="1" x14ac:dyDescent="0.35">
      <c r="A134">
        <v>3821</v>
      </c>
      <c r="B134" s="81">
        <f t="shared" si="3"/>
        <v>127</v>
      </c>
      <c r="O134" s="4"/>
    </row>
    <row r="135" spans="1:15" thickBot="1" x14ac:dyDescent="0.35">
      <c r="A135">
        <v>3851</v>
      </c>
      <c r="B135" s="81">
        <f t="shared" si="3"/>
        <v>128</v>
      </c>
      <c r="O135" s="4"/>
    </row>
    <row r="136" spans="1:15" thickBot="1" x14ac:dyDescent="0.35">
      <c r="A136">
        <v>3881</v>
      </c>
      <c r="B136" s="81">
        <f t="shared" si="3"/>
        <v>129</v>
      </c>
      <c r="O136" s="4"/>
    </row>
    <row r="137" spans="1:15" thickBot="1" x14ac:dyDescent="0.35">
      <c r="A137">
        <v>3911</v>
      </c>
      <c r="B137" s="81">
        <f t="shared" si="3"/>
        <v>130</v>
      </c>
      <c r="O137" s="4"/>
    </row>
    <row r="138" spans="1:15" thickBot="1" x14ac:dyDescent="0.35">
      <c r="A138">
        <v>3931</v>
      </c>
      <c r="B138" s="81">
        <f t="shared" si="3"/>
        <v>130.66666666666666</v>
      </c>
      <c r="O138" s="4"/>
    </row>
    <row r="139" spans="1:15" thickBot="1" x14ac:dyDescent="0.35">
      <c r="A139">
        <v>4001</v>
      </c>
      <c r="B139" s="81">
        <f t="shared" si="3"/>
        <v>133</v>
      </c>
      <c r="O139" s="4"/>
    </row>
    <row r="140" spans="1:15" thickBot="1" x14ac:dyDescent="0.35">
      <c r="A140">
        <v>4021</v>
      </c>
      <c r="B140" s="81">
        <f t="shared" si="3"/>
        <v>133.66666666666666</v>
      </c>
      <c r="O140" s="4"/>
    </row>
    <row r="141" spans="1:15" thickBot="1" x14ac:dyDescent="0.35">
      <c r="A141">
        <v>4051</v>
      </c>
      <c r="B141" s="81">
        <f t="shared" si="3"/>
        <v>134.66666666666666</v>
      </c>
      <c r="O141" s="4"/>
    </row>
    <row r="142" spans="1:15" thickBot="1" x14ac:dyDescent="0.35">
      <c r="A142">
        <v>4091</v>
      </c>
      <c r="B142" s="81">
        <f t="shared" si="3"/>
        <v>136</v>
      </c>
      <c r="O142" s="4"/>
    </row>
    <row r="143" spans="1:15" thickBot="1" x14ac:dyDescent="0.35">
      <c r="A143">
        <v>4111</v>
      </c>
      <c r="B143" s="81">
        <f t="shared" si="3"/>
        <v>136.66666666666666</v>
      </c>
      <c r="O143" s="4"/>
    </row>
    <row r="144" spans="1:15" thickBot="1" x14ac:dyDescent="0.35">
      <c r="A144">
        <v>4201</v>
      </c>
      <c r="B144" s="81">
        <f t="shared" si="3"/>
        <v>139.66666666666666</v>
      </c>
      <c r="O144" s="4"/>
    </row>
    <row r="145" spans="1:15" thickBot="1" x14ac:dyDescent="0.35">
      <c r="A145">
        <v>4211</v>
      </c>
      <c r="B145" s="81">
        <f t="shared" si="3"/>
        <v>140</v>
      </c>
      <c r="O145" s="4"/>
    </row>
    <row r="146" spans="1:15" thickBot="1" x14ac:dyDescent="0.35">
      <c r="A146">
        <v>4231</v>
      </c>
      <c r="B146" s="81">
        <f t="shared" si="3"/>
        <v>140.66666666666666</v>
      </c>
      <c r="O146" s="4"/>
    </row>
    <row r="147" spans="1:15" thickBot="1" x14ac:dyDescent="0.35">
      <c r="A147">
        <v>4241</v>
      </c>
      <c r="B147" s="81">
        <f t="shared" si="3"/>
        <v>141</v>
      </c>
      <c r="O147" s="4"/>
    </row>
    <row r="148" spans="1:15" thickBot="1" x14ac:dyDescent="0.35">
      <c r="A148">
        <v>4261</v>
      </c>
      <c r="B148" s="81">
        <f t="shared" si="3"/>
        <v>141.66666666666666</v>
      </c>
      <c r="O148" s="4"/>
    </row>
    <row r="149" spans="1:15" thickBot="1" x14ac:dyDescent="0.35">
      <c r="A149">
        <v>4271</v>
      </c>
      <c r="B149" s="81">
        <f t="shared" si="3"/>
        <v>142</v>
      </c>
      <c r="O149" s="4"/>
    </row>
    <row r="150" spans="1:15" thickBot="1" x14ac:dyDescent="0.35">
      <c r="A150">
        <v>4391</v>
      </c>
      <c r="B150" s="81">
        <f t="shared" si="3"/>
        <v>146</v>
      </c>
      <c r="O150" s="4"/>
    </row>
    <row r="151" spans="1:15" thickBot="1" x14ac:dyDescent="0.35">
      <c r="A151">
        <v>4421</v>
      </c>
      <c r="B151" s="81">
        <f t="shared" si="3"/>
        <v>147</v>
      </c>
      <c r="O151" s="4"/>
    </row>
    <row r="152" spans="1:15" thickBot="1" x14ac:dyDescent="0.35">
      <c r="A152">
        <v>4441</v>
      </c>
      <c r="B152" s="81">
        <f t="shared" si="3"/>
        <v>147.66666666666666</v>
      </c>
      <c r="O152" s="4"/>
    </row>
    <row r="153" spans="1:15" thickBot="1" x14ac:dyDescent="0.35">
      <c r="A153">
        <v>4451</v>
      </c>
      <c r="B153" s="81">
        <f t="shared" si="3"/>
        <v>148</v>
      </c>
      <c r="O153" s="4"/>
    </row>
    <row r="154" spans="1:15" thickBot="1" x14ac:dyDescent="0.35">
      <c r="A154">
        <v>4481</v>
      </c>
      <c r="B154" s="81">
        <f t="shared" si="3"/>
        <v>149</v>
      </c>
      <c r="O154" s="4"/>
    </row>
    <row r="155" spans="1:15" thickBot="1" x14ac:dyDescent="0.35">
      <c r="A155">
        <v>4561</v>
      </c>
      <c r="B155" s="81">
        <f t="shared" si="3"/>
        <v>151.66666666666666</v>
      </c>
      <c r="O155" s="4"/>
    </row>
    <row r="156" spans="1:15" thickBot="1" x14ac:dyDescent="0.35">
      <c r="A156">
        <v>4591</v>
      </c>
      <c r="B156" s="81">
        <f t="shared" si="3"/>
        <v>152.66666666666666</v>
      </c>
      <c r="O156" s="4"/>
    </row>
    <row r="157" spans="1:15" thickBot="1" x14ac:dyDescent="0.35">
      <c r="A157">
        <v>4621</v>
      </c>
      <c r="B157" s="81">
        <f t="shared" si="3"/>
        <v>153.66666666666666</v>
      </c>
    </row>
    <row r="158" spans="1:15" thickBot="1" x14ac:dyDescent="0.35">
      <c r="A158">
        <v>4651</v>
      </c>
      <c r="B158" s="81">
        <f t="shared" si="3"/>
        <v>154.66666666666666</v>
      </c>
    </row>
    <row r="159" spans="1:15" thickBot="1" x14ac:dyDescent="0.35">
      <c r="A159">
        <v>4691</v>
      </c>
      <c r="B159" s="81">
        <f t="shared" si="3"/>
        <v>156</v>
      </c>
    </row>
    <row r="160" spans="1:15" thickBot="1" x14ac:dyDescent="0.35">
      <c r="A160">
        <v>4721</v>
      </c>
      <c r="B160" s="81">
        <f t="shared" si="3"/>
        <v>157</v>
      </c>
    </row>
    <row r="161" spans="1:2" thickBot="1" x14ac:dyDescent="0.35">
      <c r="A161">
        <v>4751</v>
      </c>
      <c r="B161" s="81">
        <f t="shared" si="3"/>
        <v>158</v>
      </c>
    </row>
    <row r="162" spans="1:2" thickBot="1" x14ac:dyDescent="0.35">
      <c r="A162">
        <v>4801</v>
      </c>
      <c r="B162" s="81">
        <f t="shared" si="3"/>
        <v>159.66666666666666</v>
      </c>
    </row>
    <row r="163" spans="1:2" thickBot="1" x14ac:dyDescent="0.35">
      <c r="A163">
        <v>4831</v>
      </c>
      <c r="B163" s="81">
        <f t="shared" si="3"/>
        <v>160.66666666666666</v>
      </c>
    </row>
    <row r="164" spans="1:2" thickBot="1" x14ac:dyDescent="0.35">
      <c r="A164">
        <v>4861</v>
      </c>
      <c r="B164" s="81">
        <f t="shared" si="3"/>
        <v>161.66666666666666</v>
      </c>
    </row>
    <row r="165" spans="1:2" thickBot="1" x14ac:dyDescent="0.35">
      <c r="A165">
        <v>4871</v>
      </c>
      <c r="B165" s="81">
        <f t="shared" si="3"/>
        <v>162</v>
      </c>
    </row>
    <row r="166" spans="1:2" thickBot="1" x14ac:dyDescent="0.35">
      <c r="A166">
        <v>4931</v>
      </c>
      <c r="B166" s="81">
        <f t="shared" si="3"/>
        <v>164</v>
      </c>
    </row>
    <row r="167" spans="1:2" thickBot="1" x14ac:dyDescent="0.35">
      <c r="A167">
        <v>4951</v>
      </c>
      <c r="B167" s="81">
        <f t="shared" si="3"/>
        <v>164.66666666666666</v>
      </c>
    </row>
    <row r="168" spans="1:2" thickBot="1" x14ac:dyDescent="0.35">
      <c r="A168">
        <v>5011</v>
      </c>
      <c r="B168" s="81">
        <f t="shared" si="3"/>
        <v>166.66666666666666</v>
      </c>
    </row>
    <row r="169" spans="1:2" thickBot="1" x14ac:dyDescent="0.35">
      <c r="A169">
        <v>5021</v>
      </c>
      <c r="B169" s="81">
        <f t="shared" si="3"/>
        <v>167</v>
      </c>
    </row>
    <row r="170" spans="1:2" thickBot="1" x14ac:dyDescent="0.35">
      <c r="A170">
        <v>5051</v>
      </c>
      <c r="B170" s="81">
        <f t="shared" si="3"/>
        <v>168</v>
      </c>
    </row>
    <row r="171" spans="1:2" thickBot="1" x14ac:dyDescent="0.35">
      <c r="A171">
        <v>5081</v>
      </c>
      <c r="B171" s="81">
        <f t="shared" si="3"/>
        <v>169</v>
      </c>
    </row>
    <row r="172" spans="1:2" thickBot="1" x14ac:dyDescent="0.35">
      <c r="A172">
        <v>5101</v>
      </c>
      <c r="B172" s="81">
        <f t="shared" si="3"/>
        <v>169.66666666666666</v>
      </c>
    </row>
    <row r="173" spans="1:2" thickBot="1" x14ac:dyDescent="0.35">
      <c r="A173">
        <v>5171</v>
      </c>
    </row>
    <row r="174" spans="1:2" thickBot="1" x14ac:dyDescent="0.35">
      <c r="A174">
        <v>5231</v>
      </c>
    </row>
    <row r="175" spans="1:2" thickBot="1" x14ac:dyDescent="0.35">
      <c r="A175">
        <v>5261</v>
      </c>
    </row>
    <row r="176" spans="1:2" thickBot="1" x14ac:dyDescent="0.35">
      <c r="A176">
        <v>5281</v>
      </c>
    </row>
    <row r="177" spans="1:1" thickBot="1" x14ac:dyDescent="0.35">
      <c r="A177">
        <v>5351</v>
      </c>
    </row>
    <row r="178" spans="1:1" thickBot="1" x14ac:dyDescent="0.35">
      <c r="A178">
        <v>5381</v>
      </c>
    </row>
    <row r="179" spans="1:1" thickBot="1" x14ac:dyDescent="0.35">
      <c r="A179">
        <v>5431</v>
      </c>
    </row>
    <row r="180" spans="1:1" thickBot="1" x14ac:dyDescent="0.35">
      <c r="A180">
        <v>5441</v>
      </c>
    </row>
    <row r="181" spans="1:1" thickBot="1" x14ac:dyDescent="0.35">
      <c r="A181">
        <v>5471</v>
      </c>
    </row>
    <row r="182" spans="1:1" thickBot="1" x14ac:dyDescent="0.35">
      <c r="A182">
        <v>5501</v>
      </c>
    </row>
    <row r="183" spans="1:1" thickBot="1" x14ac:dyDescent="0.35">
      <c r="A183">
        <v>5521</v>
      </c>
    </row>
    <row r="184" spans="1:1" thickBot="1" x14ac:dyDescent="0.35">
      <c r="A184">
        <v>5531</v>
      </c>
    </row>
    <row r="185" spans="1:1" thickBot="1" x14ac:dyDescent="0.35">
      <c r="A185">
        <v>5581</v>
      </c>
    </row>
    <row r="186" spans="1:1" thickBot="1" x14ac:dyDescent="0.35">
      <c r="A186">
        <v>5591</v>
      </c>
    </row>
    <row r="187" spans="1:1" thickBot="1" x14ac:dyDescent="0.35">
      <c r="A187">
        <v>5641</v>
      </c>
    </row>
    <row r="188" spans="1:1" thickBot="1" x14ac:dyDescent="0.35">
      <c r="A188">
        <v>5651</v>
      </c>
    </row>
    <row r="189" spans="1:1" thickBot="1" x14ac:dyDescent="0.35">
      <c r="A189">
        <v>5701</v>
      </c>
    </row>
    <row r="190" spans="1:1" thickBot="1" x14ac:dyDescent="0.35">
      <c r="A190">
        <v>5711</v>
      </c>
    </row>
    <row r="191" spans="1:1" thickBot="1" x14ac:dyDescent="0.35">
      <c r="A191">
        <v>5741</v>
      </c>
    </row>
    <row r="192" spans="1:1" thickBot="1" x14ac:dyDescent="0.35">
      <c r="A192">
        <v>5791</v>
      </c>
    </row>
    <row r="193" spans="1:1" thickBot="1" x14ac:dyDescent="0.35">
      <c r="A193">
        <v>5801</v>
      </c>
    </row>
    <row r="194" spans="1:1" thickBot="1" x14ac:dyDescent="0.35">
      <c r="A194">
        <v>5821</v>
      </c>
    </row>
    <row r="195" spans="1:1" thickBot="1" x14ac:dyDescent="0.35">
      <c r="A195">
        <v>5851</v>
      </c>
    </row>
    <row r="196" spans="1:1" thickBot="1" x14ac:dyDescent="0.35">
      <c r="A196">
        <v>5861</v>
      </c>
    </row>
    <row r="197" spans="1:1" thickBot="1" x14ac:dyDescent="0.35">
      <c r="A197">
        <v>5881</v>
      </c>
    </row>
    <row r="198" spans="1:1" thickBot="1" x14ac:dyDescent="0.35">
      <c r="A198">
        <v>5981</v>
      </c>
    </row>
    <row r="199" spans="1:1" thickBot="1" x14ac:dyDescent="0.35">
      <c r="A199">
        <v>6011</v>
      </c>
    </row>
    <row r="200" spans="1:1" thickBot="1" x14ac:dyDescent="0.35">
      <c r="A200">
        <v>6091</v>
      </c>
    </row>
    <row r="201" spans="1:1" thickBot="1" x14ac:dyDescent="0.35">
      <c r="A201">
        <v>6101</v>
      </c>
    </row>
    <row r="202" spans="1:1" thickBot="1" x14ac:dyDescent="0.35">
      <c r="A202">
        <v>6121</v>
      </c>
    </row>
    <row r="203" spans="1:1" thickBot="1" x14ac:dyDescent="0.35">
      <c r="A203">
        <v>6131</v>
      </c>
    </row>
    <row r="204" spans="1:1" thickBot="1" x14ac:dyDescent="0.35">
      <c r="A204">
        <v>6151</v>
      </c>
    </row>
    <row r="205" spans="1:1" thickBot="1" x14ac:dyDescent="0.35">
      <c r="A205">
        <v>6211</v>
      </c>
    </row>
    <row r="206" spans="1:1" thickBot="1" x14ac:dyDescent="0.35">
      <c r="A206">
        <v>6221</v>
      </c>
    </row>
    <row r="207" spans="1:1" thickBot="1" x14ac:dyDescent="0.35">
      <c r="A207">
        <v>6271</v>
      </c>
    </row>
    <row r="208" spans="1:1" thickBot="1" x14ac:dyDescent="0.35">
      <c r="A208">
        <v>6301</v>
      </c>
    </row>
    <row r="209" spans="1:1" thickBot="1" x14ac:dyDescent="0.35">
      <c r="A209">
        <v>6311</v>
      </c>
    </row>
    <row r="210" spans="1:1" thickBot="1" x14ac:dyDescent="0.35">
      <c r="A210">
        <v>6361</v>
      </c>
    </row>
    <row r="211" spans="1:1" thickBot="1" x14ac:dyDescent="0.35">
      <c r="A211">
        <v>6421</v>
      </c>
    </row>
    <row r="212" spans="1:1" thickBot="1" x14ac:dyDescent="0.35">
      <c r="A212">
        <v>6451</v>
      </c>
    </row>
    <row r="213" spans="1:1" thickBot="1" x14ac:dyDescent="0.35">
      <c r="A213">
        <v>6481</v>
      </c>
    </row>
    <row r="214" spans="1:1" thickBot="1" x14ac:dyDescent="0.35">
      <c r="A214">
        <v>6491</v>
      </c>
    </row>
    <row r="215" spans="1:1" thickBot="1" x14ac:dyDescent="0.35">
      <c r="A215">
        <v>6521</v>
      </c>
    </row>
    <row r="216" spans="1:1" thickBot="1" x14ac:dyDescent="0.35">
      <c r="A216">
        <v>6551</v>
      </c>
    </row>
    <row r="217" spans="1:1" thickBot="1" x14ac:dyDescent="0.35">
      <c r="A217">
        <v>6571</v>
      </c>
    </row>
    <row r="218" spans="1:1" thickBot="1" x14ac:dyDescent="0.35">
      <c r="A218">
        <v>6581</v>
      </c>
    </row>
    <row r="219" spans="1:1" thickBot="1" x14ac:dyDescent="0.35">
      <c r="A219">
        <v>6661</v>
      </c>
    </row>
    <row r="220" spans="1:1" thickBot="1" x14ac:dyDescent="0.35">
      <c r="A220">
        <v>6691</v>
      </c>
    </row>
    <row r="221" spans="1:1" thickBot="1" x14ac:dyDescent="0.35">
      <c r="A221">
        <v>6701</v>
      </c>
    </row>
    <row r="222" spans="1:1" thickBot="1" x14ac:dyDescent="0.35">
      <c r="A222">
        <v>6761</v>
      </c>
    </row>
    <row r="223" spans="1:1" thickBot="1" x14ac:dyDescent="0.35">
      <c r="A223">
        <v>6781</v>
      </c>
    </row>
    <row r="224" spans="1:1" thickBot="1" x14ac:dyDescent="0.35">
      <c r="A224">
        <v>6791</v>
      </c>
    </row>
    <row r="225" spans="1:1" thickBot="1" x14ac:dyDescent="0.35">
      <c r="A225">
        <v>6841</v>
      </c>
    </row>
    <row r="226" spans="1:1" thickBot="1" x14ac:dyDescent="0.35">
      <c r="A226">
        <v>6871</v>
      </c>
    </row>
    <row r="227" spans="1:1" thickBot="1" x14ac:dyDescent="0.35">
      <c r="A227">
        <v>6911</v>
      </c>
    </row>
    <row r="228" spans="1:1" thickBot="1" x14ac:dyDescent="0.35">
      <c r="A228">
        <v>6961</v>
      </c>
    </row>
    <row r="229" spans="1:1" thickBot="1" x14ac:dyDescent="0.35">
      <c r="A229">
        <v>6971</v>
      </c>
    </row>
    <row r="230" spans="1:1" thickBot="1" x14ac:dyDescent="0.35">
      <c r="A230">
        <v>6991</v>
      </c>
    </row>
    <row r="231" spans="1:1" thickBot="1" x14ac:dyDescent="0.35">
      <c r="A231">
        <v>7001</v>
      </c>
    </row>
    <row r="232" spans="1:1" thickBot="1" x14ac:dyDescent="0.35">
      <c r="A232">
        <v>7121</v>
      </c>
    </row>
    <row r="233" spans="1:1" thickBot="1" x14ac:dyDescent="0.35">
      <c r="A233">
        <v>7151</v>
      </c>
    </row>
    <row r="234" spans="1:1" thickBot="1" x14ac:dyDescent="0.35">
      <c r="A234">
        <v>7211</v>
      </c>
    </row>
    <row r="235" spans="1:1" thickBot="1" x14ac:dyDescent="0.35">
      <c r="A235">
        <v>7321</v>
      </c>
    </row>
    <row r="236" spans="1:1" thickBot="1" x14ac:dyDescent="0.35">
      <c r="A236">
        <v>7331</v>
      </c>
    </row>
    <row r="237" spans="1:1" thickBot="1" x14ac:dyDescent="0.35">
      <c r="A237">
        <v>7351</v>
      </c>
    </row>
    <row r="238" spans="1:1" thickBot="1" x14ac:dyDescent="0.35">
      <c r="A238">
        <v>7411</v>
      </c>
    </row>
    <row r="239" spans="1:1" thickBot="1" x14ac:dyDescent="0.35">
      <c r="A239">
        <v>7451</v>
      </c>
    </row>
    <row r="240" spans="1:1" thickBot="1" x14ac:dyDescent="0.35">
      <c r="A240">
        <v>7481</v>
      </c>
    </row>
    <row r="241" spans="1:1" thickBot="1" x14ac:dyDescent="0.35">
      <c r="A241">
        <v>7541</v>
      </c>
    </row>
    <row r="242" spans="1:1" thickBot="1" x14ac:dyDescent="0.35">
      <c r="A242">
        <v>7561</v>
      </c>
    </row>
    <row r="243" spans="1:1" thickBot="1" x14ac:dyDescent="0.35">
      <c r="A243">
        <v>7591</v>
      </c>
    </row>
    <row r="244" spans="1:1" thickBot="1" x14ac:dyDescent="0.35">
      <c r="A244">
        <v>7621</v>
      </c>
    </row>
    <row r="245" spans="1:1" thickBot="1" x14ac:dyDescent="0.35">
      <c r="A245">
        <v>7681</v>
      </c>
    </row>
    <row r="246" spans="1:1" thickBot="1" x14ac:dyDescent="0.35">
      <c r="A246">
        <v>7691</v>
      </c>
    </row>
    <row r="247" spans="1:1" thickBot="1" x14ac:dyDescent="0.35">
      <c r="A247">
        <v>7741</v>
      </c>
    </row>
    <row r="248" spans="1:1" thickBot="1" x14ac:dyDescent="0.35">
      <c r="A248">
        <v>7841</v>
      </c>
    </row>
    <row r="249" spans="1:1" thickBot="1" x14ac:dyDescent="0.35">
      <c r="A249">
        <v>7901</v>
      </c>
    </row>
    <row r="250" spans="1:1" thickBot="1" x14ac:dyDescent="0.35">
      <c r="A250">
        <v>7687</v>
      </c>
    </row>
    <row r="251" spans="1:1" thickBot="1" x14ac:dyDescent="0.35">
      <c r="A251">
        <v>7717</v>
      </c>
    </row>
    <row r="252" spans="1:1" thickBot="1" x14ac:dyDescent="0.35">
      <c r="A252">
        <v>7727</v>
      </c>
    </row>
    <row r="253" spans="1:1" thickBot="1" x14ac:dyDescent="0.35">
      <c r="A253">
        <v>7757</v>
      </c>
    </row>
    <row r="254" spans="1:1" thickBot="1" x14ac:dyDescent="0.35">
      <c r="A254">
        <v>7817</v>
      </c>
    </row>
    <row r="255" spans="1:1" thickBot="1" x14ac:dyDescent="0.35">
      <c r="A255">
        <v>7867</v>
      </c>
    </row>
    <row r="256" spans="1:1" thickBot="1" x14ac:dyDescent="0.35">
      <c r="A256">
        <v>7877</v>
      </c>
    </row>
    <row r="257" spans="1:1" thickBot="1" x14ac:dyDescent="0.35">
      <c r="A257">
        <v>7907</v>
      </c>
    </row>
  </sheetData>
  <conditionalFormatting sqref="D4:D13">
    <cfRule type="containsBlanks" dxfId="26" priority="3">
      <formula>LEN(TRIM(D4))=0</formula>
    </cfRule>
  </conditionalFormatting>
  <conditionalFormatting sqref="D14:D57">
    <cfRule type="containsBlanks" dxfId="25" priority="2">
      <formula>LEN(TRIM(D14))=0</formula>
    </cfRule>
  </conditionalFormatting>
  <conditionalFormatting sqref="D58:D66">
    <cfRule type="containsBlanks" dxfId="24" priority="1">
      <formula>LEN(TRIM(D58))=0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S257"/>
  <sheetViews>
    <sheetView showGridLines="0" topLeftCell="A7" zoomScale="150" zoomScaleNormal="150" workbookViewId="0">
      <selection activeCell="E13" sqref="E13"/>
    </sheetView>
  </sheetViews>
  <sheetFormatPr defaultRowHeight="14.4" thickBottom="1" x14ac:dyDescent="0.35"/>
  <cols>
    <col min="1" max="1" width="7.8984375" customWidth="1"/>
    <col min="2" max="2" width="13" customWidth="1"/>
    <col min="3" max="3" width="8.8984375" customWidth="1"/>
    <col min="4" max="5" width="4.8984375" customWidth="1"/>
    <col min="6" max="6" width="2.8984375" customWidth="1"/>
    <col min="7" max="9" width="11" style="12" customWidth="1"/>
    <col min="10" max="10" width="7.8984375" style="71" customWidth="1"/>
    <col min="11" max="11" width="8.8984375" style="60" customWidth="1"/>
    <col min="12" max="12" width="9.09765625" style="60" customWidth="1"/>
    <col min="13" max="13" width="9.296875" style="60" customWidth="1"/>
    <col min="14" max="14" width="7.8984375" style="60" customWidth="1"/>
    <col min="15" max="15" width="7.8984375" customWidth="1"/>
  </cols>
  <sheetData>
    <row r="1" spans="1:15" ht="13.8" x14ac:dyDescent="0.3">
      <c r="J1"/>
      <c r="K1"/>
      <c r="L1"/>
      <c r="M1"/>
      <c r="N1"/>
    </row>
    <row r="2" spans="1:15" thickBot="1" x14ac:dyDescent="0.35">
      <c r="B2" s="63" t="s">
        <v>275</v>
      </c>
      <c r="J2" s="47" t="s">
        <v>403</v>
      </c>
      <c r="K2"/>
      <c r="L2"/>
      <c r="M2"/>
      <c r="N2"/>
    </row>
    <row r="3" spans="1:15" ht="15" thickTop="1" thickBot="1" x14ac:dyDescent="0.35">
      <c r="A3" s="78" t="s">
        <v>406</v>
      </c>
      <c r="B3" s="79" t="s">
        <v>405</v>
      </c>
      <c r="C3" s="76" t="s">
        <v>404</v>
      </c>
      <c r="D3" s="69" t="s">
        <v>8</v>
      </c>
      <c r="E3" s="67" t="s">
        <v>407</v>
      </c>
      <c r="F3" s="72" t="s">
        <v>255</v>
      </c>
      <c r="G3" s="61" t="s">
        <v>256</v>
      </c>
      <c r="H3" s="61"/>
      <c r="I3" s="61"/>
      <c r="J3">
        <v>7</v>
      </c>
      <c r="K3">
        <v>11</v>
      </c>
      <c r="L3">
        <v>13</v>
      </c>
      <c r="M3">
        <v>17</v>
      </c>
      <c r="N3">
        <v>19</v>
      </c>
      <c r="O3">
        <v>23</v>
      </c>
    </row>
    <row r="4" spans="1:15" ht="15" thickTop="1" thickBot="1" x14ac:dyDescent="0.35">
      <c r="A4" s="80">
        <v>19</v>
      </c>
      <c r="B4" s="81">
        <f>(A4-19)/30</f>
        <v>0</v>
      </c>
      <c r="C4" s="77">
        <v>19</v>
      </c>
      <c r="D4" s="66">
        <v>0</v>
      </c>
      <c r="E4" s="70">
        <v>19</v>
      </c>
      <c r="F4" s="73"/>
      <c r="G4" s="84"/>
      <c r="H4" s="84"/>
      <c r="I4" s="84"/>
      <c r="J4" s="60"/>
      <c r="O4" s="60"/>
    </row>
    <row r="5" spans="1:15" ht="15" thickTop="1" thickBot="1" x14ac:dyDescent="0.35">
      <c r="A5" s="80">
        <v>29</v>
      </c>
      <c r="B5" s="81">
        <f t="shared" ref="B5:B68" si="0">(A5-19)/30</f>
        <v>0.33333333333333331</v>
      </c>
      <c r="C5" s="77" t="s">
        <v>123</v>
      </c>
      <c r="D5" s="66" t="s">
        <v>124</v>
      </c>
      <c r="E5" s="70">
        <f>E4+30</f>
        <v>49</v>
      </c>
      <c r="F5" s="74">
        <v>1</v>
      </c>
      <c r="G5" s="85" t="s">
        <v>408</v>
      </c>
      <c r="H5" s="84"/>
      <c r="I5" s="84"/>
      <c r="J5" s="85" t="s">
        <v>408</v>
      </c>
      <c r="O5" s="60"/>
    </row>
    <row r="6" spans="1:15" ht="15" thickTop="1" thickBot="1" x14ac:dyDescent="0.35">
      <c r="A6" s="80">
        <v>59</v>
      </c>
      <c r="B6" s="81">
        <f t="shared" si="0"/>
        <v>1.3333333333333333</v>
      </c>
      <c r="C6" s="77">
        <v>79</v>
      </c>
      <c r="D6" s="66">
        <v>2</v>
      </c>
      <c r="E6" s="70">
        <f t="shared" ref="E6:E66" si="1">E5+30</f>
        <v>79</v>
      </c>
      <c r="F6" s="74"/>
      <c r="G6" s="84"/>
      <c r="H6" s="84"/>
      <c r="I6" s="84"/>
      <c r="J6" s="60"/>
      <c r="O6" s="60"/>
    </row>
    <row r="7" spans="1:15" ht="15" thickTop="1" thickBot="1" x14ac:dyDescent="0.35">
      <c r="A7" s="80">
        <v>79</v>
      </c>
      <c r="B7" s="81">
        <f t="shared" si="0"/>
        <v>2</v>
      </c>
      <c r="C7" s="77">
        <v>109</v>
      </c>
      <c r="D7" s="66">
        <v>3</v>
      </c>
      <c r="E7" s="70">
        <f t="shared" si="1"/>
        <v>109</v>
      </c>
      <c r="F7" s="74"/>
      <c r="G7" s="85"/>
      <c r="H7" s="84"/>
      <c r="I7" s="84"/>
      <c r="J7" s="60"/>
      <c r="O7" s="60"/>
    </row>
    <row r="8" spans="1:15" ht="15" thickTop="1" thickBot="1" x14ac:dyDescent="0.35">
      <c r="A8" s="80">
        <v>89</v>
      </c>
      <c r="B8" s="81">
        <f t="shared" si="0"/>
        <v>2.3333333333333335</v>
      </c>
      <c r="C8" s="77">
        <v>139</v>
      </c>
      <c r="D8" s="66">
        <v>4</v>
      </c>
      <c r="E8" s="70">
        <f t="shared" si="1"/>
        <v>139</v>
      </c>
      <c r="F8" s="74"/>
      <c r="G8" s="85"/>
      <c r="H8" s="84"/>
      <c r="I8" s="84"/>
      <c r="J8" s="60"/>
      <c r="O8" s="60"/>
    </row>
    <row r="9" spans="1:15" ht="15" thickTop="1" thickBot="1" x14ac:dyDescent="0.35">
      <c r="A9" s="80">
        <v>109</v>
      </c>
      <c r="B9" s="81">
        <f t="shared" si="0"/>
        <v>3</v>
      </c>
      <c r="C9" s="77" t="s">
        <v>123</v>
      </c>
      <c r="D9" s="66" t="s">
        <v>124</v>
      </c>
      <c r="E9" s="70">
        <f t="shared" si="1"/>
        <v>169</v>
      </c>
      <c r="F9" s="74">
        <v>5</v>
      </c>
      <c r="G9" s="85" t="s">
        <v>409</v>
      </c>
      <c r="H9" s="84"/>
      <c r="I9" s="84"/>
      <c r="J9" s="60"/>
      <c r="L9" s="85" t="s">
        <v>409</v>
      </c>
      <c r="O9" s="60"/>
    </row>
    <row r="10" spans="1:15" ht="15" thickTop="1" thickBot="1" x14ac:dyDescent="0.35">
      <c r="A10" s="80">
        <v>139</v>
      </c>
      <c r="B10" s="81">
        <f t="shared" si="0"/>
        <v>4</v>
      </c>
      <c r="C10" s="77">
        <v>199</v>
      </c>
      <c r="D10" s="66">
        <v>6</v>
      </c>
      <c r="E10" s="70">
        <f t="shared" si="1"/>
        <v>199</v>
      </c>
      <c r="F10" s="74"/>
      <c r="G10" s="84"/>
      <c r="H10" s="84"/>
      <c r="I10" s="84"/>
      <c r="J10" s="60"/>
      <c r="O10" s="60"/>
    </row>
    <row r="11" spans="1:15" ht="15" thickTop="1" thickBot="1" x14ac:dyDescent="0.35">
      <c r="A11" s="80">
        <v>149</v>
      </c>
      <c r="B11" s="81">
        <f t="shared" si="0"/>
        <v>4.333333333333333</v>
      </c>
      <c r="C11" s="77">
        <v>229</v>
      </c>
      <c r="D11" s="66">
        <v>7</v>
      </c>
      <c r="E11" s="70">
        <f t="shared" si="1"/>
        <v>229</v>
      </c>
      <c r="F11" s="74"/>
      <c r="G11" s="84"/>
      <c r="H11" s="84"/>
      <c r="I11" s="84"/>
      <c r="J11" s="60"/>
      <c r="O11" s="60"/>
    </row>
    <row r="12" spans="1:15" ht="15" thickTop="1" thickBot="1" x14ac:dyDescent="0.35">
      <c r="A12" s="80">
        <v>179</v>
      </c>
      <c r="B12" s="81">
        <f t="shared" si="0"/>
        <v>5.333333333333333</v>
      </c>
      <c r="C12" s="77" t="s">
        <v>123</v>
      </c>
      <c r="D12" s="66" t="s">
        <v>124</v>
      </c>
      <c r="E12" s="70">
        <f t="shared" si="1"/>
        <v>259</v>
      </c>
      <c r="F12" s="74">
        <v>8</v>
      </c>
      <c r="G12" s="85" t="s">
        <v>410</v>
      </c>
      <c r="H12" s="84"/>
      <c r="I12" s="84"/>
      <c r="J12" s="85" t="s">
        <v>410</v>
      </c>
      <c r="O12" s="60"/>
    </row>
    <row r="13" spans="1:15" ht="15" thickTop="1" thickBot="1" x14ac:dyDescent="0.35">
      <c r="A13" s="80">
        <v>199</v>
      </c>
      <c r="B13" s="81">
        <f t="shared" si="0"/>
        <v>6</v>
      </c>
      <c r="C13" s="77" t="s">
        <v>123</v>
      </c>
      <c r="D13" s="66" t="s">
        <v>124</v>
      </c>
      <c r="E13" s="70">
        <f t="shared" si="1"/>
        <v>289</v>
      </c>
      <c r="F13" s="74">
        <v>9</v>
      </c>
      <c r="G13" s="85" t="s">
        <v>411</v>
      </c>
      <c r="H13" s="84"/>
      <c r="I13" s="84"/>
      <c r="J13" s="60"/>
      <c r="M13" s="85" t="s">
        <v>411</v>
      </c>
      <c r="O13" s="60"/>
    </row>
    <row r="14" spans="1:15" ht="15" thickTop="1" thickBot="1" x14ac:dyDescent="0.35">
      <c r="A14" s="80">
        <v>229</v>
      </c>
      <c r="B14" s="81">
        <f t="shared" si="0"/>
        <v>7</v>
      </c>
      <c r="C14" s="77" t="s">
        <v>123</v>
      </c>
      <c r="D14" s="66" t="s">
        <v>124</v>
      </c>
      <c r="E14" s="70">
        <f t="shared" si="1"/>
        <v>319</v>
      </c>
      <c r="F14" s="74">
        <v>10</v>
      </c>
      <c r="G14" s="85" t="s">
        <v>412</v>
      </c>
      <c r="H14" s="84"/>
      <c r="I14" s="84"/>
      <c r="J14" s="60"/>
      <c r="K14" s="85" t="s">
        <v>412</v>
      </c>
      <c r="O14" s="60"/>
    </row>
    <row r="15" spans="1:15" ht="15" thickTop="1" thickBot="1" x14ac:dyDescent="0.35">
      <c r="A15" s="80">
        <v>239</v>
      </c>
      <c r="B15" s="81">
        <f t="shared" si="0"/>
        <v>7.333333333333333</v>
      </c>
      <c r="C15" s="77">
        <v>349</v>
      </c>
      <c r="D15" s="66">
        <v>11</v>
      </c>
      <c r="E15" s="70">
        <f t="shared" si="1"/>
        <v>349</v>
      </c>
      <c r="F15" s="74"/>
      <c r="G15" s="84"/>
      <c r="H15" s="84"/>
      <c r="I15" s="84"/>
      <c r="J15" s="60"/>
      <c r="O15" s="60"/>
    </row>
    <row r="16" spans="1:15" ht="15" thickTop="1" thickBot="1" x14ac:dyDescent="0.35">
      <c r="A16" s="80">
        <v>269</v>
      </c>
      <c r="B16" s="81">
        <f t="shared" si="0"/>
        <v>8.3333333333333339</v>
      </c>
      <c r="C16" s="77">
        <v>379</v>
      </c>
      <c r="D16" s="66">
        <v>12</v>
      </c>
      <c r="E16" s="70">
        <f t="shared" si="1"/>
        <v>379</v>
      </c>
      <c r="F16" s="74"/>
      <c r="G16" s="85"/>
      <c r="H16" s="84"/>
      <c r="I16" s="84"/>
      <c r="J16" s="60"/>
      <c r="O16" s="60"/>
    </row>
    <row r="17" spans="1:15" ht="15" thickTop="1" thickBot="1" x14ac:dyDescent="0.35">
      <c r="A17" s="80">
        <v>349</v>
      </c>
      <c r="B17" s="81">
        <f t="shared" si="0"/>
        <v>11</v>
      </c>
      <c r="C17" s="77">
        <v>409</v>
      </c>
      <c r="D17" s="66">
        <v>13</v>
      </c>
      <c r="E17" s="70">
        <f t="shared" si="1"/>
        <v>409</v>
      </c>
      <c r="F17" s="74"/>
      <c r="G17" s="85"/>
      <c r="H17" s="84"/>
      <c r="I17" s="84"/>
      <c r="J17" s="60"/>
      <c r="O17" s="60"/>
    </row>
    <row r="18" spans="1:15" ht="15" thickTop="1" thickBot="1" x14ac:dyDescent="0.35">
      <c r="A18" s="80">
        <v>359</v>
      </c>
      <c r="B18" s="81">
        <f t="shared" si="0"/>
        <v>11.333333333333334</v>
      </c>
      <c r="C18" s="77">
        <v>439</v>
      </c>
      <c r="D18" s="66">
        <v>14</v>
      </c>
      <c r="E18" s="70">
        <f t="shared" si="1"/>
        <v>439</v>
      </c>
      <c r="F18" s="74"/>
      <c r="G18" s="84"/>
      <c r="H18" s="84"/>
      <c r="I18" s="84"/>
      <c r="J18" s="60"/>
      <c r="O18" s="60"/>
    </row>
    <row r="19" spans="1:15" ht="15" thickTop="1" thickBot="1" x14ac:dyDescent="0.35">
      <c r="A19" s="80">
        <v>379</v>
      </c>
      <c r="B19" s="81">
        <f t="shared" si="0"/>
        <v>12</v>
      </c>
      <c r="C19" s="77" t="s">
        <v>123</v>
      </c>
      <c r="D19" s="66" t="s">
        <v>124</v>
      </c>
      <c r="E19" s="70">
        <f t="shared" si="1"/>
        <v>469</v>
      </c>
      <c r="F19" s="74">
        <v>15</v>
      </c>
      <c r="G19" s="85" t="s">
        <v>413</v>
      </c>
      <c r="H19" s="84"/>
      <c r="I19" s="84"/>
      <c r="J19" s="85" t="s">
        <v>413</v>
      </c>
      <c r="O19" s="60"/>
    </row>
    <row r="20" spans="1:15" ht="15" thickTop="1" thickBot="1" x14ac:dyDescent="0.35">
      <c r="A20" s="80">
        <v>389</v>
      </c>
      <c r="B20" s="81">
        <f t="shared" si="0"/>
        <v>12.333333333333334</v>
      </c>
      <c r="C20" s="77">
        <v>499</v>
      </c>
      <c r="D20" s="66">
        <v>16</v>
      </c>
      <c r="E20" s="70">
        <f t="shared" si="1"/>
        <v>499</v>
      </c>
      <c r="F20" s="74"/>
      <c r="G20" s="85"/>
      <c r="H20" s="84"/>
      <c r="I20" s="84"/>
      <c r="J20" s="60"/>
      <c r="O20" s="60"/>
    </row>
    <row r="21" spans="1:15" ht="15" thickTop="1" thickBot="1" x14ac:dyDescent="0.35">
      <c r="A21" s="80">
        <v>409</v>
      </c>
      <c r="B21" s="81">
        <f t="shared" si="0"/>
        <v>13</v>
      </c>
      <c r="C21" s="77" t="s">
        <v>123</v>
      </c>
      <c r="D21" s="66" t="s">
        <v>124</v>
      </c>
      <c r="E21" s="70">
        <f t="shared" si="1"/>
        <v>529</v>
      </c>
      <c r="F21" s="74">
        <v>17</v>
      </c>
      <c r="G21" s="85" t="s">
        <v>414</v>
      </c>
      <c r="H21" s="84"/>
      <c r="I21" s="84"/>
      <c r="J21" s="60"/>
      <c r="O21" s="85" t="s">
        <v>414</v>
      </c>
    </row>
    <row r="22" spans="1:15" ht="15" thickTop="1" thickBot="1" x14ac:dyDescent="0.35">
      <c r="A22" s="80">
        <v>419</v>
      </c>
      <c r="B22" s="81">
        <f t="shared" si="0"/>
        <v>13.333333333333334</v>
      </c>
      <c r="C22" s="77" t="s">
        <v>123</v>
      </c>
      <c r="D22" s="66" t="s">
        <v>124</v>
      </c>
      <c r="E22" s="70">
        <f t="shared" si="1"/>
        <v>559</v>
      </c>
      <c r="F22" s="74">
        <v>18</v>
      </c>
      <c r="G22" s="85" t="s">
        <v>415</v>
      </c>
      <c r="H22" s="84"/>
      <c r="I22" s="84"/>
      <c r="J22" s="60"/>
      <c r="L22" s="85" t="s">
        <v>415</v>
      </c>
      <c r="O22" s="60"/>
    </row>
    <row r="23" spans="1:15" ht="15" thickTop="1" thickBot="1" x14ac:dyDescent="0.35">
      <c r="A23" s="80">
        <v>439</v>
      </c>
      <c r="B23" s="81">
        <f t="shared" si="0"/>
        <v>14</v>
      </c>
      <c r="C23" s="77" t="s">
        <v>123</v>
      </c>
      <c r="D23" s="66" t="s">
        <v>124</v>
      </c>
      <c r="E23" s="70">
        <f t="shared" si="1"/>
        <v>589</v>
      </c>
      <c r="F23" s="74">
        <v>19</v>
      </c>
      <c r="G23" s="85" t="s">
        <v>416</v>
      </c>
      <c r="H23" s="84"/>
      <c r="I23" s="84"/>
      <c r="J23" s="60"/>
      <c r="N23" s="85" t="s">
        <v>416</v>
      </c>
      <c r="O23" s="60"/>
    </row>
    <row r="24" spans="1:15" ht="15" thickTop="1" thickBot="1" x14ac:dyDescent="0.35">
      <c r="A24" s="80">
        <v>449</v>
      </c>
      <c r="B24" s="81">
        <f t="shared" si="0"/>
        <v>14.333333333333334</v>
      </c>
      <c r="C24" s="77">
        <v>619</v>
      </c>
      <c r="D24" s="66">
        <v>20</v>
      </c>
      <c r="E24" s="70">
        <f t="shared" si="1"/>
        <v>619</v>
      </c>
      <c r="F24" s="74"/>
      <c r="G24" s="84"/>
      <c r="H24" s="84"/>
      <c r="I24" s="84"/>
      <c r="J24" s="60"/>
      <c r="O24" s="60"/>
    </row>
    <row r="25" spans="1:15" ht="15" thickTop="1" thickBot="1" x14ac:dyDescent="0.35">
      <c r="A25" s="80">
        <v>479</v>
      </c>
      <c r="B25" s="81">
        <f t="shared" si="0"/>
        <v>15.333333333333334</v>
      </c>
      <c r="C25" s="77" t="s">
        <v>123</v>
      </c>
      <c r="D25" s="66" t="s">
        <v>124</v>
      </c>
      <c r="E25" s="70">
        <f t="shared" si="1"/>
        <v>649</v>
      </c>
      <c r="F25" s="74">
        <v>21</v>
      </c>
      <c r="G25" s="85" t="s">
        <v>417</v>
      </c>
      <c r="H25" s="84"/>
      <c r="I25" s="84"/>
      <c r="J25" s="60"/>
      <c r="K25" s="85" t="s">
        <v>417</v>
      </c>
      <c r="O25" s="60"/>
    </row>
    <row r="26" spans="1:15" ht="15" thickTop="1" thickBot="1" x14ac:dyDescent="0.35">
      <c r="A26" s="80">
        <v>499</v>
      </c>
      <c r="B26" s="81">
        <f t="shared" si="0"/>
        <v>16</v>
      </c>
      <c r="C26" s="77" t="s">
        <v>123</v>
      </c>
      <c r="D26" s="66" t="s">
        <v>124</v>
      </c>
      <c r="E26" s="70">
        <f t="shared" si="1"/>
        <v>679</v>
      </c>
      <c r="F26" s="74">
        <v>22</v>
      </c>
      <c r="G26" s="85" t="s">
        <v>418</v>
      </c>
      <c r="H26" s="84"/>
      <c r="I26" s="84"/>
      <c r="J26" s="85" t="s">
        <v>418</v>
      </c>
      <c r="O26" s="60"/>
    </row>
    <row r="27" spans="1:15" ht="15" thickTop="1" thickBot="1" x14ac:dyDescent="0.35">
      <c r="A27" s="80">
        <v>509</v>
      </c>
      <c r="B27" s="81">
        <f t="shared" si="0"/>
        <v>16.333333333333332</v>
      </c>
      <c r="C27" s="77">
        <v>709</v>
      </c>
      <c r="D27" s="66">
        <v>23</v>
      </c>
      <c r="E27" s="70">
        <f t="shared" si="1"/>
        <v>709</v>
      </c>
      <c r="F27" s="74"/>
      <c r="G27" s="84"/>
      <c r="H27" s="84"/>
      <c r="I27" s="84"/>
      <c r="J27" s="60"/>
      <c r="O27" s="60"/>
    </row>
    <row r="28" spans="1:15" ht="15" thickTop="1" thickBot="1" x14ac:dyDescent="0.35">
      <c r="A28" s="80">
        <v>569</v>
      </c>
      <c r="B28" s="81">
        <f t="shared" si="0"/>
        <v>18.333333333333332</v>
      </c>
      <c r="C28" s="77">
        <v>739</v>
      </c>
      <c r="D28" s="66">
        <v>24</v>
      </c>
      <c r="E28" s="70">
        <f t="shared" si="1"/>
        <v>739</v>
      </c>
      <c r="F28" s="74"/>
      <c r="G28" s="85"/>
      <c r="H28" s="84"/>
      <c r="I28" s="84"/>
      <c r="J28" s="60"/>
      <c r="O28" s="60"/>
    </row>
    <row r="29" spans="1:15" ht="15" thickTop="1" thickBot="1" x14ac:dyDescent="0.35">
      <c r="A29" s="80">
        <v>599</v>
      </c>
      <c r="B29" s="81">
        <f t="shared" si="0"/>
        <v>19.333333333333332</v>
      </c>
      <c r="C29" s="77">
        <v>769</v>
      </c>
      <c r="D29" s="66">
        <v>25</v>
      </c>
      <c r="E29" s="70">
        <f t="shared" si="1"/>
        <v>769</v>
      </c>
      <c r="F29" s="74"/>
      <c r="G29" s="84"/>
      <c r="H29" s="84"/>
      <c r="I29" s="84"/>
      <c r="J29" s="60"/>
      <c r="M29" s="85" t="s">
        <v>419</v>
      </c>
      <c r="O29" s="60"/>
    </row>
    <row r="30" spans="1:15" ht="15" thickTop="1" thickBot="1" x14ac:dyDescent="0.35">
      <c r="A30" s="80">
        <v>619</v>
      </c>
      <c r="B30" s="81">
        <f t="shared" si="0"/>
        <v>20</v>
      </c>
      <c r="C30" s="77" t="s">
        <v>123</v>
      </c>
      <c r="D30" s="66" t="s">
        <v>124</v>
      </c>
      <c r="E30" s="70">
        <f t="shared" si="1"/>
        <v>799</v>
      </c>
      <c r="F30" s="74">
        <v>26</v>
      </c>
      <c r="G30" s="85" t="s">
        <v>419</v>
      </c>
      <c r="H30" s="84"/>
      <c r="I30" s="84"/>
      <c r="J30" s="60"/>
      <c r="O30" s="60"/>
    </row>
    <row r="31" spans="1:15" ht="15" thickTop="1" thickBot="1" x14ac:dyDescent="0.35">
      <c r="A31" s="80">
        <v>659</v>
      </c>
      <c r="B31" s="81">
        <f t="shared" si="0"/>
        <v>21.333333333333332</v>
      </c>
      <c r="C31" s="77">
        <v>829</v>
      </c>
      <c r="D31" s="66">
        <v>27</v>
      </c>
      <c r="E31" s="70">
        <f t="shared" si="1"/>
        <v>829</v>
      </c>
      <c r="F31" s="74"/>
      <c r="G31" s="84"/>
      <c r="H31" s="84"/>
      <c r="I31" s="84"/>
      <c r="J31" s="60"/>
      <c r="O31" s="60"/>
    </row>
    <row r="32" spans="1:15" ht="15" thickTop="1" thickBot="1" x14ac:dyDescent="0.35">
      <c r="A32" s="80">
        <v>709</v>
      </c>
      <c r="B32" s="81">
        <f t="shared" si="0"/>
        <v>23</v>
      </c>
      <c r="C32" s="77">
        <v>859</v>
      </c>
      <c r="D32" s="66">
        <v>28</v>
      </c>
      <c r="E32" s="70">
        <f t="shared" si="1"/>
        <v>859</v>
      </c>
      <c r="F32" s="74"/>
      <c r="G32" s="85"/>
      <c r="H32" s="84"/>
      <c r="I32" s="84"/>
      <c r="J32" s="60"/>
      <c r="O32" s="60"/>
    </row>
    <row r="33" spans="1:18" ht="15" thickTop="1" thickBot="1" x14ac:dyDescent="0.35">
      <c r="A33" s="80">
        <v>719</v>
      </c>
      <c r="B33" s="81">
        <f t="shared" si="0"/>
        <v>23.333333333333332</v>
      </c>
      <c r="C33" s="77" t="s">
        <v>123</v>
      </c>
      <c r="D33" s="66" t="s">
        <v>124</v>
      </c>
      <c r="E33" s="70">
        <f t="shared" si="1"/>
        <v>889</v>
      </c>
      <c r="F33" s="74">
        <v>29</v>
      </c>
      <c r="G33" s="85" t="s">
        <v>420</v>
      </c>
      <c r="H33" s="84"/>
      <c r="I33" s="84"/>
      <c r="J33" s="85" t="s">
        <v>420</v>
      </c>
      <c r="O33" s="60"/>
    </row>
    <row r="34" spans="1:18" ht="15" thickTop="1" thickBot="1" x14ac:dyDescent="0.35">
      <c r="A34" s="80">
        <v>739</v>
      </c>
      <c r="B34" s="81">
        <f t="shared" si="0"/>
        <v>24</v>
      </c>
      <c r="C34" s="77">
        <v>919</v>
      </c>
      <c r="D34" s="66">
        <v>30</v>
      </c>
      <c r="E34" s="70">
        <f t="shared" si="1"/>
        <v>919</v>
      </c>
      <c r="F34" s="74"/>
      <c r="G34" s="85"/>
      <c r="H34" s="84"/>
      <c r="I34" s="84"/>
      <c r="J34" s="60"/>
      <c r="O34" s="60"/>
    </row>
    <row r="35" spans="1:18" ht="15" thickTop="1" thickBot="1" x14ac:dyDescent="0.35">
      <c r="A35" s="80">
        <v>769</v>
      </c>
      <c r="B35" s="81">
        <f t="shared" si="0"/>
        <v>25</v>
      </c>
      <c r="C35" s="77" t="s">
        <v>123</v>
      </c>
      <c r="D35" s="66" t="s">
        <v>124</v>
      </c>
      <c r="E35" s="70">
        <f t="shared" si="1"/>
        <v>949</v>
      </c>
      <c r="F35" s="74">
        <v>31</v>
      </c>
      <c r="G35" s="85" t="s">
        <v>421</v>
      </c>
      <c r="H35" s="85"/>
      <c r="I35" s="85"/>
      <c r="J35" s="60"/>
      <c r="L35" s="85" t="s">
        <v>421</v>
      </c>
      <c r="O35" s="60"/>
    </row>
    <row r="36" spans="1:18" ht="15" thickTop="1" thickBot="1" x14ac:dyDescent="0.35">
      <c r="A36" s="80">
        <v>809</v>
      </c>
      <c r="B36" s="81">
        <f t="shared" si="0"/>
        <v>26.333333333333332</v>
      </c>
      <c r="C36" s="77" t="s">
        <v>123</v>
      </c>
      <c r="D36" s="66" t="s">
        <v>124</v>
      </c>
      <c r="E36" s="70">
        <f t="shared" si="1"/>
        <v>979</v>
      </c>
      <c r="F36" s="74">
        <v>32</v>
      </c>
      <c r="G36" s="85" t="s">
        <v>422</v>
      </c>
      <c r="H36" s="84"/>
      <c r="I36" s="84"/>
      <c r="J36" s="60"/>
      <c r="K36" s="85" t="s">
        <v>422</v>
      </c>
      <c r="O36" s="60"/>
      <c r="P36" s="85"/>
    </row>
    <row r="37" spans="1:18" ht="15" thickTop="1" thickBot="1" x14ac:dyDescent="0.35">
      <c r="A37" s="80">
        <v>829</v>
      </c>
      <c r="B37" s="81">
        <f t="shared" si="0"/>
        <v>27</v>
      </c>
      <c r="C37" s="77">
        <v>1009</v>
      </c>
      <c r="D37" s="66">
        <v>33</v>
      </c>
      <c r="E37" s="70">
        <f t="shared" si="1"/>
        <v>1009</v>
      </c>
      <c r="F37" s="74"/>
      <c r="G37" s="84"/>
      <c r="H37" s="84"/>
      <c r="I37" s="84"/>
      <c r="J37" s="60"/>
      <c r="O37" s="60"/>
    </row>
    <row r="38" spans="1:18" ht="15" thickTop="1" thickBot="1" x14ac:dyDescent="0.35">
      <c r="A38" s="80">
        <v>839</v>
      </c>
      <c r="B38" s="81">
        <f t="shared" si="0"/>
        <v>27.333333333333332</v>
      </c>
      <c r="C38" s="77">
        <v>1039</v>
      </c>
      <c r="D38" s="66">
        <v>34</v>
      </c>
      <c r="E38" s="70">
        <f t="shared" si="1"/>
        <v>1039</v>
      </c>
      <c r="F38" s="74"/>
      <c r="G38" s="84"/>
      <c r="H38" s="84"/>
      <c r="I38" s="84"/>
      <c r="J38" s="60"/>
      <c r="O38" s="60"/>
    </row>
    <row r="39" spans="1:18" ht="15" thickTop="1" thickBot="1" x14ac:dyDescent="0.35">
      <c r="A39" s="80">
        <v>859</v>
      </c>
      <c r="B39" s="81">
        <f t="shared" si="0"/>
        <v>28</v>
      </c>
      <c r="C39" s="77">
        <v>1069</v>
      </c>
      <c r="D39" s="66">
        <v>35</v>
      </c>
      <c r="E39" s="70">
        <f t="shared" si="1"/>
        <v>1069</v>
      </c>
      <c r="F39" s="74"/>
      <c r="G39" s="84"/>
      <c r="H39" s="84"/>
      <c r="I39" s="84"/>
      <c r="J39" s="60"/>
      <c r="O39" s="60"/>
    </row>
    <row r="40" spans="1:18" ht="15" thickTop="1" thickBot="1" x14ac:dyDescent="0.35">
      <c r="A40" s="80">
        <v>919</v>
      </c>
      <c r="B40" s="81">
        <f t="shared" si="0"/>
        <v>30</v>
      </c>
      <c r="C40" s="77" t="s">
        <v>123</v>
      </c>
      <c r="D40" s="66" t="s">
        <v>124</v>
      </c>
      <c r="E40" s="70">
        <f t="shared" si="1"/>
        <v>1099</v>
      </c>
      <c r="F40" s="74">
        <v>36</v>
      </c>
      <c r="G40" s="85" t="s">
        <v>423</v>
      </c>
      <c r="H40" s="84"/>
      <c r="I40" s="84"/>
      <c r="J40" s="85" t="s">
        <v>423</v>
      </c>
      <c r="O40" s="60"/>
    </row>
    <row r="41" spans="1:18" ht="15" thickTop="1" thickBot="1" x14ac:dyDescent="0.35">
      <c r="A41" s="80">
        <v>929</v>
      </c>
      <c r="B41" s="81">
        <f t="shared" si="0"/>
        <v>30.333333333333332</v>
      </c>
      <c r="C41" s="77">
        <v>1129</v>
      </c>
      <c r="D41" s="66">
        <v>37</v>
      </c>
      <c r="E41" s="70">
        <f t="shared" si="1"/>
        <v>1129</v>
      </c>
      <c r="F41" s="74"/>
      <c r="G41" s="85"/>
      <c r="H41" s="84"/>
      <c r="I41" s="84"/>
      <c r="J41" s="60"/>
      <c r="O41" s="60"/>
    </row>
    <row r="42" spans="1:18" ht="15" thickTop="1" thickBot="1" x14ac:dyDescent="0.35">
      <c r="A42" s="80">
        <v>1009</v>
      </c>
      <c r="B42" s="81">
        <f t="shared" si="0"/>
        <v>33</v>
      </c>
      <c r="C42" s="77" t="s">
        <v>123</v>
      </c>
      <c r="D42" s="66" t="s">
        <v>124</v>
      </c>
      <c r="E42" s="70">
        <f t="shared" si="1"/>
        <v>1159</v>
      </c>
      <c r="F42" s="74">
        <v>38</v>
      </c>
      <c r="G42" s="85" t="s">
        <v>424</v>
      </c>
      <c r="H42" s="84"/>
      <c r="I42" s="84"/>
      <c r="J42" s="60"/>
      <c r="N42" s="85" t="s">
        <v>424</v>
      </c>
      <c r="O42" s="60"/>
    </row>
    <row r="43" spans="1:18" ht="15" thickTop="1" thickBot="1" x14ac:dyDescent="0.35">
      <c r="A43" s="80">
        <v>1019</v>
      </c>
      <c r="B43" s="81">
        <f t="shared" si="0"/>
        <v>33.333333333333336</v>
      </c>
      <c r="C43" s="77" t="s">
        <v>123</v>
      </c>
      <c r="D43" s="66" t="s">
        <v>124</v>
      </c>
      <c r="E43" s="70">
        <f t="shared" si="1"/>
        <v>1189</v>
      </c>
      <c r="F43" s="74">
        <v>39</v>
      </c>
      <c r="G43" s="85" t="s">
        <v>425</v>
      </c>
      <c r="H43" s="84"/>
      <c r="I43" s="84"/>
      <c r="J43" s="60"/>
      <c r="O43" s="60"/>
      <c r="P43" s="85" t="s">
        <v>425</v>
      </c>
    </row>
    <row r="44" spans="1:18" ht="15" thickTop="1" thickBot="1" x14ac:dyDescent="0.35">
      <c r="A44" s="80">
        <v>1039</v>
      </c>
      <c r="B44" s="81">
        <f t="shared" si="0"/>
        <v>34</v>
      </c>
      <c r="C44" s="77" t="s">
        <v>123</v>
      </c>
      <c r="D44" s="66" t="s">
        <v>124</v>
      </c>
      <c r="E44" s="70">
        <f t="shared" si="1"/>
        <v>1219</v>
      </c>
      <c r="F44" s="74">
        <v>40</v>
      </c>
      <c r="G44" s="85" t="s">
        <v>439</v>
      </c>
      <c r="H44" s="84"/>
      <c r="I44" s="84"/>
      <c r="J44" s="60"/>
      <c r="O44" s="85" t="s">
        <v>439</v>
      </c>
    </row>
    <row r="45" spans="1:18" ht="15" thickTop="1" thickBot="1" x14ac:dyDescent="0.35">
      <c r="A45" s="80">
        <v>1049</v>
      </c>
      <c r="B45" s="81">
        <f t="shared" si="0"/>
        <v>34.333333333333336</v>
      </c>
      <c r="C45" s="77">
        <v>1249</v>
      </c>
      <c r="D45" s="66">
        <v>41</v>
      </c>
      <c r="E45" s="70">
        <f t="shared" si="1"/>
        <v>1249</v>
      </c>
      <c r="F45" s="74"/>
      <c r="G45" s="84"/>
      <c r="H45" s="84"/>
      <c r="I45" s="84"/>
      <c r="J45" s="60"/>
      <c r="O45" s="60"/>
    </row>
    <row r="46" spans="1:18" ht="15" thickTop="1" thickBot="1" x14ac:dyDescent="0.35">
      <c r="A46" s="80">
        <v>1069</v>
      </c>
      <c r="B46" s="81">
        <f t="shared" si="0"/>
        <v>35</v>
      </c>
      <c r="C46" s="77">
        <v>1279</v>
      </c>
      <c r="D46" s="66">
        <v>42</v>
      </c>
      <c r="E46" s="70">
        <f t="shared" si="1"/>
        <v>1279</v>
      </c>
      <c r="F46" s="74"/>
      <c r="G46" s="85"/>
      <c r="H46" s="84"/>
      <c r="I46" s="84"/>
      <c r="J46" s="60"/>
      <c r="O46" s="60"/>
    </row>
    <row r="47" spans="1:18" ht="15" thickTop="1" thickBot="1" x14ac:dyDescent="0.35">
      <c r="A47" s="80">
        <v>1109</v>
      </c>
      <c r="B47" s="81">
        <f t="shared" si="0"/>
        <v>36.333333333333336</v>
      </c>
      <c r="C47" s="77" t="s">
        <v>123</v>
      </c>
      <c r="D47" s="66" t="s">
        <v>124</v>
      </c>
      <c r="E47" s="70">
        <f t="shared" si="1"/>
        <v>1309</v>
      </c>
      <c r="F47" s="74">
        <v>43</v>
      </c>
      <c r="G47" s="85" t="s">
        <v>426</v>
      </c>
      <c r="H47" s="85" t="s">
        <v>427</v>
      </c>
      <c r="I47" s="85" t="s">
        <v>428</v>
      </c>
      <c r="J47" s="85" t="s">
        <v>426</v>
      </c>
      <c r="K47" s="85" t="s">
        <v>427</v>
      </c>
      <c r="M47" s="85" t="s">
        <v>428</v>
      </c>
      <c r="O47" s="60"/>
    </row>
    <row r="48" spans="1:18" ht="15" thickTop="1" thickBot="1" x14ac:dyDescent="0.35">
      <c r="A48" s="80">
        <v>1129</v>
      </c>
      <c r="B48" s="81">
        <f t="shared" si="0"/>
        <v>37</v>
      </c>
      <c r="C48" s="77" t="s">
        <v>123</v>
      </c>
      <c r="D48" s="66" t="s">
        <v>124</v>
      </c>
      <c r="E48" s="70">
        <f t="shared" si="1"/>
        <v>1339</v>
      </c>
      <c r="F48" s="74">
        <v>44</v>
      </c>
      <c r="G48" s="85" t="s">
        <v>429</v>
      </c>
      <c r="H48" s="84"/>
      <c r="I48" s="84"/>
      <c r="J48" s="60"/>
      <c r="L48" s="85" t="s">
        <v>429</v>
      </c>
      <c r="O48" s="60"/>
      <c r="R48" s="85" t="s">
        <v>430</v>
      </c>
    </row>
    <row r="49" spans="1:18" ht="15" thickTop="1" thickBot="1" x14ac:dyDescent="0.35">
      <c r="A49" s="80">
        <v>1229</v>
      </c>
      <c r="B49" s="81">
        <f t="shared" si="0"/>
        <v>40.333333333333336</v>
      </c>
      <c r="C49" s="77" t="s">
        <v>123</v>
      </c>
      <c r="D49" s="66" t="s">
        <v>124</v>
      </c>
      <c r="E49" s="70">
        <f t="shared" si="1"/>
        <v>1369</v>
      </c>
      <c r="F49" s="74">
        <v>45</v>
      </c>
      <c r="G49" s="85" t="s">
        <v>430</v>
      </c>
      <c r="H49" s="84"/>
      <c r="I49" s="84"/>
      <c r="J49" s="60"/>
      <c r="O49" s="60"/>
    </row>
    <row r="50" spans="1:18" ht="15" thickTop="1" thickBot="1" x14ac:dyDescent="0.35">
      <c r="A50" s="80">
        <v>1249</v>
      </c>
      <c r="B50" s="81">
        <f t="shared" si="0"/>
        <v>41</v>
      </c>
      <c r="C50" s="77">
        <v>1399</v>
      </c>
      <c r="D50" s="66">
        <v>46</v>
      </c>
      <c r="E50" s="70">
        <f t="shared" si="1"/>
        <v>1399</v>
      </c>
      <c r="F50" s="74"/>
      <c r="G50" s="84"/>
      <c r="H50" s="84"/>
      <c r="I50" s="84"/>
      <c r="J50" s="60"/>
      <c r="O50" s="60"/>
    </row>
    <row r="51" spans="1:18" ht="15" thickTop="1" thickBot="1" x14ac:dyDescent="0.35">
      <c r="A51" s="80">
        <v>1259</v>
      </c>
      <c r="B51" s="81">
        <f t="shared" si="0"/>
        <v>41.333333333333336</v>
      </c>
      <c r="C51" s="77">
        <v>1429</v>
      </c>
      <c r="D51" s="66">
        <v>47</v>
      </c>
      <c r="E51" s="70">
        <f t="shared" si="1"/>
        <v>1429</v>
      </c>
      <c r="F51" s="74"/>
      <c r="G51" s="85"/>
      <c r="H51" s="84"/>
      <c r="I51" s="84"/>
      <c r="J51" s="60"/>
      <c r="O51" s="60"/>
    </row>
    <row r="52" spans="1:18" ht="15" thickTop="1" thickBot="1" x14ac:dyDescent="0.35">
      <c r="A52" s="80">
        <v>1279</v>
      </c>
      <c r="B52" s="81">
        <f t="shared" si="0"/>
        <v>42</v>
      </c>
      <c r="C52" s="77">
        <v>1459</v>
      </c>
      <c r="D52" s="66">
        <v>48</v>
      </c>
      <c r="E52" s="70">
        <f t="shared" si="1"/>
        <v>1459</v>
      </c>
      <c r="F52" s="74"/>
      <c r="G52" s="85"/>
      <c r="H52" s="84"/>
      <c r="I52" s="84"/>
      <c r="J52" s="60"/>
      <c r="O52" s="60"/>
    </row>
    <row r="53" spans="1:18" ht="15" thickTop="1" thickBot="1" x14ac:dyDescent="0.35">
      <c r="A53" s="80">
        <v>1289</v>
      </c>
      <c r="B53" s="81">
        <f t="shared" si="0"/>
        <v>42.333333333333336</v>
      </c>
      <c r="C53" s="77">
        <v>1489</v>
      </c>
      <c r="D53" s="66">
        <v>49</v>
      </c>
      <c r="E53" s="70">
        <f t="shared" si="1"/>
        <v>1489</v>
      </c>
      <c r="F53" s="74"/>
      <c r="G53" s="84"/>
      <c r="H53" s="84"/>
      <c r="I53" s="84"/>
      <c r="J53" s="60"/>
      <c r="O53" s="60"/>
    </row>
    <row r="54" spans="1:18" ht="15" thickTop="1" thickBot="1" x14ac:dyDescent="0.35">
      <c r="A54" s="80">
        <v>1319</v>
      </c>
      <c r="B54" s="81">
        <f t="shared" si="0"/>
        <v>43.333333333333336</v>
      </c>
      <c r="C54" s="77" t="s">
        <v>123</v>
      </c>
      <c r="D54" s="66" t="s">
        <v>124</v>
      </c>
      <c r="E54" s="70">
        <f t="shared" si="1"/>
        <v>1519</v>
      </c>
      <c r="F54" s="74">
        <v>50</v>
      </c>
      <c r="G54" s="85" t="s">
        <v>431</v>
      </c>
      <c r="H54" s="85" t="s">
        <v>432</v>
      </c>
      <c r="I54" s="84"/>
      <c r="J54" s="85" t="s">
        <v>431</v>
      </c>
      <c r="O54" s="60"/>
      <c r="Q54" s="85" t="s">
        <v>432</v>
      </c>
    </row>
    <row r="55" spans="1:18" ht="15" thickTop="1" thickBot="1" x14ac:dyDescent="0.35">
      <c r="A55" s="80">
        <v>1399</v>
      </c>
      <c r="B55" s="81">
        <f t="shared" si="0"/>
        <v>46</v>
      </c>
      <c r="C55" s="77">
        <v>1549</v>
      </c>
      <c r="D55" s="66">
        <v>51</v>
      </c>
      <c r="E55" s="70">
        <f t="shared" si="1"/>
        <v>1549</v>
      </c>
      <c r="F55" s="74"/>
      <c r="G55" s="84"/>
      <c r="H55" s="84"/>
      <c r="I55" s="84"/>
      <c r="J55" s="60"/>
      <c r="O55" s="60"/>
    </row>
    <row r="56" spans="1:18" ht="15" thickTop="1" thickBot="1" x14ac:dyDescent="0.35">
      <c r="A56" s="80">
        <v>1409</v>
      </c>
      <c r="B56" s="81">
        <f t="shared" si="0"/>
        <v>46.333333333333336</v>
      </c>
      <c r="C56" s="77">
        <v>1579</v>
      </c>
      <c r="D56" s="66">
        <v>52</v>
      </c>
      <c r="E56" s="70">
        <f t="shared" si="1"/>
        <v>1579</v>
      </c>
      <c r="F56" s="74"/>
      <c r="G56" s="85"/>
      <c r="H56" s="84"/>
      <c r="I56" s="84"/>
      <c r="J56" s="60"/>
      <c r="O56" s="60"/>
    </row>
    <row r="57" spans="1:18" ht="15" thickTop="1" thickBot="1" x14ac:dyDescent="0.35">
      <c r="A57" s="80">
        <v>1429</v>
      </c>
      <c r="B57" s="81">
        <f t="shared" si="0"/>
        <v>47</v>
      </c>
      <c r="C57" s="77">
        <v>1609</v>
      </c>
      <c r="D57" s="66">
        <v>53</v>
      </c>
      <c r="E57" s="70">
        <f t="shared" si="1"/>
        <v>1609</v>
      </c>
      <c r="F57" s="74"/>
      <c r="G57" s="85"/>
      <c r="H57" s="84"/>
      <c r="I57" s="84"/>
      <c r="J57" s="60"/>
      <c r="O57" s="60"/>
      <c r="Q57" s="85"/>
    </row>
    <row r="58" spans="1:18" ht="15" thickTop="1" thickBot="1" x14ac:dyDescent="0.35">
      <c r="A58" s="80">
        <v>1439</v>
      </c>
      <c r="B58" s="81">
        <f t="shared" si="0"/>
        <v>47.333333333333336</v>
      </c>
      <c r="C58" s="77" t="s">
        <v>123</v>
      </c>
      <c r="D58" s="66"/>
      <c r="E58" s="70">
        <f t="shared" si="1"/>
        <v>1639</v>
      </c>
      <c r="F58" s="74">
        <v>54</v>
      </c>
      <c r="G58" s="85" t="s">
        <v>433</v>
      </c>
      <c r="H58" s="84"/>
      <c r="I58" s="84"/>
      <c r="J58" s="60"/>
      <c r="K58" s="85" t="s">
        <v>433</v>
      </c>
      <c r="O58" s="60"/>
    </row>
    <row r="59" spans="1:18" ht="15" thickTop="1" thickBot="1" x14ac:dyDescent="0.35">
      <c r="A59" s="80">
        <v>1459</v>
      </c>
      <c r="B59" s="81">
        <f t="shared" si="0"/>
        <v>48</v>
      </c>
      <c r="C59" s="77">
        <v>1669</v>
      </c>
      <c r="D59" s="66">
        <v>55</v>
      </c>
      <c r="E59" s="70">
        <f t="shared" si="1"/>
        <v>1669</v>
      </c>
      <c r="F59" s="74"/>
      <c r="G59" s="85"/>
      <c r="H59" s="84"/>
      <c r="I59" s="84"/>
      <c r="J59" s="60"/>
      <c r="O59" s="60"/>
    </row>
    <row r="60" spans="1:18" ht="15" thickTop="1" thickBot="1" x14ac:dyDescent="0.35">
      <c r="A60" s="80">
        <v>1489</v>
      </c>
      <c r="B60" s="81">
        <f t="shared" si="0"/>
        <v>49</v>
      </c>
      <c r="C60" s="77">
        <v>1699</v>
      </c>
      <c r="D60" s="66">
        <v>56</v>
      </c>
      <c r="E60" s="70">
        <f t="shared" si="1"/>
        <v>1699</v>
      </c>
      <c r="F60" s="74"/>
      <c r="G60" s="85"/>
      <c r="H60" s="84"/>
      <c r="I60" s="84"/>
      <c r="J60" s="60"/>
      <c r="O60" s="60"/>
      <c r="R60" s="85"/>
    </row>
    <row r="61" spans="1:18" ht="15" thickTop="1" thickBot="1" x14ac:dyDescent="0.35">
      <c r="A61" s="80">
        <v>1499</v>
      </c>
      <c r="B61" s="81">
        <f t="shared" si="0"/>
        <v>49.333333333333336</v>
      </c>
      <c r="C61" s="77" t="s">
        <v>123</v>
      </c>
      <c r="D61" s="66"/>
      <c r="E61" s="70">
        <f t="shared" si="1"/>
        <v>1729</v>
      </c>
      <c r="F61" s="74">
        <v>57</v>
      </c>
      <c r="G61" s="85" t="s">
        <v>434</v>
      </c>
      <c r="H61" s="85" t="s">
        <v>435</v>
      </c>
      <c r="I61" s="85" t="s">
        <v>436</v>
      </c>
      <c r="J61" s="85" t="s">
        <v>434</v>
      </c>
      <c r="L61" s="85" t="s">
        <v>435</v>
      </c>
      <c r="N61" s="85" t="s">
        <v>436</v>
      </c>
      <c r="O61" s="60"/>
    </row>
    <row r="62" spans="1:18" ht="15" thickTop="1" thickBot="1" x14ac:dyDescent="0.35">
      <c r="A62" s="80">
        <v>1549</v>
      </c>
      <c r="B62" s="81">
        <f t="shared" si="0"/>
        <v>51</v>
      </c>
      <c r="C62" s="77">
        <v>1759</v>
      </c>
      <c r="D62" s="66">
        <v>58</v>
      </c>
      <c r="E62" s="70">
        <f t="shared" si="1"/>
        <v>1759</v>
      </c>
      <c r="F62" s="74"/>
      <c r="G62" s="84"/>
      <c r="H62" s="84"/>
      <c r="I62" s="84"/>
      <c r="J62" s="60"/>
      <c r="O62" s="60"/>
    </row>
    <row r="63" spans="1:18" ht="15" thickTop="1" thickBot="1" x14ac:dyDescent="0.35">
      <c r="A63" s="80">
        <v>1559</v>
      </c>
      <c r="B63" s="81">
        <f t="shared" si="0"/>
        <v>51.333333333333336</v>
      </c>
      <c r="C63" s="77">
        <v>1789</v>
      </c>
      <c r="D63" s="66">
        <v>59</v>
      </c>
      <c r="E63" s="70">
        <f t="shared" si="1"/>
        <v>1789</v>
      </c>
      <c r="F63" s="74"/>
      <c r="G63" s="85"/>
      <c r="H63" s="85"/>
      <c r="I63" s="85"/>
      <c r="J63" s="60"/>
      <c r="O63" s="60"/>
    </row>
    <row r="64" spans="1:18" ht="15" thickTop="1" thickBot="1" x14ac:dyDescent="0.35">
      <c r="A64" s="80">
        <v>1579</v>
      </c>
      <c r="B64" s="81">
        <f t="shared" si="0"/>
        <v>52</v>
      </c>
      <c r="C64" s="77" t="s">
        <v>123</v>
      </c>
      <c r="D64" s="66"/>
      <c r="E64" s="70">
        <f t="shared" si="1"/>
        <v>1819</v>
      </c>
      <c r="F64" s="74">
        <v>60</v>
      </c>
      <c r="G64" s="85" t="s">
        <v>437</v>
      </c>
      <c r="H64" s="84"/>
      <c r="I64" s="85"/>
      <c r="J64" s="60"/>
      <c r="M64" s="85" t="s">
        <v>437</v>
      </c>
      <c r="O64" s="60"/>
    </row>
    <row r="65" spans="1:19" ht="15" thickTop="1" thickBot="1" x14ac:dyDescent="0.35">
      <c r="A65" s="80">
        <v>1609</v>
      </c>
      <c r="B65" s="81">
        <f t="shared" si="0"/>
        <v>53</v>
      </c>
      <c r="C65" s="77" t="s">
        <v>123</v>
      </c>
      <c r="D65" s="66"/>
      <c r="E65" s="70">
        <f t="shared" si="1"/>
        <v>1849</v>
      </c>
      <c r="F65" s="74">
        <v>61</v>
      </c>
      <c r="G65" s="85" t="s">
        <v>438</v>
      </c>
      <c r="H65" s="84"/>
      <c r="I65" s="84"/>
      <c r="J65" s="60"/>
      <c r="O65" s="60"/>
      <c r="S65" s="85" t="s">
        <v>438</v>
      </c>
    </row>
    <row r="66" spans="1:19" ht="15" thickTop="1" thickBot="1" x14ac:dyDescent="0.35">
      <c r="A66" s="82">
        <v>1619</v>
      </c>
      <c r="B66" s="81">
        <f t="shared" si="0"/>
        <v>53.333333333333336</v>
      </c>
      <c r="C66" s="77">
        <v>1879</v>
      </c>
      <c r="D66" s="66">
        <v>62</v>
      </c>
      <c r="E66" s="70">
        <f t="shared" si="1"/>
        <v>1879</v>
      </c>
      <c r="F66" s="75"/>
      <c r="G66" s="84"/>
      <c r="H66" s="84"/>
      <c r="I66" s="84"/>
      <c r="J66" s="60"/>
      <c r="O66" s="60"/>
    </row>
    <row r="67" spans="1:19" ht="15" thickTop="1" thickBot="1" x14ac:dyDescent="0.35">
      <c r="A67">
        <v>1669</v>
      </c>
      <c r="B67" s="81">
        <f t="shared" si="0"/>
        <v>55</v>
      </c>
      <c r="C67" t="s">
        <v>123</v>
      </c>
      <c r="D67">
        <v>63</v>
      </c>
      <c r="J67" s="60"/>
      <c r="O67" s="60"/>
    </row>
    <row r="68" spans="1:19" thickBot="1" x14ac:dyDescent="0.35">
      <c r="A68">
        <v>1699</v>
      </c>
      <c r="B68" s="81">
        <f t="shared" si="0"/>
        <v>56</v>
      </c>
      <c r="C68" t="s">
        <v>123</v>
      </c>
      <c r="D68">
        <v>64</v>
      </c>
      <c r="O68" s="60"/>
    </row>
    <row r="69" spans="1:19" thickBot="1" x14ac:dyDescent="0.35">
      <c r="A69">
        <v>1709</v>
      </c>
      <c r="B69" s="81">
        <f t="shared" ref="B69:B132" si="2">(A69-19)/30</f>
        <v>56.333333333333336</v>
      </c>
      <c r="C69" t="s">
        <v>123</v>
      </c>
      <c r="D69">
        <v>65</v>
      </c>
      <c r="O69" s="60"/>
    </row>
    <row r="70" spans="1:19" thickBot="1" x14ac:dyDescent="0.35">
      <c r="A70">
        <v>1759</v>
      </c>
      <c r="B70" s="81">
        <f t="shared" si="2"/>
        <v>58</v>
      </c>
      <c r="C70">
        <v>1999</v>
      </c>
      <c r="D70">
        <v>66</v>
      </c>
      <c r="O70" s="60"/>
    </row>
    <row r="71" spans="1:19" thickBot="1" x14ac:dyDescent="0.35">
      <c r="A71">
        <v>1789</v>
      </c>
      <c r="B71" s="81">
        <f t="shared" si="2"/>
        <v>59</v>
      </c>
      <c r="C71">
        <v>2029</v>
      </c>
      <c r="D71">
        <v>67</v>
      </c>
      <c r="O71" s="60"/>
    </row>
    <row r="72" spans="1:19" thickBot="1" x14ac:dyDescent="0.35">
      <c r="A72">
        <v>1879</v>
      </c>
      <c r="B72" s="81">
        <f t="shared" si="2"/>
        <v>62</v>
      </c>
      <c r="C72">
        <v>2003</v>
      </c>
      <c r="D72" t="s">
        <v>123</v>
      </c>
      <c r="O72" s="60"/>
    </row>
    <row r="73" spans="1:19" thickBot="1" x14ac:dyDescent="0.35">
      <c r="A73">
        <v>1889</v>
      </c>
      <c r="B73" s="81">
        <f t="shared" si="2"/>
        <v>62.333333333333336</v>
      </c>
      <c r="C73" t="s">
        <v>123</v>
      </c>
      <c r="D73">
        <v>68</v>
      </c>
      <c r="O73" s="60"/>
    </row>
    <row r="74" spans="1:19" thickBot="1" x14ac:dyDescent="0.35">
      <c r="A74">
        <v>1949</v>
      </c>
      <c r="B74" s="81">
        <f t="shared" si="2"/>
        <v>64.333333333333329</v>
      </c>
      <c r="C74">
        <v>2063</v>
      </c>
      <c r="D74" t="s">
        <v>123</v>
      </c>
      <c r="O74" s="60"/>
    </row>
    <row r="75" spans="1:19" thickBot="1" x14ac:dyDescent="0.35">
      <c r="A75">
        <v>1979</v>
      </c>
      <c r="B75" s="81">
        <f t="shared" si="2"/>
        <v>65.333333333333329</v>
      </c>
      <c r="C75" t="s">
        <v>123</v>
      </c>
      <c r="D75" t="s">
        <v>123</v>
      </c>
      <c r="O75" s="60"/>
    </row>
    <row r="76" spans="1:19" thickBot="1" x14ac:dyDescent="0.35">
      <c r="A76">
        <v>1999</v>
      </c>
      <c r="B76" s="81">
        <f t="shared" si="2"/>
        <v>66</v>
      </c>
      <c r="C76" t="s">
        <v>123</v>
      </c>
      <c r="D76">
        <v>71</v>
      </c>
      <c r="O76" s="60"/>
    </row>
    <row r="77" spans="1:19" thickBot="1" x14ac:dyDescent="0.35">
      <c r="A77">
        <v>2029</v>
      </c>
      <c r="B77" s="81">
        <f t="shared" si="2"/>
        <v>67</v>
      </c>
      <c r="C77">
        <v>2153</v>
      </c>
      <c r="D77" t="s">
        <v>123</v>
      </c>
      <c r="O77" s="60"/>
    </row>
    <row r="78" spans="1:19" thickBot="1" x14ac:dyDescent="0.35">
      <c r="A78">
        <v>2039</v>
      </c>
      <c r="B78" s="81">
        <f t="shared" si="2"/>
        <v>67.333333333333329</v>
      </c>
      <c r="C78" t="s">
        <v>123</v>
      </c>
      <c r="D78">
        <v>73</v>
      </c>
      <c r="O78" s="60"/>
    </row>
    <row r="79" spans="1:19" thickBot="1" x14ac:dyDescent="0.35">
      <c r="A79">
        <v>2069</v>
      </c>
      <c r="B79" s="81">
        <f t="shared" si="2"/>
        <v>68.333333333333329</v>
      </c>
      <c r="C79">
        <v>2213</v>
      </c>
      <c r="D79">
        <v>74</v>
      </c>
      <c r="O79" s="60"/>
    </row>
    <row r="80" spans="1:19" thickBot="1" x14ac:dyDescent="0.35">
      <c r="A80">
        <v>2089</v>
      </c>
      <c r="B80" s="81">
        <f t="shared" si="2"/>
        <v>69</v>
      </c>
      <c r="C80">
        <v>2243</v>
      </c>
      <c r="D80">
        <v>75</v>
      </c>
      <c r="O80" s="60"/>
    </row>
    <row r="81" spans="1:15" thickBot="1" x14ac:dyDescent="0.35">
      <c r="A81">
        <v>2099</v>
      </c>
      <c r="B81" s="81">
        <f t="shared" si="2"/>
        <v>69.333333333333329</v>
      </c>
      <c r="C81">
        <v>2273</v>
      </c>
      <c r="D81" t="s">
        <v>123</v>
      </c>
      <c r="O81" s="60"/>
    </row>
    <row r="82" spans="1:15" thickBot="1" x14ac:dyDescent="0.35">
      <c r="A82">
        <v>2129</v>
      </c>
      <c r="B82" s="81">
        <f t="shared" si="2"/>
        <v>70.333333333333329</v>
      </c>
      <c r="C82" t="s">
        <v>123</v>
      </c>
      <c r="D82">
        <v>77</v>
      </c>
      <c r="O82" s="60"/>
    </row>
    <row r="83" spans="1:15" thickBot="1" x14ac:dyDescent="0.35">
      <c r="A83">
        <v>2179</v>
      </c>
      <c r="B83" s="81">
        <f t="shared" si="2"/>
        <v>72</v>
      </c>
      <c r="C83">
        <v>2333</v>
      </c>
      <c r="D83" t="s">
        <v>123</v>
      </c>
      <c r="O83" s="60"/>
    </row>
    <row r="84" spans="1:15" thickBot="1" x14ac:dyDescent="0.35">
      <c r="A84">
        <v>2239</v>
      </c>
      <c r="B84" s="81">
        <f t="shared" si="2"/>
        <v>74</v>
      </c>
      <c r="C84" t="s">
        <v>123</v>
      </c>
      <c r="D84">
        <v>79</v>
      </c>
      <c r="O84" s="60"/>
    </row>
    <row r="85" spans="1:15" thickBot="1" x14ac:dyDescent="0.35">
      <c r="A85">
        <v>2269</v>
      </c>
      <c r="B85" s="81">
        <f t="shared" si="2"/>
        <v>75</v>
      </c>
      <c r="C85">
        <v>2393</v>
      </c>
      <c r="D85">
        <v>80</v>
      </c>
      <c r="O85" s="60"/>
    </row>
    <row r="86" spans="1:15" thickBot="1" x14ac:dyDescent="0.35">
      <c r="A86">
        <v>2309</v>
      </c>
      <c r="B86" s="81">
        <f t="shared" si="2"/>
        <v>76.333333333333329</v>
      </c>
      <c r="C86">
        <v>2423</v>
      </c>
      <c r="D86" t="s">
        <v>123</v>
      </c>
      <c r="O86" s="60"/>
    </row>
    <row r="87" spans="1:15" thickBot="1" x14ac:dyDescent="0.35">
      <c r="A87">
        <v>2339</v>
      </c>
      <c r="B87" s="81">
        <f t="shared" si="2"/>
        <v>77.333333333333329</v>
      </c>
      <c r="C87" t="s">
        <v>123</v>
      </c>
      <c r="D87" t="s">
        <v>123</v>
      </c>
      <c r="O87" s="60"/>
    </row>
    <row r="88" spans="1:15" thickBot="1" x14ac:dyDescent="0.35">
      <c r="A88">
        <v>2389</v>
      </c>
      <c r="B88" s="81">
        <f t="shared" si="2"/>
        <v>79</v>
      </c>
      <c r="C88" t="s">
        <v>123</v>
      </c>
      <c r="D88" t="s">
        <v>123</v>
      </c>
      <c r="O88" s="60"/>
    </row>
    <row r="89" spans="1:15" thickBot="1" x14ac:dyDescent="0.35">
      <c r="A89">
        <v>2399</v>
      </c>
      <c r="B89" s="81">
        <f t="shared" si="2"/>
        <v>79.333333333333329</v>
      </c>
      <c r="C89" t="s">
        <v>123</v>
      </c>
      <c r="D89">
        <v>84</v>
      </c>
      <c r="O89" s="60"/>
    </row>
    <row r="90" spans="1:15" thickBot="1" x14ac:dyDescent="0.35">
      <c r="A90">
        <v>2459</v>
      </c>
      <c r="B90" s="81">
        <f t="shared" si="2"/>
        <v>81.333333333333329</v>
      </c>
      <c r="C90">
        <v>2543</v>
      </c>
      <c r="D90" t="s">
        <v>123</v>
      </c>
      <c r="O90" s="60"/>
    </row>
    <row r="91" spans="1:15" thickBot="1" x14ac:dyDescent="0.35">
      <c r="A91">
        <v>2539</v>
      </c>
      <c r="B91" s="81">
        <f t="shared" si="2"/>
        <v>84</v>
      </c>
      <c r="C91" t="s">
        <v>123</v>
      </c>
      <c r="D91" t="s">
        <v>123</v>
      </c>
      <c r="O91" s="60"/>
    </row>
    <row r="92" spans="1:15" thickBot="1" x14ac:dyDescent="0.35">
      <c r="A92">
        <v>2549</v>
      </c>
      <c r="B92" s="81">
        <f t="shared" si="2"/>
        <v>84.333333333333329</v>
      </c>
      <c r="C92" t="s">
        <v>123</v>
      </c>
      <c r="D92">
        <v>87</v>
      </c>
      <c r="O92" s="60"/>
    </row>
    <row r="93" spans="1:15" thickBot="1" x14ac:dyDescent="0.35">
      <c r="A93">
        <v>2579</v>
      </c>
      <c r="B93" s="81">
        <f t="shared" si="2"/>
        <v>85.333333333333329</v>
      </c>
      <c r="C93">
        <v>2633</v>
      </c>
      <c r="D93">
        <v>88</v>
      </c>
      <c r="O93" s="60"/>
    </row>
    <row r="94" spans="1:15" thickBot="1" x14ac:dyDescent="0.35">
      <c r="A94">
        <v>2609</v>
      </c>
      <c r="B94" s="81">
        <f t="shared" si="2"/>
        <v>86.333333333333329</v>
      </c>
      <c r="C94">
        <v>2663</v>
      </c>
      <c r="D94">
        <v>89</v>
      </c>
      <c r="O94" s="60"/>
    </row>
    <row r="95" spans="1:15" thickBot="1" x14ac:dyDescent="0.35">
      <c r="A95">
        <v>2659</v>
      </c>
      <c r="B95" s="81">
        <f t="shared" si="2"/>
        <v>88</v>
      </c>
      <c r="C95">
        <v>2693</v>
      </c>
      <c r="D95" t="s">
        <v>123</v>
      </c>
      <c r="O95" s="60"/>
    </row>
    <row r="96" spans="1:15" thickBot="1" x14ac:dyDescent="0.35">
      <c r="A96">
        <v>2689</v>
      </c>
      <c r="B96" s="81">
        <f t="shared" si="2"/>
        <v>89</v>
      </c>
      <c r="C96" t="s">
        <v>123</v>
      </c>
      <c r="D96">
        <v>91</v>
      </c>
      <c r="O96" s="60"/>
    </row>
    <row r="97" spans="1:15" thickBot="1" x14ac:dyDescent="0.35">
      <c r="A97">
        <v>2699</v>
      </c>
      <c r="B97" s="81">
        <f t="shared" si="2"/>
        <v>89.333333333333329</v>
      </c>
      <c r="C97">
        <v>2753</v>
      </c>
      <c r="D97" t="s">
        <v>123</v>
      </c>
      <c r="O97" s="60"/>
    </row>
    <row r="98" spans="1:15" thickBot="1" x14ac:dyDescent="0.35">
      <c r="A98">
        <v>2719</v>
      </c>
      <c r="B98" s="81">
        <f t="shared" si="2"/>
        <v>90</v>
      </c>
      <c r="C98" t="s">
        <v>123</v>
      </c>
      <c r="D98" t="s">
        <v>123</v>
      </c>
      <c r="O98" s="60"/>
    </row>
    <row r="99" spans="1:15" thickBot="1" x14ac:dyDescent="0.35">
      <c r="A99">
        <v>2729</v>
      </c>
      <c r="B99" s="81">
        <f t="shared" si="2"/>
        <v>90.333333333333329</v>
      </c>
      <c r="C99" t="s">
        <v>123</v>
      </c>
      <c r="D99">
        <v>94</v>
      </c>
      <c r="O99" s="60"/>
    </row>
    <row r="100" spans="1:15" thickBot="1" x14ac:dyDescent="0.35">
      <c r="A100">
        <v>2749</v>
      </c>
      <c r="B100" s="81">
        <f t="shared" si="2"/>
        <v>91</v>
      </c>
      <c r="C100">
        <v>2843</v>
      </c>
      <c r="D100" t="s">
        <v>123</v>
      </c>
      <c r="O100" s="60"/>
    </row>
    <row r="101" spans="1:15" thickBot="1" x14ac:dyDescent="0.35">
      <c r="A101">
        <v>2789</v>
      </c>
      <c r="B101" s="81">
        <f t="shared" si="2"/>
        <v>92.333333333333329</v>
      </c>
      <c r="C101" t="s">
        <v>123</v>
      </c>
      <c r="D101">
        <v>96</v>
      </c>
      <c r="O101" s="60"/>
    </row>
    <row r="102" spans="1:15" thickBot="1" x14ac:dyDescent="0.35">
      <c r="A102">
        <v>2819</v>
      </c>
      <c r="B102" s="81">
        <f t="shared" si="2"/>
        <v>93.333333333333329</v>
      </c>
      <c r="C102">
        <v>2903</v>
      </c>
      <c r="D102" t="s">
        <v>123</v>
      </c>
      <c r="O102" s="60"/>
    </row>
    <row r="103" spans="1:15" thickBot="1" x14ac:dyDescent="0.35">
      <c r="A103">
        <v>2879</v>
      </c>
      <c r="B103" s="81">
        <f t="shared" si="2"/>
        <v>95.333333333333329</v>
      </c>
      <c r="C103" t="s">
        <v>123</v>
      </c>
      <c r="D103">
        <v>98</v>
      </c>
      <c r="O103" s="60"/>
    </row>
    <row r="104" spans="1:15" thickBot="1" x14ac:dyDescent="0.35">
      <c r="A104">
        <v>2909</v>
      </c>
      <c r="B104" s="81">
        <f t="shared" si="2"/>
        <v>96.333333333333329</v>
      </c>
      <c r="C104">
        <v>2963</v>
      </c>
      <c r="D104" t="s">
        <v>123</v>
      </c>
      <c r="O104" s="60"/>
    </row>
    <row r="105" spans="1:15" thickBot="1" x14ac:dyDescent="0.35">
      <c r="A105">
        <v>2939</v>
      </c>
      <c r="B105" s="81">
        <f t="shared" si="2"/>
        <v>97.333333333333329</v>
      </c>
      <c r="C105" t="s">
        <v>123</v>
      </c>
      <c r="D105">
        <v>100</v>
      </c>
      <c r="O105" s="60"/>
    </row>
    <row r="106" spans="1:15" thickBot="1" x14ac:dyDescent="0.35">
      <c r="A106">
        <v>2969</v>
      </c>
      <c r="B106" s="81">
        <f t="shared" si="2"/>
        <v>98.333333333333329</v>
      </c>
      <c r="C106">
        <v>3023</v>
      </c>
      <c r="O106" s="60"/>
    </row>
    <row r="107" spans="1:15" thickBot="1" x14ac:dyDescent="0.35">
      <c r="A107">
        <v>2999</v>
      </c>
      <c r="B107" s="81">
        <f t="shared" si="2"/>
        <v>99.333333333333329</v>
      </c>
      <c r="O107" s="60"/>
    </row>
    <row r="108" spans="1:15" thickBot="1" x14ac:dyDescent="0.35">
      <c r="A108">
        <v>3019</v>
      </c>
      <c r="B108" s="81">
        <f t="shared" si="2"/>
        <v>100</v>
      </c>
      <c r="O108" s="60"/>
    </row>
    <row r="109" spans="1:15" thickBot="1" x14ac:dyDescent="0.35">
      <c r="A109">
        <v>3049</v>
      </c>
      <c r="B109" s="81">
        <f t="shared" si="2"/>
        <v>101</v>
      </c>
      <c r="O109" s="4"/>
    </row>
    <row r="110" spans="1:15" thickBot="1" x14ac:dyDescent="0.35">
      <c r="A110">
        <v>3079</v>
      </c>
      <c r="B110" s="81">
        <f t="shared" si="2"/>
        <v>102</v>
      </c>
      <c r="O110" s="4"/>
    </row>
    <row r="111" spans="1:15" thickBot="1" x14ac:dyDescent="0.35">
      <c r="A111">
        <v>3089</v>
      </c>
      <c r="B111" s="81">
        <f t="shared" si="2"/>
        <v>102.33333333333333</v>
      </c>
      <c r="O111" s="4"/>
    </row>
    <row r="112" spans="1:15" thickBot="1" x14ac:dyDescent="0.35">
      <c r="A112">
        <v>3109</v>
      </c>
      <c r="B112" s="81">
        <f t="shared" si="2"/>
        <v>103</v>
      </c>
      <c r="O112" s="4"/>
    </row>
    <row r="113" spans="1:15" thickBot="1" x14ac:dyDescent="0.35">
      <c r="A113">
        <v>3119</v>
      </c>
      <c r="B113" s="81">
        <f t="shared" si="2"/>
        <v>103.33333333333333</v>
      </c>
      <c r="O113" s="4"/>
    </row>
    <row r="114" spans="1:15" thickBot="1" x14ac:dyDescent="0.35">
      <c r="A114">
        <v>3169</v>
      </c>
      <c r="B114" s="81">
        <f t="shared" si="2"/>
        <v>105</v>
      </c>
      <c r="O114" s="4"/>
    </row>
    <row r="115" spans="1:15" thickBot="1" x14ac:dyDescent="0.35">
      <c r="A115">
        <v>3209</v>
      </c>
      <c r="B115" s="81">
        <f t="shared" si="2"/>
        <v>106.33333333333333</v>
      </c>
      <c r="O115" s="4"/>
    </row>
    <row r="116" spans="1:15" thickBot="1" x14ac:dyDescent="0.35">
      <c r="A116">
        <v>3229</v>
      </c>
      <c r="B116" s="81">
        <f t="shared" si="2"/>
        <v>107</v>
      </c>
      <c r="O116" s="4"/>
    </row>
    <row r="117" spans="1:15" thickBot="1" x14ac:dyDescent="0.35">
      <c r="A117">
        <v>3259</v>
      </c>
      <c r="B117" s="81">
        <f t="shared" si="2"/>
        <v>108</v>
      </c>
      <c r="O117" s="4"/>
    </row>
    <row r="118" spans="1:15" thickBot="1" x14ac:dyDescent="0.35">
      <c r="A118">
        <v>3299</v>
      </c>
      <c r="B118" s="81">
        <f t="shared" si="2"/>
        <v>109.33333333333333</v>
      </c>
      <c r="O118" s="4"/>
    </row>
    <row r="119" spans="1:15" thickBot="1" x14ac:dyDescent="0.35">
      <c r="A119">
        <v>3319</v>
      </c>
      <c r="B119" s="81">
        <f t="shared" si="2"/>
        <v>110</v>
      </c>
      <c r="O119" s="4"/>
    </row>
    <row r="120" spans="1:15" thickBot="1" x14ac:dyDescent="0.35">
      <c r="A120">
        <v>3329</v>
      </c>
      <c r="B120" s="81">
        <f t="shared" si="2"/>
        <v>110.33333333333333</v>
      </c>
      <c r="O120" s="4"/>
    </row>
    <row r="121" spans="1:15" thickBot="1" x14ac:dyDescent="0.35">
      <c r="A121">
        <v>3359</v>
      </c>
      <c r="B121" s="81">
        <f t="shared" si="2"/>
        <v>111.33333333333333</v>
      </c>
      <c r="O121" s="4"/>
    </row>
    <row r="122" spans="1:15" thickBot="1" x14ac:dyDescent="0.35">
      <c r="A122">
        <v>3389</v>
      </c>
      <c r="B122" s="81">
        <f t="shared" si="2"/>
        <v>112.33333333333333</v>
      </c>
      <c r="O122" s="4"/>
    </row>
    <row r="123" spans="1:15" thickBot="1" x14ac:dyDescent="0.35">
      <c r="A123">
        <v>3449</v>
      </c>
      <c r="B123" s="81">
        <f t="shared" si="2"/>
        <v>114.33333333333333</v>
      </c>
      <c r="O123" s="4"/>
    </row>
    <row r="124" spans="1:15" thickBot="1" x14ac:dyDescent="0.35">
      <c r="A124">
        <v>3469</v>
      </c>
      <c r="B124" s="81">
        <f t="shared" si="2"/>
        <v>115</v>
      </c>
      <c r="O124" s="4"/>
    </row>
    <row r="125" spans="1:15" thickBot="1" x14ac:dyDescent="0.35">
      <c r="A125">
        <v>3499</v>
      </c>
      <c r="B125" s="81">
        <f t="shared" si="2"/>
        <v>116</v>
      </c>
      <c r="O125" s="4"/>
    </row>
    <row r="126" spans="1:15" thickBot="1" x14ac:dyDescent="0.35">
      <c r="A126">
        <v>3529</v>
      </c>
      <c r="B126" s="81">
        <f t="shared" si="2"/>
        <v>117</v>
      </c>
      <c r="O126" s="4"/>
    </row>
    <row r="127" spans="1:15" thickBot="1" x14ac:dyDescent="0.35">
      <c r="A127">
        <v>3539</v>
      </c>
      <c r="B127" s="81">
        <f t="shared" si="2"/>
        <v>117.33333333333333</v>
      </c>
      <c r="O127" s="4"/>
    </row>
    <row r="128" spans="1:15" thickBot="1" x14ac:dyDescent="0.35">
      <c r="A128">
        <v>3559</v>
      </c>
      <c r="B128" s="81">
        <f t="shared" si="2"/>
        <v>118</v>
      </c>
      <c r="O128" s="4"/>
    </row>
    <row r="129" spans="1:15" thickBot="1" x14ac:dyDescent="0.35">
      <c r="A129">
        <v>3659</v>
      </c>
      <c r="B129" s="81">
        <f t="shared" si="2"/>
        <v>121.33333333333333</v>
      </c>
      <c r="O129" s="4"/>
    </row>
    <row r="130" spans="1:15" thickBot="1" x14ac:dyDescent="0.35">
      <c r="A130">
        <v>3709</v>
      </c>
      <c r="B130" s="81">
        <f t="shared" si="2"/>
        <v>123</v>
      </c>
      <c r="O130" s="4"/>
    </row>
    <row r="131" spans="1:15" thickBot="1" x14ac:dyDescent="0.35">
      <c r="A131">
        <v>3719</v>
      </c>
      <c r="B131" s="81">
        <f t="shared" si="2"/>
        <v>123.33333333333333</v>
      </c>
      <c r="O131" s="4"/>
    </row>
    <row r="132" spans="1:15" thickBot="1" x14ac:dyDescent="0.35">
      <c r="A132">
        <v>3739</v>
      </c>
      <c r="B132" s="81">
        <f t="shared" si="2"/>
        <v>124</v>
      </c>
      <c r="O132" s="4"/>
    </row>
    <row r="133" spans="1:15" thickBot="1" x14ac:dyDescent="0.35">
      <c r="A133">
        <v>3769</v>
      </c>
      <c r="B133" s="81">
        <f t="shared" ref="B133:B172" si="3">(A133-19)/30</f>
        <v>125</v>
      </c>
      <c r="O133" s="4"/>
    </row>
    <row r="134" spans="1:15" thickBot="1" x14ac:dyDescent="0.35">
      <c r="A134">
        <v>3779</v>
      </c>
      <c r="B134" s="81">
        <f t="shared" si="3"/>
        <v>125.33333333333333</v>
      </c>
      <c r="O134" s="4"/>
    </row>
    <row r="135" spans="1:15" thickBot="1" x14ac:dyDescent="0.35">
      <c r="A135">
        <v>3889</v>
      </c>
      <c r="B135" s="81">
        <f t="shared" si="3"/>
        <v>129</v>
      </c>
      <c r="O135" s="4"/>
    </row>
    <row r="136" spans="1:15" thickBot="1" x14ac:dyDescent="0.35">
      <c r="A136">
        <v>3919</v>
      </c>
      <c r="B136" s="81">
        <f t="shared" si="3"/>
        <v>130</v>
      </c>
      <c r="O136" s="4"/>
    </row>
    <row r="137" spans="1:15" thickBot="1" x14ac:dyDescent="0.35">
      <c r="A137">
        <v>3929</v>
      </c>
      <c r="B137" s="81">
        <f t="shared" si="3"/>
        <v>130.33333333333334</v>
      </c>
      <c r="O137" s="4"/>
    </row>
    <row r="138" spans="1:15" thickBot="1" x14ac:dyDescent="0.35">
      <c r="A138">
        <v>3989</v>
      </c>
      <c r="B138" s="81">
        <f t="shared" si="3"/>
        <v>132.33333333333334</v>
      </c>
      <c r="O138" s="4"/>
    </row>
    <row r="139" spans="1:15" thickBot="1" x14ac:dyDescent="0.35">
      <c r="A139">
        <v>4019</v>
      </c>
      <c r="B139" s="81">
        <f t="shared" si="3"/>
        <v>133.33333333333334</v>
      </c>
      <c r="O139" s="4"/>
    </row>
    <row r="140" spans="1:15" thickBot="1" x14ac:dyDescent="0.35">
      <c r="A140">
        <v>4049</v>
      </c>
      <c r="B140" s="81">
        <f t="shared" si="3"/>
        <v>134.33333333333334</v>
      </c>
      <c r="O140" s="4"/>
    </row>
    <row r="141" spans="1:15" thickBot="1" x14ac:dyDescent="0.35">
      <c r="A141">
        <v>4079</v>
      </c>
      <c r="B141" s="81">
        <f t="shared" si="3"/>
        <v>135.33333333333334</v>
      </c>
      <c r="O141" s="4"/>
    </row>
    <row r="142" spans="1:15" thickBot="1" x14ac:dyDescent="0.35">
      <c r="A142">
        <v>4099</v>
      </c>
      <c r="B142" s="81">
        <f t="shared" si="3"/>
        <v>136</v>
      </c>
      <c r="O142" s="4"/>
    </row>
    <row r="143" spans="1:15" thickBot="1" x14ac:dyDescent="0.35">
      <c r="A143">
        <v>4129</v>
      </c>
      <c r="B143" s="81">
        <f t="shared" si="3"/>
        <v>137</v>
      </c>
      <c r="O143" s="4"/>
    </row>
    <row r="144" spans="1:15" thickBot="1" x14ac:dyDescent="0.35">
      <c r="A144">
        <v>4139</v>
      </c>
      <c r="B144" s="81">
        <f t="shared" si="3"/>
        <v>137.33333333333334</v>
      </c>
      <c r="O144" s="4"/>
    </row>
    <row r="145" spans="1:15" thickBot="1" x14ac:dyDescent="0.35">
      <c r="A145">
        <v>4159</v>
      </c>
      <c r="B145" s="81">
        <f t="shared" si="3"/>
        <v>138</v>
      </c>
      <c r="O145" s="4"/>
    </row>
    <row r="146" spans="1:15" thickBot="1" x14ac:dyDescent="0.35">
      <c r="A146">
        <v>4219</v>
      </c>
      <c r="B146" s="81">
        <f t="shared" si="3"/>
        <v>140</v>
      </c>
      <c r="O146" s="4"/>
    </row>
    <row r="147" spans="1:15" thickBot="1" x14ac:dyDescent="0.35">
      <c r="A147">
        <v>4229</v>
      </c>
      <c r="B147" s="81">
        <f t="shared" si="3"/>
        <v>140.33333333333334</v>
      </c>
      <c r="O147" s="4"/>
    </row>
    <row r="148" spans="1:15" thickBot="1" x14ac:dyDescent="0.35">
      <c r="A148">
        <v>4259</v>
      </c>
      <c r="B148" s="81">
        <f t="shared" si="3"/>
        <v>141.33333333333334</v>
      </c>
      <c r="O148" s="4"/>
    </row>
    <row r="149" spans="1:15" thickBot="1" x14ac:dyDescent="0.35">
      <c r="A149">
        <v>4289</v>
      </c>
      <c r="B149" s="81">
        <f t="shared" si="3"/>
        <v>142.33333333333334</v>
      </c>
      <c r="O149" s="4"/>
    </row>
    <row r="150" spans="1:15" thickBot="1" x14ac:dyDescent="0.35">
      <c r="A150">
        <v>4339</v>
      </c>
      <c r="B150" s="81">
        <f t="shared" si="3"/>
        <v>144</v>
      </c>
      <c r="O150" s="4"/>
    </row>
    <row r="151" spans="1:15" thickBot="1" x14ac:dyDescent="0.35">
      <c r="A151">
        <v>4349</v>
      </c>
      <c r="B151" s="81">
        <f t="shared" si="3"/>
        <v>144.33333333333334</v>
      </c>
      <c r="O151" s="4"/>
    </row>
    <row r="152" spans="1:15" thickBot="1" x14ac:dyDescent="0.35">
      <c r="A152">
        <v>4409</v>
      </c>
      <c r="B152" s="81">
        <f t="shared" si="3"/>
        <v>146.33333333333334</v>
      </c>
      <c r="O152" s="4"/>
    </row>
    <row r="153" spans="1:15" thickBot="1" x14ac:dyDescent="0.35">
      <c r="A153">
        <v>4519</v>
      </c>
      <c r="B153" s="81">
        <f t="shared" si="3"/>
        <v>150</v>
      </c>
      <c r="O153" s="4"/>
    </row>
    <row r="154" spans="1:15" thickBot="1" x14ac:dyDescent="0.35">
      <c r="A154">
        <v>4549</v>
      </c>
      <c r="B154" s="81">
        <f t="shared" si="3"/>
        <v>151</v>
      </c>
      <c r="O154" s="4"/>
    </row>
    <row r="155" spans="1:15" thickBot="1" x14ac:dyDescent="0.35">
      <c r="A155">
        <v>4639</v>
      </c>
      <c r="B155" s="81">
        <f t="shared" si="3"/>
        <v>154</v>
      </c>
      <c r="O155" s="4"/>
    </row>
    <row r="156" spans="1:15" thickBot="1" x14ac:dyDescent="0.35">
      <c r="A156">
        <v>4649</v>
      </c>
      <c r="B156" s="81">
        <f t="shared" si="3"/>
        <v>154.33333333333334</v>
      </c>
      <c r="O156" s="4"/>
    </row>
    <row r="157" spans="1:15" thickBot="1" x14ac:dyDescent="0.35">
      <c r="A157">
        <v>4679</v>
      </c>
      <c r="B157" s="81">
        <f t="shared" si="3"/>
        <v>155.33333333333334</v>
      </c>
    </row>
    <row r="158" spans="1:15" thickBot="1" x14ac:dyDescent="0.35">
      <c r="A158">
        <v>4729</v>
      </c>
      <c r="B158" s="81">
        <f t="shared" si="3"/>
        <v>157</v>
      </c>
    </row>
    <row r="159" spans="1:15" thickBot="1" x14ac:dyDescent="0.35">
      <c r="A159">
        <v>4759</v>
      </c>
      <c r="B159" s="81">
        <f t="shared" si="3"/>
        <v>158</v>
      </c>
    </row>
    <row r="160" spans="1:15" thickBot="1" x14ac:dyDescent="0.35">
      <c r="A160">
        <v>4789</v>
      </c>
      <c r="B160" s="81">
        <f t="shared" si="3"/>
        <v>159</v>
      </c>
    </row>
    <row r="161" spans="1:2" thickBot="1" x14ac:dyDescent="0.35">
      <c r="A161">
        <v>4799</v>
      </c>
      <c r="B161" s="81">
        <f t="shared" si="3"/>
        <v>159.33333333333334</v>
      </c>
    </row>
    <row r="162" spans="1:2" thickBot="1" x14ac:dyDescent="0.35">
      <c r="A162">
        <v>4889</v>
      </c>
      <c r="B162" s="81">
        <f t="shared" si="3"/>
        <v>162.33333333333334</v>
      </c>
    </row>
    <row r="163" spans="1:2" thickBot="1" x14ac:dyDescent="0.35">
      <c r="A163">
        <v>4909</v>
      </c>
      <c r="B163" s="81">
        <f t="shared" si="3"/>
        <v>163</v>
      </c>
    </row>
    <row r="164" spans="1:2" thickBot="1" x14ac:dyDescent="0.35">
      <c r="A164">
        <v>4919</v>
      </c>
      <c r="B164" s="81">
        <f t="shared" si="3"/>
        <v>163.33333333333334</v>
      </c>
    </row>
    <row r="165" spans="1:2" thickBot="1" x14ac:dyDescent="0.35">
      <c r="A165">
        <v>4969</v>
      </c>
      <c r="B165" s="81">
        <f t="shared" si="3"/>
        <v>165</v>
      </c>
    </row>
    <row r="166" spans="1:2" thickBot="1" x14ac:dyDescent="0.35">
      <c r="A166">
        <v>4999</v>
      </c>
      <c r="B166" s="81">
        <f t="shared" si="3"/>
        <v>166</v>
      </c>
    </row>
    <row r="167" spans="1:2" thickBot="1" x14ac:dyDescent="0.35">
      <c r="A167">
        <v>5009</v>
      </c>
      <c r="B167" s="81">
        <f t="shared" si="3"/>
        <v>166.33333333333334</v>
      </c>
    </row>
    <row r="168" spans="1:2" thickBot="1" x14ac:dyDescent="0.35">
      <c r="A168">
        <v>5039</v>
      </c>
      <c r="B168" s="81">
        <f t="shared" si="3"/>
        <v>167.33333333333334</v>
      </c>
    </row>
    <row r="169" spans="1:2" thickBot="1" x14ac:dyDescent="0.35">
      <c r="A169">
        <v>5059</v>
      </c>
      <c r="B169" s="81">
        <f t="shared" si="3"/>
        <v>168</v>
      </c>
    </row>
    <row r="170" spans="1:2" thickBot="1" x14ac:dyDescent="0.35">
      <c r="A170">
        <v>5099</v>
      </c>
      <c r="B170" s="81">
        <f t="shared" si="3"/>
        <v>169.33333333333334</v>
      </c>
    </row>
    <row r="171" spans="1:2" thickBot="1" x14ac:dyDescent="0.35">
      <c r="A171">
        <v>5119</v>
      </c>
      <c r="B171" s="81">
        <f t="shared" si="3"/>
        <v>170</v>
      </c>
    </row>
    <row r="172" spans="1:2" thickBot="1" x14ac:dyDescent="0.35">
      <c r="A172">
        <v>5179</v>
      </c>
      <c r="B172" s="81">
        <f t="shared" si="3"/>
        <v>172</v>
      </c>
    </row>
    <row r="173" spans="1:2" thickBot="1" x14ac:dyDescent="0.35">
      <c r="A173">
        <v>5189</v>
      </c>
    </row>
    <row r="174" spans="1:2" thickBot="1" x14ac:dyDescent="0.35">
      <c r="A174">
        <v>5209</v>
      </c>
    </row>
    <row r="175" spans="1:2" thickBot="1" x14ac:dyDescent="0.35">
      <c r="A175">
        <v>5279</v>
      </c>
    </row>
    <row r="176" spans="1:2" thickBot="1" x14ac:dyDescent="0.35">
      <c r="A176">
        <v>5309</v>
      </c>
    </row>
    <row r="177" spans="1:1" thickBot="1" x14ac:dyDescent="0.35">
      <c r="A177">
        <v>5399</v>
      </c>
    </row>
    <row r="178" spans="1:1" thickBot="1" x14ac:dyDescent="0.35">
      <c r="A178">
        <v>5419</v>
      </c>
    </row>
    <row r="179" spans="1:1" thickBot="1" x14ac:dyDescent="0.35">
      <c r="A179">
        <v>5449</v>
      </c>
    </row>
    <row r="180" spans="1:1" thickBot="1" x14ac:dyDescent="0.35">
      <c r="A180">
        <v>5479</v>
      </c>
    </row>
    <row r="181" spans="1:1" thickBot="1" x14ac:dyDescent="0.35">
      <c r="A181">
        <v>5519</v>
      </c>
    </row>
    <row r="182" spans="1:1" thickBot="1" x14ac:dyDescent="0.35">
      <c r="A182">
        <v>5569</v>
      </c>
    </row>
    <row r="183" spans="1:1" thickBot="1" x14ac:dyDescent="0.35">
      <c r="A183">
        <v>5639</v>
      </c>
    </row>
    <row r="184" spans="1:1" thickBot="1" x14ac:dyDescent="0.35">
      <c r="A184">
        <v>5659</v>
      </c>
    </row>
    <row r="185" spans="1:1" thickBot="1" x14ac:dyDescent="0.35">
      <c r="A185">
        <v>5669</v>
      </c>
    </row>
    <row r="186" spans="1:1" thickBot="1" x14ac:dyDescent="0.35">
      <c r="A186">
        <v>5689</v>
      </c>
    </row>
    <row r="187" spans="1:1" thickBot="1" x14ac:dyDescent="0.35">
      <c r="A187">
        <v>5749</v>
      </c>
    </row>
    <row r="188" spans="1:1" thickBot="1" x14ac:dyDescent="0.35">
      <c r="A188">
        <v>5779</v>
      </c>
    </row>
    <row r="189" spans="1:1" thickBot="1" x14ac:dyDescent="0.35">
      <c r="A189">
        <v>5839</v>
      </c>
    </row>
    <row r="190" spans="1:1" thickBot="1" x14ac:dyDescent="0.35">
      <c r="A190">
        <v>5849</v>
      </c>
    </row>
    <row r="191" spans="1:1" thickBot="1" x14ac:dyDescent="0.35">
      <c r="A191">
        <v>5869</v>
      </c>
    </row>
    <row r="192" spans="1:1" thickBot="1" x14ac:dyDescent="0.35">
      <c r="A192">
        <v>5879</v>
      </c>
    </row>
    <row r="193" spans="1:1" thickBot="1" x14ac:dyDescent="0.35">
      <c r="A193">
        <v>5939</v>
      </c>
    </row>
    <row r="194" spans="1:1" thickBot="1" x14ac:dyDescent="0.35">
      <c r="A194">
        <v>6029</v>
      </c>
    </row>
    <row r="195" spans="1:1" thickBot="1" x14ac:dyDescent="0.35">
      <c r="A195">
        <v>6079</v>
      </c>
    </row>
    <row r="196" spans="1:1" thickBot="1" x14ac:dyDescent="0.35">
      <c r="A196">
        <v>6089</v>
      </c>
    </row>
    <row r="197" spans="1:1" thickBot="1" x14ac:dyDescent="0.35">
      <c r="A197">
        <v>6199</v>
      </c>
    </row>
    <row r="198" spans="1:1" thickBot="1" x14ac:dyDescent="0.35">
      <c r="A198">
        <v>6229</v>
      </c>
    </row>
    <row r="199" spans="1:1" thickBot="1" x14ac:dyDescent="0.35">
      <c r="A199">
        <v>6269</v>
      </c>
    </row>
    <row r="200" spans="1:1" thickBot="1" x14ac:dyDescent="0.35">
      <c r="A200">
        <v>6299</v>
      </c>
    </row>
    <row r="201" spans="1:1" thickBot="1" x14ac:dyDescent="0.35">
      <c r="A201">
        <v>6329</v>
      </c>
    </row>
    <row r="202" spans="1:1" thickBot="1" x14ac:dyDescent="0.35">
      <c r="A202">
        <v>6359</v>
      </c>
    </row>
    <row r="203" spans="1:1" thickBot="1" x14ac:dyDescent="0.35">
      <c r="A203">
        <v>6379</v>
      </c>
    </row>
    <row r="204" spans="1:1" thickBot="1" x14ac:dyDescent="0.35">
      <c r="A204">
        <v>6389</v>
      </c>
    </row>
    <row r="205" spans="1:1" thickBot="1" x14ac:dyDescent="0.35">
      <c r="A205">
        <v>6449</v>
      </c>
    </row>
    <row r="206" spans="1:1" thickBot="1" x14ac:dyDescent="0.35">
      <c r="A206">
        <v>6469</v>
      </c>
    </row>
    <row r="207" spans="1:1" thickBot="1" x14ac:dyDescent="0.35">
      <c r="A207">
        <v>6529</v>
      </c>
    </row>
    <row r="208" spans="1:1" thickBot="1" x14ac:dyDescent="0.35">
      <c r="A208">
        <v>6569</v>
      </c>
    </row>
    <row r="209" spans="1:1" thickBot="1" x14ac:dyDescent="0.35">
      <c r="A209">
        <v>6599</v>
      </c>
    </row>
    <row r="210" spans="1:1" thickBot="1" x14ac:dyDescent="0.35">
      <c r="A210">
        <v>6619</v>
      </c>
    </row>
    <row r="211" spans="1:1" thickBot="1" x14ac:dyDescent="0.35">
      <c r="A211">
        <v>6659</v>
      </c>
    </row>
    <row r="212" spans="1:1" thickBot="1" x14ac:dyDescent="0.35">
      <c r="A212">
        <v>6679</v>
      </c>
    </row>
    <row r="213" spans="1:1" thickBot="1" x14ac:dyDescent="0.35">
      <c r="A213">
        <v>6689</v>
      </c>
    </row>
    <row r="214" spans="1:1" thickBot="1" x14ac:dyDescent="0.35">
      <c r="A214">
        <v>6709</v>
      </c>
    </row>
    <row r="215" spans="1:1" thickBot="1" x14ac:dyDescent="0.35">
      <c r="A215">
        <v>6719</v>
      </c>
    </row>
    <row r="216" spans="1:1" thickBot="1" x14ac:dyDescent="0.35">
      <c r="A216">
        <v>6779</v>
      </c>
    </row>
    <row r="217" spans="1:1" thickBot="1" x14ac:dyDescent="0.35">
      <c r="A217">
        <v>6829</v>
      </c>
    </row>
    <row r="218" spans="1:1" thickBot="1" x14ac:dyDescent="0.35">
      <c r="A218">
        <v>6869</v>
      </c>
    </row>
    <row r="219" spans="1:1" thickBot="1" x14ac:dyDescent="0.35">
      <c r="A219">
        <v>6899</v>
      </c>
    </row>
    <row r="220" spans="1:1" thickBot="1" x14ac:dyDescent="0.35">
      <c r="A220">
        <v>6949</v>
      </c>
    </row>
    <row r="221" spans="1:1" thickBot="1" x14ac:dyDescent="0.35">
      <c r="A221">
        <v>6959</v>
      </c>
    </row>
    <row r="222" spans="1:1" thickBot="1" x14ac:dyDescent="0.35">
      <c r="A222">
        <v>7019</v>
      </c>
    </row>
    <row r="223" spans="1:1" thickBot="1" x14ac:dyDescent="0.35">
      <c r="A223">
        <v>7039</v>
      </c>
    </row>
    <row r="224" spans="1:1" thickBot="1" x14ac:dyDescent="0.35">
      <c r="A224">
        <v>7069</v>
      </c>
    </row>
    <row r="225" spans="1:1" thickBot="1" x14ac:dyDescent="0.35">
      <c r="A225">
        <v>7079</v>
      </c>
    </row>
    <row r="226" spans="1:1" thickBot="1" x14ac:dyDescent="0.35">
      <c r="A226">
        <v>7109</v>
      </c>
    </row>
    <row r="227" spans="1:1" thickBot="1" x14ac:dyDescent="0.35">
      <c r="A227">
        <v>7129</v>
      </c>
    </row>
    <row r="228" spans="1:1" thickBot="1" x14ac:dyDescent="0.35">
      <c r="A228">
        <v>7159</v>
      </c>
    </row>
    <row r="229" spans="1:1" thickBot="1" x14ac:dyDescent="0.35">
      <c r="A229">
        <v>7219</v>
      </c>
    </row>
    <row r="230" spans="1:1" thickBot="1" x14ac:dyDescent="0.35">
      <c r="A230">
        <v>7229</v>
      </c>
    </row>
    <row r="231" spans="1:1" thickBot="1" x14ac:dyDescent="0.35">
      <c r="A231">
        <v>7309</v>
      </c>
    </row>
    <row r="232" spans="1:1" thickBot="1" x14ac:dyDescent="0.35">
      <c r="A232">
        <v>7349</v>
      </c>
    </row>
    <row r="233" spans="1:1" thickBot="1" x14ac:dyDescent="0.35">
      <c r="A233">
        <v>7369</v>
      </c>
    </row>
    <row r="234" spans="1:1" thickBot="1" x14ac:dyDescent="0.35">
      <c r="A234">
        <v>7459</v>
      </c>
    </row>
    <row r="235" spans="1:1" thickBot="1" x14ac:dyDescent="0.35">
      <c r="A235">
        <v>7489</v>
      </c>
    </row>
    <row r="236" spans="1:1" thickBot="1" x14ac:dyDescent="0.35">
      <c r="A236">
        <v>7499</v>
      </c>
    </row>
    <row r="237" spans="1:1" thickBot="1" x14ac:dyDescent="0.35">
      <c r="A237">
        <v>7529</v>
      </c>
    </row>
    <row r="238" spans="1:1" thickBot="1" x14ac:dyDescent="0.35">
      <c r="A238">
        <v>7549</v>
      </c>
    </row>
    <row r="239" spans="1:1" thickBot="1" x14ac:dyDescent="0.35">
      <c r="A239">
        <v>7559</v>
      </c>
    </row>
    <row r="240" spans="1:1" thickBot="1" x14ac:dyDescent="0.35">
      <c r="A240">
        <v>7589</v>
      </c>
    </row>
    <row r="241" spans="1:1" thickBot="1" x14ac:dyDescent="0.35">
      <c r="A241">
        <v>7639</v>
      </c>
    </row>
    <row r="242" spans="1:1" thickBot="1" x14ac:dyDescent="0.35">
      <c r="A242">
        <v>7649</v>
      </c>
    </row>
    <row r="243" spans="1:1" thickBot="1" x14ac:dyDescent="0.35">
      <c r="A243">
        <v>7669</v>
      </c>
    </row>
    <row r="244" spans="1:1" thickBot="1" x14ac:dyDescent="0.35">
      <c r="A244">
        <v>7699</v>
      </c>
    </row>
    <row r="245" spans="1:1" thickBot="1" x14ac:dyDescent="0.35">
      <c r="A245">
        <v>7759</v>
      </c>
    </row>
    <row r="246" spans="1:1" thickBot="1" x14ac:dyDescent="0.35">
      <c r="A246">
        <v>7789</v>
      </c>
    </row>
    <row r="247" spans="1:1" thickBot="1" x14ac:dyDescent="0.35">
      <c r="A247">
        <v>7829</v>
      </c>
    </row>
    <row r="248" spans="1:1" thickBot="1" x14ac:dyDescent="0.35">
      <c r="A248">
        <v>7879</v>
      </c>
    </row>
    <row r="249" spans="1:1" thickBot="1" x14ac:dyDescent="0.35">
      <c r="A249">
        <v>7919</v>
      </c>
    </row>
    <row r="250" spans="1:1" thickBot="1" x14ac:dyDescent="0.35">
      <c r="A250">
        <v>7687</v>
      </c>
    </row>
    <row r="251" spans="1:1" thickBot="1" x14ac:dyDescent="0.35">
      <c r="A251">
        <v>7717</v>
      </c>
    </row>
    <row r="252" spans="1:1" thickBot="1" x14ac:dyDescent="0.35">
      <c r="A252">
        <v>7727</v>
      </c>
    </row>
    <row r="253" spans="1:1" thickBot="1" x14ac:dyDescent="0.35">
      <c r="A253">
        <v>7757</v>
      </c>
    </row>
    <row r="254" spans="1:1" thickBot="1" x14ac:dyDescent="0.35">
      <c r="A254">
        <v>7817</v>
      </c>
    </row>
    <row r="255" spans="1:1" thickBot="1" x14ac:dyDescent="0.35">
      <c r="A255">
        <v>7867</v>
      </c>
    </row>
    <row r="256" spans="1:1" thickBot="1" x14ac:dyDescent="0.35">
      <c r="A256">
        <v>7877</v>
      </c>
    </row>
    <row r="257" spans="1:1" thickBot="1" x14ac:dyDescent="0.35">
      <c r="A257">
        <v>7907</v>
      </c>
    </row>
  </sheetData>
  <conditionalFormatting sqref="D4:D13">
    <cfRule type="containsBlanks" dxfId="23" priority="4">
      <formula>LEN(TRIM(D4))=0</formula>
    </cfRule>
  </conditionalFormatting>
  <conditionalFormatting sqref="D14:D54">
    <cfRule type="containsBlanks" dxfId="22" priority="3">
      <formula>LEN(TRIM(D14))=0</formula>
    </cfRule>
  </conditionalFormatting>
  <conditionalFormatting sqref="D55:D66">
    <cfRule type="containsBlanks" dxfId="21" priority="1">
      <formula>LEN(TRIM(D55))=0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S257"/>
  <sheetViews>
    <sheetView showGridLines="0" topLeftCell="A13" zoomScale="150" zoomScaleNormal="150" workbookViewId="0">
      <selection activeCell="E24" sqref="E24"/>
    </sheetView>
  </sheetViews>
  <sheetFormatPr defaultRowHeight="14.4" thickBottom="1" x14ac:dyDescent="0.35"/>
  <cols>
    <col min="1" max="1" width="7.8984375" customWidth="1"/>
    <col min="2" max="2" width="13" customWidth="1"/>
    <col min="3" max="3" width="8.8984375" customWidth="1"/>
    <col min="4" max="5" width="4.8984375" customWidth="1"/>
    <col min="6" max="6" width="2.8984375" customWidth="1"/>
    <col min="7" max="9" width="11" style="12" customWidth="1"/>
    <col min="10" max="10" width="9" style="71" customWidth="1"/>
    <col min="11" max="11" width="8.8984375" style="60" customWidth="1"/>
    <col min="12" max="12" width="9.09765625" style="60" customWidth="1"/>
    <col min="13" max="13" width="9.296875" style="60" customWidth="1"/>
    <col min="14" max="14" width="7.8984375" style="60" customWidth="1"/>
    <col min="15" max="15" width="7.8984375" customWidth="1"/>
  </cols>
  <sheetData>
    <row r="1" spans="1:15" ht="13.8" x14ac:dyDescent="0.3">
      <c r="J1"/>
      <c r="K1"/>
      <c r="L1"/>
      <c r="M1"/>
      <c r="N1"/>
    </row>
    <row r="2" spans="1:15" thickBot="1" x14ac:dyDescent="0.35">
      <c r="B2" s="63" t="s">
        <v>275</v>
      </c>
      <c r="J2" s="47" t="s">
        <v>440</v>
      </c>
      <c r="K2"/>
      <c r="L2"/>
      <c r="M2"/>
      <c r="N2"/>
    </row>
    <row r="3" spans="1:15" ht="15" thickTop="1" thickBot="1" x14ac:dyDescent="0.35">
      <c r="A3" s="78" t="s">
        <v>406</v>
      </c>
      <c r="B3" s="79" t="s">
        <v>443</v>
      </c>
      <c r="C3" s="76" t="s">
        <v>442</v>
      </c>
      <c r="D3" s="69" t="s">
        <v>8</v>
      </c>
      <c r="E3" s="67" t="s">
        <v>441</v>
      </c>
      <c r="F3" s="72" t="s">
        <v>255</v>
      </c>
      <c r="G3" s="61" t="s">
        <v>256</v>
      </c>
      <c r="H3" s="61"/>
      <c r="I3" s="61"/>
      <c r="J3">
        <v>7</v>
      </c>
      <c r="K3">
        <v>11</v>
      </c>
      <c r="L3">
        <v>13</v>
      </c>
      <c r="M3">
        <v>17</v>
      </c>
      <c r="N3">
        <v>19</v>
      </c>
      <c r="O3">
        <v>23</v>
      </c>
    </row>
    <row r="4" spans="1:15" ht="15" thickTop="1" thickBot="1" x14ac:dyDescent="0.35">
      <c r="A4" s="80">
        <v>19</v>
      </c>
      <c r="B4" s="81">
        <f>(A4-29)/30</f>
        <v>-0.33333333333333331</v>
      </c>
      <c r="C4" s="77">
        <v>29</v>
      </c>
      <c r="D4" s="66">
        <v>0</v>
      </c>
      <c r="E4" s="70">
        <v>29</v>
      </c>
      <c r="F4" s="73"/>
      <c r="G4" s="84"/>
      <c r="H4" s="84"/>
      <c r="I4" s="84"/>
      <c r="J4" s="60"/>
      <c r="O4" s="60"/>
    </row>
    <row r="5" spans="1:15" ht="15" thickTop="1" thickBot="1" x14ac:dyDescent="0.35">
      <c r="A5" s="80">
        <v>29</v>
      </c>
      <c r="B5" s="81">
        <f t="shared" ref="B5:B68" si="0">(A5-29)/30</f>
        <v>0</v>
      </c>
      <c r="C5" s="77">
        <v>59</v>
      </c>
      <c r="D5" s="66">
        <v>1</v>
      </c>
      <c r="E5" s="70">
        <f>E4+30</f>
        <v>59</v>
      </c>
      <c r="F5" s="74"/>
      <c r="G5" s="85"/>
      <c r="H5" s="84"/>
      <c r="I5" s="84"/>
      <c r="J5" s="60"/>
      <c r="O5" s="60"/>
    </row>
    <row r="6" spans="1:15" ht="15" thickTop="1" thickBot="1" x14ac:dyDescent="0.35">
      <c r="A6" s="80">
        <v>59</v>
      </c>
      <c r="B6" s="81">
        <f t="shared" si="0"/>
        <v>1</v>
      </c>
      <c r="C6" s="77">
        <v>89</v>
      </c>
      <c r="D6" s="66">
        <v>2</v>
      </c>
      <c r="E6" s="70">
        <f t="shared" ref="E6:E66" si="1">E5+30</f>
        <v>89</v>
      </c>
      <c r="F6" s="74"/>
      <c r="G6" s="84"/>
      <c r="H6" s="84"/>
      <c r="I6" s="84"/>
      <c r="J6" s="60"/>
      <c r="O6" s="60"/>
    </row>
    <row r="7" spans="1:15" ht="15" thickTop="1" thickBot="1" x14ac:dyDescent="0.35">
      <c r="A7" s="80">
        <v>79</v>
      </c>
      <c r="B7" s="81">
        <f t="shared" si="0"/>
        <v>1.6666666666666667</v>
      </c>
      <c r="C7" s="77" t="s">
        <v>123</v>
      </c>
      <c r="D7" s="66" t="s">
        <v>282</v>
      </c>
      <c r="E7" s="70">
        <f t="shared" si="1"/>
        <v>119</v>
      </c>
      <c r="F7" s="74">
        <v>3</v>
      </c>
      <c r="G7" s="85" t="s">
        <v>444</v>
      </c>
      <c r="H7" s="84"/>
      <c r="I7" s="84"/>
      <c r="J7" s="85" t="s">
        <v>444</v>
      </c>
      <c r="O7" s="60"/>
    </row>
    <row r="8" spans="1:15" ht="15" thickTop="1" thickBot="1" x14ac:dyDescent="0.35">
      <c r="A8" s="80">
        <v>89</v>
      </c>
      <c r="B8" s="81">
        <f t="shared" si="0"/>
        <v>2</v>
      </c>
      <c r="C8" s="77">
        <v>149</v>
      </c>
      <c r="D8" s="66">
        <v>4</v>
      </c>
      <c r="E8" s="70">
        <f t="shared" si="1"/>
        <v>149</v>
      </c>
      <c r="F8" s="74"/>
      <c r="G8" s="85"/>
      <c r="H8" s="84"/>
      <c r="I8" s="84"/>
      <c r="J8" s="60"/>
      <c r="O8" s="60"/>
    </row>
    <row r="9" spans="1:15" ht="15" thickTop="1" thickBot="1" x14ac:dyDescent="0.35">
      <c r="A9" s="80">
        <v>109</v>
      </c>
      <c r="B9" s="81">
        <f t="shared" si="0"/>
        <v>2.6666666666666665</v>
      </c>
      <c r="C9" s="77">
        <v>179</v>
      </c>
      <c r="D9" s="66">
        <v>5</v>
      </c>
      <c r="E9" s="70">
        <f t="shared" si="1"/>
        <v>179</v>
      </c>
      <c r="F9" s="74"/>
      <c r="G9" s="85"/>
      <c r="H9" s="84"/>
      <c r="I9" s="84"/>
      <c r="J9" s="60"/>
      <c r="O9" s="60"/>
    </row>
    <row r="10" spans="1:15" ht="15" thickTop="1" thickBot="1" x14ac:dyDescent="0.35">
      <c r="A10" s="80">
        <v>139</v>
      </c>
      <c r="B10" s="81">
        <f t="shared" si="0"/>
        <v>3.6666666666666665</v>
      </c>
      <c r="C10" s="77" t="s">
        <v>123</v>
      </c>
      <c r="D10" s="66" t="s">
        <v>282</v>
      </c>
      <c r="E10" s="70">
        <f t="shared" si="1"/>
        <v>209</v>
      </c>
      <c r="F10" s="74">
        <v>6</v>
      </c>
      <c r="G10" s="85" t="s">
        <v>445</v>
      </c>
      <c r="H10" s="84"/>
      <c r="I10" s="84"/>
      <c r="J10" s="60"/>
      <c r="K10" s="85" t="s">
        <v>445</v>
      </c>
      <c r="O10" s="60"/>
    </row>
    <row r="11" spans="1:15" ht="15" thickTop="1" thickBot="1" x14ac:dyDescent="0.35">
      <c r="A11" s="80">
        <v>149</v>
      </c>
      <c r="B11" s="81">
        <f t="shared" si="0"/>
        <v>4</v>
      </c>
      <c r="C11" s="77">
        <v>239</v>
      </c>
      <c r="D11" s="66">
        <v>7</v>
      </c>
      <c r="E11" s="70">
        <f t="shared" si="1"/>
        <v>239</v>
      </c>
      <c r="F11" s="74"/>
      <c r="G11" s="84"/>
      <c r="H11" s="84"/>
      <c r="I11" s="84"/>
      <c r="J11" s="60"/>
      <c r="O11" s="60"/>
    </row>
    <row r="12" spans="1:15" ht="15" thickTop="1" thickBot="1" x14ac:dyDescent="0.35">
      <c r="A12" s="80">
        <v>179</v>
      </c>
      <c r="B12" s="81">
        <f t="shared" si="0"/>
        <v>5</v>
      </c>
      <c r="C12" s="77">
        <v>269</v>
      </c>
      <c r="D12" s="66">
        <v>8</v>
      </c>
      <c r="E12" s="70">
        <f t="shared" si="1"/>
        <v>269</v>
      </c>
      <c r="F12" s="74"/>
      <c r="G12" s="85"/>
      <c r="H12" s="84"/>
      <c r="I12" s="84"/>
      <c r="J12" s="60"/>
      <c r="O12" s="60"/>
    </row>
    <row r="13" spans="1:15" ht="15" thickTop="1" thickBot="1" x14ac:dyDescent="0.35">
      <c r="A13" s="80">
        <v>199</v>
      </c>
      <c r="B13" s="81">
        <f t="shared" si="0"/>
        <v>5.666666666666667</v>
      </c>
      <c r="C13" s="77" t="s">
        <v>123</v>
      </c>
      <c r="D13" s="66" t="s">
        <v>282</v>
      </c>
      <c r="E13" s="70">
        <f t="shared" si="1"/>
        <v>299</v>
      </c>
      <c r="F13" s="74">
        <v>9</v>
      </c>
      <c r="G13" s="85" t="s">
        <v>446</v>
      </c>
      <c r="H13" s="84"/>
      <c r="I13" s="84"/>
      <c r="J13" s="60"/>
      <c r="L13" s="85" t="s">
        <v>446</v>
      </c>
      <c r="O13" s="60"/>
    </row>
    <row r="14" spans="1:15" ht="15" thickTop="1" thickBot="1" x14ac:dyDescent="0.35">
      <c r="A14" s="80">
        <v>229</v>
      </c>
      <c r="B14" s="81">
        <f t="shared" si="0"/>
        <v>6.666666666666667</v>
      </c>
      <c r="C14" s="77" t="s">
        <v>123</v>
      </c>
      <c r="D14" s="66" t="s">
        <v>282</v>
      </c>
      <c r="E14" s="70">
        <f t="shared" si="1"/>
        <v>329</v>
      </c>
      <c r="F14" s="74">
        <v>10</v>
      </c>
      <c r="G14" s="85" t="s">
        <v>447</v>
      </c>
      <c r="H14" s="84"/>
      <c r="I14" s="84"/>
      <c r="J14" s="85" t="s">
        <v>447</v>
      </c>
      <c r="O14" s="60"/>
    </row>
    <row r="15" spans="1:15" ht="15" thickTop="1" thickBot="1" x14ac:dyDescent="0.35">
      <c r="A15" s="80">
        <v>239</v>
      </c>
      <c r="B15" s="81">
        <f t="shared" si="0"/>
        <v>7</v>
      </c>
      <c r="C15" s="77">
        <v>359</v>
      </c>
      <c r="D15" s="66">
        <v>11</v>
      </c>
      <c r="E15" s="70">
        <f t="shared" si="1"/>
        <v>359</v>
      </c>
      <c r="F15" s="74"/>
      <c r="G15" s="84"/>
      <c r="H15" s="84"/>
      <c r="I15" s="84"/>
      <c r="J15" s="60"/>
      <c r="O15" s="60"/>
    </row>
    <row r="16" spans="1:15" ht="15" thickTop="1" thickBot="1" x14ac:dyDescent="0.35">
      <c r="A16" s="80">
        <v>269</v>
      </c>
      <c r="B16" s="81">
        <f t="shared" si="0"/>
        <v>8</v>
      </c>
      <c r="C16" s="77">
        <v>389</v>
      </c>
      <c r="D16" s="66">
        <v>12</v>
      </c>
      <c r="E16" s="70">
        <f t="shared" si="1"/>
        <v>389</v>
      </c>
      <c r="F16" s="74"/>
      <c r="G16" s="85"/>
      <c r="H16" s="84"/>
      <c r="I16" s="84"/>
      <c r="J16" s="60"/>
      <c r="O16" s="60"/>
    </row>
    <row r="17" spans="1:15" ht="15" thickTop="1" thickBot="1" x14ac:dyDescent="0.35">
      <c r="A17" s="80">
        <v>349</v>
      </c>
      <c r="B17" s="81">
        <f t="shared" si="0"/>
        <v>10.666666666666666</v>
      </c>
      <c r="C17" s="77">
        <v>419</v>
      </c>
      <c r="D17" s="66">
        <v>13</v>
      </c>
      <c r="E17" s="70">
        <f t="shared" si="1"/>
        <v>419</v>
      </c>
      <c r="F17" s="74"/>
      <c r="G17" s="85"/>
      <c r="H17" s="84"/>
      <c r="I17" s="84"/>
      <c r="J17" s="60"/>
      <c r="O17" s="60"/>
    </row>
    <row r="18" spans="1:15" ht="15" thickTop="1" thickBot="1" x14ac:dyDescent="0.35">
      <c r="A18" s="80">
        <v>359</v>
      </c>
      <c r="B18" s="81">
        <f t="shared" si="0"/>
        <v>11</v>
      </c>
      <c r="C18" s="77">
        <v>449</v>
      </c>
      <c r="D18" s="66">
        <v>14</v>
      </c>
      <c r="E18" s="70">
        <f t="shared" si="1"/>
        <v>449</v>
      </c>
      <c r="F18" s="74"/>
      <c r="G18" s="84"/>
      <c r="H18" s="84"/>
      <c r="I18" s="84"/>
      <c r="J18" s="60"/>
      <c r="O18" s="60"/>
    </row>
    <row r="19" spans="1:15" ht="15" thickTop="1" thickBot="1" x14ac:dyDescent="0.35">
      <c r="A19" s="80">
        <v>379</v>
      </c>
      <c r="B19" s="81">
        <f t="shared" si="0"/>
        <v>11.666666666666666</v>
      </c>
      <c r="C19" s="77">
        <v>479</v>
      </c>
      <c r="D19" s="66">
        <v>15</v>
      </c>
      <c r="E19" s="70">
        <f t="shared" si="1"/>
        <v>479</v>
      </c>
      <c r="F19" s="74"/>
      <c r="G19" s="85"/>
      <c r="H19" s="84"/>
      <c r="I19" s="84"/>
      <c r="J19" s="60"/>
      <c r="O19" s="60"/>
    </row>
    <row r="20" spans="1:15" ht="15" thickTop="1" thickBot="1" x14ac:dyDescent="0.35">
      <c r="A20" s="80">
        <v>389</v>
      </c>
      <c r="B20" s="81">
        <f t="shared" si="0"/>
        <v>12</v>
      </c>
      <c r="C20" s="77">
        <v>509</v>
      </c>
      <c r="D20" s="66">
        <v>16</v>
      </c>
      <c r="E20" s="70">
        <f t="shared" si="1"/>
        <v>509</v>
      </c>
      <c r="F20" s="74"/>
      <c r="G20" s="85"/>
      <c r="H20" s="84"/>
      <c r="I20" s="84"/>
      <c r="J20" s="60"/>
      <c r="O20" s="60"/>
    </row>
    <row r="21" spans="1:15" ht="15" thickTop="1" thickBot="1" x14ac:dyDescent="0.35">
      <c r="A21" s="80">
        <v>409</v>
      </c>
      <c r="B21" s="81">
        <f t="shared" si="0"/>
        <v>12.666666666666666</v>
      </c>
      <c r="C21" s="77" t="s">
        <v>123</v>
      </c>
      <c r="D21" s="66" t="s">
        <v>282</v>
      </c>
      <c r="E21" s="70">
        <f t="shared" si="1"/>
        <v>539</v>
      </c>
      <c r="F21" s="74">
        <v>17</v>
      </c>
      <c r="G21" s="85" t="s">
        <v>448</v>
      </c>
      <c r="H21" s="85" t="s">
        <v>449</v>
      </c>
      <c r="I21" s="84"/>
      <c r="J21" s="85" t="s">
        <v>448</v>
      </c>
      <c r="K21" s="85" t="s">
        <v>449</v>
      </c>
      <c r="O21" s="60"/>
    </row>
    <row r="22" spans="1:15" ht="15" thickTop="1" thickBot="1" x14ac:dyDescent="0.35">
      <c r="A22" s="80">
        <v>419</v>
      </c>
      <c r="B22" s="81">
        <f t="shared" si="0"/>
        <v>13</v>
      </c>
      <c r="C22" s="77">
        <v>569</v>
      </c>
      <c r="D22" s="66">
        <v>18</v>
      </c>
      <c r="E22" s="70">
        <f t="shared" si="1"/>
        <v>569</v>
      </c>
      <c r="F22" s="74"/>
      <c r="G22" s="85"/>
      <c r="H22" s="84"/>
      <c r="I22" s="84"/>
      <c r="J22" s="60"/>
      <c r="O22" s="60"/>
    </row>
    <row r="23" spans="1:15" ht="15" thickTop="1" thickBot="1" x14ac:dyDescent="0.35">
      <c r="A23" s="80">
        <v>439</v>
      </c>
      <c r="B23" s="81">
        <f t="shared" si="0"/>
        <v>13.666666666666666</v>
      </c>
      <c r="C23" s="77">
        <v>599</v>
      </c>
      <c r="D23" s="66">
        <v>19</v>
      </c>
      <c r="E23" s="70">
        <f t="shared" si="1"/>
        <v>599</v>
      </c>
      <c r="F23" s="74"/>
      <c r="G23" s="85"/>
      <c r="H23" s="84"/>
      <c r="I23" s="84"/>
      <c r="J23" s="60"/>
      <c r="O23" s="60"/>
    </row>
    <row r="24" spans="1:15" ht="15" thickTop="1" thickBot="1" x14ac:dyDescent="0.35">
      <c r="A24" s="80">
        <v>449</v>
      </c>
      <c r="B24" s="81">
        <f t="shared" si="0"/>
        <v>14</v>
      </c>
      <c r="C24" s="77" t="s">
        <v>123</v>
      </c>
      <c r="D24" s="66" t="s">
        <v>282</v>
      </c>
      <c r="E24" s="70">
        <f t="shared" si="1"/>
        <v>629</v>
      </c>
      <c r="F24" s="74">
        <v>20</v>
      </c>
      <c r="G24" s="85" t="s">
        <v>450</v>
      </c>
      <c r="H24" s="84"/>
      <c r="I24" s="84"/>
      <c r="J24" s="60"/>
      <c r="M24" s="85" t="s">
        <v>450</v>
      </c>
      <c r="O24" s="60"/>
    </row>
    <row r="25" spans="1:15" ht="15" thickTop="1" thickBot="1" x14ac:dyDescent="0.35">
      <c r="A25" s="80">
        <v>479</v>
      </c>
      <c r="B25" s="81">
        <f t="shared" si="0"/>
        <v>15</v>
      </c>
      <c r="C25" s="77">
        <v>659</v>
      </c>
      <c r="D25" s="66">
        <v>21</v>
      </c>
      <c r="E25" s="70">
        <f t="shared" si="1"/>
        <v>659</v>
      </c>
      <c r="F25" s="74"/>
      <c r="G25" s="85"/>
      <c r="H25" s="84"/>
      <c r="I25" s="84"/>
      <c r="J25" s="60"/>
      <c r="O25" s="60"/>
    </row>
    <row r="26" spans="1:15" ht="15" thickTop="1" thickBot="1" x14ac:dyDescent="0.35">
      <c r="A26" s="80">
        <v>499</v>
      </c>
      <c r="B26" s="81">
        <f t="shared" si="0"/>
        <v>15.666666666666666</v>
      </c>
      <c r="C26" s="77" t="s">
        <v>123</v>
      </c>
      <c r="D26" s="66" t="s">
        <v>282</v>
      </c>
      <c r="E26" s="70">
        <f t="shared" si="1"/>
        <v>689</v>
      </c>
      <c r="F26" s="74">
        <v>22</v>
      </c>
      <c r="G26" s="85" t="s">
        <v>451</v>
      </c>
      <c r="H26" s="84"/>
      <c r="I26" s="84"/>
      <c r="J26" s="60"/>
      <c r="L26" s="85" t="s">
        <v>451</v>
      </c>
      <c r="O26" s="60"/>
    </row>
    <row r="27" spans="1:15" ht="15" thickTop="1" thickBot="1" x14ac:dyDescent="0.35">
      <c r="A27" s="80">
        <v>509</v>
      </c>
      <c r="B27" s="81">
        <f t="shared" si="0"/>
        <v>16</v>
      </c>
      <c r="C27" s="77">
        <v>719</v>
      </c>
      <c r="D27" s="66">
        <v>23</v>
      </c>
      <c r="E27" s="70">
        <f t="shared" si="1"/>
        <v>719</v>
      </c>
      <c r="F27" s="74"/>
      <c r="G27" s="84"/>
      <c r="H27" s="84"/>
      <c r="I27" s="84"/>
      <c r="J27" s="60"/>
      <c r="O27" s="60"/>
    </row>
    <row r="28" spans="1:15" ht="15" thickTop="1" thickBot="1" x14ac:dyDescent="0.35">
      <c r="A28" s="80">
        <v>569</v>
      </c>
      <c r="B28" s="81">
        <f t="shared" si="0"/>
        <v>18</v>
      </c>
      <c r="C28" s="77" t="s">
        <v>123</v>
      </c>
      <c r="D28" s="66" t="s">
        <v>282</v>
      </c>
      <c r="E28" s="70">
        <f t="shared" si="1"/>
        <v>749</v>
      </c>
      <c r="F28" s="74">
        <v>24</v>
      </c>
      <c r="G28" s="85" t="s">
        <v>452</v>
      </c>
      <c r="H28" s="84"/>
      <c r="I28" s="84"/>
      <c r="J28" s="85" t="s">
        <v>452</v>
      </c>
      <c r="O28" s="60"/>
    </row>
    <row r="29" spans="1:15" ht="15" thickTop="1" thickBot="1" x14ac:dyDescent="0.35">
      <c r="A29" s="80">
        <v>599</v>
      </c>
      <c r="B29" s="81">
        <f t="shared" si="0"/>
        <v>19</v>
      </c>
      <c r="C29" s="77" t="s">
        <v>123</v>
      </c>
      <c r="D29" s="66" t="s">
        <v>282</v>
      </c>
      <c r="E29" s="70">
        <f t="shared" si="1"/>
        <v>779</v>
      </c>
      <c r="F29" s="74">
        <v>25</v>
      </c>
      <c r="G29" s="85" t="s">
        <v>453</v>
      </c>
      <c r="H29" s="84"/>
      <c r="I29" s="84"/>
      <c r="J29" s="60"/>
      <c r="N29" s="85" t="s">
        <v>453</v>
      </c>
      <c r="O29" s="60"/>
    </row>
    <row r="30" spans="1:15" ht="15" thickTop="1" thickBot="1" x14ac:dyDescent="0.35">
      <c r="A30" s="80">
        <v>619</v>
      </c>
      <c r="B30" s="81">
        <f t="shared" si="0"/>
        <v>19.666666666666668</v>
      </c>
      <c r="C30" s="77">
        <v>809</v>
      </c>
      <c r="D30" s="66">
        <v>26</v>
      </c>
      <c r="E30" s="70">
        <f t="shared" si="1"/>
        <v>809</v>
      </c>
      <c r="F30" s="74"/>
      <c r="G30" s="85"/>
      <c r="H30" s="84"/>
      <c r="I30" s="84"/>
      <c r="J30" s="60"/>
      <c r="O30" s="60"/>
    </row>
    <row r="31" spans="1:15" ht="15" thickTop="1" thickBot="1" x14ac:dyDescent="0.35">
      <c r="A31" s="80">
        <v>659</v>
      </c>
      <c r="B31" s="81">
        <f t="shared" si="0"/>
        <v>21</v>
      </c>
      <c r="C31" s="77">
        <v>839</v>
      </c>
      <c r="D31" s="66">
        <v>27</v>
      </c>
      <c r="E31" s="70">
        <f t="shared" si="1"/>
        <v>839</v>
      </c>
      <c r="F31" s="74"/>
      <c r="G31" s="84"/>
      <c r="H31" s="84"/>
      <c r="I31" s="84"/>
      <c r="J31" s="60"/>
      <c r="O31" s="60"/>
    </row>
    <row r="32" spans="1:15" ht="15" thickTop="1" thickBot="1" x14ac:dyDescent="0.35">
      <c r="A32" s="80">
        <v>709</v>
      </c>
      <c r="B32" s="81">
        <f t="shared" si="0"/>
        <v>22.666666666666668</v>
      </c>
      <c r="C32" s="77" t="s">
        <v>123</v>
      </c>
      <c r="D32" s="66" t="s">
        <v>282</v>
      </c>
      <c r="E32" s="70">
        <f t="shared" si="1"/>
        <v>869</v>
      </c>
      <c r="F32" s="74">
        <v>28</v>
      </c>
      <c r="G32" s="85" t="s">
        <v>454</v>
      </c>
      <c r="H32" s="84"/>
      <c r="I32" s="84"/>
      <c r="J32" s="60"/>
      <c r="K32" s="85" t="s">
        <v>454</v>
      </c>
      <c r="O32" s="60"/>
    </row>
    <row r="33" spans="1:18" ht="15" thickTop="1" thickBot="1" x14ac:dyDescent="0.35">
      <c r="A33" s="80">
        <v>719</v>
      </c>
      <c r="B33" s="81">
        <f t="shared" si="0"/>
        <v>23</v>
      </c>
      <c r="C33" s="77" t="s">
        <v>123</v>
      </c>
      <c r="D33" s="66" t="s">
        <v>282</v>
      </c>
      <c r="E33" s="70">
        <f t="shared" si="1"/>
        <v>899</v>
      </c>
      <c r="F33" s="74">
        <v>29</v>
      </c>
      <c r="G33" s="85" t="s">
        <v>455</v>
      </c>
      <c r="H33" s="84"/>
      <c r="I33" s="84"/>
      <c r="J33" s="60"/>
      <c r="O33" s="60"/>
      <c r="Q33" s="85" t="s">
        <v>455</v>
      </c>
    </row>
    <row r="34" spans="1:18" ht="15" thickTop="1" thickBot="1" x14ac:dyDescent="0.35">
      <c r="A34" s="80">
        <v>739</v>
      </c>
      <c r="B34" s="81">
        <f t="shared" si="0"/>
        <v>23.666666666666668</v>
      </c>
      <c r="C34" s="77">
        <v>929</v>
      </c>
      <c r="D34" s="66">
        <v>30</v>
      </c>
      <c r="E34" s="70">
        <f t="shared" si="1"/>
        <v>929</v>
      </c>
      <c r="F34" s="74"/>
      <c r="G34" s="85"/>
      <c r="H34" s="84"/>
      <c r="I34" s="84"/>
      <c r="J34" s="60"/>
      <c r="O34" s="60"/>
    </row>
    <row r="35" spans="1:18" ht="15" thickTop="1" thickBot="1" x14ac:dyDescent="0.35">
      <c r="A35" s="80">
        <v>769</v>
      </c>
      <c r="B35" s="81">
        <f t="shared" si="0"/>
        <v>24.666666666666668</v>
      </c>
      <c r="C35" s="77" t="s">
        <v>123</v>
      </c>
      <c r="D35" s="66" t="s">
        <v>282</v>
      </c>
      <c r="E35" s="70">
        <f t="shared" si="1"/>
        <v>959</v>
      </c>
      <c r="F35" s="74">
        <v>31</v>
      </c>
      <c r="G35" s="85" t="s">
        <v>456</v>
      </c>
      <c r="H35" s="85"/>
      <c r="I35" s="85"/>
      <c r="J35" s="85" t="s">
        <v>456</v>
      </c>
      <c r="O35" s="60"/>
    </row>
    <row r="36" spans="1:18" ht="15" thickTop="1" thickBot="1" x14ac:dyDescent="0.35">
      <c r="A36" s="80">
        <v>809</v>
      </c>
      <c r="B36" s="81">
        <f t="shared" si="0"/>
        <v>26</v>
      </c>
      <c r="C36" s="77" t="s">
        <v>123</v>
      </c>
      <c r="D36" s="66" t="s">
        <v>282</v>
      </c>
      <c r="E36" s="70">
        <f t="shared" si="1"/>
        <v>989</v>
      </c>
      <c r="F36" s="74">
        <v>32</v>
      </c>
      <c r="G36" s="85" t="s">
        <v>472</v>
      </c>
      <c r="H36" s="84"/>
      <c r="I36" s="84"/>
      <c r="J36" s="60"/>
      <c r="O36" s="85" t="s">
        <v>472</v>
      </c>
      <c r="P36" s="85"/>
    </row>
    <row r="37" spans="1:18" ht="15" thickTop="1" thickBot="1" x14ac:dyDescent="0.35">
      <c r="A37" s="80">
        <v>829</v>
      </c>
      <c r="B37" s="81">
        <f t="shared" si="0"/>
        <v>26.666666666666668</v>
      </c>
      <c r="C37" s="77">
        <v>1019</v>
      </c>
      <c r="D37" s="66">
        <v>33</v>
      </c>
      <c r="E37" s="70">
        <f t="shared" si="1"/>
        <v>1019</v>
      </c>
      <c r="F37" s="74"/>
      <c r="G37" s="84"/>
      <c r="H37" s="84"/>
      <c r="I37" s="84"/>
      <c r="J37" s="60"/>
      <c r="O37" s="60"/>
    </row>
    <row r="38" spans="1:18" ht="15" thickTop="1" thickBot="1" x14ac:dyDescent="0.35">
      <c r="A38" s="80">
        <v>839</v>
      </c>
      <c r="B38" s="81">
        <f t="shared" si="0"/>
        <v>27</v>
      </c>
      <c r="C38" s="77">
        <v>1049</v>
      </c>
      <c r="D38" s="66">
        <v>34</v>
      </c>
      <c r="E38" s="70">
        <f t="shared" si="1"/>
        <v>1049</v>
      </c>
      <c r="F38" s="74"/>
      <c r="G38" s="84"/>
      <c r="H38" s="84"/>
      <c r="I38" s="84"/>
      <c r="J38" s="60"/>
      <c r="O38" s="60"/>
    </row>
    <row r="39" spans="1:18" ht="15" thickTop="1" thickBot="1" x14ac:dyDescent="0.35">
      <c r="A39" s="80">
        <v>859</v>
      </c>
      <c r="B39" s="81">
        <f t="shared" si="0"/>
        <v>27.666666666666668</v>
      </c>
      <c r="C39" s="77" t="s">
        <v>123</v>
      </c>
      <c r="D39" s="66" t="s">
        <v>282</v>
      </c>
      <c r="E39" s="70">
        <f t="shared" si="1"/>
        <v>1079</v>
      </c>
      <c r="F39" s="74">
        <v>35</v>
      </c>
      <c r="G39" s="85" t="s">
        <v>457</v>
      </c>
      <c r="H39" s="84"/>
      <c r="I39" s="84"/>
      <c r="J39" s="60"/>
      <c r="L39" s="85" t="s">
        <v>457</v>
      </c>
      <c r="O39" s="60"/>
    </row>
    <row r="40" spans="1:18" ht="15" thickTop="1" thickBot="1" x14ac:dyDescent="0.35">
      <c r="A40" s="80">
        <v>919</v>
      </c>
      <c r="B40" s="81">
        <f t="shared" si="0"/>
        <v>29.666666666666668</v>
      </c>
      <c r="C40" s="77">
        <v>1109</v>
      </c>
      <c r="D40" s="66">
        <v>36</v>
      </c>
      <c r="E40" s="70">
        <f t="shared" si="1"/>
        <v>1109</v>
      </c>
      <c r="F40" s="74"/>
      <c r="G40" s="85"/>
      <c r="H40" s="84"/>
      <c r="I40" s="84"/>
      <c r="J40" s="60"/>
      <c r="O40" s="60"/>
    </row>
    <row r="41" spans="1:18" ht="15" thickTop="1" thickBot="1" x14ac:dyDescent="0.35">
      <c r="A41" s="80">
        <v>929</v>
      </c>
      <c r="B41" s="81">
        <f t="shared" si="0"/>
        <v>30</v>
      </c>
      <c r="C41" s="77" t="s">
        <v>123</v>
      </c>
      <c r="D41" s="66" t="s">
        <v>282</v>
      </c>
      <c r="E41" s="70">
        <f t="shared" si="1"/>
        <v>1139</v>
      </c>
      <c r="F41" s="74">
        <v>37</v>
      </c>
      <c r="G41" s="85" t="s">
        <v>458</v>
      </c>
      <c r="H41" s="84"/>
      <c r="I41" s="84"/>
      <c r="J41" s="60"/>
      <c r="M41" s="85" t="s">
        <v>458</v>
      </c>
      <c r="O41" s="60"/>
    </row>
    <row r="42" spans="1:18" ht="15" thickTop="1" thickBot="1" x14ac:dyDescent="0.35">
      <c r="A42" s="80">
        <v>1009</v>
      </c>
      <c r="B42" s="81">
        <f t="shared" si="0"/>
        <v>32.666666666666664</v>
      </c>
      <c r="C42" s="77" t="s">
        <v>123</v>
      </c>
      <c r="D42" s="66" t="s">
        <v>282</v>
      </c>
      <c r="E42" s="70">
        <f t="shared" si="1"/>
        <v>1169</v>
      </c>
      <c r="F42" s="74">
        <v>38</v>
      </c>
      <c r="G42" s="85" t="s">
        <v>459</v>
      </c>
      <c r="H42" s="84"/>
      <c r="I42" s="84"/>
      <c r="J42" s="85" t="s">
        <v>459</v>
      </c>
      <c r="O42" s="60"/>
    </row>
    <row r="43" spans="1:18" ht="15" thickTop="1" thickBot="1" x14ac:dyDescent="0.35">
      <c r="A43" s="80">
        <v>1019</v>
      </c>
      <c r="B43" s="81">
        <f t="shared" si="0"/>
        <v>33</v>
      </c>
      <c r="C43" s="77" t="s">
        <v>123</v>
      </c>
      <c r="D43" s="66" t="s">
        <v>282</v>
      </c>
      <c r="E43" s="70">
        <f t="shared" si="1"/>
        <v>1199</v>
      </c>
      <c r="F43" s="74">
        <v>39</v>
      </c>
      <c r="G43" s="85" t="s">
        <v>460</v>
      </c>
      <c r="H43" s="84"/>
      <c r="I43" s="84"/>
      <c r="J43" s="60"/>
      <c r="K43" s="85" t="s">
        <v>460</v>
      </c>
      <c r="O43" s="60"/>
      <c r="P43" s="85"/>
    </row>
    <row r="44" spans="1:18" ht="15" thickTop="1" thickBot="1" x14ac:dyDescent="0.35">
      <c r="A44" s="80">
        <v>1039</v>
      </c>
      <c r="B44" s="81">
        <f t="shared" si="0"/>
        <v>33.666666666666664</v>
      </c>
      <c r="C44" s="77">
        <v>1229</v>
      </c>
      <c r="D44" s="66">
        <v>40</v>
      </c>
      <c r="E44" s="70">
        <f t="shared" si="1"/>
        <v>1229</v>
      </c>
      <c r="F44" s="74"/>
      <c r="G44" s="85"/>
      <c r="H44" s="84"/>
      <c r="I44" s="84"/>
      <c r="J44" s="60"/>
      <c r="O44" s="60"/>
    </row>
    <row r="45" spans="1:18" ht="15" thickTop="1" thickBot="1" x14ac:dyDescent="0.35">
      <c r="A45" s="80">
        <v>1049</v>
      </c>
      <c r="B45" s="81">
        <f t="shared" si="0"/>
        <v>34</v>
      </c>
      <c r="C45" s="77">
        <v>1259</v>
      </c>
      <c r="D45" s="66">
        <v>41</v>
      </c>
      <c r="E45" s="70">
        <f t="shared" si="1"/>
        <v>1259</v>
      </c>
      <c r="F45" s="74"/>
      <c r="G45" s="84"/>
      <c r="H45" s="84"/>
      <c r="I45" s="84"/>
      <c r="J45" s="60"/>
      <c r="O45" s="60"/>
    </row>
    <row r="46" spans="1:18" ht="15" thickTop="1" thickBot="1" x14ac:dyDescent="0.35">
      <c r="A46" s="80">
        <v>1069</v>
      </c>
      <c r="B46" s="81">
        <f t="shared" si="0"/>
        <v>34.666666666666664</v>
      </c>
      <c r="C46" s="77">
        <v>1289</v>
      </c>
      <c r="D46" s="66">
        <v>42</v>
      </c>
      <c r="E46" s="70">
        <f t="shared" si="1"/>
        <v>1289</v>
      </c>
      <c r="F46" s="74"/>
      <c r="G46" s="85"/>
      <c r="H46" s="84"/>
      <c r="I46" s="84"/>
      <c r="J46" s="60"/>
      <c r="O46" s="60"/>
    </row>
    <row r="47" spans="1:18" ht="15" thickTop="1" thickBot="1" x14ac:dyDescent="0.35">
      <c r="A47" s="80">
        <v>1109</v>
      </c>
      <c r="B47" s="81">
        <f t="shared" si="0"/>
        <v>36</v>
      </c>
      <c r="C47" s="77">
        <v>1319</v>
      </c>
      <c r="D47" s="66">
        <v>43</v>
      </c>
      <c r="E47" s="70">
        <f t="shared" si="1"/>
        <v>1319</v>
      </c>
      <c r="F47" s="74"/>
      <c r="G47" s="85"/>
      <c r="H47" s="85"/>
      <c r="I47" s="85"/>
      <c r="J47" s="60"/>
      <c r="O47" s="60"/>
    </row>
    <row r="48" spans="1:18" ht="15" thickTop="1" thickBot="1" x14ac:dyDescent="0.35">
      <c r="A48" s="80">
        <v>1129</v>
      </c>
      <c r="B48" s="81">
        <f t="shared" si="0"/>
        <v>36.666666666666664</v>
      </c>
      <c r="C48" s="77" t="s">
        <v>123</v>
      </c>
      <c r="D48" s="66" t="s">
        <v>282</v>
      </c>
      <c r="E48" s="70">
        <f t="shared" si="1"/>
        <v>1349</v>
      </c>
      <c r="F48" s="74">
        <v>44</v>
      </c>
      <c r="G48" s="85" t="s">
        <v>461</v>
      </c>
      <c r="H48" s="84"/>
      <c r="I48" s="84"/>
      <c r="J48" s="60"/>
      <c r="N48" s="85" t="s">
        <v>461</v>
      </c>
      <c r="O48" s="60"/>
      <c r="R48" s="85"/>
    </row>
    <row r="49" spans="1:18" ht="15" thickTop="1" thickBot="1" x14ac:dyDescent="0.35">
      <c r="A49" s="80">
        <v>1229</v>
      </c>
      <c r="B49" s="81">
        <f t="shared" si="0"/>
        <v>40</v>
      </c>
      <c r="C49" s="77" t="s">
        <v>123</v>
      </c>
      <c r="D49" s="66" t="s">
        <v>282</v>
      </c>
      <c r="E49" s="70">
        <f t="shared" si="1"/>
        <v>1379</v>
      </c>
      <c r="F49" s="74">
        <v>45</v>
      </c>
      <c r="G49" s="85" t="s">
        <v>473</v>
      </c>
      <c r="H49" s="84"/>
      <c r="I49" s="84"/>
      <c r="J49" s="85" t="s">
        <v>473</v>
      </c>
      <c r="O49" s="60"/>
    </row>
    <row r="50" spans="1:18" ht="15" thickTop="1" thickBot="1" x14ac:dyDescent="0.35">
      <c r="A50" s="80">
        <v>1249</v>
      </c>
      <c r="B50" s="81">
        <f t="shared" si="0"/>
        <v>40.666666666666664</v>
      </c>
      <c r="C50" s="77">
        <v>1409</v>
      </c>
      <c r="D50" s="66">
        <v>46</v>
      </c>
      <c r="E50" s="70">
        <f t="shared" si="1"/>
        <v>1409</v>
      </c>
      <c r="F50" s="74"/>
      <c r="G50" s="84"/>
      <c r="H50" s="84"/>
      <c r="I50" s="84"/>
      <c r="J50" s="60"/>
      <c r="O50" s="60"/>
    </row>
    <row r="51" spans="1:18" ht="15" thickTop="1" thickBot="1" x14ac:dyDescent="0.35">
      <c r="A51" s="80">
        <v>1259</v>
      </c>
      <c r="B51" s="81">
        <f t="shared" si="0"/>
        <v>41</v>
      </c>
      <c r="C51" s="77">
        <v>1439</v>
      </c>
      <c r="D51" s="66">
        <v>47</v>
      </c>
      <c r="E51" s="70">
        <f t="shared" si="1"/>
        <v>1439</v>
      </c>
      <c r="F51" s="74"/>
      <c r="G51" s="85"/>
      <c r="H51" s="84"/>
      <c r="I51" s="84"/>
      <c r="J51" s="60"/>
      <c r="O51" s="60"/>
    </row>
    <row r="52" spans="1:18" ht="15" thickTop="1" thickBot="1" x14ac:dyDescent="0.35">
      <c r="A52" s="80">
        <v>1279</v>
      </c>
      <c r="B52" s="81">
        <f t="shared" si="0"/>
        <v>41.666666666666664</v>
      </c>
      <c r="C52" s="77" t="s">
        <v>123</v>
      </c>
      <c r="D52" s="66" t="s">
        <v>282</v>
      </c>
      <c r="E52" s="70">
        <f t="shared" si="1"/>
        <v>1469</v>
      </c>
      <c r="F52" s="74">
        <v>48</v>
      </c>
      <c r="G52" s="85" t="s">
        <v>462</v>
      </c>
      <c r="H52" s="84"/>
      <c r="I52" s="84"/>
      <c r="J52" s="60"/>
      <c r="O52" s="60"/>
    </row>
    <row r="53" spans="1:18" ht="15" thickTop="1" thickBot="1" x14ac:dyDescent="0.35">
      <c r="A53" s="80">
        <v>1289</v>
      </c>
      <c r="B53" s="81">
        <f t="shared" si="0"/>
        <v>42</v>
      </c>
      <c r="C53" s="77">
        <v>1499</v>
      </c>
      <c r="D53" s="66">
        <v>49</v>
      </c>
      <c r="E53" s="70">
        <f t="shared" si="1"/>
        <v>1499</v>
      </c>
      <c r="F53" s="74"/>
      <c r="G53" s="84"/>
      <c r="H53" s="84"/>
      <c r="I53" s="84"/>
      <c r="J53" s="60"/>
      <c r="O53" s="60"/>
    </row>
    <row r="54" spans="1:18" ht="15" thickTop="1" thickBot="1" x14ac:dyDescent="0.35">
      <c r="A54" s="80">
        <v>1319</v>
      </c>
      <c r="B54" s="81">
        <f t="shared" si="0"/>
        <v>43</v>
      </c>
      <c r="C54" s="77" t="s">
        <v>123</v>
      </c>
      <c r="D54" s="66" t="s">
        <v>282</v>
      </c>
      <c r="E54" s="70">
        <f t="shared" si="1"/>
        <v>1529</v>
      </c>
      <c r="F54" s="74">
        <v>50</v>
      </c>
      <c r="G54" s="85" t="s">
        <v>463</v>
      </c>
      <c r="H54" s="85"/>
      <c r="I54" s="84"/>
      <c r="J54" s="60"/>
      <c r="K54" s="85" t="s">
        <v>463</v>
      </c>
      <c r="O54" s="60"/>
      <c r="Q54" s="85"/>
    </row>
    <row r="55" spans="1:18" ht="15" thickTop="1" thickBot="1" x14ac:dyDescent="0.35">
      <c r="A55" s="80">
        <v>1399</v>
      </c>
      <c r="B55" s="81">
        <f t="shared" si="0"/>
        <v>45.666666666666664</v>
      </c>
      <c r="C55" s="77">
        <v>1559</v>
      </c>
      <c r="D55" s="66">
        <v>51</v>
      </c>
      <c r="E55" s="70">
        <f t="shared" si="1"/>
        <v>1559</v>
      </c>
      <c r="F55" s="74"/>
      <c r="G55" s="84"/>
      <c r="H55" s="84"/>
      <c r="I55" s="84"/>
      <c r="J55" s="60"/>
      <c r="O55" s="60"/>
    </row>
    <row r="56" spans="1:18" ht="15" thickTop="1" thickBot="1" x14ac:dyDescent="0.35">
      <c r="A56" s="80">
        <v>1409</v>
      </c>
      <c r="B56" s="81">
        <f t="shared" si="0"/>
        <v>46</v>
      </c>
      <c r="C56" s="77" t="s">
        <v>123</v>
      </c>
      <c r="D56" s="66" t="s">
        <v>282</v>
      </c>
      <c r="E56" s="70">
        <f t="shared" si="1"/>
        <v>1589</v>
      </c>
      <c r="F56" s="74">
        <v>52</v>
      </c>
      <c r="G56" s="85" t="s">
        <v>464</v>
      </c>
      <c r="H56" s="84"/>
      <c r="I56" s="84"/>
      <c r="J56" s="85" t="s">
        <v>464</v>
      </c>
      <c r="O56" s="60"/>
    </row>
    <row r="57" spans="1:18" ht="15" thickTop="1" thickBot="1" x14ac:dyDescent="0.35">
      <c r="A57" s="80">
        <v>1429</v>
      </c>
      <c r="B57" s="81">
        <f t="shared" si="0"/>
        <v>46.666666666666664</v>
      </c>
      <c r="C57" s="77">
        <v>1619</v>
      </c>
      <c r="D57" s="66">
        <v>53</v>
      </c>
      <c r="E57" s="70">
        <f t="shared" si="1"/>
        <v>1619</v>
      </c>
      <c r="F57" s="74"/>
      <c r="G57" s="85"/>
      <c r="H57" s="84"/>
      <c r="I57" s="84"/>
      <c r="J57" s="60"/>
      <c r="O57" s="60"/>
      <c r="Q57" s="85"/>
    </row>
    <row r="58" spans="1:18" ht="15" thickTop="1" thickBot="1" x14ac:dyDescent="0.35">
      <c r="A58" s="80">
        <v>1439</v>
      </c>
      <c r="B58" s="81">
        <f t="shared" si="0"/>
        <v>47</v>
      </c>
      <c r="C58" s="77" t="s">
        <v>123</v>
      </c>
      <c r="D58" s="66" t="s">
        <v>282</v>
      </c>
      <c r="E58" s="70">
        <f t="shared" si="1"/>
        <v>1649</v>
      </c>
      <c r="F58" s="74">
        <v>54</v>
      </c>
      <c r="G58" s="85" t="s">
        <v>465</v>
      </c>
      <c r="H58" s="84"/>
      <c r="I58" s="84"/>
      <c r="J58" s="60"/>
      <c r="M58" s="85" t="s">
        <v>465</v>
      </c>
      <c r="O58" s="60"/>
    </row>
    <row r="59" spans="1:18" ht="15" thickTop="1" thickBot="1" x14ac:dyDescent="0.35">
      <c r="A59" s="80">
        <v>1459</v>
      </c>
      <c r="B59" s="81">
        <f t="shared" si="0"/>
        <v>47.666666666666664</v>
      </c>
      <c r="C59" s="77" t="s">
        <v>123</v>
      </c>
      <c r="D59" s="66" t="s">
        <v>282</v>
      </c>
      <c r="E59" s="70">
        <f t="shared" si="1"/>
        <v>1679</v>
      </c>
      <c r="F59" s="74">
        <v>55</v>
      </c>
      <c r="G59" s="85" t="s">
        <v>466</v>
      </c>
      <c r="H59" s="84"/>
      <c r="I59" s="84"/>
      <c r="J59" s="60"/>
      <c r="O59" s="85" t="s">
        <v>466</v>
      </c>
    </row>
    <row r="60" spans="1:18" ht="15" thickTop="1" thickBot="1" x14ac:dyDescent="0.35">
      <c r="A60" s="80">
        <v>1489</v>
      </c>
      <c r="B60" s="81">
        <f t="shared" si="0"/>
        <v>48.666666666666664</v>
      </c>
      <c r="C60" s="77">
        <v>1709</v>
      </c>
      <c r="D60" s="66">
        <v>56</v>
      </c>
      <c r="E60" s="70">
        <f t="shared" si="1"/>
        <v>1709</v>
      </c>
      <c r="F60" s="74"/>
      <c r="G60" s="85"/>
      <c r="H60" s="84"/>
      <c r="I60" s="84"/>
      <c r="J60" s="60"/>
      <c r="O60" s="60"/>
      <c r="R60" s="85"/>
    </row>
    <row r="61" spans="1:18" ht="15" thickTop="1" thickBot="1" x14ac:dyDescent="0.35">
      <c r="A61" s="80">
        <v>1499</v>
      </c>
      <c r="B61" s="81">
        <f t="shared" si="0"/>
        <v>49</v>
      </c>
      <c r="C61" s="77" t="s">
        <v>123</v>
      </c>
      <c r="D61" s="66" t="s">
        <v>282</v>
      </c>
      <c r="E61" s="70">
        <f t="shared" si="1"/>
        <v>1739</v>
      </c>
      <c r="F61" s="74">
        <v>57</v>
      </c>
      <c r="G61" s="85" t="s">
        <v>467</v>
      </c>
      <c r="H61" s="85"/>
      <c r="I61" s="85"/>
      <c r="J61" s="60"/>
      <c r="O61" s="60"/>
      <c r="R61" s="85" t="s">
        <v>467</v>
      </c>
    </row>
    <row r="62" spans="1:18" ht="15" thickTop="1" thickBot="1" x14ac:dyDescent="0.35">
      <c r="A62" s="80">
        <v>1549</v>
      </c>
      <c r="B62" s="81">
        <f t="shared" si="0"/>
        <v>50.666666666666664</v>
      </c>
      <c r="C62" s="77" t="s">
        <v>123</v>
      </c>
      <c r="D62" s="66" t="s">
        <v>282</v>
      </c>
      <c r="E62" s="70">
        <f t="shared" si="1"/>
        <v>1769</v>
      </c>
      <c r="F62" s="74">
        <v>58</v>
      </c>
      <c r="G62" s="85" t="s">
        <v>468</v>
      </c>
      <c r="H62" s="84"/>
      <c r="I62" s="84"/>
      <c r="J62" s="60"/>
      <c r="O62" s="60"/>
      <c r="P62" s="85" t="s">
        <v>468</v>
      </c>
    </row>
    <row r="63" spans="1:18" ht="15" thickTop="1" thickBot="1" x14ac:dyDescent="0.35">
      <c r="A63" s="80">
        <v>1559</v>
      </c>
      <c r="B63" s="81">
        <f t="shared" si="0"/>
        <v>51</v>
      </c>
      <c r="C63" s="77" t="s">
        <v>123</v>
      </c>
      <c r="D63" s="66" t="s">
        <v>282</v>
      </c>
      <c r="E63" s="70">
        <f t="shared" si="1"/>
        <v>1799</v>
      </c>
      <c r="F63" s="74">
        <v>59</v>
      </c>
      <c r="G63" s="85" t="s">
        <v>469</v>
      </c>
      <c r="H63" s="85"/>
      <c r="I63" s="85"/>
      <c r="J63" s="85" t="s">
        <v>469</v>
      </c>
      <c r="O63" s="60"/>
    </row>
    <row r="64" spans="1:18" ht="15" thickTop="1" thickBot="1" x14ac:dyDescent="0.35">
      <c r="A64" s="80">
        <v>1579</v>
      </c>
      <c r="B64" s="81">
        <f t="shared" si="0"/>
        <v>51.666666666666664</v>
      </c>
      <c r="C64" s="77" t="s">
        <v>123</v>
      </c>
      <c r="D64" s="66" t="s">
        <v>282</v>
      </c>
      <c r="E64" s="70">
        <f t="shared" si="1"/>
        <v>1829</v>
      </c>
      <c r="F64" s="74">
        <v>60</v>
      </c>
      <c r="G64" s="85" t="s">
        <v>474</v>
      </c>
      <c r="H64" s="84"/>
      <c r="I64" s="85"/>
      <c r="J64" s="60"/>
      <c r="O64" s="60"/>
      <c r="Q64" s="85" t="s">
        <v>474</v>
      </c>
    </row>
    <row r="65" spans="1:19" ht="15" thickTop="1" thickBot="1" x14ac:dyDescent="0.35">
      <c r="A65" s="80">
        <v>1609</v>
      </c>
      <c r="B65" s="81">
        <f t="shared" si="0"/>
        <v>52.666666666666664</v>
      </c>
      <c r="C65" s="77" t="s">
        <v>123</v>
      </c>
      <c r="D65" s="66" t="s">
        <v>282</v>
      </c>
      <c r="E65" s="70">
        <f t="shared" si="1"/>
        <v>1859</v>
      </c>
      <c r="F65" s="74">
        <v>61</v>
      </c>
      <c r="G65" s="85" t="s">
        <v>470</v>
      </c>
      <c r="H65" s="85" t="s">
        <v>471</v>
      </c>
      <c r="I65" s="84"/>
      <c r="K65" s="85" t="s">
        <v>470</v>
      </c>
      <c r="L65" s="85" t="s">
        <v>471</v>
      </c>
      <c r="O65" s="60"/>
      <c r="S65" s="85"/>
    </row>
    <row r="66" spans="1:19" ht="15" thickTop="1" thickBot="1" x14ac:dyDescent="0.35">
      <c r="A66" s="82">
        <v>1619</v>
      </c>
      <c r="B66" s="81">
        <f t="shared" si="0"/>
        <v>53</v>
      </c>
      <c r="C66" s="77">
        <v>1889</v>
      </c>
      <c r="D66" s="66">
        <v>62</v>
      </c>
      <c r="E66" s="70">
        <f t="shared" si="1"/>
        <v>1889</v>
      </c>
      <c r="F66" s="75"/>
      <c r="G66" s="84"/>
      <c r="H66" s="84"/>
      <c r="I66" s="84"/>
      <c r="J66" s="60"/>
      <c r="O66" s="60"/>
    </row>
    <row r="67" spans="1:19" ht="15" thickTop="1" thickBot="1" x14ac:dyDescent="0.35">
      <c r="A67">
        <v>1669</v>
      </c>
      <c r="B67" s="81">
        <f t="shared" si="0"/>
        <v>54.666666666666664</v>
      </c>
      <c r="C67" t="s">
        <v>123</v>
      </c>
      <c r="D67" t="s">
        <v>282</v>
      </c>
      <c r="J67" s="60"/>
      <c r="O67" s="60"/>
    </row>
    <row r="68" spans="1:19" thickBot="1" x14ac:dyDescent="0.35">
      <c r="A68">
        <v>1699</v>
      </c>
      <c r="B68" s="81">
        <f t="shared" si="0"/>
        <v>55.666666666666664</v>
      </c>
      <c r="C68">
        <v>1949</v>
      </c>
      <c r="D68">
        <v>64</v>
      </c>
      <c r="O68" s="60"/>
    </row>
    <row r="69" spans="1:19" thickBot="1" x14ac:dyDescent="0.35">
      <c r="A69">
        <v>1709</v>
      </c>
      <c r="B69" s="81">
        <f t="shared" ref="B69:B132" si="2">(A69-29)/30</f>
        <v>56</v>
      </c>
      <c r="C69">
        <v>1979</v>
      </c>
      <c r="D69">
        <v>65</v>
      </c>
      <c r="O69" s="60"/>
    </row>
    <row r="70" spans="1:19" thickBot="1" x14ac:dyDescent="0.35">
      <c r="A70">
        <v>1759</v>
      </c>
      <c r="B70" s="81">
        <f t="shared" si="2"/>
        <v>57.666666666666664</v>
      </c>
      <c r="C70">
        <v>1999</v>
      </c>
      <c r="D70">
        <v>66</v>
      </c>
      <c r="O70" s="60"/>
    </row>
    <row r="71" spans="1:19" thickBot="1" x14ac:dyDescent="0.35">
      <c r="A71">
        <v>1789</v>
      </c>
      <c r="B71" s="81">
        <f t="shared" si="2"/>
        <v>58.666666666666664</v>
      </c>
      <c r="C71">
        <v>2029</v>
      </c>
      <c r="D71">
        <v>67</v>
      </c>
      <c r="O71" s="60"/>
    </row>
    <row r="72" spans="1:19" thickBot="1" x14ac:dyDescent="0.35">
      <c r="A72">
        <v>1879</v>
      </c>
      <c r="B72" s="81">
        <f t="shared" si="2"/>
        <v>61.666666666666664</v>
      </c>
      <c r="C72">
        <v>2003</v>
      </c>
      <c r="D72" t="s">
        <v>123</v>
      </c>
      <c r="O72" s="60"/>
    </row>
    <row r="73" spans="1:19" thickBot="1" x14ac:dyDescent="0.35">
      <c r="A73">
        <v>1889</v>
      </c>
      <c r="B73" s="81">
        <f t="shared" si="2"/>
        <v>62</v>
      </c>
      <c r="C73" t="s">
        <v>123</v>
      </c>
      <c r="D73">
        <v>68</v>
      </c>
      <c r="O73" s="60"/>
    </row>
    <row r="74" spans="1:19" thickBot="1" x14ac:dyDescent="0.35">
      <c r="A74">
        <v>1949</v>
      </c>
      <c r="B74" s="81">
        <f t="shared" si="2"/>
        <v>64</v>
      </c>
      <c r="C74">
        <v>2063</v>
      </c>
      <c r="D74" t="s">
        <v>123</v>
      </c>
      <c r="O74" s="60"/>
    </row>
    <row r="75" spans="1:19" thickBot="1" x14ac:dyDescent="0.35">
      <c r="A75">
        <v>1979</v>
      </c>
      <c r="B75" s="81">
        <f t="shared" si="2"/>
        <v>65</v>
      </c>
      <c r="C75" t="s">
        <v>123</v>
      </c>
      <c r="D75" t="s">
        <v>123</v>
      </c>
      <c r="O75" s="60"/>
    </row>
    <row r="76" spans="1:19" thickBot="1" x14ac:dyDescent="0.35">
      <c r="A76">
        <v>1999</v>
      </c>
      <c r="B76" s="81">
        <f t="shared" si="2"/>
        <v>65.666666666666671</v>
      </c>
      <c r="C76" t="s">
        <v>123</v>
      </c>
      <c r="D76">
        <v>71</v>
      </c>
      <c r="O76" s="60"/>
    </row>
    <row r="77" spans="1:19" thickBot="1" x14ac:dyDescent="0.35">
      <c r="A77">
        <v>2029</v>
      </c>
      <c r="B77" s="81">
        <f t="shared" si="2"/>
        <v>66.666666666666671</v>
      </c>
      <c r="C77">
        <v>2153</v>
      </c>
      <c r="D77" t="s">
        <v>123</v>
      </c>
      <c r="O77" s="60"/>
    </row>
    <row r="78" spans="1:19" thickBot="1" x14ac:dyDescent="0.35">
      <c r="A78">
        <v>2039</v>
      </c>
      <c r="B78" s="81">
        <f t="shared" si="2"/>
        <v>67</v>
      </c>
      <c r="C78" t="s">
        <v>123</v>
      </c>
      <c r="D78">
        <v>73</v>
      </c>
      <c r="O78" s="60"/>
    </row>
    <row r="79" spans="1:19" thickBot="1" x14ac:dyDescent="0.35">
      <c r="A79">
        <v>2069</v>
      </c>
      <c r="B79" s="81">
        <f t="shared" si="2"/>
        <v>68</v>
      </c>
      <c r="C79">
        <v>2213</v>
      </c>
      <c r="D79">
        <v>74</v>
      </c>
      <c r="O79" s="60"/>
    </row>
    <row r="80" spans="1:19" thickBot="1" x14ac:dyDescent="0.35">
      <c r="A80">
        <v>2089</v>
      </c>
      <c r="B80" s="81">
        <f t="shared" si="2"/>
        <v>68.666666666666671</v>
      </c>
      <c r="C80">
        <v>2243</v>
      </c>
      <c r="D80">
        <v>75</v>
      </c>
      <c r="O80" s="60"/>
    </row>
    <row r="81" spans="1:15" thickBot="1" x14ac:dyDescent="0.35">
      <c r="A81">
        <v>2099</v>
      </c>
      <c r="B81" s="81">
        <f t="shared" si="2"/>
        <v>69</v>
      </c>
      <c r="C81">
        <v>2273</v>
      </c>
      <c r="D81" t="s">
        <v>123</v>
      </c>
      <c r="O81" s="60"/>
    </row>
    <row r="82" spans="1:15" thickBot="1" x14ac:dyDescent="0.35">
      <c r="A82">
        <v>2129</v>
      </c>
      <c r="B82" s="81">
        <f t="shared" si="2"/>
        <v>70</v>
      </c>
      <c r="C82" t="s">
        <v>123</v>
      </c>
      <c r="D82">
        <v>77</v>
      </c>
      <c r="O82" s="60"/>
    </row>
    <row r="83" spans="1:15" thickBot="1" x14ac:dyDescent="0.35">
      <c r="A83">
        <v>2179</v>
      </c>
      <c r="B83" s="81">
        <f t="shared" si="2"/>
        <v>71.666666666666671</v>
      </c>
      <c r="C83">
        <v>2333</v>
      </c>
      <c r="D83" t="s">
        <v>123</v>
      </c>
      <c r="O83" s="60"/>
    </row>
    <row r="84" spans="1:15" thickBot="1" x14ac:dyDescent="0.35">
      <c r="A84">
        <v>2239</v>
      </c>
      <c r="B84" s="81">
        <f t="shared" si="2"/>
        <v>73.666666666666671</v>
      </c>
      <c r="C84" t="s">
        <v>123</v>
      </c>
      <c r="D84">
        <v>79</v>
      </c>
      <c r="O84" s="60"/>
    </row>
    <row r="85" spans="1:15" thickBot="1" x14ac:dyDescent="0.35">
      <c r="A85">
        <v>2269</v>
      </c>
      <c r="B85" s="81">
        <f t="shared" si="2"/>
        <v>74.666666666666671</v>
      </c>
      <c r="C85">
        <v>2393</v>
      </c>
      <c r="D85">
        <v>80</v>
      </c>
      <c r="O85" s="60"/>
    </row>
    <row r="86" spans="1:15" thickBot="1" x14ac:dyDescent="0.35">
      <c r="A86">
        <v>2309</v>
      </c>
      <c r="B86" s="81">
        <f t="shared" si="2"/>
        <v>76</v>
      </c>
      <c r="C86">
        <v>2423</v>
      </c>
      <c r="D86" t="s">
        <v>123</v>
      </c>
      <c r="O86" s="60"/>
    </row>
    <row r="87" spans="1:15" thickBot="1" x14ac:dyDescent="0.35">
      <c r="A87">
        <v>2339</v>
      </c>
      <c r="B87" s="81">
        <f t="shared" si="2"/>
        <v>77</v>
      </c>
      <c r="C87" t="s">
        <v>123</v>
      </c>
      <c r="D87" t="s">
        <v>123</v>
      </c>
      <c r="O87" s="60"/>
    </row>
    <row r="88" spans="1:15" thickBot="1" x14ac:dyDescent="0.35">
      <c r="A88">
        <v>2389</v>
      </c>
      <c r="B88" s="81">
        <f t="shared" si="2"/>
        <v>78.666666666666671</v>
      </c>
      <c r="C88" t="s">
        <v>123</v>
      </c>
      <c r="D88" t="s">
        <v>123</v>
      </c>
      <c r="O88" s="60"/>
    </row>
    <row r="89" spans="1:15" thickBot="1" x14ac:dyDescent="0.35">
      <c r="A89">
        <v>2399</v>
      </c>
      <c r="B89" s="81">
        <f t="shared" si="2"/>
        <v>79</v>
      </c>
      <c r="C89" t="s">
        <v>123</v>
      </c>
      <c r="D89">
        <v>84</v>
      </c>
      <c r="O89" s="60"/>
    </row>
    <row r="90" spans="1:15" thickBot="1" x14ac:dyDescent="0.35">
      <c r="A90">
        <v>2459</v>
      </c>
      <c r="B90" s="81">
        <f t="shared" si="2"/>
        <v>81</v>
      </c>
      <c r="C90">
        <v>2543</v>
      </c>
      <c r="D90" t="s">
        <v>123</v>
      </c>
      <c r="O90" s="60"/>
    </row>
    <row r="91" spans="1:15" thickBot="1" x14ac:dyDescent="0.35">
      <c r="A91">
        <v>2539</v>
      </c>
      <c r="B91" s="81">
        <f t="shared" si="2"/>
        <v>83.666666666666671</v>
      </c>
      <c r="C91" t="s">
        <v>123</v>
      </c>
      <c r="D91" t="s">
        <v>123</v>
      </c>
      <c r="O91" s="60"/>
    </row>
    <row r="92" spans="1:15" thickBot="1" x14ac:dyDescent="0.35">
      <c r="A92">
        <v>2549</v>
      </c>
      <c r="B92" s="81">
        <f t="shared" si="2"/>
        <v>84</v>
      </c>
      <c r="C92" t="s">
        <v>123</v>
      </c>
      <c r="D92">
        <v>87</v>
      </c>
      <c r="O92" s="60"/>
    </row>
    <row r="93" spans="1:15" thickBot="1" x14ac:dyDescent="0.35">
      <c r="A93">
        <v>2579</v>
      </c>
      <c r="B93" s="81">
        <f t="shared" si="2"/>
        <v>85</v>
      </c>
      <c r="C93">
        <v>2633</v>
      </c>
      <c r="D93">
        <v>88</v>
      </c>
      <c r="O93" s="60"/>
    </row>
    <row r="94" spans="1:15" thickBot="1" x14ac:dyDescent="0.35">
      <c r="A94">
        <v>2609</v>
      </c>
      <c r="B94" s="81">
        <f t="shared" si="2"/>
        <v>86</v>
      </c>
      <c r="C94">
        <v>2663</v>
      </c>
      <c r="D94">
        <v>89</v>
      </c>
      <c r="O94" s="60"/>
    </row>
    <row r="95" spans="1:15" thickBot="1" x14ac:dyDescent="0.35">
      <c r="A95">
        <v>2659</v>
      </c>
      <c r="B95" s="81">
        <f t="shared" si="2"/>
        <v>87.666666666666671</v>
      </c>
      <c r="C95">
        <v>2693</v>
      </c>
      <c r="D95" t="s">
        <v>123</v>
      </c>
      <c r="O95" s="60"/>
    </row>
    <row r="96" spans="1:15" thickBot="1" x14ac:dyDescent="0.35">
      <c r="A96">
        <v>2689</v>
      </c>
      <c r="B96" s="81">
        <f t="shared" si="2"/>
        <v>88.666666666666671</v>
      </c>
      <c r="C96" t="s">
        <v>123</v>
      </c>
      <c r="D96">
        <v>91</v>
      </c>
      <c r="O96" s="60"/>
    </row>
    <row r="97" spans="1:15" thickBot="1" x14ac:dyDescent="0.35">
      <c r="A97">
        <v>2699</v>
      </c>
      <c r="B97" s="81">
        <f t="shared" si="2"/>
        <v>89</v>
      </c>
      <c r="C97">
        <v>2753</v>
      </c>
      <c r="D97" t="s">
        <v>123</v>
      </c>
      <c r="O97" s="60"/>
    </row>
    <row r="98" spans="1:15" thickBot="1" x14ac:dyDescent="0.35">
      <c r="A98">
        <v>2719</v>
      </c>
      <c r="B98" s="81">
        <f t="shared" si="2"/>
        <v>89.666666666666671</v>
      </c>
      <c r="C98" t="s">
        <v>123</v>
      </c>
      <c r="D98" t="s">
        <v>123</v>
      </c>
      <c r="O98" s="60"/>
    </row>
    <row r="99" spans="1:15" thickBot="1" x14ac:dyDescent="0.35">
      <c r="A99">
        <v>2729</v>
      </c>
      <c r="B99" s="81">
        <f t="shared" si="2"/>
        <v>90</v>
      </c>
      <c r="C99" t="s">
        <v>123</v>
      </c>
      <c r="D99">
        <v>94</v>
      </c>
      <c r="O99" s="60"/>
    </row>
    <row r="100" spans="1:15" thickBot="1" x14ac:dyDescent="0.35">
      <c r="A100">
        <v>2749</v>
      </c>
      <c r="B100" s="81">
        <f t="shared" si="2"/>
        <v>90.666666666666671</v>
      </c>
      <c r="C100">
        <v>2843</v>
      </c>
      <c r="D100" t="s">
        <v>123</v>
      </c>
      <c r="O100" s="60"/>
    </row>
    <row r="101" spans="1:15" thickBot="1" x14ac:dyDescent="0.35">
      <c r="A101">
        <v>2789</v>
      </c>
      <c r="B101" s="81">
        <f t="shared" si="2"/>
        <v>92</v>
      </c>
      <c r="C101" t="s">
        <v>123</v>
      </c>
      <c r="D101">
        <v>96</v>
      </c>
      <c r="O101" s="60"/>
    </row>
    <row r="102" spans="1:15" thickBot="1" x14ac:dyDescent="0.35">
      <c r="A102">
        <v>2819</v>
      </c>
      <c r="B102" s="81">
        <f t="shared" si="2"/>
        <v>93</v>
      </c>
      <c r="C102">
        <v>2903</v>
      </c>
      <c r="D102" t="s">
        <v>123</v>
      </c>
      <c r="O102" s="60"/>
    </row>
    <row r="103" spans="1:15" thickBot="1" x14ac:dyDescent="0.35">
      <c r="A103">
        <v>2879</v>
      </c>
      <c r="B103" s="81">
        <f t="shared" si="2"/>
        <v>95</v>
      </c>
      <c r="C103" t="s">
        <v>123</v>
      </c>
      <c r="D103">
        <v>98</v>
      </c>
      <c r="O103" s="60"/>
    </row>
    <row r="104" spans="1:15" thickBot="1" x14ac:dyDescent="0.35">
      <c r="A104">
        <v>2909</v>
      </c>
      <c r="B104" s="81">
        <f t="shared" si="2"/>
        <v>96</v>
      </c>
      <c r="C104">
        <v>2963</v>
      </c>
      <c r="D104" t="s">
        <v>123</v>
      </c>
      <c r="O104" s="60"/>
    </row>
    <row r="105" spans="1:15" thickBot="1" x14ac:dyDescent="0.35">
      <c r="A105">
        <v>2939</v>
      </c>
      <c r="B105" s="81">
        <f t="shared" si="2"/>
        <v>97</v>
      </c>
      <c r="C105" t="s">
        <v>123</v>
      </c>
      <c r="D105">
        <v>100</v>
      </c>
      <c r="O105" s="60"/>
    </row>
    <row r="106" spans="1:15" thickBot="1" x14ac:dyDescent="0.35">
      <c r="A106">
        <v>2969</v>
      </c>
      <c r="B106" s="81">
        <f t="shared" si="2"/>
        <v>98</v>
      </c>
      <c r="C106">
        <v>3023</v>
      </c>
      <c r="O106" s="60"/>
    </row>
    <row r="107" spans="1:15" thickBot="1" x14ac:dyDescent="0.35">
      <c r="A107">
        <v>2999</v>
      </c>
      <c r="B107" s="81">
        <f t="shared" si="2"/>
        <v>99</v>
      </c>
      <c r="O107" s="60"/>
    </row>
    <row r="108" spans="1:15" thickBot="1" x14ac:dyDescent="0.35">
      <c r="A108">
        <v>3019</v>
      </c>
      <c r="B108" s="81">
        <f t="shared" si="2"/>
        <v>99.666666666666671</v>
      </c>
      <c r="O108" s="60"/>
    </row>
    <row r="109" spans="1:15" thickBot="1" x14ac:dyDescent="0.35">
      <c r="A109">
        <v>3049</v>
      </c>
      <c r="B109" s="81">
        <f t="shared" si="2"/>
        <v>100.66666666666667</v>
      </c>
      <c r="O109" s="4"/>
    </row>
    <row r="110" spans="1:15" thickBot="1" x14ac:dyDescent="0.35">
      <c r="A110">
        <v>3079</v>
      </c>
      <c r="B110" s="81">
        <f t="shared" si="2"/>
        <v>101.66666666666667</v>
      </c>
      <c r="O110" s="4"/>
    </row>
    <row r="111" spans="1:15" thickBot="1" x14ac:dyDescent="0.35">
      <c r="A111">
        <v>3089</v>
      </c>
      <c r="B111" s="81">
        <f t="shared" si="2"/>
        <v>102</v>
      </c>
      <c r="O111" s="4"/>
    </row>
    <row r="112" spans="1:15" thickBot="1" x14ac:dyDescent="0.35">
      <c r="A112">
        <v>3109</v>
      </c>
      <c r="B112" s="81">
        <f t="shared" si="2"/>
        <v>102.66666666666667</v>
      </c>
      <c r="O112" s="4"/>
    </row>
    <row r="113" spans="1:15" thickBot="1" x14ac:dyDescent="0.35">
      <c r="A113">
        <v>3119</v>
      </c>
      <c r="B113" s="81">
        <f t="shared" si="2"/>
        <v>103</v>
      </c>
      <c r="O113" s="4"/>
    </row>
    <row r="114" spans="1:15" thickBot="1" x14ac:dyDescent="0.35">
      <c r="A114">
        <v>3169</v>
      </c>
      <c r="B114" s="81">
        <f t="shared" si="2"/>
        <v>104.66666666666667</v>
      </c>
      <c r="O114" s="4"/>
    </row>
    <row r="115" spans="1:15" thickBot="1" x14ac:dyDescent="0.35">
      <c r="A115">
        <v>3209</v>
      </c>
      <c r="B115" s="81">
        <f t="shared" si="2"/>
        <v>106</v>
      </c>
      <c r="O115" s="4"/>
    </row>
    <row r="116" spans="1:15" thickBot="1" x14ac:dyDescent="0.35">
      <c r="A116">
        <v>3229</v>
      </c>
      <c r="B116" s="81">
        <f t="shared" si="2"/>
        <v>106.66666666666667</v>
      </c>
      <c r="O116" s="4"/>
    </row>
    <row r="117" spans="1:15" thickBot="1" x14ac:dyDescent="0.35">
      <c r="A117">
        <v>3259</v>
      </c>
      <c r="B117" s="81">
        <f t="shared" si="2"/>
        <v>107.66666666666667</v>
      </c>
      <c r="O117" s="4"/>
    </row>
    <row r="118" spans="1:15" thickBot="1" x14ac:dyDescent="0.35">
      <c r="A118">
        <v>3299</v>
      </c>
      <c r="B118" s="81">
        <f t="shared" si="2"/>
        <v>109</v>
      </c>
      <c r="O118" s="4"/>
    </row>
    <row r="119" spans="1:15" thickBot="1" x14ac:dyDescent="0.35">
      <c r="A119">
        <v>3319</v>
      </c>
      <c r="B119" s="81">
        <f t="shared" si="2"/>
        <v>109.66666666666667</v>
      </c>
      <c r="O119" s="4"/>
    </row>
    <row r="120" spans="1:15" thickBot="1" x14ac:dyDescent="0.35">
      <c r="A120">
        <v>3329</v>
      </c>
      <c r="B120" s="81">
        <f t="shared" si="2"/>
        <v>110</v>
      </c>
      <c r="O120" s="4"/>
    </row>
    <row r="121" spans="1:15" thickBot="1" x14ac:dyDescent="0.35">
      <c r="A121">
        <v>3359</v>
      </c>
      <c r="B121" s="81">
        <f t="shared" si="2"/>
        <v>111</v>
      </c>
      <c r="O121" s="4"/>
    </row>
    <row r="122" spans="1:15" thickBot="1" x14ac:dyDescent="0.35">
      <c r="A122">
        <v>3389</v>
      </c>
      <c r="B122" s="81">
        <f t="shared" si="2"/>
        <v>112</v>
      </c>
      <c r="O122" s="4"/>
    </row>
    <row r="123" spans="1:15" thickBot="1" x14ac:dyDescent="0.35">
      <c r="A123">
        <v>3449</v>
      </c>
      <c r="B123" s="81">
        <f t="shared" si="2"/>
        <v>114</v>
      </c>
      <c r="O123" s="4"/>
    </row>
    <row r="124" spans="1:15" thickBot="1" x14ac:dyDescent="0.35">
      <c r="A124">
        <v>3469</v>
      </c>
      <c r="B124" s="81">
        <f t="shared" si="2"/>
        <v>114.66666666666667</v>
      </c>
      <c r="O124" s="4"/>
    </row>
    <row r="125" spans="1:15" thickBot="1" x14ac:dyDescent="0.35">
      <c r="A125">
        <v>3499</v>
      </c>
      <c r="B125" s="81">
        <f t="shared" si="2"/>
        <v>115.66666666666667</v>
      </c>
      <c r="O125" s="4"/>
    </row>
    <row r="126" spans="1:15" thickBot="1" x14ac:dyDescent="0.35">
      <c r="A126">
        <v>3529</v>
      </c>
      <c r="B126" s="81">
        <f t="shared" si="2"/>
        <v>116.66666666666667</v>
      </c>
      <c r="O126" s="4"/>
    </row>
    <row r="127" spans="1:15" thickBot="1" x14ac:dyDescent="0.35">
      <c r="A127">
        <v>3539</v>
      </c>
      <c r="B127" s="81">
        <f t="shared" si="2"/>
        <v>117</v>
      </c>
      <c r="O127" s="4"/>
    </row>
    <row r="128" spans="1:15" thickBot="1" x14ac:dyDescent="0.35">
      <c r="A128">
        <v>3559</v>
      </c>
      <c r="B128" s="81">
        <f t="shared" si="2"/>
        <v>117.66666666666667</v>
      </c>
      <c r="O128" s="4"/>
    </row>
    <row r="129" spans="1:15" thickBot="1" x14ac:dyDescent="0.35">
      <c r="A129">
        <v>3659</v>
      </c>
      <c r="B129" s="81">
        <f t="shared" si="2"/>
        <v>121</v>
      </c>
      <c r="O129" s="4"/>
    </row>
    <row r="130" spans="1:15" thickBot="1" x14ac:dyDescent="0.35">
      <c r="A130">
        <v>3709</v>
      </c>
      <c r="B130" s="81">
        <f t="shared" si="2"/>
        <v>122.66666666666667</v>
      </c>
      <c r="O130" s="4"/>
    </row>
    <row r="131" spans="1:15" thickBot="1" x14ac:dyDescent="0.35">
      <c r="A131">
        <v>3719</v>
      </c>
      <c r="B131" s="81">
        <f t="shared" si="2"/>
        <v>123</v>
      </c>
      <c r="O131" s="4"/>
    </row>
    <row r="132" spans="1:15" thickBot="1" x14ac:dyDescent="0.35">
      <c r="A132">
        <v>3739</v>
      </c>
      <c r="B132" s="81">
        <f t="shared" si="2"/>
        <v>123.66666666666667</v>
      </c>
      <c r="O132" s="4"/>
    </row>
    <row r="133" spans="1:15" thickBot="1" x14ac:dyDescent="0.35">
      <c r="A133">
        <v>3769</v>
      </c>
      <c r="B133" s="81">
        <f t="shared" ref="B133:B172" si="3">(A133-29)/30</f>
        <v>124.66666666666667</v>
      </c>
      <c r="O133" s="4"/>
    </row>
    <row r="134" spans="1:15" thickBot="1" x14ac:dyDescent="0.35">
      <c r="A134">
        <v>3779</v>
      </c>
      <c r="B134" s="81">
        <f t="shared" si="3"/>
        <v>125</v>
      </c>
      <c r="O134" s="4"/>
    </row>
    <row r="135" spans="1:15" thickBot="1" x14ac:dyDescent="0.35">
      <c r="A135">
        <v>3889</v>
      </c>
      <c r="B135" s="81">
        <f t="shared" si="3"/>
        <v>128.66666666666666</v>
      </c>
      <c r="O135" s="4"/>
    </row>
    <row r="136" spans="1:15" thickBot="1" x14ac:dyDescent="0.35">
      <c r="A136">
        <v>3919</v>
      </c>
      <c r="B136" s="81">
        <f t="shared" si="3"/>
        <v>129.66666666666666</v>
      </c>
      <c r="O136" s="4"/>
    </row>
    <row r="137" spans="1:15" thickBot="1" x14ac:dyDescent="0.35">
      <c r="A137">
        <v>3929</v>
      </c>
      <c r="B137" s="81">
        <f t="shared" si="3"/>
        <v>130</v>
      </c>
      <c r="O137" s="4"/>
    </row>
    <row r="138" spans="1:15" thickBot="1" x14ac:dyDescent="0.35">
      <c r="A138">
        <v>3989</v>
      </c>
      <c r="B138" s="81">
        <f t="shared" si="3"/>
        <v>132</v>
      </c>
      <c r="O138" s="4"/>
    </row>
    <row r="139" spans="1:15" thickBot="1" x14ac:dyDescent="0.35">
      <c r="A139">
        <v>4019</v>
      </c>
      <c r="B139" s="81">
        <f t="shared" si="3"/>
        <v>133</v>
      </c>
      <c r="O139" s="4"/>
    </row>
    <row r="140" spans="1:15" thickBot="1" x14ac:dyDescent="0.35">
      <c r="A140">
        <v>4049</v>
      </c>
      <c r="B140" s="81">
        <f t="shared" si="3"/>
        <v>134</v>
      </c>
      <c r="O140" s="4"/>
    </row>
    <row r="141" spans="1:15" thickBot="1" x14ac:dyDescent="0.35">
      <c r="A141">
        <v>4079</v>
      </c>
      <c r="B141" s="81">
        <f t="shared" si="3"/>
        <v>135</v>
      </c>
      <c r="O141" s="4"/>
    </row>
    <row r="142" spans="1:15" thickBot="1" x14ac:dyDescent="0.35">
      <c r="A142">
        <v>4099</v>
      </c>
      <c r="B142" s="81">
        <f t="shared" si="3"/>
        <v>135.66666666666666</v>
      </c>
      <c r="O142" s="4"/>
    </row>
    <row r="143" spans="1:15" thickBot="1" x14ac:dyDescent="0.35">
      <c r="A143">
        <v>4129</v>
      </c>
      <c r="B143" s="81">
        <f t="shared" si="3"/>
        <v>136.66666666666666</v>
      </c>
      <c r="O143" s="4"/>
    </row>
    <row r="144" spans="1:15" thickBot="1" x14ac:dyDescent="0.35">
      <c r="A144">
        <v>4139</v>
      </c>
      <c r="B144" s="81">
        <f t="shared" si="3"/>
        <v>137</v>
      </c>
      <c r="O144" s="4"/>
    </row>
    <row r="145" spans="1:15" thickBot="1" x14ac:dyDescent="0.35">
      <c r="A145">
        <v>4159</v>
      </c>
      <c r="B145" s="81">
        <f t="shared" si="3"/>
        <v>137.66666666666666</v>
      </c>
      <c r="O145" s="4"/>
    </row>
    <row r="146" spans="1:15" thickBot="1" x14ac:dyDescent="0.35">
      <c r="A146">
        <v>4219</v>
      </c>
      <c r="B146" s="81">
        <f t="shared" si="3"/>
        <v>139.66666666666666</v>
      </c>
      <c r="O146" s="4"/>
    </row>
    <row r="147" spans="1:15" thickBot="1" x14ac:dyDescent="0.35">
      <c r="A147">
        <v>4229</v>
      </c>
      <c r="B147" s="81">
        <f t="shared" si="3"/>
        <v>140</v>
      </c>
      <c r="O147" s="4"/>
    </row>
    <row r="148" spans="1:15" thickBot="1" x14ac:dyDescent="0.35">
      <c r="A148">
        <v>4259</v>
      </c>
      <c r="B148" s="81">
        <f t="shared" si="3"/>
        <v>141</v>
      </c>
      <c r="O148" s="4"/>
    </row>
    <row r="149" spans="1:15" thickBot="1" x14ac:dyDescent="0.35">
      <c r="A149">
        <v>4289</v>
      </c>
      <c r="B149" s="81">
        <f t="shared" si="3"/>
        <v>142</v>
      </c>
      <c r="O149" s="4"/>
    </row>
    <row r="150" spans="1:15" thickBot="1" x14ac:dyDescent="0.35">
      <c r="A150">
        <v>4339</v>
      </c>
      <c r="B150" s="81">
        <f t="shared" si="3"/>
        <v>143.66666666666666</v>
      </c>
      <c r="O150" s="4"/>
    </row>
    <row r="151" spans="1:15" thickBot="1" x14ac:dyDescent="0.35">
      <c r="A151">
        <v>4349</v>
      </c>
      <c r="B151" s="81">
        <f t="shared" si="3"/>
        <v>144</v>
      </c>
      <c r="O151" s="4"/>
    </row>
    <row r="152" spans="1:15" thickBot="1" x14ac:dyDescent="0.35">
      <c r="A152">
        <v>4409</v>
      </c>
      <c r="B152" s="81">
        <f t="shared" si="3"/>
        <v>146</v>
      </c>
      <c r="O152" s="4"/>
    </row>
    <row r="153" spans="1:15" thickBot="1" x14ac:dyDescent="0.35">
      <c r="A153">
        <v>4519</v>
      </c>
      <c r="B153" s="81">
        <f t="shared" si="3"/>
        <v>149.66666666666666</v>
      </c>
      <c r="O153" s="4"/>
    </row>
    <row r="154" spans="1:15" thickBot="1" x14ac:dyDescent="0.35">
      <c r="A154">
        <v>4549</v>
      </c>
      <c r="B154" s="81">
        <f t="shared" si="3"/>
        <v>150.66666666666666</v>
      </c>
      <c r="O154" s="4"/>
    </row>
    <row r="155" spans="1:15" thickBot="1" x14ac:dyDescent="0.35">
      <c r="A155">
        <v>4639</v>
      </c>
      <c r="B155" s="81">
        <f t="shared" si="3"/>
        <v>153.66666666666666</v>
      </c>
      <c r="O155" s="4"/>
    </row>
    <row r="156" spans="1:15" thickBot="1" x14ac:dyDescent="0.35">
      <c r="A156">
        <v>4649</v>
      </c>
      <c r="B156" s="81">
        <f t="shared" si="3"/>
        <v>154</v>
      </c>
      <c r="O156" s="4"/>
    </row>
    <row r="157" spans="1:15" thickBot="1" x14ac:dyDescent="0.35">
      <c r="A157">
        <v>4679</v>
      </c>
      <c r="B157" s="81">
        <f t="shared" si="3"/>
        <v>155</v>
      </c>
    </row>
    <row r="158" spans="1:15" thickBot="1" x14ac:dyDescent="0.35">
      <c r="A158">
        <v>4729</v>
      </c>
      <c r="B158" s="81">
        <f t="shared" si="3"/>
        <v>156.66666666666666</v>
      </c>
    </row>
    <row r="159" spans="1:15" thickBot="1" x14ac:dyDescent="0.35">
      <c r="A159">
        <v>4759</v>
      </c>
      <c r="B159" s="81">
        <f t="shared" si="3"/>
        <v>157.66666666666666</v>
      </c>
    </row>
    <row r="160" spans="1:15" thickBot="1" x14ac:dyDescent="0.35">
      <c r="A160">
        <v>4789</v>
      </c>
      <c r="B160" s="81">
        <f t="shared" si="3"/>
        <v>158.66666666666666</v>
      </c>
    </row>
    <row r="161" spans="1:2" thickBot="1" x14ac:dyDescent="0.35">
      <c r="A161">
        <v>4799</v>
      </c>
      <c r="B161" s="81">
        <f t="shared" si="3"/>
        <v>159</v>
      </c>
    </row>
    <row r="162" spans="1:2" thickBot="1" x14ac:dyDescent="0.35">
      <c r="A162">
        <v>4889</v>
      </c>
      <c r="B162" s="81">
        <f t="shared" si="3"/>
        <v>162</v>
      </c>
    </row>
    <row r="163" spans="1:2" thickBot="1" x14ac:dyDescent="0.35">
      <c r="A163">
        <v>4909</v>
      </c>
      <c r="B163" s="81">
        <f t="shared" si="3"/>
        <v>162.66666666666666</v>
      </c>
    </row>
    <row r="164" spans="1:2" thickBot="1" x14ac:dyDescent="0.35">
      <c r="A164">
        <v>4919</v>
      </c>
      <c r="B164" s="81">
        <f t="shared" si="3"/>
        <v>163</v>
      </c>
    </row>
    <row r="165" spans="1:2" thickBot="1" x14ac:dyDescent="0.35">
      <c r="A165">
        <v>4969</v>
      </c>
      <c r="B165" s="81">
        <f t="shared" si="3"/>
        <v>164.66666666666666</v>
      </c>
    </row>
    <row r="166" spans="1:2" thickBot="1" x14ac:dyDescent="0.35">
      <c r="A166">
        <v>4999</v>
      </c>
      <c r="B166" s="81">
        <f t="shared" si="3"/>
        <v>165.66666666666666</v>
      </c>
    </row>
    <row r="167" spans="1:2" thickBot="1" x14ac:dyDescent="0.35">
      <c r="A167">
        <v>5009</v>
      </c>
      <c r="B167" s="81">
        <f t="shared" si="3"/>
        <v>166</v>
      </c>
    </row>
    <row r="168" spans="1:2" thickBot="1" x14ac:dyDescent="0.35">
      <c r="A168">
        <v>5039</v>
      </c>
      <c r="B168" s="81">
        <f t="shared" si="3"/>
        <v>167</v>
      </c>
    </row>
    <row r="169" spans="1:2" thickBot="1" x14ac:dyDescent="0.35">
      <c r="A169">
        <v>5059</v>
      </c>
      <c r="B169" s="81">
        <f t="shared" si="3"/>
        <v>167.66666666666666</v>
      </c>
    </row>
    <row r="170" spans="1:2" thickBot="1" x14ac:dyDescent="0.35">
      <c r="A170">
        <v>5099</v>
      </c>
      <c r="B170" s="81">
        <f t="shared" si="3"/>
        <v>169</v>
      </c>
    </row>
    <row r="171" spans="1:2" thickBot="1" x14ac:dyDescent="0.35">
      <c r="A171">
        <v>5119</v>
      </c>
      <c r="B171" s="81">
        <f t="shared" si="3"/>
        <v>169.66666666666666</v>
      </c>
    </row>
    <row r="172" spans="1:2" thickBot="1" x14ac:dyDescent="0.35">
      <c r="A172">
        <v>5179</v>
      </c>
      <c r="B172" s="81">
        <f t="shared" si="3"/>
        <v>171.66666666666666</v>
      </c>
    </row>
    <row r="173" spans="1:2" thickBot="1" x14ac:dyDescent="0.35">
      <c r="A173">
        <v>5189</v>
      </c>
    </row>
    <row r="174" spans="1:2" thickBot="1" x14ac:dyDescent="0.35">
      <c r="A174">
        <v>5209</v>
      </c>
    </row>
    <row r="175" spans="1:2" thickBot="1" x14ac:dyDescent="0.35">
      <c r="A175">
        <v>5279</v>
      </c>
    </row>
    <row r="176" spans="1:2" thickBot="1" x14ac:dyDescent="0.35">
      <c r="A176">
        <v>5309</v>
      </c>
    </row>
    <row r="177" spans="1:1" thickBot="1" x14ac:dyDescent="0.35">
      <c r="A177">
        <v>5399</v>
      </c>
    </row>
    <row r="178" spans="1:1" thickBot="1" x14ac:dyDescent="0.35">
      <c r="A178">
        <v>5419</v>
      </c>
    </row>
    <row r="179" spans="1:1" thickBot="1" x14ac:dyDescent="0.35">
      <c r="A179">
        <v>5449</v>
      </c>
    </row>
    <row r="180" spans="1:1" thickBot="1" x14ac:dyDescent="0.35">
      <c r="A180">
        <v>5479</v>
      </c>
    </row>
    <row r="181" spans="1:1" thickBot="1" x14ac:dyDescent="0.35">
      <c r="A181">
        <v>5519</v>
      </c>
    </row>
    <row r="182" spans="1:1" thickBot="1" x14ac:dyDescent="0.35">
      <c r="A182">
        <v>5569</v>
      </c>
    </row>
    <row r="183" spans="1:1" thickBot="1" x14ac:dyDescent="0.35">
      <c r="A183">
        <v>5639</v>
      </c>
    </row>
    <row r="184" spans="1:1" thickBot="1" x14ac:dyDescent="0.35">
      <c r="A184">
        <v>5659</v>
      </c>
    </row>
    <row r="185" spans="1:1" thickBot="1" x14ac:dyDescent="0.35">
      <c r="A185">
        <v>5669</v>
      </c>
    </row>
    <row r="186" spans="1:1" thickBot="1" x14ac:dyDescent="0.35">
      <c r="A186">
        <v>5689</v>
      </c>
    </row>
    <row r="187" spans="1:1" thickBot="1" x14ac:dyDescent="0.35">
      <c r="A187">
        <v>5749</v>
      </c>
    </row>
    <row r="188" spans="1:1" thickBot="1" x14ac:dyDescent="0.35">
      <c r="A188">
        <v>5779</v>
      </c>
    </row>
    <row r="189" spans="1:1" thickBot="1" x14ac:dyDescent="0.35">
      <c r="A189">
        <v>5839</v>
      </c>
    </row>
    <row r="190" spans="1:1" thickBot="1" x14ac:dyDescent="0.35">
      <c r="A190">
        <v>5849</v>
      </c>
    </row>
    <row r="191" spans="1:1" thickBot="1" x14ac:dyDescent="0.35">
      <c r="A191">
        <v>5869</v>
      </c>
    </row>
    <row r="192" spans="1:1" thickBot="1" x14ac:dyDescent="0.35">
      <c r="A192">
        <v>5879</v>
      </c>
    </row>
    <row r="193" spans="1:1" thickBot="1" x14ac:dyDescent="0.35">
      <c r="A193">
        <v>5939</v>
      </c>
    </row>
    <row r="194" spans="1:1" thickBot="1" x14ac:dyDescent="0.35">
      <c r="A194">
        <v>6029</v>
      </c>
    </row>
    <row r="195" spans="1:1" thickBot="1" x14ac:dyDescent="0.35">
      <c r="A195">
        <v>6079</v>
      </c>
    </row>
    <row r="196" spans="1:1" thickBot="1" x14ac:dyDescent="0.35">
      <c r="A196">
        <v>6089</v>
      </c>
    </row>
    <row r="197" spans="1:1" thickBot="1" x14ac:dyDescent="0.35">
      <c r="A197">
        <v>6199</v>
      </c>
    </row>
    <row r="198" spans="1:1" thickBot="1" x14ac:dyDescent="0.35">
      <c r="A198">
        <v>6229</v>
      </c>
    </row>
    <row r="199" spans="1:1" thickBot="1" x14ac:dyDescent="0.35">
      <c r="A199">
        <v>6269</v>
      </c>
    </row>
    <row r="200" spans="1:1" thickBot="1" x14ac:dyDescent="0.35">
      <c r="A200">
        <v>6299</v>
      </c>
    </row>
    <row r="201" spans="1:1" thickBot="1" x14ac:dyDescent="0.35">
      <c r="A201">
        <v>6329</v>
      </c>
    </row>
    <row r="202" spans="1:1" thickBot="1" x14ac:dyDescent="0.35">
      <c r="A202">
        <v>6359</v>
      </c>
    </row>
    <row r="203" spans="1:1" thickBot="1" x14ac:dyDescent="0.35">
      <c r="A203">
        <v>6379</v>
      </c>
    </row>
    <row r="204" spans="1:1" thickBot="1" x14ac:dyDescent="0.35">
      <c r="A204">
        <v>6389</v>
      </c>
    </row>
    <row r="205" spans="1:1" thickBot="1" x14ac:dyDescent="0.35">
      <c r="A205">
        <v>6449</v>
      </c>
    </row>
    <row r="206" spans="1:1" thickBot="1" x14ac:dyDescent="0.35">
      <c r="A206">
        <v>6469</v>
      </c>
    </row>
    <row r="207" spans="1:1" thickBot="1" x14ac:dyDescent="0.35">
      <c r="A207">
        <v>6529</v>
      </c>
    </row>
    <row r="208" spans="1:1" thickBot="1" x14ac:dyDescent="0.35">
      <c r="A208">
        <v>6569</v>
      </c>
    </row>
    <row r="209" spans="1:1" thickBot="1" x14ac:dyDescent="0.35">
      <c r="A209">
        <v>6599</v>
      </c>
    </row>
    <row r="210" spans="1:1" thickBot="1" x14ac:dyDescent="0.35">
      <c r="A210">
        <v>6619</v>
      </c>
    </row>
    <row r="211" spans="1:1" thickBot="1" x14ac:dyDescent="0.35">
      <c r="A211">
        <v>6659</v>
      </c>
    </row>
    <row r="212" spans="1:1" thickBot="1" x14ac:dyDescent="0.35">
      <c r="A212">
        <v>6679</v>
      </c>
    </row>
    <row r="213" spans="1:1" thickBot="1" x14ac:dyDescent="0.35">
      <c r="A213">
        <v>6689</v>
      </c>
    </row>
    <row r="214" spans="1:1" thickBot="1" x14ac:dyDescent="0.35">
      <c r="A214">
        <v>6709</v>
      </c>
    </row>
    <row r="215" spans="1:1" thickBot="1" x14ac:dyDescent="0.35">
      <c r="A215">
        <v>6719</v>
      </c>
    </row>
    <row r="216" spans="1:1" thickBot="1" x14ac:dyDescent="0.35">
      <c r="A216">
        <v>6779</v>
      </c>
    </row>
    <row r="217" spans="1:1" thickBot="1" x14ac:dyDescent="0.35">
      <c r="A217">
        <v>6829</v>
      </c>
    </row>
    <row r="218" spans="1:1" thickBot="1" x14ac:dyDescent="0.35">
      <c r="A218">
        <v>6869</v>
      </c>
    </row>
    <row r="219" spans="1:1" thickBot="1" x14ac:dyDescent="0.35">
      <c r="A219">
        <v>6899</v>
      </c>
    </row>
    <row r="220" spans="1:1" thickBot="1" x14ac:dyDescent="0.35">
      <c r="A220">
        <v>6949</v>
      </c>
    </row>
    <row r="221" spans="1:1" thickBot="1" x14ac:dyDescent="0.35">
      <c r="A221">
        <v>6959</v>
      </c>
    </row>
    <row r="222" spans="1:1" thickBot="1" x14ac:dyDescent="0.35">
      <c r="A222">
        <v>7019</v>
      </c>
    </row>
    <row r="223" spans="1:1" thickBot="1" x14ac:dyDescent="0.35">
      <c r="A223">
        <v>7039</v>
      </c>
    </row>
    <row r="224" spans="1:1" thickBot="1" x14ac:dyDescent="0.35">
      <c r="A224">
        <v>7069</v>
      </c>
    </row>
    <row r="225" spans="1:1" thickBot="1" x14ac:dyDescent="0.35">
      <c r="A225">
        <v>7079</v>
      </c>
    </row>
    <row r="226" spans="1:1" thickBot="1" x14ac:dyDescent="0.35">
      <c r="A226">
        <v>7109</v>
      </c>
    </row>
    <row r="227" spans="1:1" thickBot="1" x14ac:dyDescent="0.35">
      <c r="A227">
        <v>7129</v>
      </c>
    </row>
    <row r="228" spans="1:1" thickBot="1" x14ac:dyDescent="0.35">
      <c r="A228">
        <v>7159</v>
      </c>
    </row>
    <row r="229" spans="1:1" thickBot="1" x14ac:dyDescent="0.35">
      <c r="A229">
        <v>7219</v>
      </c>
    </row>
    <row r="230" spans="1:1" thickBot="1" x14ac:dyDescent="0.35">
      <c r="A230">
        <v>7229</v>
      </c>
    </row>
    <row r="231" spans="1:1" thickBot="1" x14ac:dyDescent="0.35">
      <c r="A231">
        <v>7309</v>
      </c>
    </row>
    <row r="232" spans="1:1" thickBot="1" x14ac:dyDescent="0.35">
      <c r="A232">
        <v>7349</v>
      </c>
    </row>
    <row r="233" spans="1:1" thickBot="1" x14ac:dyDescent="0.35">
      <c r="A233">
        <v>7369</v>
      </c>
    </row>
    <row r="234" spans="1:1" thickBot="1" x14ac:dyDescent="0.35">
      <c r="A234">
        <v>7459</v>
      </c>
    </row>
    <row r="235" spans="1:1" thickBot="1" x14ac:dyDescent="0.35">
      <c r="A235">
        <v>7489</v>
      </c>
    </row>
    <row r="236" spans="1:1" thickBot="1" x14ac:dyDescent="0.35">
      <c r="A236">
        <v>7499</v>
      </c>
    </row>
    <row r="237" spans="1:1" thickBot="1" x14ac:dyDescent="0.35">
      <c r="A237">
        <v>7529</v>
      </c>
    </row>
    <row r="238" spans="1:1" thickBot="1" x14ac:dyDescent="0.35">
      <c r="A238">
        <v>7549</v>
      </c>
    </row>
    <row r="239" spans="1:1" thickBot="1" x14ac:dyDescent="0.35">
      <c r="A239">
        <v>7559</v>
      </c>
    </row>
    <row r="240" spans="1:1" thickBot="1" x14ac:dyDescent="0.35">
      <c r="A240">
        <v>7589</v>
      </c>
    </row>
    <row r="241" spans="1:1" thickBot="1" x14ac:dyDescent="0.35">
      <c r="A241">
        <v>7639</v>
      </c>
    </row>
    <row r="242" spans="1:1" thickBot="1" x14ac:dyDescent="0.35">
      <c r="A242">
        <v>7649</v>
      </c>
    </row>
    <row r="243" spans="1:1" thickBot="1" x14ac:dyDescent="0.35">
      <c r="A243">
        <v>7669</v>
      </c>
    </row>
    <row r="244" spans="1:1" thickBot="1" x14ac:dyDescent="0.35">
      <c r="A244">
        <v>7699</v>
      </c>
    </row>
    <row r="245" spans="1:1" thickBot="1" x14ac:dyDescent="0.35">
      <c r="A245">
        <v>7759</v>
      </c>
    </row>
    <row r="246" spans="1:1" thickBot="1" x14ac:dyDescent="0.35">
      <c r="A246">
        <v>7789</v>
      </c>
    </row>
    <row r="247" spans="1:1" thickBot="1" x14ac:dyDescent="0.35">
      <c r="A247">
        <v>7829</v>
      </c>
    </row>
    <row r="248" spans="1:1" thickBot="1" x14ac:dyDescent="0.35">
      <c r="A248">
        <v>7879</v>
      </c>
    </row>
    <row r="249" spans="1:1" thickBot="1" x14ac:dyDescent="0.35">
      <c r="A249">
        <v>7919</v>
      </c>
    </row>
    <row r="250" spans="1:1" thickBot="1" x14ac:dyDescent="0.35">
      <c r="A250">
        <v>7687</v>
      </c>
    </row>
    <row r="251" spans="1:1" thickBot="1" x14ac:dyDescent="0.35">
      <c r="A251">
        <v>7717</v>
      </c>
    </row>
    <row r="252" spans="1:1" thickBot="1" x14ac:dyDescent="0.35">
      <c r="A252">
        <v>7727</v>
      </c>
    </row>
    <row r="253" spans="1:1" thickBot="1" x14ac:dyDescent="0.35">
      <c r="A253">
        <v>7757</v>
      </c>
    </row>
    <row r="254" spans="1:1" thickBot="1" x14ac:dyDescent="0.35">
      <c r="A254">
        <v>7817</v>
      </c>
    </row>
    <row r="255" spans="1:1" thickBot="1" x14ac:dyDescent="0.35">
      <c r="A255">
        <v>7867</v>
      </c>
    </row>
    <row r="256" spans="1:1" thickBot="1" x14ac:dyDescent="0.35">
      <c r="A256">
        <v>7877</v>
      </c>
    </row>
    <row r="257" spans="1:1" thickBot="1" x14ac:dyDescent="0.35">
      <c r="A257">
        <v>7907</v>
      </c>
    </row>
  </sheetData>
  <conditionalFormatting sqref="D4:D13">
    <cfRule type="containsBlanks" dxfId="20" priority="3">
      <formula>LEN(TRIM(D4))=0</formula>
    </cfRule>
  </conditionalFormatting>
  <conditionalFormatting sqref="D14:D54">
    <cfRule type="containsBlanks" dxfId="19" priority="2">
      <formula>LEN(TRIM(D14))=0</formula>
    </cfRule>
  </conditionalFormatting>
  <conditionalFormatting sqref="D55:D66">
    <cfRule type="containsBlanks" dxfId="18" priority="1">
      <formula>LEN(TRIM(D55))=0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J1161"/>
  <sheetViews>
    <sheetView zoomScale="80" zoomScaleNormal="80" workbookViewId="0">
      <pane ySplit="2" topLeftCell="A3" activePane="bottomLeft" state="frozen"/>
      <selection pane="bottomLeft" sqref="A1:I33"/>
    </sheetView>
  </sheetViews>
  <sheetFormatPr defaultRowHeight="13.8" x14ac:dyDescent="0.3"/>
  <cols>
    <col min="1" max="9" width="13.09765625" customWidth="1"/>
  </cols>
  <sheetData>
    <row r="1" spans="1:10" ht="15" thickBot="1" x14ac:dyDescent="0.35">
      <c r="A1" t="s">
        <v>517</v>
      </c>
      <c r="B1" s="96" t="s">
        <v>337</v>
      </c>
      <c r="C1" s="97" t="s">
        <v>280</v>
      </c>
      <c r="D1" s="96" t="s">
        <v>375</v>
      </c>
      <c r="E1" s="97" t="s">
        <v>277</v>
      </c>
      <c r="F1" s="96" t="s">
        <v>307</v>
      </c>
      <c r="G1" s="97" t="s">
        <v>405</v>
      </c>
      <c r="H1" s="96" t="s">
        <v>504</v>
      </c>
      <c r="I1" s="97" t="s">
        <v>443</v>
      </c>
      <c r="J1" s="95"/>
    </row>
    <row r="2" spans="1:10" ht="15" thickBot="1" x14ac:dyDescent="0.35">
      <c r="B2" s="96">
        <v>1</v>
      </c>
      <c r="C2" s="97">
        <v>7</v>
      </c>
      <c r="D2" s="96">
        <v>11</v>
      </c>
      <c r="E2" s="97">
        <v>13</v>
      </c>
      <c r="F2" s="96">
        <v>17</v>
      </c>
      <c r="G2" s="97">
        <v>19</v>
      </c>
      <c r="H2" s="96">
        <v>23</v>
      </c>
      <c r="I2" s="97">
        <v>29</v>
      </c>
    </row>
    <row r="3" spans="1:10" x14ac:dyDescent="0.3">
      <c r="A3" t="s">
        <v>8</v>
      </c>
    </row>
    <row r="4" spans="1:10" x14ac:dyDescent="0.3">
      <c r="A4">
        <v>0</v>
      </c>
      <c r="B4">
        <f>(A4-1)/30</f>
        <v>-3.3333333333333333E-2</v>
      </c>
      <c r="C4">
        <f>(A4-$C$2)/30</f>
        <v>-0.23333333333333334</v>
      </c>
      <c r="D4">
        <f>(A4-$D$2)/30</f>
        <v>-0.36666666666666664</v>
      </c>
      <c r="E4">
        <f>(A4-$E$2)/30</f>
        <v>-0.43333333333333335</v>
      </c>
      <c r="F4">
        <f>(A4-$F$2)/30</f>
        <v>-0.56666666666666665</v>
      </c>
      <c r="G4">
        <f>(A4-$G$2)/30</f>
        <v>-0.6333333333333333</v>
      </c>
      <c r="H4">
        <f>(A4-$H$2)/30</f>
        <v>-0.76666666666666672</v>
      </c>
      <c r="I4">
        <f>(A4-$I$2)/30</f>
        <v>-0.96666666666666667</v>
      </c>
    </row>
    <row r="5" spans="1:10" x14ac:dyDescent="0.3">
      <c r="A5">
        <v>1</v>
      </c>
      <c r="B5">
        <f>(A5-$B$2)*30</f>
        <v>0</v>
      </c>
      <c r="C5">
        <f>(A5-$C$2)/30</f>
        <v>-0.2</v>
      </c>
      <c r="D5">
        <f t="shared" ref="D5:D72" si="0">(A5-$D$2)/30</f>
        <v>-0.33333333333333331</v>
      </c>
      <c r="E5">
        <f t="shared" ref="E5:E72" si="1">(A5-$E$2)/30</f>
        <v>-0.4</v>
      </c>
      <c r="F5">
        <f t="shared" ref="F5:F72" si="2">(A5-$F$2)/30</f>
        <v>-0.53333333333333333</v>
      </c>
      <c r="G5">
        <f t="shared" ref="G5:G72" si="3">(A5-$G$2)/30</f>
        <v>-0.6</v>
      </c>
      <c r="H5">
        <f t="shared" ref="H5:H72" si="4">(A5-$H$2)/30</f>
        <v>-0.73333333333333328</v>
      </c>
      <c r="I5">
        <f t="shared" ref="I5:I72" si="5">(A5-$I$2)/30</f>
        <v>-0.93333333333333335</v>
      </c>
    </row>
    <row r="6" spans="1:10" x14ac:dyDescent="0.3">
      <c r="A6">
        <v>2</v>
      </c>
      <c r="B6">
        <f t="shared" ref="B6:B73" si="6">(A6-$B$2)/30</f>
        <v>3.3333333333333333E-2</v>
      </c>
      <c r="C6">
        <f>($A6-$C$2)/30</f>
        <v>-0.16666666666666666</v>
      </c>
      <c r="D6">
        <f t="shared" si="0"/>
        <v>-0.3</v>
      </c>
      <c r="E6">
        <f t="shared" si="1"/>
        <v>-0.36666666666666664</v>
      </c>
      <c r="F6">
        <f t="shared" si="2"/>
        <v>-0.5</v>
      </c>
      <c r="G6">
        <f t="shared" si="3"/>
        <v>-0.56666666666666665</v>
      </c>
      <c r="H6">
        <f t="shared" si="4"/>
        <v>-0.7</v>
      </c>
      <c r="I6">
        <f t="shared" si="5"/>
        <v>-0.9</v>
      </c>
    </row>
    <row r="7" spans="1:10" x14ac:dyDescent="0.3">
      <c r="A7">
        <v>3</v>
      </c>
      <c r="B7">
        <f>(A7-$B$2)/30</f>
        <v>6.6666666666666666E-2</v>
      </c>
      <c r="C7">
        <f t="shared" ref="C7:C73" si="7">($A7-$C$2)/30</f>
        <v>-0.13333333333333333</v>
      </c>
      <c r="D7">
        <f t="shared" si="0"/>
        <v>-0.26666666666666666</v>
      </c>
      <c r="E7">
        <f t="shared" si="1"/>
        <v>-0.33333333333333331</v>
      </c>
      <c r="F7">
        <f t="shared" si="2"/>
        <v>-0.46666666666666667</v>
      </c>
      <c r="G7">
        <f t="shared" si="3"/>
        <v>-0.53333333333333333</v>
      </c>
      <c r="H7">
        <f t="shared" si="4"/>
        <v>-0.66666666666666663</v>
      </c>
      <c r="I7">
        <f t="shared" si="5"/>
        <v>-0.8666666666666667</v>
      </c>
    </row>
    <row r="8" spans="1:10" x14ac:dyDescent="0.3">
      <c r="A8">
        <v>4</v>
      </c>
      <c r="B8">
        <f t="shared" si="6"/>
        <v>0.1</v>
      </c>
      <c r="C8">
        <f>($A8-$C$2)/30</f>
        <v>-0.1</v>
      </c>
      <c r="D8">
        <f t="shared" si="0"/>
        <v>-0.23333333333333334</v>
      </c>
      <c r="E8">
        <f t="shared" si="1"/>
        <v>-0.3</v>
      </c>
      <c r="F8">
        <f t="shared" si="2"/>
        <v>-0.43333333333333335</v>
      </c>
      <c r="G8">
        <f t="shared" si="3"/>
        <v>-0.5</v>
      </c>
      <c r="H8">
        <f t="shared" si="4"/>
        <v>-0.6333333333333333</v>
      </c>
      <c r="I8">
        <f t="shared" si="5"/>
        <v>-0.83333333333333337</v>
      </c>
    </row>
    <row r="9" spans="1:10" x14ac:dyDescent="0.3">
      <c r="A9">
        <v>5</v>
      </c>
      <c r="B9">
        <f>(A9-$B$2)/30</f>
        <v>0.13333333333333333</v>
      </c>
      <c r="C9">
        <f t="shared" si="7"/>
        <v>-6.6666666666666666E-2</v>
      </c>
      <c r="D9">
        <f t="shared" si="0"/>
        <v>-0.2</v>
      </c>
      <c r="E9">
        <f t="shared" si="1"/>
        <v>-0.26666666666666666</v>
      </c>
      <c r="F9">
        <f t="shared" si="2"/>
        <v>-0.4</v>
      </c>
      <c r="G9">
        <f t="shared" si="3"/>
        <v>-0.46666666666666667</v>
      </c>
      <c r="H9">
        <f t="shared" si="4"/>
        <v>-0.6</v>
      </c>
      <c r="I9">
        <f t="shared" si="5"/>
        <v>-0.8</v>
      </c>
    </row>
    <row r="10" spans="1:10" x14ac:dyDescent="0.3">
      <c r="A10">
        <v>6</v>
      </c>
      <c r="B10">
        <f t="shared" si="6"/>
        <v>0.16666666666666666</v>
      </c>
      <c r="C10">
        <f t="shared" si="7"/>
        <v>-3.3333333333333333E-2</v>
      </c>
      <c r="D10">
        <f t="shared" si="0"/>
        <v>-0.16666666666666666</v>
      </c>
      <c r="E10">
        <f t="shared" si="1"/>
        <v>-0.23333333333333334</v>
      </c>
      <c r="F10">
        <f t="shared" si="2"/>
        <v>-0.36666666666666664</v>
      </c>
      <c r="G10">
        <f t="shared" si="3"/>
        <v>-0.43333333333333335</v>
      </c>
      <c r="H10">
        <f t="shared" si="4"/>
        <v>-0.56666666666666665</v>
      </c>
      <c r="I10">
        <f t="shared" si="5"/>
        <v>-0.76666666666666672</v>
      </c>
    </row>
    <row r="11" spans="1:10" x14ac:dyDescent="0.3">
      <c r="A11">
        <v>7</v>
      </c>
      <c r="B11">
        <f>(A11-$B$2)/30</f>
        <v>0.2</v>
      </c>
      <c r="C11">
        <f t="shared" si="7"/>
        <v>0</v>
      </c>
      <c r="D11">
        <f t="shared" si="0"/>
        <v>-0.13333333333333333</v>
      </c>
      <c r="E11">
        <f t="shared" si="1"/>
        <v>-0.2</v>
      </c>
      <c r="F11">
        <f t="shared" si="2"/>
        <v>-0.33333333333333331</v>
      </c>
      <c r="G11">
        <f t="shared" si="3"/>
        <v>-0.4</v>
      </c>
      <c r="H11">
        <f t="shared" si="4"/>
        <v>-0.53333333333333333</v>
      </c>
      <c r="I11">
        <f t="shared" si="5"/>
        <v>-0.73333333333333328</v>
      </c>
    </row>
    <row r="12" spans="1:10" x14ac:dyDescent="0.3">
      <c r="A12">
        <v>8</v>
      </c>
      <c r="B12">
        <f>(A12-$B$2)/30</f>
        <v>0.23333333333333334</v>
      </c>
      <c r="C12">
        <f t="shared" si="7"/>
        <v>3.3333333333333333E-2</v>
      </c>
      <c r="D12">
        <f t="shared" si="0"/>
        <v>-0.1</v>
      </c>
      <c r="E12">
        <f t="shared" si="1"/>
        <v>-0.16666666666666666</v>
      </c>
      <c r="F12">
        <f t="shared" si="2"/>
        <v>-0.3</v>
      </c>
      <c r="G12">
        <f t="shared" si="3"/>
        <v>-0.36666666666666664</v>
      </c>
      <c r="H12">
        <f t="shared" si="4"/>
        <v>-0.5</v>
      </c>
      <c r="I12">
        <f t="shared" si="5"/>
        <v>-0.7</v>
      </c>
    </row>
    <row r="13" spans="1:10" x14ac:dyDescent="0.3">
      <c r="A13">
        <v>9</v>
      </c>
      <c r="B13">
        <f>(A13-$B$2)/30</f>
        <v>0.26666666666666666</v>
      </c>
      <c r="C13">
        <f t="shared" si="7"/>
        <v>6.6666666666666666E-2</v>
      </c>
      <c r="D13">
        <f t="shared" si="0"/>
        <v>-6.6666666666666666E-2</v>
      </c>
      <c r="E13">
        <f t="shared" si="1"/>
        <v>-0.13333333333333333</v>
      </c>
      <c r="F13">
        <f t="shared" si="2"/>
        <v>-0.26666666666666666</v>
      </c>
      <c r="G13">
        <f t="shared" si="3"/>
        <v>-0.33333333333333331</v>
      </c>
      <c r="H13">
        <f t="shared" si="4"/>
        <v>-0.46666666666666667</v>
      </c>
      <c r="I13">
        <f t="shared" si="5"/>
        <v>-0.66666666666666663</v>
      </c>
    </row>
    <row r="14" spans="1:10" x14ac:dyDescent="0.3">
      <c r="A14">
        <v>10</v>
      </c>
      <c r="B14">
        <f t="shared" si="6"/>
        <v>0.3</v>
      </c>
      <c r="C14">
        <f t="shared" si="7"/>
        <v>0.1</v>
      </c>
      <c r="D14">
        <f t="shared" si="0"/>
        <v>-3.3333333333333333E-2</v>
      </c>
      <c r="E14">
        <f t="shared" si="1"/>
        <v>-0.1</v>
      </c>
      <c r="F14">
        <f t="shared" si="2"/>
        <v>-0.23333333333333334</v>
      </c>
      <c r="G14">
        <f t="shared" si="3"/>
        <v>-0.3</v>
      </c>
      <c r="H14">
        <f t="shared" si="4"/>
        <v>-0.43333333333333335</v>
      </c>
      <c r="I14">
        <f t="shared" si="5"/>
        <v>-0.6333333333333333</v>
      </c>
    </row>
    <row r="15" spans="1:10" x14ac:dyDescent="0.3">
      <c r="A15">
        <v>11</v>
      </c>
      <c r="B15">
        <f t="shared" si="6"/>
        <v>0.33333333333333331</v>
      </c>
      <c r="C15">
        <f t="shared" si="7"/>
        <v>0.13333333333333333</v>
      </c>
      <c r="D15">
        <f t="shared" si="0"/>
        <v>0</v>
      </c>
      <c r="E15">
        <f t="shared" si="1"/>
        <v>-6.6666666666666666E-2</v>
      </c>
      <c r="F15">
        <f t="shared" si="2"/>
        <v>-0.2</v>
      </c>
      <c r="G15">
        <f t="shared" si="3"/>
        <v>-0.26666666666666666</v>
      </c>
      <c r="H15">
        <f t="shared" si="4"/>
        <v>-0.4</v>
      </c>
      <c r="I15">
        <f t="shared" si="5"/>
        <v>-0.6</v>
      </c>
    </row>
    <row r="16" spans="1:10" x14ac:dyDescent="0.3">
      <c r="A16">
        <v>12</v>
      </c>
      <c r="B16">
        <f t="shared" si="6"/>
        <v>0.36666666666666664</v>
      </c>
      <c r="C16">
        <f t="shared" si="7"/>
        <v>0.16666666666666666</v>
      </c>
      <c r="D16">
        <f t="shared" si="0"/>
        <v>3.3333333333333333E-2</v>
      </c>
      <c r="E16">
        <f t="shared" si="1"/>
        <v>-3.3333333333333333E-2</v>
      </c>
      <c r="F16">
        <f t="shared" si="2"/>
        <v>-0.16666666666666666</v>
      </c>
      <c r="G16">
        <f t="shared" si="3"/>
        <v>-0.23333333333333334</v>
      </c>
      <c r="H16">
        <f t="shared" si="4"/>
        <v>-0.36666666666666664</v>
      </c>
      <c r="I16">
        <f t="shared" si="5"/>
        <v>-0.56666666666666665</v>
      </c>
    </row>
    <row r="17" spans="1:9" x14ac:dyDescent="0.3">
      <c r="A17">
        <v>13</v>
      </c>
      <c r="B17">
        <f t="shared" si="6"/>
        <v>0.4</v>
      </c>
      <c r="C17">
        <f t="shared" si="7"/>
        <v>0.2</v>
      </c>
      <c r="D17">
        <f t="shared" si="0"/>
        <v>6.6666666666666666E-2</v>
      </c>
      <c r="E17">
        <f t="shared" si="1"/>
        <v>0</v>
      </c>
      <c r="F17">
        <f t="shared" si="2"/>
        <v>-0.13333333333333333</v>
      </c>
      <c r="G17">
        <f t="shared" si="3"/>
        <v>-0.2</v>
      </c>
      <c r="H17">
        <f t="shared" si="4"/>
        <v>-0.33333333333333331</v>
      </c>
      <c r="I17">
        <f t="shared" si="5"/>
        <v>-0.53333333333333333</v>
      </c>
    </row>
    <row r="18" spans="1:9" x14ac:dyDescent="0.3">
      <c r="A18">
        <v>14</v>
      </c>
      <c r="B18">
        <f t="shared" si="6"/>
        <v>0.43333333333333335</v>
      </c>
      <c r="C18">
        <f t="shared" si="7"/>
        <v>0.23333333333333334</v>
      </c>
      <c r="D18">
        <f t="shared" si="0"/>
        <v>0.1</v>
      </c>
      <c r="E18">
        <f t="shared" si="1"/>
        <v>3.3333333333333333E-2</v>
      </c>
      <c r="F18">
        <f t="shared" si="2"/>
        <v>-0.1</v>
      </c>
      <c r="G18">
        <f t="shared" si="3"/>
        <v>-0.16666666666666666</v>
      </c>
      <c r="H18">
        <f t="shared" si="4"/>
        <v>-0.3</v>
      </c>
      <c r="I18">
        <f t="shared" si="5"/>
        <v>-0.5</v>
      </c>
    </row>
    <row r="19" spans="1:9" x14ac:dyDescent="0.3">
      <c r="A19">
        <v>15</v>
      </c>
      <c r="B19">
        <f t="shared" si="6"/>
        <v>0.46666666666666667</v>
      </c>
      <c r="C19">
        <f t="shared" si="7"/>
        <v>0.26666666666666666</v>
      </c>
      <c r="D19">
        <f t="shared" si="0"/>
        <v>0.13333333333333333</v>
      </c>
      <c r="E19">
        <f t="shared" si="1"/>
        <v>6.6666666666666666E-2</v>
      </c>
      <c r="F19">
        <f t="shared" si="2"/>
        <v>-6.6666666666666666E-2</v>
      </c>
      <c r="G19">
        <f t="shared" si="3"/>
        <v>-0.13333333333333333</v>
      </c>
      <c r="H19">
        <f t="shared" si="4"/>
        <v>-0.26666666666666666</v>
      </c>
      <c r="I19">
        <f t="shared" si="5"/>
        <v>-0.46666666666666667</v>
      </c>
    </row>
    <row r="20" spans="1:9" x14ac:dyDescent="0.3">
      <c r="A20">
        <v>16</v>
      </c>
      <c r="B20">
        <f t="shared" si="6"/>
        <v>0.5</v>
      </c>
      <c r="C20">
        <f t="shared" si="7"/>
        <v>0.3</v>
      </c>
      <c r="D20">
        <f t="shared" si="0"/>
        <v>0.16666666666666666</v>
      </c>
      <c r="E20">
        <f t="shared" si="1"/>
        <v>0.1</v>
      </c>
      <c r="F20">
        <f t="shared" si="2"/>
        <v>-3.3333333333333333E-2</v>
      </c>
      <c r="G20">
        <f t="shared" si="3"/>
        <v>-0.1</v>
      </c>
      <c r="H20">
        <f t="shared" si="4"/>
        <v>-0.23333333333333334</v>
      </c>
      <c r="I20">
        <f t="shared" si="5"/>
        <v>-0.43333333333333335</v>
      </c>
    </row>
    <row r="21" spans="1:9" x14ac:dyDescent="0.3">
      <c r="A21">
        <v>17</v>
      </c>
      <c r="B21">
        <f t="shared" si="6"/>
        <v>0.53333333333333333</v>
      </c>
      <c r="C21">
        <f t="shared" si="7"/>
        <v>0.33333333333333331</v>
      </c>
      <c r="D21">
        <f t="shared" si="0"/>
        <v>0.2</v>
      </c>
      <c r="E21">
        <f t="shared" si="1"/>
        <v>0.13333333333333333</v>
      </c>
      <c r="F21">
        <f t="shared" si="2"/>
        <v>0</v>
      </c>
      <c r="G21">
        <f t="shared" si="3"/>
        <v>-6.6666666666666666E-2</v>
      </c>
      <c r="H21">
        <f t="shared" si="4"/>
        <v>-0.2</v>
      </c>
      <c r="I21">
        <f t="shared" si="5"/>
        <v>-0.4</v>
      </c>
    </row>
    <row r="22" spans="1:9" x14ac:dyDescent="0.3">
      <c r="A22">
        <v>18</v>
      </c>
      <c r="B22">
        <f t="shared" si="6"/>
        <v>0.56666666666666665</v>
      </c>
      <c r="C22">
        <f t="shared" si="7"/>
        <v>0.36666666666666664</v>
      </c>
      <c r="D22">
        <f t="shared" si="0"/>
        <v>0.23333333333333334</v>
      </c>
      <c r="E22">
        <f t="shared" si="1"/>
        <v>0.16666666666666666</v>
      </c>
      <c r="F22">
        <f t="shared" si="2"/>
        <v>3.3333333333333333E-2</v>
      </c>
      <c r="G22">
        <f t="shared" si="3"/>
        <v>-3.3333333333333333E-2</v>
      </c>
      <c r="H22">
        <f t="shared" si="4"/>
        <v>-0.16666666666666666</v>
      </c>
      <c r="I22">
        <f t="shared" si="5"/>
        <v>-0.36666666666666664</v>
      </c>
    </row>
    <row r="23" spans="1:9" x14ac:dyDescent="0.3">
      <c r="A23">
        <v>19</v>
      </c>
      <c r="B23">
        <f t="shared" si="6"/>
        <v>0.6</v>
      </c>
      <c r="C23">
        <f t="shared" si="7"/>
        <v>0.4</v>
      </c>
      <c r="D23">
        <f t="shared" si="0"/>
        <v>0.26666666666666666</v>
      </c>
      <c r="E23">
        <f t="shared" si="1"/>
        <v>0.2</v>
      </c>
      <c r="F23">
        <f t="shared" si="2"/>
        <v>6.6666666666666666E-2</v>
      </c>
      <c r="G23">
        <f t="shared" si="3"/>
        <v>0</v>
      </c>
      <c r="H23">
        <f t="shared" si="4"/>
        <v>-0.13333333333333333</v>
      </c>
      <c r="I23">
        <f t="shared" si="5"/>
        <v>-0.33333333333333331</v>
      </c>
    </row>
    <row r="24" spans="1:9" x14ac:dyDescent="0.3">
      <c r="A24">
        <v>20</v>
      </c>
      <c r="B24">
        <f t="shared" si="6"/>
        <v>0.6333333333333333</v>
      </c>
      <c r="C24">
        <f t="shared" si="7"/>
        <v>0.43333333333333335</v>
      </c>
      <c r="D24">
        <f t="shared" si="0"/>
        <v>0.3</v>
      </c>
      <c r="E24">
        <f t="shared" si="1"/>
        <v>0.23333333333333334</v>
      </c>
      <c r="F24">
        <f t="shared" si="2"/>
        <v>0.1</v>
      </c>
      <c r="G24">
        <f t="shared" si="3"/>
        <v>3.3333333333333333E-2</v>
      </c>
      <c r="H24">
        <f t="shared" si="4"/>
        <v>-0.1</v>
      </c>
      <c r="I24">
        <f t="shared" si="5"/>
        <v>-0.3</v>
      </c>
    </row>
    <row r="25" spans="1:9" x14ac:dyDescent="0.3">
      <c r="A25">
        <v>21</v>
      </c>
      <c r="B25">
        <f t="shared" si="6"/>
        <v>0.66666666666666663</v>
      </c>
      <c r="C25">
        <f t="shared" si="7"/>
        <v>0.46666666666666667</v>
      </c>
      <c r="D25">
        <f t="shared" si="0"/>
        <v>0.33333333333333331</v>
      </c>
      <c r="E25">
        <f t="shared" si="1"/>
        <v>0.26666666666666666</v>
      </c>
      <c r="F25">
        <f t="shared" si="2"/>
        <v>0.13333333333333333</v>
      </c>
      <c r="G25">
        <f t="shared" si="3"/>
        <v>6.6666666666666666E-2</v>
      </c>
      <c r="H25">
        <f t="shared" si="4"/>
        <v>-6.6666666666666666E-2</v>
      </c>
      <c r="I25">
        <f t="shared" si="5"/>
        <v>-0.26666666666666666</v>
      </c>
    </row>
    <row r="26" spans="1:9" x14ac:dyDescent="0.3">
      <c r="A26">
        <v>22</v>
      </c>
      <c r="B26">
        <f t="shared" si="6"/>
        <v>0.7</v>
      </c>
      <c r="C26">
        <f t="shared" si="7"/>
        <v>0.5</v>
      </c>
      <c r="D26">
        <f t="shared" si="0"/>
        <v>0.36666666666666664</v>
      </c>
      <c r="E26">
        <f t="shared" si="1"/>
        <v>0.3</v>
      </c>
      <c r="F26">
        <f t="shared" si="2"/>
        <v>0.16666666666666666</v>
      </c>
      <c r="G26">
        <f t="shared" si="3"/>
        <v>0.1</v>
      </c>
      <c r="H26">
        <f t="shared" si="4"/>
        <v>-3.3333333333333333E-2</v>
      </c>
      <c r="I26">
        <f t="shared" si="5"/>
        <v>-0.23333333333333334</v>
      </c>
    </row>
    <row r="27" spans="1:9" x14ac:dyDescent="0.3">
      <c r="A27">
        <v>23</v>
      </c>
      <c r="B27">
        <f t="shared" si="6"/>
        <v>0.73333333333333328</v>
      </c>
      <c r="C27">
        <f t="shared" si="7"/>
        <v>0.53333333333333333</v>
      </c>
      <c r="D27">
        <f t="shared" si="0"/>
        <v>0.4</v>
      </c>
      <c r="E27">
        <f t="shared" si="1"/>
        <v>0.33333333333333331</v>
      </c>
      <c r="F27">
        <f t="shared" si="2"/>
        <v>0.2</v>
      </c>
      <c r="G27">
        <f t="shared" si="3"/>
        <v>0.13333333333333333</v>
      </c>
      <c r="H27">
        <f t="shared" si="4"/>
        <v>0</v>
      </c>
      <c r="I27">
        <f t="shared" si="5"/>
        <v>-0.2</v>
      </c>
    </row>
    <row r="28" spans="1:9" x14ac:dyDescent="0.3">
      <c r="A28">
        <v>24</v>
      </c>
      <c r="B28">
        <f t="shared" si="6"/>
        <v>0.76666666666666672</v>
      </c>
      <c r="C28">
        <f t="shared" si="7"/>
        <v>0.56666666666666665</v>
      </c>
      <c r="D28">
        <f t="shared" si="0"/>
        <v>0.43333333333333335</v>
      </c>
      <c r="E28">
        <f t="shared" si="1"/>
        <v>0.36666666666666664</v>
      </c>
      <c r="F28">
        <f t="shared" si="2"/>
        <v>0.23333333333333334</v>
      </c>
      <c r="G28">
        <f t="shared" si="3"/>
        <v>0.16666666666666666</v>
      </c>
      <c r="H28">
        <f t="shared" si="4"/>
        <v>3.3333333333333333E-2</v>
      </c>
      <c r="I28">
        <f t="shared" si="5"/>
        <v>-0.16666666666666666</v>
      </c>
    </row>
    <row r="29" spans="1:9" x14ac:dyDescent="0.3">
      <c r="A29">
        <v>25</v>
      </c>
      <c r="B29">
        <f t="shared" si="6"/>
        <v>0.8</v>
      </c>
      <c r="C29">
        <f t="shared" si="7"/>
        <v>0.6</v>
      </c>
      <c r="D29">
        <f t="shared" si="0"/>
        <v>0.46666666666666667</v>
      </c>
      <c r="E29">
        <f t="shared" si="1"/>
        <v>0.4</v>
      </c>
      <c r="F29">
        <f t="shared" si="2"/>
        <v>0.26666666666666666</v>
      </c>
      <c r="G29">
        <f t="shared" si="3"/>
        <v>0.2</v>
      </c>
      <c r="H29">
        <f t="shared" si="4"/>
        <v>6.6666666666666666E-2</v>
      </c>
      <c r="I29">
        <f t="shared" si="5"/>
        <v>-0.13333333333333333</v>
      </c>
    </row>
    <row r="30" spans="1:9" x14ac:dyDescent="0.3">
      <c r="A30">
        <v>26</v>
      </c>
      <c r="B30">
        <f t="shared" si="6"/>
        <v>0.83333333333333337</v>
      </c>
      <c r="C30">
        <f t="shared" si="7"/>
        <v>0.6333333333333333</v>
      </c>
      <c r="D30">
        <f t="shared" si="0"/>
        <v>0.5</v>
      </c>
      <c r="E30">
        <f t="shared" si="1"/>
        <v>0.43333333333333335</v>
      </c>
      <c r="F30">
        <f t="shared" si="2"/>
        <v>0.3</v>
      </c>
      <c r="G30">
        <f t="shared" si="3"/>
        <v>0.23333333333333334</v>
      </c>
      <c r="H30">
        <f t="shared" si="4"/>
        <v>0.1</v>
      </c>
      <c r="I30">
        <f t="shared" si="5"/>
        <v>-0.1</v>
      </c>
    </row>
    <row r="31" spans="1:9" x14ac:dyDescent="0.3">
      <c r="A31">
        <v>27</v>
      </c>
      <c r="B31">
        <f t="shared" si="6"/>
        <v>0.8666666666666667</v>
      </c>
      <c r="C31">
        <f t="shared" si="7"/>
        <v>0.66666666666666663</v>
      </c>
      <c r="D31">
        <f t="shared" si="0"/>
        <v>0.53333333333333333</v>
      </c>
      <c r="E31">
        <f t="shared" si="1"/>
        <v>0.46666666666666667</v>
      </c>
      <c r="F31">
        <f t="shared" si="2"/>
        <v>0.33333333333333331</v>
      </c>
      <c r="G31">
        <f t="shared" si="3"/>
        <v>0.26666666666666666</v>
      </c>
      <c r="H31">
        <f t="shared" si="4"/>
        <v>0.13333333333333333</v>
      </c>
      <c r="I31">
        <f t="shared" si="5"/>
        <v>-6.6666666666666666E-2</v>
      </c>
    </row>
    <row r="32" spans="1:9" x14ac:dyDescent="0.3">
      <c r="A32">
        <v>28</v>
      </c>
      <c r="B32">
        <f t="shared" si="6"/>
        <v>0.9</v>
      </c>
      <c r="C32">
        <f t="shared" si="7"/>
        <v>0.7</v>
      </c>
      <c r="D32">
        <f t="shared" si="0"/>
        <v>0.56666666666666665</v>
      </c>
      <c r="E32">
        <f t="shared" si="1"/>
        <v>0.5</v>
      </c>
      <c r="F32">
        <f t="shared" si="2"/>
        <v>0.36666666666666664</v>
      </c>
      <c r="G32">
        <f t="shared" si="3"/>
        <v>0.3</v>
      </c>
      <c r="H32">
        <f t="shared" si="4"/>
        <v>0.16666666666666666</v>
      </c>
      <c r="I32">
        <f t="shared" si="5"/>
        <v>-3.3333333333333333E-2</v>
      </c>
    </row>
    <row r="33" spans="1:9" ht="14.4" thickBot="1" x14ac:dyDescent="0.35">
      <c r="A33">
        <v>29</v>
      </c>
      <c r="B33">
        <f t="shared" si="6"/>
        <v>0.93333333333333335</v>
      </c>
      <c r="C33">
        <f t="shared" si="7"/>
        <v>0.73333333333333328</v>
      </c>
      <c r="D33">
        <f t="shared" si="0"/>
        <v>0.6</v>
      </c>
      <c r="E33">
        <f t="shared" si="1"/>
        <v>0.53333333333333333</v>
      </c>
      <c r="F33">
        <f t="shared" si="2"/>
        <v>0.4</v>
      </c>
      <c r="G33">
        <f t="shared" si="3"/>
        <v>0.33333333333333331</v>
      </c>
      <c r="H33">
        <f t="shared" si="4"/>
        <v>0.2</v>
      </c>
      <c r="I33">
        <f t="shared" si="5"/>
        <v>0</v>
      </c>
    </row>
    <row r="34" spans="1:9" ht="15" thickBot="1" x14ac:dyDescent="0.35">
      <c r="A34" t="s">
        <v>517</v>
      </c>
      <c r="B34" s="96" t="s">
        <v>337</v>
      </c>
      <c r="C34" s="97" t="s">
        <v>280</v>
      </c>
      <c r="D34" s="96" t="s">
        <v>375</v>
      </c>
      <c r="E34" s="97" t="s">
        <v>277</v>
      </c>
      <c r="F34" s="96" t="s">
        <v>307</v>
      </c>
      <c r="G34" s="97" t="s">
        <v>405</v>
      </c>
      <c r="H34" s="96" t="s">
        <v>504</v>
      </c>
      <c r="I34" s="97" t="s">
        <v>443</v>
      </c>
    </row>
    <row r="35" spans="1:9" ht="15" thickBot="1" x14ac:dyDescent="0.35">
      <c r="B35" s="96">
        <v>1</v>
      </c>
      <c r="C35" s="97">
        <v>7</v>
      </c>
      <c r="D35" s="96">
        <v>11</v>
      </c>
      <c r="E35" s="97">
        <v>13</v>
      </c>
      <c r="F35" s="96">
        <v>17</v>
      </c>
      <c r="G35" s="97">
        <v>19</v>
      </c>
      <c r="H35" s="96">
        <v>23</v>
      </c>
      <c r="I35" s="97">
        <v>29</v>
      </c>
    </row>
    <row r="36" spans="1:9" x14ac:dyDescent="0.3">
      <c r="A36">
        <v>30</v>
      </c>
      <c r="B36">
        <f t="shared" si="6"/>
        <v>0.96666666666666667</v>
      </c>
      <c r="C36">
        <f t="shared" si="7"/>
        <v>0.76666666666666672</v>
      </c>
      <c r="D36">
        <f t="shared" si="0"/>
        <v>0.6333333333333333</v>
      </c>
      <c r="E36">
        <f t="shared" si="1"/>
        <v>0.56666666666666665</v>
      </c>
      <c r="F36">
        <f t="shared" si="2"/>
        <v>0.43333333333333335</v>
      </c>
      <c r="G36">
        <f t="shared" si="3"/>
        <v>0.36666666666666664</v>
      </c>
      <c r="H36">
        <f t="shared" si="4"/>
        <v>0.23333333333333334</v>
      </c>
      <c r="I36">
        <f t="shared" si="5"/>
        <v>3.3333333333333333E-2</v>
      </c>
    </row>
    <row r="37" spans="1:9" x14ac:dyDescent="0.3">
      <c r="A37">
        <v>31</v>
      </c>
      <c r="B37">
        <f t="shared" si="6"/>
        <v>1</v>
      </c>
      <c r="C37">
        <f t="shared" si="7"/>
        <v>0.8</v>
      </c>
      <c r="D37">
        <f t="shared" si="0"/>
        <v>0.66666666666666663</v>
      </c>
      <c r="E37">
        <f t="shared" si="1"/>
        <v>0.6</v>
      </c>
      <c r="F37">
        <f t="shared" si="2"/>
        <v>0.46666666666666667</v>
      </c>
      <c r="G37">
        <f t="shared" si="3"/>
        <v>0.4</v>
      </c>
      <c r="H37">
        <f t="shared" si="4"/>
        <v>0.26666666666666666</v>
      </c>
      <c r="I37">
        <f t="shared" si="5"/>
        <v>6.6666666666666666E-2</v>
      </c>
    </row>
    <row r="38" spans="1:9" x14ac:dyDescent="0.3">
      <c r="A38">
        <v>32</v>
      </c>
      <c r="B38">
        <f t="shared" si="6"/>
        <v>1.0333333333333334</v>
      </c>
      <c r="C38">
        <f t="shared" si="7"/>
        <v>0.83333333333333337</v>
      </c>
      <c r="D38">
        <f t="shared" si="0"/>
        <v>0.7</v>
      </c>
      <c r="E38">
        <f t="shared" si="1"/>
        <v>0.6333333333333333</v>
      </c>
      <c r="F38">
        <f t="shared" si="2"/>
        <v>0.5</v>
      </c>
      <c r="G38">
        <f t="shared" si="3"/>
        <v>0.43333333333333335</v>
      </c>
      <c r="H38">
        <f t="shared" si="4"/>
        <v>0.3</v>
      </c>
      <c r="I38">
        <f t="shared" si="5"/>
        <v>0.1</v>
      </c>
    </row>
    <row r="39" spans="1:9" x14ac:dyDescent="0.3">
      <c r="A39">
        <v>33</v>
      </c>
      <c r="B39">
        <f t="shared" si="6"/>
        <v>1.0666666666666667</v>
      </c>
      <c r="C39">
        <f t="shared" si="7"/>
        <v>0.8666666666666667</v>
      </c>
      <c r="D39">
        <f t="shared" si="0"/>
        <v>0.73333333333333328</v>
      </c>
      <c r="E39">
        <f t="shared" si="1"/>
        <v>0.66666666666666663</v>
      </c>
      <c r="F39">
        <f t="shared" si="2"/>
        <v>0.53333333333333333</v>
      </c>
      <c r="G39">
        <f t="shared" si="3"/>
        <v>0.46666666666666667</v>
      </c>
      <c r="H39">
        <f t="shared" si="4"/>
        <v>0.33333333333333331</v>
      </c>
      <c r="I39">
        <f t="shared" si="5"/>
        <v>0.13333333333333333</v>
      </c>
    </row>
    <row r="40" spans="1:9" x14ac:dyDescent="0.3">
      <c r="A40">
        <v>34</v>
      </c>
      <c r="B40">
        <f t="shared" si="6"/>
        <v>1.1000000000000001</v>
      </c>
      <c r="C40">
        <f t="shared" si="7"/>
        <v>0.9</v>
      </c>
      <c r="D40">
        <f t="shared" si="0"/>
        <v>0.76666666666666672</v>
      </c>
      <c r="E40">
        <f t="shared" si="1"/>
        <v>0.7</v>
      </c>
      <c r="F40">
        <f t="shared" si="2"/>
        <v>0.56666666666666665</v>
      </c>
      <c r="G40">
        <f t="shared" si="3"/>
        <v>0.5</v>
      </c>
      <c r="H40">
        <f t="shared" si="4"/>
        <v>0.36666666666666664</v>
      </c>
      <c r="I40">
        <f t="shared" si="5"/>
        <v>0.16666666666666666</v>
      </c>
    </row>
    <row r="41" spans="1:9" x14ac:dyDescent="0.3">
      <c r="A41">
        <v>35</v>
      </c>
      <c r="B41">
        <f t="shared" si="6"/>
        <v>1.1333333333333333</v>
      </c>
      <c r="C41">
        <f t="shared" si="7"/>
        <v>0.93333333333333335</v>
      </c>
      <c r="D41">
        <f t="shared" si="0"/>
        <v>0.8</v>
      </c>
      <c r="E41">
        <f t="shared" si="1"/>
        <v>0.73333333333333328</v>
      </c>
      <c r="F41">
        <f t="shared" si="2"/>
        <v>0.6</v>
      </c>
      <c r="G41">
        <f t="shared" si="3"/>
        <v>0.53333333333333333</v>
      </c>
      <c r="H41">
        <f t="shared" si="4"/>
        <v>0.4</v>
      </c>
      <c r="I41">
        <f t="shared" si="5"/>
        <v>0.2</v>
      </c>
    </row>
    <row r="42" spans="1:9" x14ac:dyDescent="0.3">
      <c r="A42">
        <v>36</v>
      </c>
      <c r="B42">
        <f t="shared" si="6"/>
        <v>1.1666666666666667</v>
      </c>
      <c r="C42">
        <f t="shared" si="7"/>
        <v>0.96666666666666667</v>
      </c>
      <c r="D42">
        <f t="shared" si="0"/>
        <v>0.83333333333333337</v>
      </c>
      <c r="E42">
        <f t="shared" si="1"/>
        <v>0.76666666666666672</v>
      </c>
      <c r="F42">
        <f t="shared" si="2"/>
        <v>0.6333333333333333</v>
      </c>
      <c r="G42">
        <f t="shared" si="3"/>
        <v>0.56666666666666665</v>
      </c>
      <c r="H42">
        <f t="shared" si="4"/>
        <v>0.43333333333333335</v>
      </c>
      <c r="I42">
        <f t="shared" si="5"/>
        <v>0.23333333333333334</v>
      </c>
    </row>
    <row r="43" spans="1:9" x14ac:dyDescent="0.3">
      <c r="A43">
        <v>37</v>
      </c>
      <c r="B43">
        <f t="shared" si="6"/>
        <v>1.2</v>
      </c>
      <c r="C43">
        <f t="shared" si="7"/>
        <v>1</v>
      </c>
      <c r="D43">
        <f t="shared" si="0"/>
        <v>0.8666666666666667</v>
      </c>
      <c r="E43">
        <f t="shared" si="1"/>
        <v>0.8</v>
      </c>
      <c r="F43">
        <f t="shared" si="2"/>
        <v>0.66666666666666663</v>
      </c>
      <c r="G43">
        <f t="shared" si="3"/>
        <v>0.6</v>
      </c>
      <c r="H43">
        <f t="shared" si="4"/>
        <v>0.46666666666666667</v>
      </c>
      <c r="I43">
        <f t="shared" si="5"/>
        <v>0.26666666666666666</v>
      </c>
    </row>
    <row r="44" spans="1:9" x14ac:dyDescent="0.3">
      <c r="A44">
        <v>38</v>
      </c>
      <c r="B44">
        <f t="shared" si="6"/>
        <v>1.2333333333333334</v>
      </c>
      <c r="C44">
        <f t="shared" si="7"/>
        <v>1.0333333333333334</v>
      </c>
      <c r="D44">
        <f t="shared" si="0"/>
        <v>0.9</v>
      </c>
      <c r="E44">
        <f t="shared" si="1"/>
        <v>0.83333333333333337</v>
      </c>
      <c r="F44">
        <f t="shared" si="2"/>
        <v>0.7</v>
      </c>
      <c r="G44">
        <f t="shared" si="3"/>
        <v>0.6333333333333333</v>
      </c>
      <c r="H44">
        <f t="shared" si="4"/>
        <v>0.5</v>
      </c>
      <c r="I44">
        <f t="shared" si="5"/>
        <v>0.3</v>
      </c>
    </row>
    <row r="45" spans="1:9" x14ac:dyDescent="0.3">
      <c r="A45">
        <v>39</v>
      </c>
      <c r="B45">
        <f t="shared" si="6"/>
        <v>1.2666666666666666</v>
      </c>
      <c r="C45">
        <f t="shared" si="7"/>
        <v>1.0666666666666667</v>
      </c>
      <c r="D45">
        <f t="shared" si="0"/>
        <v>0.93333333333333335</v>
      </c>
      <c r="E45">
        <f t="shared" si="1"/>
        <v>0.8666666666666667</v>
      </c>
      <c r="F45">
        <f t="shared" si="2"/>
        <v>0.73333333333333328</v>
      </c>
      <c r="G45">
        <f t="shared" si="3"/>
        <v>0.66666666666666663</v>
      </c>
      <c r="H45">
        <f t="shared" si="4"/>
        <v>0.53333333333333333</v>
      </c>
      <c r="I45">
        <f t="shared" si="5"/>
        <v>0.33333333333333331</v>
      </c>
    </row>
    <row r="46" spans="1:9" x14ac:dyDescent="0.3">
      <c r="A46">
        <v>40</v>
      </c>
      <c r="B46">
        <f t="shared" si="6"/>
        <v>1.3</v>
      </c>
      <c r="C46">
        <f t="shared" si="7"/>
        <v>1.1000000000000001</v>
      </c>
      <c r="D46">
        <f t="shared" si="0"/>
        <v>0.96666666666666667</v>
      </c>
      <c r="E46">
        <f t="shared" si="1"/>
        <v>0.9</v>
      </c>
      <c r="F46">
        <f t="shared" si="2"/>
        <v>0.76666666666666672</v>
      </c>
      <c r="G46">
        <f t="shared" si="3"/>
        <v>0.7</v>
      </c>
      <c r="H46">
        <f t="shared" si="4"/>
        <v>0.56666666666666665</v>
      </c>
      <c r="I46">
        <f t="shared" si="5"/>
        <v>0.36666666666666664</v>
      </c>
    </row>
    <row r="47" spans="1:9" x14ac:dyDescent="0.3">
      <c r="A47">
        <v>41</v>
      </c>
      <c r="B47">
        <f t="shared" si="6"/>
        <v>1.3333333333333333</v>
      </c>
      <c r="C47">
        <f t="shared" si="7"/>
        <v>1.1333333333333333</v>
      </c>
      <c r="D47">
        <f t="shared" si="0"/>
        <v>1</v>
      </c>
      <c r="E47">
        <f t="shared" si="1"/>
        <v>0.93333333333333335</v>
      </c>
      <c r="F47">
        <f t="shared" si="2"/>
        <v>0.8</v>
      </c>
      <c r="G47">
        <f t="shared" si="3"/>
        <v>0.73333333333333328</v>
      </c>
      <c r="H47">
        <f t="shared" si="4"/>
        <v>0.6</v>
      </c>
      <c r="I47">
        <f t="shared" si="5"/>
        <v>0.4</v>
      </c>
    </row>
    <row r="48" spans="1:9" x14ac:dyDescent="0.3">
      <c r="A48">
        <v>42</v>
      </c>
      <c r="B48">
        <f t="shared" si="6"/>
        <v>1.3666666666666667</v>
      </c>
      <c r="C48">
        <f t="shared" si="7"/>
        <v>1.1666666666666667</v>
      </c>
      <c r="D48">
        <f t="shared" si="0"/>
        <v>1.0333333333333334</v>
      </c>
      <c r="E48">
        <f t="shared" si="1"/>
        <v>0.96666666666666667</v>
      </c>
      <c r="F48">
        <f t="shared" si="2"/>
        <v>0.83333333333333337</v>
      </c>
      <c r="G48">
        <f t="shared" si="3"/>
        <v>0.76666666666666672</v>
      </c>
      <c r="H48">
        <f t="shared" si="4"/>
        <v>0.6333333333333333</v>
      </c>
      <c r="I48">
        <f t="shared" si="5"/>
        <v>0.43333333333333335</v>
      </c>
    </row>
    <row r="49" spans="1:9" x14ac:dyDescent="0.3">
      <c r="A49">
        <v>43</v>
      </c>
      <c r="B49">
        <f t="shared" si="6"/>
        <v>1.4</v>
      </c>
      <c r="C49">
        <f t="shared" si="7"/>
        <v>1.2</v>
      </c>
      <c r="D49">
        <f t="shared" si="0"/>
        <v>1.0666666666666667</v>
      </c>
      <c r="E49">
        <f t="shared" si="1"/>
        <v>1</v>
      </c>
      <c r="F49">
        <f t="shared" si="2"/>
        <v>0.8666666666666667</v>
      </c>
      <c r="G49">
        <f t="shared" si="3"/>
        <v>0.8</v>
      </c>
      <c r="H49">
        <f t="shared" si="4"/>
        <v>0.66666666666666663</v>
      </c>
      <c r="I49">
        <f t="shared" si="5"/>
        <v>0.46666666666666667</v>
      </c>
    </row>
    <row r="50" spans="1:9" x14ac:dyDescent="0.3">
      <c r="A50">
        <v>44</v>
      </c>
      <c r="B50">
        <f t="shared" si="6"/>
        <v>1.4333333333333333</v>
      </c>
      <c r="C50">
        <f t="shared" si="7"/>
        <v>1.2333333333333334</v>
      </c>
      <c r="D50">
        <f t="shared" si="0"/>
        <v>1.1000000000000001</v>
      </c>
      <c r="E50">
        <f t="shared" si="1"/>
        <v>1.0333333333333334</v>
      </c>
      <c r="F50">
        <f t="shared" si="2"/>
        <v>0.9</v>
      </c>
      <c r="G50">
        <f t="shared" si="3"/>
        <v>0.83333333333333337</v>
      </c>
      <c r="H50">
        <f t="shared" si="4"/>
        <v>0.7</v>
      </c>
      <c r="I50">
        <f t="shared" si="5"/>
        <v>0.5</v>
      </c>
    </row>
    <row r="51" spans="1:9" x14ac:dyDescent="0.3">
      <c r="A51">
        <v>45</v>
      </c>
      <c r="B51">
        <f t="shared" si="6"/>
        <v>1.4666666666666666</v>
      </c>
      <c r="C51">
        <f t="shared" si="7"/>
        <v>1.2666666666666666</v>
      </c>
      <c r="D51">
        <f t="shared" si="0"/>
        <v>1.1333333333333333</v>
      </c>
      <c r="E51">
        <f t="shared" si="1"/>
        <v>1.0666666666666667</v>
      </c>
      <c r="F51">
        <f t="shared" si="2"/>
        <v>0.93333333333333335</v>
      </c>
      <c r="G51">
        <f t="shared" si="3"/>
        <v>0.8666666666666667</v>
      </c>
      <c r="H51">
        <f t="shared" si="4"/>
        <v>0.73333333333333328</v>
      </c>
      <c r="I51">
        <f t="shared" si="5"/>
        <v>0.53333333333333333</v>
      </c>
    </row>
    <row r="52" spans="1:9" x14ac:dyDescent="0.3">
      <c r="A52">
        <v>46</v>
      </c>
      <c r="B52">
        <f t="shared" si="6"/>
        <v>1.5</v>
      </c>
      <c r="C52">
        <f t="shared" si="7"/>
        <v>1.3</v>
      </c>
      <c r="D52">
        <f t="shared" si="0"/>
        <v>1.1666666666666667</v>
      </c>
      <c r="E52">
        <f t="shared" si="1"/>
        <v>1.1000000000000001</v>
      </c>
      <c r="F52">
        <f t="shared" si="2"/>
        <v>0.96666666666666667</v>
      </c>
      <c r="G52">
        <f t="shared" si="3"/>
        <v>0.9</v>
      </c>
      <c r="H52">
        <f t="shared" si="4"/>
        <v>0.76666666666666672</v>
      </c>
      <c r="I52">
        <f t="shared" si="5"/>
        <v>0.56666666666666665</v>
      </c>
    </row>
    <row r="53" spans="1:9" x14ac:dyDescent="0.3">
      <c r="A53">
        <v>47</v>
      </c>
      <c r="B53">
        <f t="shared" si="6"/>
        <v>1.5333333333333334</v>
      </c>
      <c r="C53">
        <f t="shared" si="7"/>
        <v>1.3333333333333333</v>
      </c>
      <c r="D53">
        <f t="shared" si="0"/>
        <v>1.2</v>
      </c>
      <c r="E53">
        <f t="shared" si="1"/>
        <v>1.1333333333333333</v>
      </c>
      <c r="F53">
        <f t="shared" si="2"/>
        <v>1</v>
      </c>
      <c r="G53">
        <f t="shared" si="3"/>
        <v>0.93333333333333335</v>
      </c>
      <c r="H53">
        <f t="shared" si="4"/>
        <v>0.8</v>
      </c>
      <c r="I53">
        <f t="shared" si="5"/>
        <v>0.6</v>
      </c>
    </row>
    <row r="54" spans="1:9" x14ac:dyDescent="0.3">
      <c r="A54">
        <v>48</v>
      </c>
      <c r="B54">
        <f t="shared" si="6"/>
        <v>1.5666666666666667</v>
      </c>
      <c r="C54">
        <f t="shared" si="7"/>
        <v>1.3666666666666667</v>
      </c>
      <c r="D54">
        <f t="shared" si="0"/>
        <v>1.2333333333333334</v>
      </c>
      <c r="E54">
        <f t="shared" si="1"/>
        <v>1.1666666666666667</v>
      </c>
      <c r="F54">
        <f t="shared" si="2"/>
        <v>1.0333333333333334</v>
      </c>
      <c r="G54">
        <f t="shared" si="3"/>
        <v>0.96666666666666667</v>
      </c>
      <c r="H54">
        <f t="shared" si="4"/>
        <v>0.83333333333333337</v>
      </c>
      <c r="I54">
        <f t="shared" si="5"/>
        <v>0.6333333333333333</v>
      </c>
    </row>
    <row r="55" spans="1:9" x14ac:dyDescent="0.3">
      <c r="A55">
        <v>49</v>
      </c>
      <c r="B55">
        <f t="shared" si="6"/>
        <v>1.6</v>
      </c>
      <c r="C55">
        <f t="shared" si="7"/>
        <v>1.4</v>
      </c>
      <c r="D55">
        <f t="shared" si="0"/>
        <v>1.2666666666666666</v>
      </c>
      <c r="E55">
        <f t="shared" si="1"/>
        <v>1.2</v>
      </c>
      <c r="F55">
        <f t="shared" si="2"/>
        <v>1.0666666666666667</v>
      </c>
      <c r="G55">
        <f t="shared" si="3"/>
        <v>1</v>
      </c>
      <c r="H55">
        <f t="shared" si="4"/>
        <v>0.8666666666666667</v>
      </c>
      <c r="I55">
        <f t="shared" si="5"/>
        <v>0.66666666666666663</v>
      </c>
    </row>
    <row r="56" spans="1:9" x14ac:dyDescent="0.3">
      <c r="A56">
        <v>50</v>
      </c>
      <c r="B56">
        <f t="shared" si="6"/>
        <v>1.6333333333333333</v>
      </c>
      <c r="C56">
        <f t="shared" si="7"/>
        <v>1.4333333333333333</v>
      </c>
      <c r="D56">
        <f t="shared" si="0"/>
        <v>1.3</v>
      </c>
      <c r="E56">
        <f t="shared" si="1"/>
        <v>1.2333333333333334</v>
      </c>
      <c r="F56">
        <f t="shared" si="2"/>
        <v>1.1000000000000001</v>
      </c>
      <c r="G56">
        <f t="shared" si="3"/>
        <v>1.0333333333333334</v>
      </c>
      <c r="H56">
        <f t="shared" si="4"/>
        <v>0.9</v>
      </c>
      <c r="I56">
        <f t="shared" si="5"/>
        <v>0.7</v>
      </c>
    </row>
    <row r="57" spans="1:9" x14ac:dyDescent="0.3">
      <c r="A57">
        <v>51</v>
      </c>
      <c r="B57">
        <f t="shared" si="6"/>
        <v>1.6666666666666667</v>
      </c>
      <c r="C57">
        <f t="shared" si="7"/>
        <v>1.4666666666666666</v>
      </c>
      <c r="D57">
        <f t="shared" si="0"/>
        <v>1.3333333333333333</v>
      </c>
      <c r="E57">
        <f t="shared" si="1"/>
        <v>1.2666666666666666</v>
      </c>
      <c r="F57">
        <f t="shared" si="2"/>
        <v>1.1333333333333333</v>
      </c>
      <c r="G57">
        <f t="shared" si="3"/>
        <v>1.0666666666666667</v>
      </c>
      <c r="H57">
        <f t="shared" si="4"/>
        <v>0.93333333333333335</v>
      </c>
      <c r="I57">
        <f t="shared" si="5"/>
        <v>0.73333333333333328</v>
      </c>
    </row>
    <row r="58" spans="1:9" x14ac:dyDescent="0.3">
      <c r="A58">
        <v>52</v>
      </c>
      <c r="B58">
        <f t="shared" si="6"/>
        <v>1.7</v>
      </c>
      <c r="C58">
        <f t="shared" si="7"/>
        <v>1.5</v>
      </c>
      <c r="D58">
        <f t="shared" si="0"/>
        <v>1.3666666666666667</v>
      </c>
      <c r="E58">
        <f t="shared" si="1"/>
        <v>1.3</v>
      </c>
      <c r="F58">
        <f t="shared" si="2"/>
        <v>1.1666666666666667</v>
      </c>
      <c r="G58">
        <f t="shared" si="3"/>
        <v>1.1000000000000001</v>
      </c>
      <c r="H58">
        <f t="shared" si="4"/>
        <v>0.96666666666666667</v>
      </c>
      <c r="I58">
        <f t="shared" si="5"/>
        <v>0.76666666666666672</v>
      </c>
    </row>
    <row r="59" spans="1:9" x14ac:dyDescent="0.3">
      <c r="A59">
        <v>53</v>
      </c>
      <c r="B59">
        <f t="shared" si="6"/>
        <v>1.7333333333333334</v>
      </c>
      <c r="C59">
        <f t="shared" si="7"/>
        <v>1.5333333333333334</v>
      </c>
      <c r="D59">
        <f t="shared" si="0"/>
        <v>1.4</v>
      </c>
      <c r="E59">
        <f t="shared" si="1"/>
        <v>1.3333333333333333</v>
      </c>
      <c r="F59">
        <f t="shared" si="2"/>
        <v>1.2</v>
      </c>
      <c r="G59">
        <f t="shared" si="3"/>
        <v>1.1333333333333333</v>
      </c>
      <c r="H59">
        <f t="shared" si="4"/>
        <v>1</v>
      </c>
      <c r="I59">
        <f t="shared" si="5"/>
        <v>0.8</v>
      </c>
    </row>
    <row r="60" spans="1:9" x14ac:dyDescent="0.3">
      <c r="A60">
        <v>54</v>
      </c>
      <c r="B60">
        <f t="shared" si="6"/>
        <v>1.7666666666666666</v>
      </c>
      <c r="C60">
        <f t="shared" si="7"/>
        <v>1.5666666666666667</v>
      </c>
      <c r="D60">
        <f t="shared" si="0"/>
        <v>1.4333333333333333</v>
      </c>
      <c r="E60">
        <f t="shared" si="1"/>
        <v>1.3666666666666667</v>
      </c>
      <c r="F60">
        <f t="shared" si="2"/>
        <v>1.2333333333333334</v>
      </c>
      <c r="G60">
        <f t="shared" si="3"/>
        <v>1.1666666666666667</v>
      </c>
      <c r="H60">
        <f t="shared" si="4"/>
        <v>1.0333333333333334</v>
      </c>
      <c r="I60">
        <f t="shared" si="5"/>
        <v>0.83333333333333337</v>
      </c>
    </row>
    <row r="61" spans="1:9" x14ac:dyDescent="0.3">
      <c r="A61">
        <v>55</v>
      </c>
      <c r="B61">
        <f t="shared" si="6"/>
        <v>1.8</v>
      </c>
      <c r="C61">
        <f t="shared" si="7"/>
        <v>1.6</v>
      </c>
      <c r="D61">
        <f t="shared" si="0"/>
        <v>1.4666666666666666</v>
      </c>
      <c r="E61">
        <f t="shared" si="1"/>
        <v>1.4</v>
      </c>
      <c r="F61">
        <f t="shared" si="2"/>
        <v>1.2666666666666666</v>
      </c>
      <c r="G61">
        <f t="shared" si="3"/>
        <v>1.2</v>
      </c>
      <c r="H61">
        <f t="shared" si="4"/>
        <v>1.0666666666666667</v>
      </c>
      <c r="I61">
        <f t="shared" si="5"/>
        <v>0.8666666666666667</v>
      </c>
    </row>
    <row r="62" spans="1:9" x14ac:dyDescent="0.3">
      <c r="A62">
        <v>56</v>
      </c>
      <c r="B62">
        <f t="shared" si="6"/>
        <v>1.8333333333333333</v>
      </c>
      <c r="C62">
        <f t="shared" si="7"/>
        <v>1.6333333333333333</v>
      </c>
      <c r="D62">
        <f t="shared" si="0"/>
        <v>1.5</v>
      </c>
      <c r="E62">
        <f t="shared" si="1"/>
        <v>1.4333333333333333</v>
      </c>
      <c r="F62">
        <f t="shared" si="2"/>
        <v>1.3</v>
      </c>
      <c r="G62">
        <f t="shared" si="3"/>
        <v>1.2333333333333334</v>
      </c>
      <c r="H62">
        <f t="shared" si="4"/>
        <v>1.1000000000000001</v>
      </c>
      <c r="I62">
        <f t="shared" si="5"/>
        <v>0.9</v>
      </c>
    </row>
    <row r="63" spans="1:9" x14ac:dyDescent="0.3">
      <c r="A63">
        <v>57</v>
      </c>
      <c r="B63">
        <f t="shared" si="6"/>
        <v>1.8666666666666667</v>
      </c>
      <c r="C63">
        <f t="shared" si="7"/>
        <v>1.6666666666666667</v>
      </c>
      <c r="D63">
        <f t="shared" si="0"/>
        <v>1.5333333333333334</v>
      </c>
      <c r="E63">
        <f t="shared" si="1"/>
        <v>1.4666666666666666</v>
      </c>
      <c r="F63">
        <f t="shared" si="2"/>
        <v>1.3333333333333333</v>
      </c>
      <c r="G63">
        <f t="shared" si="3"/>
        <v>1.2666666666666666</v>
      </c>
      <c r="H63">
        <f t="shared" si="4"/>
        <v>1.1333333333333333</v>
      </c>
      <c r="I63">
        <f t="shared" si="5"/>
        <v>0.93333333333333335</v>
      </c>
    </row>
    <row r="64" spans="1:9" x14ac:dyDescent="0.3">
      <c r="A64">
        <v>58</v>
      </c>
      <c r="B64">
        <f t="shared" si="6"/>
        <v>1.9</v>
      </c>
      <c r="C64">
        <f t="shared" si="7"/>
        <v>1.7</v>
      </c>
      <c r="D64">
        <f t="shared" si="0"/>
        <v>1.5666666666666667</v>
      </c>
      <c r="E64">
        <f t="shared" si="1"/>
        <v>1.5</v>
      </c>
      <c r="F64">
        <f t="shared" si="2"/>
        <v>1.3666666666666667</v>
      </c>
      <c r="G64">
        <f t="shared" si="3"/>
        <v>1.3</v>
      </c>
      <c r="H64">
        <f t="shared" si="4"/>
        <v>1.1666666666666667</v>
      </c>
      <c r="I64">
        <f t="shared" si="5"/>
        <v>0.96666666666666667</v>
      </c>
    </row>
    <row r="65" spans="1:9" ht="14.4" thickBot="1" x14ac:dyDescent="0.35">
      <c r="A65">
        <v>59</v>
      </c>
      <c r="B65">
        <f t="shared" si="6"/>
        <v>1.9333333333333333</v>
      </c>
      <c r="C65">
        <f t="shared" si="7"/>
        <v>1.7333333333333334</v>
      </c>
      <c r="D65">
        <f t="shared" si="0"/>
        <v>1.6</v>
      </c>
      <c r="E65">
        <f t="shared" si="1"/>
        <v>1.5333333333333334</v>
      </c>
      <c r="F65">
        <f t="shared" si="2"/>
        <v>1.4</v>
      </c>
      <c r="G65">
        <f t="shared" si="3"/>
        <v>1.3333333333333333</v>
      </c>
      <c r="H65">
        <f t="shared" si="4"/>
        <v>1.2</v>
      </c>
      <c r="I65">
        <f t="shared" si="5"/>
        <v>1</v>
      </c>
    </row>
    <row r="66" spans="1:9" ht="15" thickBot="1" x14ac:dyDescent="0.35">
      <c r="A66" t="s">
        <v>517</v>
      </c>
      <c r="B66" s="96" t="s">
        <v>337</v>
      </c>
      <c r="C66" s="97" t="s">
        <v>280</v>
      </c>
      <c r="D66" s="96" t="s">
        <v>375</v>
      </c>
      <c r="E66" s="97" t="s">
        <v>277</v>
      </c>
      <c r="F66" s="96" t="s">
        <v>307</v>
      </c>
      <c r="G66" s="97" t="s">
        <v>405</v>
      </c>
      <c r="H66" s="96" t="s">
        <v>504</v>
      </c>
      <c r="I66" s="97" t="s">
        <v>443</v>
      </c>
    </row>
    <row r="67" spans="1:9" ht="15" thickBot="1" x14ac:dyDescent="0.35">
      <c r="B67" s="96">
        <v>1</v>
      </c>
      <c r="C67" s="97">
        <v>7</v>
      </c>
      <c r="D67" s="96">
        <v>11</v>
      </c>
      <c r="E67" s="97">
        <v>13</v>
      </c>
      <c r="F67" s="96">
        <v>17</v>
      </c>
      <c r="G67" s="97">
        <v>19</v>
      </c>
      <c r="H67" s="96">
        <v>23</v>
      </c>
      <c r="I67" s="97">
        <v>29</v>
      </c>
    </row>
    <row r="68" spans="1:9" x14ac:dyDescent="0.3">
      <c r="A68">
        <v>60</v>
      </c>
      <c r="B68">
        <f t="shared" si="6"/>
        <v>1.9666666666666666</v>
      </c>
      <c r="C68">
        <f t="shared" si="7"/>
        <v>1.7666666666666666</v>
      </c>
      <c r="D68">
        <f t="shared" si="0"/>
        <v>1.6333333333333333</v>
      </c>
      <c r="E68">
        <f t="shared" si="1"/>
        <v>1.5666666666666667</v>
      </c>
      <c r="F68">
        <f t="shared" si="2"/>
        <v>1.4333333333333333</v>
      </c>
      <c r="G68">
        <f t="shared" si="3"/>
        <v>1.3666666666666667</v>
      </c>
      <c r="H68">
        <f t="shared" si="4"/>
        <v>1.2333333333333334</v>
      </c>
      <c r="I68">
        <f t="shared" si="5"/>
        <v>1.0333333333333334</v>
      </c>
    </row>
    <row r="69" spans="1:9" x14ac:dyDescent="0.3">
      <c r="A69">
        <v>61</v>
      </c>
      <c r="B69">
        <f t="shared" si="6"/>
        <v>2</v>
      </c>
      <c r="C69">
        <f t="shared" si="7"/>
        <v>1.8</v>
      </c>
      <c r="D69">
        <f t="shared" si="0"/>
        <v>1.6666666666666667</v>
      </c>
      <c r="E69">
        <f t="shared" si="1"/>
        <v>1.6</v>
      </c>
      <c r="F69">
        <f t="shared" si="2"/>
        <v>1.4666666666666666</v>
      </c>
      <c r="G69">
        <f t="shared" si="3"/>
        <v>1.4</v>
      </c>
      <c r="H69">
        <f t="shared" si="4"/>
        <v>1.2666666666666666</v>
      </c>
      <c r="I69">
        <f t="shared" si="5"/>
        <v>1.0666666666666667</v>
      </c>
    </row>
    <row r="70" spans="1:9" x14ac:dyDescent="0.3">
      <c r="A70">
        <v>62</v>
      </c>
      <c r="B70">
        <f t="shared" si="6"/>
        <v>2.0333333333333332</v>
      </c>
      <c r="C70">
        <f t="shared" si="7"/>
        <v>1.8333333333333333</v>
      </c>
      <c r="D70">
        <f t="shared" si="0"/>
        <v>1.7</v>
      </c>
      <c r="E70">
        <f t="shared" si="1"/>
        <v>1.6333333333333333</v>
      </c>
      <c r="F70">
        <f t="shared" si="2"/>
        <v>1.5</v>
      </c>
      <c r="G70">
        <f t="shared" si="3"/>
        <v>1.4333333333333333</v>
      </c>
      <c r="H70">
        <f t="shared" si="4"/>
        <v>1.3</v>
      </c>
      <c r="I70">
        <f t="shared" si="5"/>
        <v>1.1000000000000001</v>
      </c>
    </row>
    <row r="71" spans="1:9" x14ac:dyDescent="0.3">
      <c r="A71">
        <v>63</v>
      </c>
      <c r="B71">
        <f t="shared" si="6"/>
        <v>2.0666666666666669</v>
      </c>
      <c r="C71">
        <f t="shared" si="7"/>
        <v>1.8666666666666667</v>
      </c>
      <c r="D71">
        <f t="shared" si="0"/>
        <v>1.7333333333333334</v>
      </c>
      <c r="E71">
        <f t="shared" si="1"/>
        <v>1.6666666666666667</v>
      </c>
      <c r="F71">
        <f t="shared" si="2"/>
        <v>1.5333333333333334</v>
      </c>
      <c r="G71">
        <f t="shared" si="3"/>
        <v>1.4666666666666666</v>
      </c>
      <c r="H71">
        <f t="shared" si="4"/>
        <v>1.3333333333333333</v>
      </c>
      <c r="I71">
        <f t="shared" si="5"/>
        <v>1.1333333333333333</v>
      </c>
    </row>
    <row r="72" spans="1:9" x14ac:dyDescent="0.3">
      <c r="A72">
        <v>64</v>
      </c>
      <c r="B72">
        <f t="shared" si="6"/>
        <v>2.1</v>
      </c>
      <c r="C72">
        <f t="shared" si="7"/>
        <v>1.9</v>
      </c>
      <c r="D72">
        <f t="shared" si="0"/>
        <v>1.7666666666666666</v>
      </c>
      <c r="E72">
        <f t="shared" si="1"/>
        <v>1.7</v>
      </c>
      <c r="F72">
        <f t="shared" si="2"/>
        <v>1.5666666666666667</v>
      </c>
      <c r="G72">
        <f t="shared" si="3"/>
        <v>1.5</v>
      </c>
      <c r="H72">
        <f t="shared" si="4"/>
        <v>1.3666666666666667</v>
      </c>
      <c r="I72">
        <f t="shared" si="5"/>
        <v>1.1666666666666667</v>
      </c>
    </row>
    <row r="73" spans="1:9" x14ac:dyDescent="0.3">
      <c r="A73">
        <v>65</v>
      </c>
      <c r="B73">
        <f t="shared" si="6"/>
        <v>2.1333333333333333</v>
      </c>
      <c r="C73">
        <f t="shared" si="7"/>
        <v>1.9333333333333333</v>
      </c>
      <c r="D73">
        <f t="shared" ref="D73:D136" si="8">(A73-$D$2)/30</f>
        <v>1.8</v>
      </c>
      <c r="E73">
        <f t="shared" ref="E73:E136" si="9">(A73-$E$2)/30</f>
        <v>1.7333333333333334</v>
      </c>
      <c r="F73">
        <f t="shared" ref="F73:F136" si="10">(A73-$F$2)/30</f>
        <v>1.6</v>
      </c>
      <c r="G73">
        <f t="shared" ref="G73:G136" si="11">(A73-$G$2)/30</f>
        <v>1.5333333333333334</v>
      </c>
      <c r="H73">
        <f t="shared" ref="H73:H136" si="12">(A73-$H$2)/30</f>
        <v>1.4</v>
      </c>
      <c r="I73">
        <f t="shared" ref="I73:I136" si="13">(A73-$I$2)/30</f>
        <v>1.2</v>
      </c>
    </row>
    <row r="74" spans="1:9" x14ac:dyDescent="0.3">
      <c r="A74">
        <v>66</v>
      </c>
      <c r="B74">
        <f t="shared" ref="B74:B137" si="14">(A74-$B$2)/30</f>
        <v>2.1666666666666665</v>
      </c>
      <c r="C74">
        <f t="shared" ref="C74:C137" si="15">($A74-$C$2)/30</f>
        <v>1.9666666666666666</v>
      </c>
      <c r="D74">
        <f t="shared" si="8"/>
        <v>1.8333333333333333</v>
      </c>
      <c r="E74">
        <f t="shared" si="9"/>
        <v>1.7666666666666666</v>
      </c>
      <c r="F74">
        <f t="shared" si="10"/>
        <v>1.6333333333333333</v>
      </c>
      <c r="G74">
        <f t="shared" si="11"/>
        <v>1.5666666666666667</v>
      </c>
      <c r="H74">
        <f t="shared" si="12"/>
        <v>1.4333333333333333</v>
      </c>
      <c r="I74">
        <f t="shared" si="13"/>
        <v>1.2333333333333334</v>
      </c>
    </row>
    <row r="75" spans="1:9" x14ac:dyDescent="0.3">
      <c r="A75">
        <v>67</v>
      </c>
      <c r="B75">
        <f t="shared" si="14"/>
        <v>2.2000000000000002</v>
      </c>
      <c r="C75">
        <f t="shared" si="15"/>
        <v>2</v>
      </c>
      <c r="D75">
        <f t="shared" si="8"/>
        <v>1.8666666666666667</v>
      </c>
      <c r="E75">
        <f t="shared" si="9"/>
        <v>1.8</v>
      </c>
      <c r="F75">
        <f t="shared" si="10"/>
        <v>1.6666666666666667</v>
      </c>
      <c r="G75">
        <f t="shared" si="11"/>
        <v>1.6</v>
      </c>
      <c r="H75">
        <f t="shared" si="12"/>
        <v>1.4666666666666666</v>
      </c>
      <c r="I75">
        <f t="shared" si="13"/>
        <v>1.2666666666666666</v>
      </c>
    </row>
    <row r="76" spans="1:9" x14ac:dyDescent="0.3">
      <c r="A76">
        <v>68</v>
      </c>
      <c r="B76">
        <f t="shared" si="14"/>
        <v>2.2333333333333334</v>
      </c>
      <c r="C76">
        <f t="shared" si="15"/>
        <v>2.0333333333333332</v>
      </c>
      <c r="D76">
        <f t="shared" si="8"/>
        <v>1.9</v>
      </c>
      <c r="E76">
        <f t="shared" si="9"/>
        <v>1.8333333333333333</v>
      </c>
      <c r="F76">
        <f t="shared" si="10"/>
        <v>1.7</v>
      </c>
      <c r="G76">
        <f t="shared" si="11"/>
        <v>1.6333333333333333</v>
      </c>
      <c r="H76">
        <f t="shared" si="12"/>
        <v>1.5</v>
      </c>
      <c r="I76">
        <f t="shared" si="13"/>
        <v>1.3</v>
      </c>
    </row>
    <row r="77" spans="1:9" x14ac:dyDescent="0.3">
      <c r="A77">
        <v>69</v>
      </c>
      <c r="B77">
        <f t="shared" si="14"/>
        <v>2.2666666666666666</v>
      </c>
      <c r="C77">
        <f t="shared" si="15"/>
        <v>2.0666666666666669</v>
      </c>
      <c r="D77">
        <f t="shared" si="8"/>
        <v>1.9333333333333333</v>
      </c>
      <c r="E77">
        <f t="shared" si="9"/>
        <v>1.8666666666666667</v>
      </c>
      <c r="F77">
        <f t="shared" si="10"/>
        <v>1.7333333333333334</v>
      </c>
      <c r="G77">
        <f t="shared" si="11"/>
        <v>1.6666666666666667</v>
      </c>
      <c r="H77">
        <f t="shared" si="12"/>
        <v>1.5333333333333334</v>
      </c>
      <c r="I77">
        <f t="shared" si="13"/>
        <v>1.3333333333333333</v>
      </c>
    </row>
    <row r="78" spans="1:9" x14ac:dyDescent="0.3">
      <c r="A78">
        <v>70</v>
      </c>
      <c r="B78">
        <f t="shared" si="14"/>
        <v>2.2999999999999998</v>
      </c>
      <c r="C78">
        <f t="shared" si="15"/>
        <v>2.1</v>
      </c>
      <c r="D78">
        <f t="shared" si="8"/>
        <v>1.9666666666666666</v>
      </c>
      <c r="E78">
        <f t="shared" si="9"/>
        <v>1.9</v>
      </c>
      <c r="F78">
        <f t="shared" si="10"/>
        <v>1.7666666666666666</v>
      </c>
      <c r="G78">
        <f t="shared" si="11"/>
        <v>1.7</v>
      </c>
      <c r="H78">
        <f t="shared" si="12"/>
        <v>1.5666666666666667</v>
      </c>
      <c r="I78">
        <f t="shared" si="13"/>
        <v>1.3666666666666667</v>
      </c>
    </row>
    <row r="79" spans="1:9" x14ac:dyDescent="0.3">
      <c r="A79">
        <v>71</v>
      </c>
      <c r="B79">
        <f t="shared" si="14"/>
        <v>2.3333333333333335</v>
      </c>
      <c r="C79">
        <f t="shared" si="15"/>
        <v>2.1333333333333333</v>
      </c>
      <c r="D79">
        <f t="shared" si="8"/>
        <v>2</v>
      </c>
      <c r="E79">
        <f t="shared" si="9"/>
        <v>1.9333333333333333</v>
      </c>
      <c r="F79">
        <f t="shared" si="10"/>
        <v>1.8</v>
      </c>
      <c r="G79">
        <f t="shared" si="11"/>
        <v>1.7333333333333334</v>
      </c>
      <c r="H79">
        <f t="shared" si="12"/>
        <v>1.6</v>
      </c>
      <c r="I79">
        <f t="shared" si="13"/>
        <v>1.4</v>
      </c>
    </row>
    <row r="80" spans="1:9" x14ac:dyDescent="0.3">
      <c r="A80">
        <v>72</v>
      </c>
      <c r="B80">
        <f t="shared" si="14"/>
        <v>2.3666666666666667</v>
      </c>
      <c r="C80">
        <f t="shared" si="15"/>
        <v>2.1666666666666665</v>
      </c>
      <c r="D80">
        <f t="shared" si="8"/>
        <v>2.0333333333333332</v>
      </c>
      <c r="E80">
        <f t="shared" si="9"/>
        <v>1.9666666666666666</v>
      </c>
      <c r="F80">
        <f t="shared" si="10"/>
        <v>1.8333333333333333</v>
      </c>
      <c r="G80">
        <f t="shared" si="11"/>
        <v>1.7666666666666666</v>
      </c>
      <c r="H80">
        <f t="shared" si="12"/>
        <v>1.6333333333333333</v>
      </c>
      <c r="I80">
        <f t="shared" si="13"/>
        <v>1.4333333333333333</v>
      </c>
    </row>
    <row r="81" spans="1:9" x14ac:dyDescent="0.3">
      <c r="A81">
        <v>73</v>
      </c>
      <c r="B81">
        <f t="shared" si="14"/>
        <v>2.4</v>
      </c>
      <c r="C81">
        <f t="shared" si="15"/>
        <v>2.2000000000000002</v>
      </c>
      <c r="D81">
        <f t="shared" si="8"/>
        <v>2.0666666666666669</v>
      </c>
      <c r="E81">
        <f t="shared" si="9"/>
        <v>2</v>
      </c>
      <c r="F81">
        <f t="shared" si="10"/>
        <v>1.8666666666666667</v>
      </c>
      <c r="G81">
        <f t="shared" si="11"/>
        <v>1.8</v>
      </c>
      <c r="H81">
        <f t="shared" si="12"/>
        <v>1.6666666666666667</v>
      </c>
      <c r="I81">
        <f t="shared" si="13"/>
        <v>1.4666666666666666</v>
      </c>
    </row>
    <row r="82" spans="1:9" x14ac:dyDescent="0.3">
      <c r="A82">
        <v>74</v>
      </c>
      <c r="B82">
        <f t="shared" si="14"/>
        <v>2.4333333333333331</v>
      </c>
      <c r="C82">
        <f t="shared" si="15"/>
        <v>2.2333333333333334</v>
      </c>
      <c r="D82">
        <f t="shared" si="8"/>
        <v>2.1</v>
      </c>
      <c r="E82">
        <f t="shared" si="9"/>
        <v>2.0333333333333332</v>
      </c>
      <c r="F82">
        <f t="shared" si="10"/>
        <v>1.9</v>
      </c>
      <c r="G82">
        <f t="shared" si="11"/>
        <v>1.8333333333333333</v>
      </c>
      <c r="H82">
        <f t="shared" si="12"/>
        <v>1.7</v>
      </c>
      <c r="I82">
        <f t="shared" si="13"/>
        <v>1.5</v>
      </c>
    </row>
    <row r="83" spans="1:9" x14ac:dyDescent="0.3">
      <c r="A83">
        <v>75</v>
      </c>
      <c r="B83">
        <f t="shared" si="14"/>
        <v>2.4666666666666668</v>
      </c>
      <c r="C83">
        <f t="shared" si="15"/>
        <v>2.2666666666666666</v>
      </c>
      <c r="D83">
        <f t="shared" si="8"/>
        <v>2.1333333333333333</v>
      </c>
      <c r="E83">
        <f t="shared" si="9"/>
        <v>2.0666666666666669</v>
      </c>
      <c r="F83">
        <f t="shared" si="10"/>
        <v>1.9333333333333333</v>
      </c>
      <c r="G83">
        <f t="shared" si="11"/>
        <v>1.8666666666666667</v>
      </c>
      <c r="H83">
        <f t="shared" si="12"/>
        <v>1.7333333333333334</v>
      </c>
      <c r="I83">
        <f t="shared" si="13"/>
        <v>1.5333333333333334</v>
      </c>
    </row>
    <row r="84" spans="1:9" x14ac:dyDescent="0.3">
      <c r="A84">
        <v>76</v>
      </c>
      <c r="B84">
        <f t="shared" si="14"/>
        <v>2.5</v>
      </c>
      <c r="C84">
        <f t="shared" si="15"/>
        <v>2.2999999999999998</v>
      </c>
      <c r="D84">
        <f t="shared" si="8"/>
        <v>2.1666666666666665</v>
      </c>
      <c r="E84">
        <f t="shared" si="9"/>
        <v>2.1</v>
      </c>
      <c r="F84">
        <f t="shared" si="10"/>
        <v>1.9666666666666666</v>
      </c>
      <c r="G84">
        <f t="shared" si="11"/>
        <v>1.9</v>
      </c>
      <c r="H84">
        <f t="shared" si="12"/>
        <v>1.7666666666666666</v>
      </c>
      <c r="I84">
        <f t="shared" si="13"/>
        <v>1.5666666666666667</v>
      </c>
    </row>
    <row r="85" spans="1:9" x14ac:dyDescent="0.3">
      <c r="A85">
        <v>77</v>
      </c>
      <c r="B85">
        <f t="shared" si="14"/>
        <v>2.5333333333333332</v>
      </c>
      <c r="C85">
        <f t="shared" si="15"/>
        <v>2.3333333333333335</v>
      </c>
      <c r="D85">
        <f t="shared" si="8"/>
        <v>2.2000000000000002</v>
      </c>
      <c r="E85">
        <f t="shared" si="9"/>
        <v>2.1333333333333333</v>
      </c>
      <c r="F85">
        <f t="shared" si="10"/>
        <v>2</v>
      </c>
      <c r="G85">
        <f t="shared" si="11"/>
        <v>1.9333333333333333</v>
      </c>
      <c r="H85">
        <f t="shared" si="12"/>
        <v>1.8</v>
      </c>
      <c r="I85">
        <f t="shared" si="13"/>
        <v>1.6</v>
      </c>
    </row>
    <row r="86" spans="1:9" x14ac:dyDescent="0.3">
      <c r="A86">
        <v>78</v>
      </c>
      <c r="B86">
        <f t="shared" si="14"/>
        <v>2.5666666666666669</v>
      </c>
      <c r="C86">
        <f t="shared" si="15"/>
        <v>2.3666666666666667</v>
      </c>
      <c r="D86">
        <f t="shared" si="8"/>
        <v>2.2333333333333334</v>
      </c>
      <c r="E86">
        <f t="shared" si="9"/>
        <v>2.1666666666666665</v>
      </c>
      <c r="F86">
        <f t="shared" si="10"/>
        <v>2.0333333333333332</v>
      </c>
      <c r="G86">
        <f t="shared" si="11"/>
        <v>1.9666666666666666</v>
      </c>
      <c r="H86">
        <f t="shared" si="12"/>
        <v>1.8333333333333333</v>
      </c>
      <c r="I86">
        <f t="shared" si="13"/>
        <v>1.6333333333333333</v>
      </c>
    </row>
    <row r="87" spans="1:9" x14ac:dyDescent="0.3">
      <c r="A87">
        <v>79</v>
      </c>
      <c r="B87">
        <f t="shared" si="14"/>
        <v>2.6</v>
      </c>
      <c r="C87">
        <f t="shared" si="15"/>
        <v>2.4</v>
      </c>
      <c r="D87">
        <f t="shared" si="8"/>
        <v>2.2666666666666666</v>
      </c>
      <c r="E87">
        <f t="shared" si="9"/>
        <v>2.2000000000000002</v>
      </c>
      <c r="F87">
        <f t="shared" si="10"/>
        <v>2.0666666666666669</v>
      </c>
      <c r="G87">
        <f t="shared" si="11"/>
        <v>2</v>
      </c>
      <c r="H87">
        <f t="shared" si="12"/>
        <v>1.8666666666666667</v>
      </c>
      <c r="I87">
        <f t="shared" si="13"/>
        <v>1.6666666666666667</v>
      </c>
    </row>
    <row r="88" spans="1:9" x14ac:dyDescent="0.3">
      <c r="A88">
        <v>80</v>
      </c>
      <c r="B88">
        <f t="shared" si="14"/>
        <v>2.6333333333333333</v>
      </c>
      <c r="C88">
        <f t="shared" si="15"/>
        <v>2.4333333333333331</v>
      </c>
      <c r="D88">
        <f t="shared" si="8"/>
        <v>2.2999999999999998</v>
      </c>
      <c r="E88">
        <f t="shared" si="9"/>
        <v>2.2333333333333334</v>
      </c>
      <c r="F88">
        <f t="shared" si="10"/>
        <v>2.1</v>
      </c>
      <c r="G88">
        <f t="shared" si="11"/>
        <v>2.0333333333333332</v>
      </c>
      <c r="H88">
        <f t="shared" si="12"/>
        <v>1.9</v>
      </c>
      <c r="I88">
        <f t="shared" si="13"/>
        <v>1.7</v>
      </c>
    </row>
    <row r="89" spans="1:9" x14ac:dyDescent="0.3">
      <c r="A89">
        <v>81</v>
      </c>
      <c r="B89">
        <f t="shared" si="14"/>
        <v>2.6666666666666665</v>
      </c>
      <c r="C89">
        <f t="shared" si="15"/>
        <v>2.4666666666666668</v>
      </c>
      <c r="D89">
        <f t="shared" si="8"/>
        <v>2.3333333333333335</v>
      </c>
      <c r="E89">
        <f t="shared" si="9"/>
        <v>2.2666666666666666</v>
      </c>
      <c r="F89">
        <f t="shared" si="10"/>
        <v>2.1333333333333333</v>
      </c>
      <c r="G89">
        <f t="shared" si="11"/>
        <v>2.0666666666666669</v>
      </c>
      <c r="H89">
        <f t="shared" si="12"/>
        <v>1.9333333333333333</v>
      </c>
      <c r="I89">
        <f t="shared" si="13"/>
        <v>1.7333333333333334</v>
      </c>
    </row>
    <row r="90" spans="1:9" x14ac:dyDescent="0.3">
      <c r="A90">
        <v>82</v>
      </c>
      <c r="B90">
        <f t="shared" si="14"/>
        <v>2.7</v>
      </c>
      <c r="C90">
        <f t="shared" si="15"/>
        <v>2.5</v>
      </c>
      <c r="D90">
        <f t="shared" si="8"/>
        <v>2.3666666666666667</v>
      </c>
      <c r="E90">
        <f t="shared" si="9"/>
        <v>2.2999999999999998</v>
      </c>
      <c r="F90">
        <f t="shared" si="10"/>
        <v>2.1666666666666665</v>
      </c>
      <c r="G90">
        <f t="shared" si="11"/>
        <v>2.1</v>
      </c>
      <c r="H90">
        <f t="shared" si="12"/>
        <v>1.9666666666666666</v>
      </c>
      <c r="I90">
        <f t="shared" si="13"/>
        <v>1.7666666666666666</v>
      </c>
    </row>
    <row r="91" spans="1:9" x14ac:dyDescent="0.3">
      <c r="A91">
        <v>83</v>
      </c>
      <c r="B91">
        <f t="shared" si="14"/>
        <v>2.7333333333333334</v>
      </c>
      <c r="C91">
        <f t="shared" si="15"/>
        <v>2.5333333333333332</v>
      </c>
      <c r="D91">
        <f t="shared" si="8"/>
        <v>2.4</v>
      </c>
      <c r="E91">
        <f t="shared" si="9"/>
        <v>2.3333333333333335</v>
      </c>
      <c r="F91">
        <f t="shared" si="10"/>
        <v>2.2000000000000002</v>
      </c>
      <c r="G91">
        <f t="shared" si="11"/>
        <v>2.1333333333333333</v>
      </c>
      <c r="H91">
        <f t="shared" si="12"/>
        <v>2</v>
      </c>
      <c r="I91">
        <f t="shared" si="13"/>
        <v>1.8</v>
      </c>
    </row>
    <row r="92" spans="1:9" x14ac:dyDescent="0.3">
      <c r="A92">
        <v>84</v>
      </c>
      <c r="B92">
        <f t="shared" si="14"/>
        <v>2.7666666666666666</v>
      </c>
      <c r="C92">
        <f t="shared" si="15"/>
        <v>2.5666666666666669</v>
      </c>
      <c r="D92">
        <f t="shared" si="8"/>
        <v>2.4333333333333331</v>
      </c>
      <c r="E92">
        <f t="shared" si="9"/>
        <v>2.3666666666666667</v>
      </c>
      <c r="F92">
        <f t="shared" si="10"/>
        <v>2.2333333333333334</v>
      </c>
      <c r="G92">
        <f t="shared" si="11"/>
        <v>2.1666666666666665</v>
      </c>
      <c r="H92">
        <f t="shared" si="12"/>
        <v>2.0333333333333332</v>
      </c>
      <c r="I92">
        <f t="shared" si="13"/>
        <v>1.8333333333333333</v>
      </c>
    </row>
    <row r="93" spans="1:9" x14ac:dyDescent="0.3">
      <c r="A93">
        <v>85</v>
      </c>
      <c r="B93">
        <f t="shared" si="14"/>
        <v>2.8</v>
      </c>
      <c r="C93">
        <f t="shared" si="15"/>
        <v>2.6</v>
      </c>
      <c r="D93">
        <f t="shared" si="8"/>
        <v>2.4666666666666668</v>
      </c>
      <c r="E93">
        <f t="shared" si="9"/>
        <v>2.4</v>
      </c>
      <c r="F93">
        <f t="shared" si="10"/>
        <v>2.2666666666666666</v>
      </c>
      <c r="G93">
        <f t="shared" si="11"/>
        <v>2.2000000000000002</v>
      </c>
      <c r="H93">
        <f t="shared" si="12"/>
        <v>2.0666666666666669</v>
      </c>
      <c r="I93">
        <f t="shared" si="13"/>
        <v>1.8666666666666667</v>
      </c>
    </row>
    <row r="94" spans="1:9" x14ac:dyDescent="0.3">
      <c r="A94">
        <v>86</v>
      </c>
      <c r="B94">
        <f t="shared" si="14"/>
        <v>2.8333333333333335</v>
      </c>
      <c r="C94">
        <f t="shared" si="15"/>
        <v>2.6333333333333333</v>
      </c>
      <c r="D94">
        <f t="shared" si="8"/>
        <v>2.5</v>
      </c>
      <c r="E94">
        <f t="shared" si="9"/>
        <v>2.4333333333333331</v>
      </c>
      <c r="F94">
        <f t="shared" si="10"/>
        <v>2.2999999999999998</v>
      </c>
      <c r="G94">
        <f t="shared" si="11"/>
        <v>2.2333333333333334</v>
      </c>
      <c r="H94">
        <f t="shared" si="12"/>
        <v>2.1</v>
      </c>
      <c r="I94">
        <f t="shared" si="13"/>
        <v>1.9</v>
      </c>
    </row>
    <row r="95" spans="1:9" x14ac:dyDescent="0.3">
      <c r="A95">
        <v>87</v>
      </c>
      <c r="B95">
        <f t="shared" si="14"/>
        <v>2.8666666666666667</v>
      </c>
      <c r="C95">
        <f t="shared" si="15"/>
        <v>2.6666666666666665</v>
      </c>
      <c r="D95">
        <f t="shared" si="8"/>
        <v>2.5333333333333332</v>
      </c>
      <c r="E95">
        <f t="shared" si="9"/>
        <v>2.4666666666666668</v>
      </c>
      <c r="F95">
        <f t="shared" si="10"/>
        <v>2.3333333333333335</v>
      </c>
      <c r="G95">
        <f t="shared" si="11"/>
        <v>2.2666666666666666</v>
      </c>
      <c r="H95">
        <f t="shared" si="12"/>
        <v>2.1333333333333333</v>
      </c>
      <c r="I95">
        <f t="shared" si="13"/>
        <v>1.9333333333333333</v>
      </c>
    </row>
    <row r="96" spans="1:9" x14ac:dyDescent="0.3">
      <c r="A96">
        <v>88</v>
      </c>
      <c r="B96">
        <f t="shared" si="14"/>
        <v>2.9</v>
      </c>
      <c r="C96">
        <f t="shared" si="15"/>
        <v>2.7</v>
      </c>
      <c r="D96">
        <f t="shared" si="8"/>
        <v>2.5666666666666669</v>
      </c>
      <c r="E96">
        <f t="shared" si="9"/>
        <v>2.5</v>
      </c>
      <c r="F96">
        <f t="shared" si="10"/>
        <v>2.3666666666666667</v>
      </c>
      <c r="G96">
        <f t="shared" si="11"/>
        <v>2.2999999999999998</v>
      </c>
      <c r="H96">
        <f t="shared" si="12"/>
        <v>2.1666666666666665</v>
      </c>
      <c r="I96">
        <f t="shared" si="13"/>
        <v>1.9666666666666666</v>
      </c>
    </row>
    <row r="97" spans="1:9" x14ac:dyDescent="0.3">
      <c r="A97">
        <v>89</v>
      </c>
      <c r="B97">
        <f t="shared" si="14"/>
        <v>2.9333333333333331</v>
      </c>
      <c r="C97">
        <f t="shared" si="15"/>
        <v>2.7333333333333334</v>
      </c>
      <c r="D97">
        <f t="shared" si="8"/>
        <v>2.6</v>
      </c>
      <c r="E97">
        <f t="shared" si="9"/>
        <v>2.5333333333333332</v>
      </c>
      <c r="F97">
        <f t="shared" si="10"/>
        <v>2.4</v>
      </c>
      <c r="G97">
        <f t="shared" si="11"/>
        <v>2.3333333333333335</v>
      </c>
      <c r="H97">
        <f t="shared" si="12"/>
        <v>2.2000000000000002</v>
      </c>
      <c r="I97">
        <f t="shared" si="13"/>
        <v>2</v>
      </c>
    </row>
    <row r="98" spans="1:9" x14ac:dyDescent="0.3">
      <c r="A98">
        <v>90</v>
      </c>
      <c r="B98">
        <f t="shared" si="14"/>
        <v>2.9666666666666668</v>
      </c>
      <c r="C98">
        <f t="shared" si="15"/>
        <v>2.7666666666666666</v>
      </c>
      <c r="D98">
        <f t="shared" si="8"/>
        <v>2.6333333333333333</v>
      </c>
      <c r="E98">
        <f t="shared" si="9"/>
        <v>2.5666666666666669</v>
      </c>
      <c r="F98">
        <f t="shared" si="10"/>
        <v>2.4333333333333331</v>
      </c>
      <c r="G98">
        <f t="shared" si="11"/>
        <v>2.3666666666666667</v>
      </c>
      <c r="H98">
        <f t="shared" si="12"/>
        <v>2.2333333333333334</v>
      </c>
      <c r="I98">
        <f t="shared" si="13"/>
        <v>2.0333333333333332</v>
      </c>
    </row>
    <row r="99" spans="1:9" x14ac:dyDescent="0.3">
      <c r="A99">
        <v>91</v>
      </c>
      <c r="B99">
        <f t="shared" si="14"/>
        <v>3</v>
      </c>
      <c r="C99">
        <f t="shared" si="15"/>
        <v>2.8</v>
      </c>
      <c r="D99">
        <f t="shared" si="8"/>
        <v>2.6666666666666665</v>
      </c>
      <c r="E99">
        <f t="shared" si="9"/>
        <v>2.6</v>
      </c>
      <c r="F99">
        <f t="shared" si="10"/>
        <v>2.4666666666666668</v>
      </c>
      <c r="G99">
        <f t="shared" si="11"/>
        <v>2.4</v>
      </c>
      <c r="H99">
        <f t="shared" si="12"/>
        <v>2.2666666666666666</v>
      </c>
      <c r="I99">
        <f t="shared" si="13"/>
        <v>2.0666666666666669</v>
      </c>
    </row>
    <row r="100" spans="1:9" x14ac:dyDescent="0.3">
      <c r="A100">
        <v>92</v>
      </c>
      <c r="B100">
        <f t="shared" si="14"/>
        <v>3.0333333333333332</v>
      </c>
      <c r="C100">
        <f t="shared" si="15"/>
        <v>2.8333333333333335</v>
      </c>
      <c r="D100">
        <f t="shared" si="8"/>
        <v>2.7</v>
      </c>
      <c r="E100">
        <f t="shared" si="9"/>
        <v>2.6333333333333333</v>
      </c>
      <c r="F100">
        <f t="shared" si="10"/>
        <v>2.5</v>
      </c>
      <c r="G100">
        <f t="shared" si="11"/>
        <v>2.4333333333333331</v>
      </c>
      <c r="H100">
        <f t="shared" si="12"/>
        <v>2.2999999999999998</v>
      </c>
      <c r="I100">
        <f t="shared" si="13"/>
        <v>2.1</v>
      </c>
    </row>
    <row r="101" spans="1:9" x14ac:dyDescent="0.3">
      <c r="A101">
        <v>93</v>
      </c>
      <c r="B101">
        <f t="shared" si="14"/>
        <v>3.0666666666666669</v>
      </c>
      <c r="C101">
        <f t="shared" si="15"/>
        <v>2.8666666666666667</v>
      </c>
      <c r="D101">
        <f t="shared" si="8"/>
        <v>2.7333333333333334</v>
      </c>
      <c r="E101">
        <f t="shared" si="9"/>
        <v>2.6666666666666665</v>
      </c>
      <c r="F101">
        <f t="shared" si="10"/>
        <v>2.5333333333333332</v>
      </c>
      <c r="G101">
        <f t="shared" si="11"/>
        <v>2.4666666666666668</v>
      </c>
      <c r="H101">
        <f t="shared" si="12"/>
        <v>2.3333333333333335</v>
      </c>
      <c r="I101">
        <f t="shared" si="13"/>
        <v>2.1333333333333333</v>
      </c>
    </row>
    <row r="102" spans="1:9" x14ac:dyDescent="0.3">
      <c r="A102">
        <v>94</v>
      </c>
      <c r="B102">
        <f t="shared" si="14"/>
        <v>3.1</v>
      </c>
      <c r="C102">
        <f t="shared" si="15"/>
        <v>2.9</v>
      </c>
      <c r="D102">
        <f t="shared" si="8"/>
        <v>2.7666666666666666</v>
      </c>
      <c r="E102">
        <f t="shared" si="9"/>
        <v>2.7</v>
      </c>
      <c r="F102">
        <f t="shared" si="10"/>
        <v>2.5666666666666669</v>
      </c>
      <c r="G102">
        <f t="shared" si="11"/>
        <v>2.5</v>
      </c>
      <c r="H102">
        <f t="shared" si="12"/>
        <v>2.3666666666666667</v>
      </c>
      <c r="I102">
        <f t="shared" si="13"/>
        <v>2.1666666666666665</v>
      </c>
    </row>
    <row r="103" spans="1:9" x14ac:dyDescent="0.3">
      <c r="A103">
        <v>95</v>
      </c>
      <c r="B103">
        <f t="shared" si="14"/>
        <v>3.1333333333333333</v>
      </c>
      <c r="C103">
        <f t="shared" si="15"/>
        <v>2.9333333333333331</v>
      </c>
      <c r="D103">
        <f t="shared" si="8"/>
        <v>2.8</v>
      </c>
      <c r="E103">
        <f t="shared" si="9"/>
        <v>2.7333333333333334</v>
      </c>
      <c r="F103">
        <f t="shared" si="10"/>
        <v>2.6</v>
      </c>
      <c r="G103">
        <f t="shared" si="11"/>
        <v>2.5333333333333332</v>
      </c>
      <c r="H103">
        <f t="shared" si="12"/>
        <v>2.4</v>
      </c>
      <c r="I103">
        <f t="shared" si="13"/>
        <v>2.2000000000000002</v>
      </c>
    </row>
    <row r="104" spans="1:9" x14ac:dyDescent="0.3">
      <c r="A104">
        <v>96</v>
      </c>
      <c r="B104">
        <f t="shared" si="14"/>
        <v>3.1666666666666665</v>
      </c>
      <c r="C104">
        <f t="shared" si="15"/>
        <v>2.9666666666666668</v>
      </c>
      <c r="D104">
        <f t="shared" si="8"/>
        <v>2.8333333333333335</v>
      </c>
      <c r="E104">
        <f t="shared" si="9"/>
        <v>2.7666666666666666</v>
      </c>
      <c r="F104">
        <f t="shared" si="10"/>
        <v>2.6333333333333333</v>
      </c>
      <c r="G104">
        <f t="shared" si="11"/>
        <v>2.5666666666666669</v>
      </c>
      <c r="H104">
        <f t="shared" si="12"/>
        <v>2.4333333333333331</v>
      </c>
      <c r="I104">
        <f t="shared" si="13"/>
        <v>2.2333333333333334</v>
      </c>
    </row>
    <row r="105" spans="1:9" x14ac:dyDescent="0.3">
      <c r="A105">
        <v>97</v>
      </c>
      <c r="B105">
        <f t="shared" si="14"/>
        <v>3.2</v>
      </c>
      <c r="C105">
        <f t="shared" si="15"/>
        <v>3</v>
      </c>
      <c r="D105">
        <f t="shared" si="8"/>
        <v>2.8666666666666667</v>
      </c>
      <c r="E105">
        <f t="shared" si="9"/>
        <v>2.8</v>
      </c>
      <c r="F105">
        <f t="shared" si="10"/>
        <v>2.6666666666666665</v>
      </c>
      <c r="G105">
        <f t="shared" si="11"/>
        <v>2.6</v>
      </c>
      <c r="H105">
        <f t="shared" si="12"/>
        <v>2.4666666666666668</v>
      </c>
      <c r="I105">
        <f t="shared" si="13"/>
        <v>2.2666666666666666</v>
      </c>
    </row>
    <row r="106" spans="1:9" x14ac:dyDescent="0.3">
      <c r="A106">
        <v>98</v>
      </c>
      <c r="B106">
        <f t="shared" si="14"/>
        <v>3.2333333333333334</v>
      </c>
      <c r="C106">
        <f t="shared" si="15"/>
        <v>3.0333333333333332</v>
      </c>
      <c r="D106">
        <f t="shared" si="8"/>
        <v>2.9</v>
      </c>
      <c r="E106">
        <f t="shared" si="9"/>
        <v>2.8333333333333335</v>
      </c>
      <c r="F106">
        <f t="shared" si="10"/>
        <v>2.7</v>
      </c>
      <c r="G106">
        <f t="shared" si="11"/>
        <v>2.6333333333333333</v>
      </c>
      <c r="H106">
        <f t="shared" si="12"/>
        <v>2.5</v>
      </c>
      <c r="I106">
        <f t="shared" si="13"/>
        <v>2.2999999999999998</v>
      </c>
    </row>
    <row r="107" spans="1:9" x14ac:dyDescent="0.3">
      <c r="A107">
        <v>99</v>
      </c>
      <c r="B107">
        <f t="shared" si="14"/>
        <v>3.2666666666666666</v>
      </c>
      <c r="C107">
        <f t="shared" si="15"/>
        <v>3.0666666666666669</v>
      </c>
      <c r="D107">
        <f t="shared" si="8"/>
        <v>2.9333333333333331</v>
      </c>
      <c r="E107">
        <f t="shared" si="9"/>
        <v>2.8666666666666667</v>
      </c>
      <c r="F107">
        <f t="shared" si="10"/>
        <v>2.7333333333333334</v>
      </c>
      <c r="G107">
        <f t="shared" si="11"/>
        <v>2.6666666666666665</v>
      </c>
      <c r="H107">
        <f t="shared" si="12"/>
        <v>2.5333333333333332</v>
      </c>
      <c r="I107">
        <f t="shared" si="13"/>
        <v>2.3333333333333335</v>
      </c>
    </row>
    <row r="108" spans="1:9" x14ac:dyDescent="0.3">
      <c r="A108">
        <v>100</v>
      </c>
      <c r="B108">
        <f t="shared" si="14"/>
        <v>3.3</v>
      </c>
      <c r="C108">
        <f t="shared" si="15"/>
        <v>3.1</v>
      </c>
      <c r="D108">
        <f t="shared" si="8"/>
        <v>2.9666666666666668</v>
      </c>
      <c r="E108">
        <f t="shared" si="9"/>
        <v>2.9</v>
      </c>
      <c r="F108">
        <f t="shared" si="10"/>
        <v>2.7666666666666666</v>
      </c>
      <c r="G108">
        <f t="shared" si="11"/>
        <v>2.7</v>
      </c>
      <c r="H108">
        <f t="shared" si="12"/>
        <v>2.5666666666666669</v>
      </c>
      <c r="I108">
        <f t="shared" si="13"/>
        <v>2.3666666666666667</v>
      </c>
    </row>
    <row r="109" spans="1:9" x14ac:dyDescent="0.3">
      <c r="A109">
        <v>101</v>
      </c>
      <c r="B109">
        <f t="shared" si="14"/>
        <v>3.3333333333333335</v>
      </c>
      <c r="C109">
        <f t="shared" si="15"/>
        <v>3.1333333333333333</v>
      </c>
      <c r="D109">
        <f t="shared" si="8"/>
        <v>3</v>
      </c>
      <c r="E109">
        <f t="shared" si="9"/>
        <v>2.9333333333333331</v>
      </c>
      <c r="F109">
        <f t="shared" si="10"/>
        <v>2.8</v>
      </c>
      <c r="G109">
        <f t="shared" si="11"/>
        <v>2.7333333333333334</v>
      </c>
      <c r="H109">
        <f t="shared" si="12"/>
        <v>2.6</v>
      </c>
      <c r="I109">
        <f t="shared" si="13"/>
        <v>2.4</v>
      </c>
    </row>
    <row r="110" spans="1:9" x14ac:dyDescent="0.3">
      <c r="A110">
        <v>102</v>
      </c>
      <c r="B110">
        <f t="shared" si="14"/>
        <v>3.3666666666666667</v>
      </c>
      <c r="C110">
        <f t="shared" si="15"/>
        <v>3.1666666666666665</v>
      </c>
      <c r="D110">
        <f t="shared" si="8"/>
        <v>3.0333333333333332</v>
      </c>
      <c r="E110">
        <f t="shared" si="9"/>
        <v>2.9666666666666668</v>
      </c>
      <c r="F110">
        <f t="shared" si="10"/>
        <v>2.8333333333333335</v>
      </c>
      <c r="G110">
        <f t="shared" si="11"/>
        <v>2.7666666666666666</v>
      </c>
      <c r="H110">
        <f t="shared" si="12"/>
        <v>2.6333333333333333</v>
      </c>
      <c r="I110">
        <f t="shared" si="13"/>
        <v>2.4333333333333331</v>
      </c>
    </row>
    <row r="111" spans="1:9" x14ac:dyDescent="0.3">
      <c r="A111">
        <v>103</v>
      </c>
      <c r="B111">
        <f t="shared" si="14"/>
        <v>3.4</v>
      </c>
      <c r="C111">
        <f t="shared" si="15"/>
        <v>3.2</v>
      </c>
      <c r="D111">
        <f t="shared" si="8"/>
        <v>3.0666666666666669</v>
      </c>
      <c r="E111">
        <f t="shared" si="9"/>
        <v>3</v>
      </c>
      <c r="F111">
        <f t="shared" si="10"/>
        <v>2.8666666666666667</v>
      </c>
      <c r="G111">
        <f t="shared" si="11"/>
        <v>2.8</v>
      </c>
      <c r="H111">
        <f t="shared" si="12"/>
        <v>2.6666666666666665</v>
      </c>
      <c r="I111">
        <f t="shared" si="13"/>
        <v>2.4666666666666668</v>
      </c>
    </row>
    <row r="112" spans="1:9" x14ac:dyDescent="0.3">
      <c r="A112">
        <v>104</v>
      </c>
      <c r="B112">
        <f t="shared" si="14"/>
        <v>3.4333333333333331</v>
      </c>
      <c r="C112">
        <f t="shared" si="15"/>
        <v>3.2333333333333334</v>
      </c>
      <c r="D112">
        <f t="shared" si="8"/>
        <v>3.1</v>
      </c>
      <c r="E112">
        <f t="shared" si="9"/>
        <v>3.0333333333333332</v>
      </c>
      <c r="F112">
        <f t="shared" si="10"/>
        <v>2.9</v>
      </c>
      <c r="G112">
        <f t="shared" si="11"/>
        <v>2.8333333333333335</v>
      </c>
      <c r="H112">
        <f t="shared" si="12"/>
        <v>2.7</v>
      </c>
      <c r="I112">
        <f t="shared" si="13"/>
        <v>2.5</v>
      </c>
    </row>
    <row r="113" spans="1:9" x14ac:dyDescent="0.3">
      <c r="A113">
        <v>105</v>
      </c>
      <c r="B113">
        <f t="shared" si="14"/>
        <v>3.4666666666666668</v>
      </c>
      <c r="C113">
        <f t="shared" si="15"/>
        <v>3.2666666666666666</v>
      </c>
      <c r="D113">
        <f t="shared" si="8"/>
        <v>3.1333333333333333</v>
      </c>
      <c r="E113">
        <f t="shared" si="9"/>
        <v>3.0666666666666669</v>
      </c>
      <c r="F113">
        <f t="shared" si="10"/>
        <v>2.9333333333333331</v>
      </c>
      <c r="G113">
        <f t="shared" si="11"/>
        <v>2.8666666666666667</v>
      </c>
      <c r="H113">
        <f t="shared" si="12"/>
        <v>2.7333333333333334</v>
      </c>
      <c r="I113">
        <f t="shared" si="13"/>
        <v>2.5333333333333332</v>
      </c>
    </row>
    <row r="114" spans="1:9" x14ac:dyDescent="0.3">
      <c r="A114">
        <v>106</v>
      </c>
      <c r="B114">
        <f t="shared" si="14"/>
        <v>3.5</v>
      </c>
      <c r="C114">
        <f t="shared" si="15"/>
        <v>3.3</v>
      </c>
      <c r="D114">
        <f t="shared" si="8"/>
        <v>3.1666666666666665</v>
      </c>
      <c r="E114">
        <f t="shared" si="9"/>
        <v>3.1</v>
      </c>
      <c r="F114">
        <f t="shared" si="10"/>
        <v>2.9666666666666668</v>
      </c>
      <c r="G114">
        <f t="shared" si="11"/>
        <v>2.9</v>
      </c>
      <c r="H114">
        <f t="shared" si="12"/>
        <v>2.7666666666666666</v>
      </c>
      <c r="I114">
        <f t="shared" si="13"/>
        <v>2.5666666666666669</v>
      </c>
    </row>
    <row r="115" spans="1:9" x14ac:dyDescent="0.3">
      <c r="A115">
        <v>107</v>
      </c>
      <c r="B115">
        <f t="shared" si="14"/>
        <v>3.5333333333333332</v>
      </c>
      <c r="C115">
        <f t="shared" si="15"/>
        <v>3.3333333333333335</v>
      </c>
      <c r="D115">
        <f t="shared" si="8"/>
        <v>3.2</v>
      </c>
      <c r="E115">
        <f t="shared" si="9"/>
        <v>3.1333333333333333</v>
      </c>
      <c r="F115">
        <f t="shared" si="10"/>
        <v>3</v>
      </c>
      <c r="G115">
        <f t="shared" si="11"/>
        <v>2.9333333333333331</v>
      </c>
      <c r="H115">
        <f t="shared" si="12"/>
        <v>2.8</v>
      </c>
      <c r="I115">
        <f t="shared" si="13"/>
        <v>2.6</v>
      </c>
    </row>
    <row r="116" spans="1:9" x14ac:dyDescent="0.3">
      <c r="A116">
        <v>108</v>
      </c>
      <c r="B116">
        <f t="shared" si="14"/>
        <v>3.5666666666666669</v>
      </c>
      <c r="C116">
        <f t="shared" si="15"/>
        <v>3.3666666666666667</v>
      </c>
      <c r="D116">
        <f t="shared" si="8"/>
        <v>3.2333333333333334</v>
      </c>
      <c r="E116">
        <f t="shared" si="9"/>
        <v>3.1666666666666665</v>
      </c>
      <c r="F116">
        <f t="shared" si="10"/>
        <v>3.0333333333333332</v>
      </c>
      <c r="G116">
        <f t="shared" si="11"/>
        <v>2.9666666666666668</v>
      </c>
      <c r="H116">
        <f t="shared" si="12"/>
        <v>2.8333333333333335</v>
      </c>
      <c r="I116">
        <f t="shared" si="13"/>
        <v>2.6333333333333333</v>
      </c>
    </row>
    <row r="117" spans="1:9" x14ac:dyDescent="0.3">
      <c r="A117">
        <v>109</v>
      </c>
      <c r="B117">
        <f t="shared" si="14"/>
        <v>3.6</v>
      </c>
      <c r="C117">
        <f t="shared" si="15"/>
        <v>3.4</v>
      </c>
      <c r="D117">
        <f t="shared" si="8"/>
        <v>3.2666666666666666</v>
      </c>
      <c r="E117">
        <f t="shared" si="9"/>
        <v>3.2</v>
      </c>
      <c r="F117">
        <f t="shared" si="10"/>
        <v>3.0666666666666669</v>
      </c>
      <c r="G117">
        <f t="shared" si="11"/>
        <v>3</v>
      </c>
      <c r="H117">
        <f t="shared" si="12"/>
        <v>2.8666666666666667</v>
      </c>
      <c r="I117">
        <f t="shared" si="13"/>
        <v>2.6666666666666665</v>
      </c>
    </row>
    <row r="118" spans="1:9" x14ac:dyDescent="0.3">
      <c r="A118">
        <v>110</v>
      </c>
      <c r="B118">
        <f t="shared" si="14"/>
        <v>3.6333333333333333</v>
      </c>
      <c r="C118">
        <f t="shared" si="15"/>
        <v>3.4333333333333331</v>
      </c>
      <c r="D118">
        <f t="shared" si="8"/>
        <v>3.3</v>
      </c>
      <c r="E118">
        <f t="shared" si="9"/>
        <v>3.2333333333333334</v>
      </c>
      <c r="F118">
        <f t="shared" si="10"/>
        <v>3.1</v>
      </c>
      <c r="G118">
        <f t="shared" si="11"/>
        <v>3.0333333333333332</v>
      </c>
      <c r="H118">
        <f t="shared" si="12"/>
        <v>2.9</v>
      </c>
      <c r="I118">
        <f t="shared" si="13"/>
        <v>2.7</v>
      </c>
    </row>
    <row r="119" spans="1:9" x14ac:dyDescent="0.3">
      <c r="A119">
        <v>111</v>
      </c>
      <c r="B119">
        <f t="shared" si="14"/>
        <v>3.6666666666666665</v>
      </c>
      <c r="C119">
        <f t="shared" si="15"/>
        <v>3.4666666666666668</v>
      </c>
      <c r="D119">
        <f t="shared" si="8"/>
        <v>3.3333333333333335</v>
      </c>
      <c r="E119">
        <f t="shared" si="9"/>
        <v>3.2666666666666666</v>
      </c>
      <c r="F119">
        <f t="shared" si="10"/>
        <v>3.1333333333333333</v>
      </c>
      <c r="G119">
        <f t="shared" si="11"/>
        <v>3.0666666666666669</v>
      </c>
      <c r="H119">
        <f t="shared" si="12"/>
        <v>2.9333333333333331</v>
      </c>
      <c r="I119">
        <f t="shared" si="13"/>
        <v>2.7333333333333334</v>
      </c>
    </row>
    <row r="120" spans="1:9" x14ac:dyDescent="0.3">
      <c r="A120">
        <v>112</v>
      </c>
      <c r="B120">
        <f t="shared" si="14"/>
        <v>3.7</v>
      </c>
      <c r="C120">
        <f t="shared" si="15"/>
        <v>3.5</v>
      </c>
      <c r="D120">
        <f t="shared" si="8"/>
        <v>3.3666666666666667</v>
      </c>
      <c r="E120">
        <f t="shared" si="9"/>
        <v>3.3</v>
      </c>
      <c r="F120">
        <f t="shared" si="10"/>
        <v>3.1666666666666665</v>
      </c>
      <c r="G120">
        <f t="shared" si="11"/>
        <v>3.1</v>
      </c>
      <c r="H120">
        <f t="shared" si="12"/>
        <v>2.9666666666666668</v>
      </c>
      <c r="I120">
        <f t="shared" si="13"/>
        <v>2.7666666666666666</v>
      </c>
    </row>
    <row r="121" spans="1:9" x14ac:dyDescent="0.3">
      <c r="A121">
        <v>113</v>
      </c>
      <c r="B121">
        <f t="shared" si="14"/>
        <v>3.7333333333333334</v>
      </c>
      <c r="C121">
        <f t="shared" si="15"/>
        <v>3.5333333333333332</v>
      </c>
      <c r="D121">
        <f t="shared" si="8"/>
        <v>3.4</v>
      </c>
      <c r="E121">
        <f t="shared" si="9"/>
        <v>3.3333333333333335</v>
      </c>
      <c r="F121">
        <f t="shared" si="10"/>
        <v>3.2</v>
      </c>
      <c r="G121">
        <f t="shared" si="11"/>
        <v>3.1333333333333333</v>
      </c>
      <c r="H121">
        <f t="shared" si="12"/>
        <v>3</v>
      </c>
      <c r="I121">
        <f t="shared" si="13"/>
        <v>2.8</v>
      </c>
    </row>
    <row r="122" spans="1:9" x14ac:dyDescent="0.3">
      <c r="A122">
        <v>114</v>
      </c>
      <c r="B122">
        <f t="shared" si="14"/>
        <v>3.7666666666666666</v>
      </c>
      <c r="C122">
        <f t="shared" si="15"/>
        <v>3.5666666666666669</v>
      </c>
      <c r="D122">
        <f t="shared" si="8"/>
        <v>3.4333333333333331</v>
      </c>
      <c r="E122">
        <f t="shared" si="9"/>
        <v>3.3666666666666667</v>
      </c>
      <c r="F122">
        <f t="shared" si="10"/>
        <v>3.2333333333333334</v>
      </c>
      <c r="G122">
        <f t="shared" si="11"/>
        <v>3.1666666666666665</v>
      </c>
      <c r="H122">
        <f t="shared" si="12"/>
        <v>3.0333333333333332</v>
      </c>
      <c r="I122">
        <f t="shared" si="13"/>
        <v>2.8333333333333335</v>
      </c>
    </row>
    <row r="123" spans="1:9" x14ac:dyDescent="0.3">
      <c r="A123">
        <v>115</v>
      </c>
      <c r="B123">
        <f t="shared" si="14"/>
        <v>3.8</v>
      </c>
      <c r="C123">
        <f t="shared" si="15"/>
        <v>3.6</v>
      </c>
      <c r="D123">
        <f t="shared" si="8"/>
        <v>3.4666666666666668</v>
      </c>
      <c r="E123">
        <f t="shared" si="9"/>
        <v>3.4</v>
      </c>
      <c r="F123">
        <f t="shared" si="10"/>
        <v>3.2666666666666666</v>
      </c>
      <c r="G123">
        <f t="shared" si="11"/>
        <v>3.2</v>
      </c>
      <c r="H123">
        <f t="shared" si="12"/>
        <v>3.0666666666666669</v>
      </c>
      <c r="I123">
        <f t="shared" si="13"/>
        <v>2.8666666666666667</v>
      </c>
    </row>
    <row r="124" spans="1:9" x14ac:dyDescent="0.3">
      <c r="A124">
        <v>116</v>
      </c>
      <c r="B124">
        <f t="shared" si="14"/>
        <v>3.8333333333333335</v>
      </c>
      <c r="C124">
        <f t="shared" si="15"/>
        <v>3.6333333333333333</v>
      </c>
      <c r="D124">
        <f t="shared" si="8"/>
        <v>3.5</v>
      </c>
      <c r="E124">
        <f t="shared" si="9"/>
        <v>3.4333333333333331</v>
      </c>
      <c r="F124">
        <f t="shared" si="10"/>
        <v>3.3</v>
      </c>
      <c r="G124">
        <f t="shared" si="11"/>
        <v>3.2333333333333334</v>
      </c>
      <c r="H124">
        <f t="shared" si="12"/>
        <v>3.1</v>
      </c>
      <c r="I124">
        <f t="shared" si="13"/>
        <v>2.9</v>
      </c>
    </row>
    <row r="125" spans="1:9" x14ac:dyDescent="0.3">
      <c r="A125">
        <v>117</v>
      </c>
      <c r="B125">
        <f t="shared" si="14"/>
        <v>3.8666666666666667</v>
      </c>
      <c r="C125">
        <f t="shared" si="15"/>
        <v>3.6666666666666665</v>
      </c>
      <c r="D125">
        <f t="shared" si="8"/>
        <v>3.5333333333333332</v>
      </c>
      <c r="E125">
        <f t="shared" si="9"/>
        <v>3.4666666666666668</v>
      </c>
      <c r="F125">
        <f t="shared" si="10"/>
        <v>3.3333333333333335</v>
      </c>
      <c r="G125">
        <f t="shared" si="11"/>
        <v>3.2666666666666666</v>
      </c>
      <c r="H125">
        <f t="shared" si="12"/>
        <v>3.1333333333333333</v>
      </c>
      <c r="I125">
        <f t="shared" si="13"/>
        <v>2.9333333333333331</v>
      </c>
    </row>
    <row r="126" spans="1:9" x14ac:dyDescent="0.3">
      <c r="A126">
        <v>118</v>
      </c>
      <c r="B126">
        <f t="shared" si="14"/>
        <v>3.9</v>
      </c>
      <c r="C126">
        <f t="shared" si="15"/>
        <v>3.7</v>
      </c>
      <c r="D126">
        <f t="shared" si="8"/>
        <v>3.5666666666666669</v>
      </c>
      <c r="E126">
        <f t="shared" si="9"/>
        <v>3.5</v>
      </c>
      <c r="F126">
        <f t="shared" si="10"/>
        <v>3.3666666666666667</v>
      </c>
      <c r="G126">
        <f t="shared" si="11"/>
        <v>3.3</v>
      </c>
      <c r="H126">
        <f t="shared" si="12"/>
        <v>3.1666666666666665</v>
      </c>
      <c r="I126">
        <f t="shared" si="13"/>
        <v>2.9666666666666668</v>
      </c>
    </row>
    <row r="127" spans="1:9" x14ac:dyDescent="0.3">
      <c r="A127">
        <v>119</v>
      </c>
      <c r="B127">
        <f t="shared" si="14"/>
        <v>3.9333333333333331</v>
      </c>
      <c r="C127">
        <f t="shared" si="15"/>
        <v>3.7333333333333334</v>
      </c>
      <c r="D127">
        <f t="shared" si="8"/>
        <v>3.6</v>
      </c>
      <c r="E127">
        <f t="shared" si="9"/>
        <v>3.5333333333333332</v>
      </c>
      <c r="F127">
        <f t="shared" si="10"/>
        <v>3.4</v>
      </c>
      <c r="G127">
        <f t="shared" si="11"/>
        <v>3.3333333333333335</v>
      </c>
      <c r="H127">
        <f t="shared" si="12"/>
        <v>3.2</v>
      </c>
      <c r="I127">
        <f t="shared" si="13"/>
        <v>3</v>
      </c>
    </row>
    <row r="128" spans="1:9" x14ac:dyDescent="0.3">
      <c r="A128">
        <v>120</v>
      </c>
      <c r="B128">
        <f t="shared" si="14"/>
        <v>3.9666666666666668</v>
      </c>
      <c r="C128">
        <f t="shared" si="15"/>
        <v>3.7666666666666666</v>
      </c>
      <c r="D128">
        <f t="shared" si="8"/>
        <v>3.6333333333333333</v>
      </c>
      <c r="E128">
        <f t="shared" si="9"/>
        <v>3.5666666666666669</v>
      </c>
      <c r="F128">
        <f t="shared" si="10"/>
        <v>3.4333333333333331</v>
      </c>
      <c r="G128">
        <f t="shared" si="11"/>
        <v>3.3666666666666667</v>
      </c>
      <c r="H128">
        <f t="shared" si="12"/>
        <v>3.2333333333333334</v>
      </c>
      <c r="I128">
        <f t="shared" si="13"/>
        <v>3.0333333333333332</v>
      </c>
    </row>
    <row r="129" spans="1:9" x14ac:dyDescent="0.3">
      <c r="A129">
        <v>121</v>
      </c>
      <c r="B129">
        <f t="shared" si="14"/>
        <v>4</v>
      </c>
      <c r="C129">
        <f t="shared" si="15"/>
        <v>3.8</v>
      </c>
      <c r="D129">
        <f t="shared" si="8"/>
        <v>3.6666666666666665</v>
      </c>
      <c r="E129">
        <f t="shared" si="9"/>
        <v>3.6</v>
      </c>
      <c r="F129">
        <f t="shared" si="10"/>
        <v>3.4666666666666668</v>
      </c>
      <c r="G129">
        <f t="shared" si="11"/>
        <v>3.4</v>
      </c>
      <c r="H129">
        <f t="shared" si="12"/>
        <v>3.2666666666666666</v>
      </c>
      <c r="I129">
        <f t="shared" si="13"/>
        <v>3.0666666666666669</v>
      </c>
    </row>
    <row r="130" spans="1:9" x14ac:dyDescent="0.3">
      <c r="A130">
        <v>122</v>
      </c>
      <c r="B130">
        <f t="shared" si="14"/>
        <v>4.0333333333333332</v>
      </c>
      <c r="C130">
        <f t="shared" si="15"/>
        <v>3.8333333333333335</v>
      </c>
      <c r="D130">
        <f t="shared" si="8"/>
        <v>3.7</v>
      </c>
      <c r="E130">
        <f t="shared" si="9"/>
        <v>3.6333333333333333</v>
      </c>
      <c r="F130">
        <f t="shared" si="10"/>
        <v>3.5</v>
      </c>
      <c r="G130">
        <f t="shared" si="11"/>
        <v>3.4333333333333331</v>
      </c>
      <c r="H130">
        <f t="shared" si="12"/>
        <v>3.3</v>
      </c>
      <c r="I130">
        <f t="shared" si="13"/>
        <v>3.1</v>
      </c>
    </row>
    <row r="131" spans="1:9" x14ac:dyDescent="0.3">
      <c r="A131">
        <v>123</v>
      </c>
      <c r="B131">
        <f t="shared" si="14"/>
        <v>4.0666666666666664</v>
      </c>
      <c r="C131">
        <f t="shared" si="15"/>
        <v>3.8666666666666667</v>
      </c>
      <c r="D131">
        <f t="shared" si="8"/>
        <v>3.7333333333333334</v>
      </c>
      <c r="E131">
        <f t="shared" si="9"/>
        <v>3.6666666666666665</v>
      </c>
      <c r="F131">
        <f t="shared" si="10"/>
        <v>3.5333333333333332</v>
      </c>
      <c r="G131">
        <f t="shared" si="11"/>
        <v>3.4666666666666668</v>
      </c>
      <c r="H131">
        <f t="shared" si="12"/>
        <v>3.3333333333333335</v>
      </c>
      <c r="I131">
        <f t="shared" si="13"/>
        <v>3.1333333333333333</v>
      </c>
    </row>
    <row r="132" spans="1:9" x14ac:dyDescent="0.3">
      <c r="A132">
        <v>124</v>
      </c>
      <c r="B132">
        <f t="shared" si="14"/>
        <v>4.0999999999999996</v>
      </c>
      <c r="C132">
        <f t="shared" si="15"/>
        <v>3.9</v>
      </c>
      <c r="D132">
        <f t="shared" si="8"/>
        <v>3.7666666666666666</v>
      </c>
      <c r="E132">
        <f t="shared" si="9"/>
        <v>3.7</v>
      </c>
      <c r="F132">
        <f t="shared" si="10"/>
        <v>3.5666666666666669</v>
      </c>
      <c r="G132">
        <f t="shared" si="11"/>
        <v>3.5</v>
      </c>
      <c r="H132">
        <f t="shared" si="12"/>
        <v>3.3666666666666667</v>
      </c>
      <c r="I132">
        <f t="shared" si="13"/>
        <v>3.1666666666666665</v>
      </c>
    </row>
    <row r="133" spans="1:9" x14ac:dyDescent="0.3">
      <c r="A133">
        <v>125</v>
      </c>
      <c r="B133">
        <f t="shared" si="14"/>
        <v>4.1333333333333337</v>
      </c>
      <c r="C133">
        <f t="shared" si="15"/>
        <v>3.9333333333333331</v>
      </c>
      <c r="D133">
        <f t="shared" si="8"/>
        <v>3.8</v>
      </c>
      <c r="E133">
        <f t="shared" si="9"/>
        <v>3.7333333333333334</v>
      </c>
      <c r="F133">
        <f t="shared" si="10"/>
        <v>3.6</v>
      </c>
      <c r="G133">
        <f t="shared" si="11"/>
        <v>3.5333333333333332</v>
      </c>
      <c r="H133">
        <f t="shared" si="12"/>
        <v>3.4</v>
      </c>
      <c r="I133">
        <f t="shared" si="13"/>
        <v>3.2</v>
      </c>
    </row>
    <row r="134" spans="1:9" x14ac:dyDescent="0.3">
      <c r="A134">
        <v>126</v>
      </c>
      <c r="B134">
        <f t="shared" si="14"/>
        <v>4.166666666666667</v>
      </c>
      <c r="C134">
        <f t="shared" si="15"/>
        <v>3.9666666666666668</v>
      </c>
      <c r="D134">
        <f t="shared" si="8"/>
        <v>3.8333333333333335</v>
      </c>
      <c r="E134">
        <f t="shared" si="9"/>
        <v>3.7666666666666666</v>
      </c>
      <c r="F134">
        <f t="shared" si="10"/>
        <v>3.6333333333333333</v>
      </c>
      <c r="G134">
        <f t="shared" si="11"/>
        <v>3.5666666666666669</v>
      </c>
      <c r="H134">
        <f t="shared" si="12"/>
        <v>3.4333333333333331</v>
      </c>
      <c r="I134">
        <f t="shared" si="13"/>
        <v>3.2333333333333334</v>
      </c>
    </row>
    <row r="135" spans="1:9" x14ac:dyDescent="0.3">
      <c r="A135">
        <v>127</v>
      </c>
      <c r="B135">
        <f t="shared" si="14"/>
        <v>4.2</v>
      </c>
      <c r="C135">
        <f t="shared" si="15"/>
        <v>4</v>
      </c>
      <c r="D135">
        <f t="shared" si="8"/>
        <v>3.8666666666666667</v>
      </c>
      <c r="E135">
        <f t="shared" si="9"/>
        <v>3.8</v>
      </c>
      <c r="F135">
        <f t="shared" si="10"/>
        <v>3.6666666666666665</v>
      </c>
      <c r="G135">
        <f t="shared" si="11"/>
        <v>3.6</v>
      </c>
      <c r="H135">
        <f t="shared" si="12"/>
        <v>3.4666666666666668</v>
      </c>
      <c r="I135">
        <f t="shared" si="13"/>
        <v>3.2666666666666666</v>
      </c>
    </row>
    <row r="136" spans="1:9" x14ac:dyDescent="0.3">
      <c r="A136">
        <v>128</v>
      </c>
      <c r="B136">
        <f t="shared" si="14"/>
        <v>4.2333333333333334</v>
      </c>
      <c r="C136">
        <f t="shared" si="15"/>
        <v>4.0333333333333332</v>
      </c>
      <c r="D136">
        <f t="shared" si="8"/>
        <v>3.9</v>
      </c>
      <c r="E136">
        <f t="shared" si="9"/>
        <v>3.8333333333333335</v>
      </c>
      <c r="F136">
        <f t="shared" si="10"/>
        <v>3.7</v>
      </c>
      <c r="G136">
        <f t="shared" si="11"/>
        <v>3.6333333333333333</v>
      </c>
      <c r="H136">
        <f t="shared" si="12"/>
        <v>3.5</v>
      </c>
      <c r="I136">
        <f t="shared" si="13"/>
        <v>3.3</v>
      </c>
    </row>
    <row r="137" spans="1:9" x14ac:dyDescent="0.3">
      <c r="A137">
        <v>129</v>
      </c>
      <c r="B137">
        <f t="shared" si="14"/>
        <v>4.2666666666666666</v>
      </c>
      <c r="C137">
        <f t="shared" si="15"/>
        <v>4.0666666666666664</v>
      </c>
      <c r="D137">
        <f t="shared" ref="D137:D200" si="16">(A137-$D$2)/30</f>
        <v>3.9333333333333331</v>
      </c>
      <c r="E137">
        <f t="shared" ref="E137:E200" si="17">(A137-$E$2)/30</f>
        <v>3.8666666666666667</v>
      </c>
      <c r="F137">
        <f t="shared" ref="F137:F200" si="18">(A137-$F$2)/30</f>
        <v>3.7333333333333334</v>
      </c>
      <c r="G137">
        <f t="shared" ref="G137:G200" si="19">(A137-$G$2)/30</f>
        <v>3.6666666666666665</v>
      </c>
      <c r="H137">
        <f t="shared" ref="H137:H200" si="20">(A137-$H$2)/30</f>
        <v>3.5333333333333332</v>
      </c>
      <c r="I137">
        <f t="shared" ref="I137:I200" si="21">(A137-$I$2)/30</f>
        <v>3.3333333333333335</v>
      </c>
    </row>
    <row r="138" spans="1:9" x14ac:dyDescent="0.3">
      <c r="A138">
        <v>130</v>
      </c>
      <c r="B138">
        <f t="shared" ref="B138:B201" si="22">(A138-$B$2)/30</f>
        <v>4.3</v>
      </c>
      <c r="C138">
        <f t="shared" ref="C138:C201" si="23">($A138-$C$2)/30</f>
        <v>4.0999999999999996</v>
      </c>
      <c r="D138">
        <f t="shared" si="16"/>
        <v>3.9666666666666668</v>
      </c>
      <c r="E138">
        <f t="shared" si="17"/>
        <v>3.9</v>
      </c>
      <c r="F138">
        <f t="shared" si="18"/>
        <v>3.7666666666666666</v>
      </c>
      <c r="G138">
        <f t="shared" si="19"/>
        <v>3.7</v>
      </c>
      <c r="H138">
        <f t="shared" si="20"/>
        <v>3.5666666666666669</v>
      </c>
      <c r="I138">
        <f t="shared" si="21"/>
        <v>3.3666666666666667</v>
      </c>
    </row>
    <row r="139" spans="1:9" x14ac:dyDescent="0.3">
      <c r="A139">
        <v>131</v>
      </c>
      <c r="B139">
        <f t="shared" si="22"/>
        <v>4.333333333333333</v>
      </c>
      <c r="C139">
        <f t="shared" si="23"/>
        <v>4.1333333333333337</v>
      </c>
      <c r="D139">
        <f t="shared" si="16"/>
        <v>4</v>
      </c>
      <c r="E139">
        <f t="shared" si="17"/>
        <v>3.9333333333333331</v>
      </c>
      <c r="F139">
        <f t="shared" si="18"/>
        <v>3.8</v>
      </c>
      <c r="G139">
        <f t="shared" si="19"/>
        <v>3.7333333333333334</v>
      </c>
      <c r="H139">
        <f t="shared" si="20"/>
        <v>3.6</v>
      </c>
      <c r="I139">
        <f t="shared" si="21"/>
        <v>3.4</v>
      </c>
    </row>
    <row r="140" spans="1:9" x14ac:dyDescent="0.3">
      <c r="A140">
        <v>132</v>
      </c>
      <c r="B140">
        <f t="shared" si="22"/>
        <v>4.3666666666666663</v>
      </c>
      <c r="C140">
        <f t="shared" si="23"/>
        <v>4.166666666666667</v>
      </c>
      <c r="D140">
        <f t="shared" si="16"/>
        <v>4.0333333333333332</v>
      </c>
      <c r="E140">
        <f t="shared" si="17"/>
        <v>3.9666666666666668</v>
      </c>
      <c r="F140">
        <f t="shared" si="18"/>
        <v>3.8333333333333335</v>
      </c>
      <c r="G140">
        <f t="shared" si="19"/>
        <v>3.7666666666666666</v>
      </c>
      <c r="H140">
        <f t="shared" si="20"/>
        <v>3.6333333333333333</v>
      </c>
      <c r="I140">
        <f t="shared" si="21"/>
        <v>3.4333333333333331</v>
      </c>
    </row>
    <row r="141" spans="1:9" x14ac:dyDescent="0.3">
      <c r="A141">
        <v>133</v>
      </c>
      <c r="B141">
        <f t="shared" si="22"/>
        <v>4.4000000000000004</v>
      </c>
      <c r="C141">
        <f t="shared" si="23"/>
        <v>4.2</v>
      </c>
      <c r="D141">
        <f t="shared" si="16"/>
        <v>4.0666666666666664</v>
      </c>
      <c r="E141">
        <f t="shared" si="17"/>
        <v>4</v>
      </c>
      <c r="F141">
        <f t="shared" si="18"/>
        <v>3.8666666666666667</v>
      </c>
      <c r="G141">
        <f t="shared" si="19"/>
        <v>3.8</v>
      </c>
      <c r="H141">
        <f t="shared" si="20"/>
        <v>3.6666666666666665</v>
      </c>
      <c r="I141">
        <f t="shared" si="21"/>
        <v>3.4666666666666668</v>
      </c>
    </row>
    <row r="142" spans="1:9" x14ac:dyDescent="0.3">
      <c r="A142">
        <v>134</v>
      </c>
      <c r="B142">
        <f t="shared" si="22"/>
        <v>4.4333333333333336</v>
      </c>
      <c r="C142">
        <f t="shared" si="23"/>
        <v>4.2333333333333334</v>
      </c>
      <c r="D142">
        <f t="shared" si="16"/>
        <v>4.0999999999999996</v>
      </c>
      <c r="E142">
        <f t="shared" si="17"/>
        <v>4.0333333333333332</v>
      </c>
      <c r="F142">
        <f t="shared" si="18"/>
        <v>3.9</v>
      </c>
      <c r="G142">
        <f t="shared" si="19"/>
        <v>3.8333333333333335</v>
      </c>
      <c r="H142">
        <f t="shared" si="20"/>
        <v>3.7</v>
      </c>
      <c r="I142">
        <f t="shared" si="21"/>
        <v>3.5</v>
      </c>
    </row>
    <row r="143" spans="1:9" x14ac:dyDescent="0.3">
      <c r="A143">
        <v>135</v>
      </c>
      <c r="B143">
        <f t="shared" si="22"/>
        <v>4.4666666666666668</v>
      </c>
      <c r="C143">
        <f t="shared" si="23"/>
        <v>4.2666666666666666</v>
      </c>
      <c r="D143">
        <f t="shared" si="16"/>
        <v>4.1333333333333337</v>
      </c>
      <c r="E143">
        <f t="shared" si="17"/>
        <v>4.0666666666666664</v>
      </c>
      <c r="F143">
        <f t="shared" si="18"/>
        <v>3.9333333333333331</v>
      </c>
      <c r="G143">
        <f t="shared" si="19"/>
        <v>3.8666666666666667</v>
      </c>
      <c r="H143">
        <f t="shared" si="20"/>
        <v>3.7333333333333334</v>
      </c>
      <c r="I143">
        <f t="shared" si="21"/>
        <v>3.5333333333333332</v>
      </c>
    </row>
    <row r="144" spans="1:9" x14ac:dyDescent="0.3">
      <c r="A144">
        <v>136</v>
      </c>
      <c r="B144">
        <f t="shared" si="22"/>
        <v>4.5</v>
      </c>
      <c r="C144">
        <f t="shared" si="23"/>
        <v>4.3</v>
      </c>
      <c r="D144">
        <f t="shared" si="16"/>
        <v>4.166666666666667</v>
      </c>
      <c r="E144">
        <f t="shared" si="17"/>
        <v>4.0999999999999996</v>
      </c>
      <c r="F144">
        <f t="shared" si="18"/>
        <v>3.9666666666666668</v>
      </c>
      <c r="G144">
        <f t="shared" si="19"/>
        <v>3.9</v>
      </c>
      <c r="H144">
        <f t="shared" si="20"/>
        <v>3.7666666666666666</v>
      </c>
      <c r="I144">
        <f t="shared" si="21"/>
        <v>3.5666666666666669</v>
      </c>
    </row>
    <row r="145" spans="1:9" x14ac:dyDescent="0.3">
      <c r="A145">
        <v>137</v>
      </c>
      <c r="B145">
        <f t="shared" si="22"/>
        <v>4.5333333333333332</v>
      </c>
      <c r="C145">
        <f t="shared" si="23"/>
        <v>4.333333333333333</v>
      </c>
      <c r="D145">
        <f t="shared" si="16"/>
        <v>4.2</v>
      </c>
      <c r="E145">
        <f t="shared" si="17"/>
        <v>4.1333333333333337</v>
      </c>
      <c r="F145">
        <f t="shared" si="18"/>
        <v>4</v>
      </c>
      <c r="G145">
        <f t="shared" si="19"/>
        <v>3.9333333333333331</v>
      </c>
      <c r="H145">
        <f t="shared" si="20"/>
        <v>3.8</v>
      </c>
      <c r="I145">
        <f t="shared" si="21"/>
        <v>3.6</v>
      </c>
    </row>
    <row r="146" spans="1:9" x14ac:dyDescent="0.3">
      <c r="A146">
        <v>138</v>
      </c>
      <c r="B146">
        <f t="shared" si="22"/>
        <v>4.5666666666666664</v>
      </c>
      <c r="C146">
        <f t="shared" si="23"/>
        <v>4.3666666666666663</v>
      </c>
      <c r="D146">
        <f t="shared" si="16"/>
        <v>4.2333333333333334</v>
      </c>
      <c r="E146">
        <f t="shared" si="17"/>
        <v>4.166666666666667</v>
      </c>
      <c r="F146">
        <f t="shared" si="18"/>
        <v>4.0333333333333332</v>
      </c>
      <c r="G146">
        <f t="shared" si="19"/>
        <v>3.9666666666666668</v>
      </c>
      <c r="H146">
        <f t="shared" si="20"/>
        <v>3.8333333333333335</v>
      </c>
      <c r="I146">
        <f t="shared" si="21"/>
        <v>3.6333333333333333</v>
      </c>
    </row>
    <row r="147" spans="1:9" x14ac:dyDescent="0.3">
      <c r="A147">
        <v>139</v>
      </c>
      <c r="B147">
        <f t="shared" si="22"/>
        <v>4.5999999999999996</v>
      </c>
      <c r="C147">
        <f t="shared" si="23"/>
        <v>4.4000000000000004</v>
      </c>
      <c r="D147">
        <f t="shared" si="16"/>
        <v>4.2666666666666666</v>
      </c>
      <c r="E147">
        <f t="shared" si="17"/>
        <v>4.2</v>
      </c>
      <c r="F147">
        <f t="shared" si="18"/>
        <v>4.0666666666666664</v>
      </c>
      <c r="G147">
        <f t="shared" si="19"/>
        <v>4</v>
      </c>
      <c r="H147">
        <f t="shared" si="20"/>
        <v>3.8666666666666667</v>
      </c>
      <c r="I147">
        <f t="shared" si="21"/>
        <v>3.6666666666666665</v>
      </c>
    </row>
    <row r="148" spans="1:9" x14ac:dyDescent="0.3">
      <c r="A148">
        <v>140</v>
      </c>
      <c r="B148">
        <f t="shared" si="22"/>
        <v>4.6333333333333337</v>
      </c>
      <c r="C148">
        <f t="shared" si="23"/>
        <v>4.4333333333333336</v>
      </c>
      <c r="D148">
        <f t="shared" si="16"/>
        <v>4.3</v>
      </c>
      <c r="E148">
        <f t="shared" si="17"/>
        <v>4.2333333333333334</v>
      </c>
      <c r="F148">
        <f t="shared" si="18"/>
        <v>4.0999999999999996</v>
      </c>
      <c r="G148">
        <f t="shared" si="19"/>
        <v>4.0333333333333332</v>
      </c>
      <c r="H148">
        <f t="shared" si="20"/>
        <v>3.9</v>
      </c>
      <c r="I148">
        <f t="shared" si="21"/>
        <v>3.7</v>
      </c>
    </row>
    <row r="149" spans="1:9" x14ac:dyDescent="0.3">
      <c r="A149">
        <v>141</v>
      </c>
      <c r="B149">
        <f t="shared" si="22"/>
        <v>4.666666666666667</v>
      </c>
      <c r="C149">
        <f t="shared" si="23"/>
        <v>4.4666666666666668</v>
      </c>
      <c r="D149">
        <f t="shared" si="16"/>
        <v>4.333333333333333</v>
      </c>
      <c r="E149">
        <f t="shared" si="17"/>
        <v>4.2666666666666666</v>
      </c>
      <c r="F149">
        <f t="shared" si="18"/>
        <v>4.1333333333333337</v>
      </c>
      <c r="G149">
        <f t="shared" si="19"/>
        <v>4.0666666666666664</v>
      </c>
      <c r="H149">
        <f t="shared" si="20"/>
        <v>3.9333333333333331</v>
      </c>
      <c r="I149">
        <f t="shared" si="21"/>
        <v>3.7333333333333334</v>
      </c>
    </row>
    <row r="150" spans="1:9" x14ac:dyDescent="0.3">
      <c r="A150">
        <v>142</v>
      </c>
      <c r="B150">
        <f t="shared" si="22"/>
        <v>4.7</v>
      </c>
      <c r="C150">
        <f t="shared" si="23"/>
        <v>4.5</v>
      </c>
      <c r="D150">
        <f t="shared" si="16"/>
        <v>4.3666666666666663</v>
      </c>
      <c r="E150">
        <f t="shared" si="17"/>
        <v>4.3</v>
      </c>
      <c r="F150">
        <f t="shared" si="18"/>
        <v>4.166666666666667</v>
      </c>
      <c r="G150">
        <f t="shared" si="19"/>
        <v>4.0999999999999996</v>
      </c>
      <c r="H150">
        <f t="shared" si="20"/>
        <v>3.9666666666666668</v>
      </c>
      <c r="I150">
        <f t="shared" si="21"/>
        <v>3.7666666666666666</v>
      </c>
    </row>
    <row r="151" spans="1:9" x14ac:dyDescent="0.3">
      <c r="A151">
        <v>143</v>
      </c>
      <c r="B151">
        <f t="shared" si="22"/>
        <v>4.7333333333333334</v>
      </c>
      <c r="C151">
        <f t="shared" si="23"/>
        <v>4.5333333333333332</v>
      </c>
      <c r="D151">
        <f t="shared" si="16"/>
        <v>4.4000000000000004</v>
      </c>
      <c r="E151">
        <f t="shared" si="17"/>
        <v>4.333333333333333</v>
      </c>
      <c r="F151">
        <f t="shared" si="18"/>
        <v>4.2</v>
      </c>
      <c r="G151">
        <f t="shared" si="19"/>
        <v>4.1333333333333337</v>
      </c>
      <c r="H151">
        <f t="shared" si="20"/>
        <v>4</v>
      </c>
      <c r="I151">
        <f t="shared" si="21"/>
        <v>3.8</v>
      </c>
    </row>
    <row r="152" spans="1:9" x14ac:dyDescent="0.3">
      <c r="A152">
        <v>144</v>
      </c>
      <c r="B152">
        <f t="shared" si="22"/>
        <v>4.7666666666666666</v>
      </c>
      <c r="C152">
        <f t="shared" si="23"/>
        <v>4.5666666666666664</v>
      </c>
      <c r="D152">
        <f t="shared" si="16"/>
        <v>4.4333333333333336</v>
      </c>
      <c r="E152">
        <f t="shared" si="17"/>
        <v>4.3666666666666663</v>
      </c>
      <c r="F152">
        <f t="shared" si="18"/>
        <v>4.2333333333333334</v>
      </c>
      <c r="G152">
        <f t="shared" si="19"/>
        <v>4.166666666666667</v>
      </c>
      <c r="H152">
        <f t="shared" si="20"/>
        <v>4.0333333333333332</v>
      </c>
      <c r="I152">
        <f t="shared" si="21"/>
        <v>3.8333333333333335</v>
      </c>
    </row>
    <row r="153" spans="1:9" x14ac:dyDescent="0.3">
      <c r="A153">
        <v>145</v>
      </c>
      <c r="B153">
        <f t="shared" si="22"/>
        <v>4.8</v>
      </c>
      <c r="C153">
        <f t="shared" si="23"/>
        <v>4.5999999999999996</v>
      </c>
      <c r="D153">
        <f t="shared" si="16"/>
        <v>4.4666666666666668</v>
      </c>
      <c r="E153">
        <f t="shared" si="17"/>
        <v>4.4000000000000004</v>
      </c>
      <c r="F153">
        <f t="shared" si="18"/>
        <v>4.2666666666666666</v>
      </c>
      <c r="G153">
        <f t="shared" si="19"/>
        <v>4.2</v>
      </c>
      <c r="H153">
        <f t="shared" si="20"/>
        <v>4.0666666666666664</v>
      </c>
      <c r="I153">
        <f t="shared" si="21"/>
        <v>3.8666666666666667</v>
      </c>
    </row>
    <row r="154" spans="1:9" x14ac:dyDescent="0.3">
      <c r="A154">
        <v>146</v>
      </c>
      <c r="B154">
        <f t="shared" si="22"/>
        <v>4.833333333333333</v>
      </c>
      <c r="C154">
        <f t="shared" si="23"/>
        <v>4.6333333333333337</v>
      </c>
      <c r="D154">
        <f t="shared" si="16"/>
        <v>4.5</v>
      </c>
      <c r="E154">
        <f t="shared" si="17"/>
        <v>4.4333333333333336</v>
      </c>
      <c r="F154">
        <f t="shared" si="18"/>
        <v>4.3</v>
      </c>
      <c r="G154">
        <f t="shared" si="19"/>
        <v>4.2333333333333334</v>
      </c>
      <c r="H154">
        <f t="shared" si="20"/>
        <v>4.0999999999999996</v>
      </c>
      <c r="I154">
        <f t="shared" si="21"/>
        <v>3.9</v>
      </c>
    </row>
    <row r="155" spans="1:9" x14ac:dyDescent="0.3">
      <c r="A155">
        <v>147</v>
      </c>
      <c r="B155">
        <f t="shared" si="22"/>
        <v>4.8666666666666663</v>
      </c>
      <c r="C155">
        <f t="shared" si="23"/>
        <v>4.666666666666667</v>
      </c>
      <c r="D155">
        <f t="shared" si="16"/>
        <v>4.5333333333333332</v>
      </c>
      <c r="E155">
        <f t="shared" si="17"/>
        <v>4.4666666666666668</v>
      </c>
      <c r="F155">
        <f t="shared" si="18"/>
        <v>4.333333333333333</v>
      </c>
      <c r="G155">
        <f t="shared" si="19"/>
        <v>4.2666666666666666</v>
      </c>
      <c r="H155">
        <f t="shared" si="20"/>
        <v>4.1333333333333337</v>
      </c>
      <c r="I155">
        <f t="shared" si="21"/>
        <v>3.9333333333333331</v>
      </c>
    </row>
    <row r="156" spans="1:9" x14ac:dyDescent="0.3">
      <c r="A156">
        <v>148</v>
      </c>
      <c r="B156">
        <f t="shared" si="22"/>
        <v>4.9000000000000004</v>
      </c>
      <c r="C156">
        <f t="shared" si="23"/>
        <v>4.7</v>
      </c>
      <c r="D156">
        <f t="shared" si="16"/>
        <v>4.5666666666666664</v>
      </c>
      <c r="E156">
        <f t="shared" si="17"/>
        <v>4.5</v>
      </c>
      <c r="F156">
        <f t="shared" si="18"/>
        <v>4.3666666666666663</v>
      </c>
      <c r="G156">
        <f t="shared" si="19"/>
        <v>4.3</v>
      </c>
      <c r="H156">
        <f t="shared" si="20"/>
        <v>4.166666666666667</v>
      </c>
      <c r="I156">
        <f t="shared" si="21"/>
        <v>3.9666666666666668</v>
      </c>
    </row>
    <row r="157" spans="1:9" x14ac:dyDescent="0.3">
      <c r="A157">
        <v>149</v>
      </c>
      <c r="B157">
        <f t="shared" si="22"/>
        <v>4.9333333333333336</v>
      </c>
      <c r="C157">
        <f t="shared" si="23"/>
        <v>4.7333333333333334</v>
      </c>
      <c r="D157">
        <f t="shared" si="16"/>
        <v>4.5999999999999996</v>
      </c>
      <c r="E157">
        <f t="shared" si="17"/>
        <v>4.5333333333333332</v>
      </c>
      <c r="F157">
        <f t="shared" si="18"/>
        <v>4.4000000000000004</v>
      </c>
      <c r="G157">
        <f t="shared" si="19"/>
        <v>4.333333333333333</v>
      </c>
      <c r="H157">
        <f t="shared" si="20"/>
        <v>4.2</v>
      </c>
      <c r="I157">
        <f t="shared" si="21"/>
        <v>4</v>
      </c>
    </row>
    <row r="158" spans="1:9" x14ac:dyDescent="0.3">
      <c r="A158">
        <v>150</v>
      </c>
      <c r="B158">
        <f t="shared" si="22"/>
        <v>4.9666666666666668</v>
      </c>
      <c r="C158">
        <f t="shared" si="23"/>
        <v>4.7666666666666666</v>
      </c>
      <c r="D158">
        <f t="shared" si="16"/>
        <v>4.6333333333333337</v>
      </c>
      <c r="E158">
        <f t="shared" si="17"/>
        <v>4.5666666666666664</v>
      </c>
      <c r="F158">
        <f t="shared" si="18"/>
        <v>4.4333333333333336</v>
      </c>
      <c r="G158">
        <f t="shared" si="19"/>
        <v>4.3666666666666663</v>
      </c>
      <c r="H158">
        <f t="shared" si="20"/>
        <v>4.2333333333333334</v>
      </c>
      <c r="I158">
        <f t="shared" si="21"/>
        <v>4.0333333333333332</v>
      </c>
    </row>
    <row r="159" spans="1:9" x14ac:dyDescent="0.3">
      <c r="A159">
        <v>151</v>
      </c>
      <c r="B159">
        <f t="shared" si="22"/>
        <v>5</v>
      </c>
      <c r="C159">
        <f t="shared" si="23"/>
        <v>4.8</v>
      </c>
      <c r="D159">
        <f t="shared" si="16"/>
        <v>4.666666666666667</v>
      </c>
      <c r="E159">
        <f t="shared" si="17"/>
        <v>4.5999999999999996</v>
      </c>
      <c r="F159">
        <f t="shared" si="18"/>
        <v>4.4666666666666668</v>
      </c>
      <c r="G159">
        <f t="shared" si="19"/>
        <v>4.4000000000000004</v>
      </c>
      <c r="H159">
        <f t="shared" si="20"/>
        <v>4.2666666666666666</v>
      </c>
      <c r="I159">
        <f t="shared" si="21"/>
        <v>4.0666666666666664</v>
      </c>
    </row>
    <row r="160" spans="1:9" x14ac:dyDescent="0.3">
      <c r="A160">
        <v>152</v>
      </c>
      <c r="B160">
        <f t="shared" si="22"/>
        <v>5.0333333333333332</v>
      </c>
      <c r="C160">
        <f t="shared" si="23"/>
        <v>4.833333333333333</v>
      </c>
      <c r="D160">
        <f t="shared" si="16"/>
        <v>4.7</v>
      </c>
      <c r="E160">
        <f t="shared" si="17"/>
        <v>4.6333333333333337</v>
      </c>
      <c r="F160">
        <f t="shared" si="18"/>
        <v>4.5</v>
      </c>
      <c r="G160">
        <f t="shared" si="19"/>
        <v>4.4333333333333336</v>
      </c>
      <c r="H160">
        <f t="shared" si="20"/>
        <v>4.3</v>
      </c>
      <c r="I160">
        <f t="shared" si="21"/>
        <v>4.0999999999999996</v>
      </c>
    </row>
    <row r="161" spans="1:9" x14ac:dyDescent="0.3">
      <c r="A161">
        <v>153</v>
      </c>
      <c r="B161">
        <f t="shared" si="22"/>
        <v>5.0666666666666664</v>
      </c>
      <c r="C161">
        <f t="shared" si="23"/>
        <v>4.8666666666666663</v>
      </c>
      <c r="D161">
        <f t="shared" si="16"/>
        <v>4.7333333333333334</v>
      </c>
      <c r="E161">
        <f t="shared" si="17"/>
        <v>4.666666666666667</v>
      </c>
      <c r="F161">
        <f t="shared" si="18"/>
        <v>4.5333333333333332</v>
      </c>
      <c r="G161">
        <f t="shared" si="19"/>
        <v>4.4666666666666668</v>
      </c>
      <c r="H161">
        <f t="shared" si="20"/>
        <v>4.333333333333333</v>
      </c>
      <c r="I161">
        <f t="shared" si="21"/>
        <v>4.1333333333333337</v>
      </c>
    </row>
    <row r="162" spans="1:9" x14ac:dyDescent="0.3">
      <c r="A162">
        <v>154</v>
      </c>
      <c r="B162">
        <f t="shared" si="22"/>
        <v>5.0999999999999996</v>
      </c>
      <c r="C162">
        <f t="shared" si="23"/>
        <v>4.9000000000000004</v>
      </c>
      <c r="D162">
        <f t="shared" si="16"/>
        <v>4.7666666666666666</v>
      </c>
      <c r="E162">
        <f t="shared" si="17"/>
        <v>4.7</v>
      </c>
      <c r="F162">
        <f t="shared" si="18"/>
        <v>4.5666666666666664</v>
      </c>
      <c r="G162">
        <f t="shared" si="19"/>
        <v>4.5</v>
      </c>
      <c r="H162">
        <f t="shared" si="20"/>
        <v>4.3666666666666663</v>
      </c>
      <c r="I162">
        <f t="shared" si="21"/>
        <v>4.166666666666667</v>
      </c>
    </row>
    <row r="163" spans="1:9" x14ac:dyDescent="0.3">
      <c r="A163">
        <v>155</v>
      </c>
      <c r="B163">
        <f t="shared" si="22"/>
        <v>5.1333333333333337</v>
      </c>
      <c r="C163">
        <f t="shared" si="23"/>
        <v>4.9333333333333336</v>
      </c>
      <c r="D163">
        <f t="shared" si="16"/>
        <v>4.8</v>
      </c>
      <c r="E163">
        <f t="shared" si="17"/>
        <v>4.7333333333333334</v>
      </c>
      <c r="F163">
        <f t="shared" si="18"/>
        <v>4.5999999999999996</v>
      </c>
      <c r="G163">
        <f t="shared" si="19"/>
        <v>4.5333333333333332</v>
      </c>
      <c r="H163">
        <f t="shared" si="20"/>
        <v>4.4000000000000004</v>
      </c>
      <c r="I163">
        <f t="shared" si="21"/>
        <v>4.2</v>
      </c>
    </row>
    <row r="164" spans="1:9" x14ac:dyDescent="0.3">
      <c r="A164">
        <v>156</v>
      </c>
      <c r="B164">
        <f t="shared" si="22"/>
        <v>5.166666666666667</v>
      </c>
      <c r="C164">
        <f t="shared" si="23"/>
        <v>4.9666666666666668</v>
      </c>
      <c r="D164">
        <f t="shared" si="16"/>
        <v>4.833333333333333</v>
      </c>
      <c r="E164">
        <f t="shared" si="17"/>
        <v>4.7666666666666666</v>
      </c>
      <c r="F164">
        <f t="shared" si="18"/>
        <v>4.6333333333333337</v>
      </c>
      <c r="G164">
        <f t="shared" si="19"/>
        <v>4.5666666666666664</v>
      </c>
      <c r="H164">
        <f t="shared" si="20"/>
        <v>4.4333333333333336</v>
      </c>
      <c r="I164">
        <f t="shared" si="21"/>
        <v>4.2333333333333334</v>
      </c>
    </row>
    <row r="165" spans="1:9" x14ac:dyDescent="0.3">
      <c r="A165">
        <v>157</v>
      </c>
      <c r="B165">
        <f t="shared" si="22"/>
        <v>5.2</v>
      </c>
      <c r="C165">
        <f t="shared" si="23"/>
        <v>5</v>
      </c>
      <c r="D165">
        <f t="shared" si="16"/>
        <v>4.8666666666666663</v>
      </c>
      <c r="E165">
        <f t="shared" si="17"/>
        <v>4.8</v>
      </c>
      <c r="F165">
        <f t="shared" si="18"/>
        <v>4.666666666666667</v>
      </c>
      <c r="G165">
        <f t="shared" si="19"/>
        <v>4.5999999999999996</v>
      </c>
      <c r="H165">
        <f t="shared" si="20"/>
        <v>4.4666666666666668</v>
      </c>
      <c r="I165">
        <f t="shared" si="21"/>
        <v>4.2666666666666666</v>
      </c>
    </row>
    <row r="166" spans="1:9" x14ac:dyDescent="0.3">
      <c r="A166">
        <v>158</v>
      </c>
      <c r="B166">
        <f t="shared" si="22"/>
        <v>5.2333333333333334</v>
      </c>
      <c r="C166">
        <f t="shared" si="23"/>
        <v>5.0333333333333332</v>
      </c>
      <c r="D166">
        <f t="shared" si="16"/>
        <v>4.9000000000000004</v>
      </c>
      <c r="E166">
        <f t="shared" si="17"/>
        <v>4.833333333333333</v>
      </c>
      <c r="F166">
        <f t="shared" si="18"/>
        <v>4.7</v>
      </c>
      <c r="G166">
        <f t="shared" si="19"/>
        <v>4.6333333333333337</v>
      </c>
      <c r="H166">
        <f t="shared" si="20"/>
        <v>4.5</v>
      </c>
      <c r="I166">
        <f t="shared" si="21"/>
        <v>4.3</v>
      </c>
    </row>
    <row r="167" spans="1:9" x14ac:dyDescent="0.3">
      <c r="A167">
        <v>159</v>
      </c>
      <c r="B167">
        <f t="shared" si="22"/>
        <v>5.2666666666666666</v>
      </c>
      <c r="C167">
        <f t="shared" si="23"/>
        <v>5.0666666666666664</v>
      </c>
      <c r="D167">
        <f t="shared" si="16"/>
        <v>4.9333333333333336</v>
      </c>
      <c r="E167">
        <f t="shared" si="17"/>
        <v>4.8666666666666663</v>
      </c>
      <c r="F167">
        <f t="shared" si="18"/>
        <v>4.7333333333333334</v>
      </c>
      <c r="G167">
        <f t="shared" si="19"/>
        <v>4.666666666666667</v>
      </c>
      <c r="H167">
        <f t="shared" si="20"/>
        <v>4.5333333333333332</v>
      </c>
      <c r="I167">
        <f t="shared" si="21"/>
        <v>4.333333333333333</v>
      </c>
    </row>
    <row r="168" spans="1:9" x14ac:dyDescent="0.3">
      <c r="A168">
        <v>160</v>
      </c>
      <c r="B168">
        <f t="shared" si="22"/>
        <v>5.3</v>
      </c>
      <c r="C168">
        <f t="shared" si="23"/>
        <v>5.0999999999999996</v>
      </c>
      <c r="D168">
        <f t="shared" si="16"/>
        <v>4.9666666666666668</v>
      </c>
      <c r="E168">
        <f t="shared" si="17"/>
        <v>4.9000000000000004</v>
      </c>
      <c r="F168">
        <f t="shared" si="18"/>
        <v>4.7666666666666666</v>
      </c>
      <c r="G168">
        <f t="shared" si="19"/>
        <v>4.7</v>
      </c>
      <c r="H168">
        <f t="shared" si="20"/>
        <v>4.5666666666666664</v>
      </c>
      <c r="I168">
        <f t="shared" si="21"/>
        <v>4.3666666666666663</v>
      </c>
    </row>
    <row r="169" spans="1:9" x14ac:dyDescent="0.3">
      <c r="A169">
        <v>161</v>
      </c>
      <c r="B169">
        <f t="shared" si="22"/>
        <v>5.333333333333333</v>
      </c>
      <c r="C169">
        <f t="shared" si="23"/>
        <v>5.1333333333333337</v>
      </c>
      <c r="D169">
        <f t="shared" si="16"/>
        <v>5</v>
      </c>
      <c r="E169">
        <f t="shared" si="17"/>
        <v>4.9333333333333336</v>
      </c>
      <c r="F169">
        <f t="shared" si="18"/>
        <v>4.8</v>
      </c>
      <c r="G169">
        <f t="shared" si="19"/>
        <v>4.7333333333333334</v>
      </c>
      <c r="H169">
        <f t="shared" si="20"/>
        <v>4.5999999999999996</v>
      </c>
      <c r="I169">
        <f t="shared" si="21"/>
        <v>4.4000000000000004</v>
      </c>
    </row>
    <row r="170" spans="1:9" x14ac:dyDescent="0.3">
      <c r="A170">
        <v>162</v>
      </c>
      <c r="B170">
        <f t="shared" si="22"/>
        <v>5.3666666666666663</v>
      </c>
      <c r="C170">
        <f t="shared" si="23"/>
        <v>5.166666666666667</v>
      </c>
      <c r="D170">
        <f t="shared" si="16"/>
        <v>5.0333333333333332</v>
      </c>
      <c r="E170">
        <f t="shared" si="17"/>
        <v>4.9666666666666668</v>
      </c>
      <c r="F170">
        <f t="shared" si="18"/>
        <v>4.833333333333333</v>
      </c>
      <c r="G170">
        <f t="shared" si="19"/>
        <v>4.7666666666666666</v>
      </c>
      <c r="H170">
        <f t="shared" si="20"/>
        <v>4.6333333333333337</v>
      </c>
      <c r="I170">
        <f t="shared" si="21"/>
        <v>4.4333333333333336</v>
      </c>
    </row>
    <row r="171" spans="1:9" x14ac:dyDescent="0.3">
      <c r="A171">
        <v>163</v>
      </c>
      <c r="B171">
        <f t="shared" si="22"/>
        <v>5.4</v>
      </c>
      <c r="C171">
        <f t="shared" si="23"/>
        <v>5.2</v>
      </c>
      <c r="D171">
        <f t="shared" si="16"/>
        <v>5.0666666666666664</v>
      </c>
      <c r="E171">
        <f t="shared" si="17"/>
        <v>5</v>
      </c>
      <c r="F171">
        <f t="shared" si="18"/>
        <v>4.8666666666666663</v>
      </c>
      <c r="G171">
        <f t="shared" si="19"/>
        <v>4.8</v>
      </c>
      <c r="H171">
        <f t="shared" si="20"/>
        <v>4.666666666666667</v>
      </c>
      <c r="I171">
        <f t="shared" si="21"/>
        <v>4.4666666666666668</v>
      </c>
    </row>
    <row r="172" spans="1:9" x14ac:dyDescent="0.3">
      <c r="A172">
        <v>164</v>
      </c>
      <c r="B172">
        <f t="shared" si="22"/>
        <v>5.4333333333333336</v>
      </c>
      <c r="C172">
        <f t="shared" si="23"/>
        <v>5.2333333333333334</v>
      </c>
      <c r="D172">
        <f t="shared" si="16"/>
        <v>5.0999999999999996</v>
      </c>
      <c r="E172">
        <f t="shared" si="17"/>
        <v>5.0333333333333332</v>
      </c>
      <c r="F172">
        <f t="shared" si="18"/>
        <v>4.9000000000000004</v>
      </c>
      <c r="G172">
        <f t="shared" si="19"/>
        <v>4.833333333333333</v>
      </c>
      <c r="H172">
        <f t="shared" si="20"/>
        <v>4.7</v>
      </c>
      <c r="I172">
        <f t="shared" si="21"/>
        <v>4.5</v>
      </c>
    </row>
    <row r="173" spans="1:9" x14ac:dyDescent="0.3">
      <c r="A173">
        <v>165</v>
      </c>
      <c r="B173">
        <f t="shared" si="22"/>
        <v>5.4666666666666668</v>
      </c>
      <c r="C173">
        <f t="shared" si="23"/>
        <v>5.2666666666666666</v>
      </c>
      <c r="D173">
        <f t="shared" si="16"/>
        <v>5.1333333333333337</v>
      </c>
      <c r="E173">
        <f t="shared" si="17"/>
        <v>5.0666666666666664</v>
      </c>
      <c r="F173">
        <f t="shared" si="18"/>
        <v>4.9333333333333336</v>
      </c>
      <c r="G173">
        <f t="shared" si="19"/>
        <v>4.8666666666666663</v>
      </c>
      <c r="H173">
        <f t="shared" si="20"/>
        <v>4.7333333333333334</v>
      </c>
      <c r="I173">
        <f t="shared" si="21"/>
        <v>4.5333333333333332</v>
      </c>
    </row>
    <row r="174" spans="1:9" x14ac:dyDescent="0.3">
      <c r="A174">
        <v>166</v>
      </c>
      <c r="B174">
        <f t="shared" si="22"/>
        <v>5.5</v>
      </c>
      <c r="C174">
        <f t="shared" si="23"/>
        <v>5.3</v>
      </c>
      <c r="D174">
        <f t="shared" si="16"/>
        <v>5.166666666666667</v>
      </c>
      <c r="E174">
        <f t="shared" si="17"/>
        <v>5.0999999999999996</v>
      </c>
      <c r="F174">
        <f t="shared" si="18"/>
        <v>4.9666666666666668</v>
      </c>
      <c r="G174">
        <f t="shared" si="19"/>
        <v>4.9000000000000004</v>
      </c>
      <c r="H174">
        <f t="shared" si="20"/>
        <v>4.7666666666666666</v>
      </c>
      <c r="I174">
        <f t="shared" si="21"/>
        <v>4.5666666666666664</v>
      </c>
    </row>
    <row r="175" spans="1:9" x14ac:dyDescent="0.3">
      <c r="A175">
        <v>167</v>
      </c>
      <c r="B175">
        <f t="shared" si="22"/>
        <v>5.5333333333333332</v>
      </c>
      <c r="C175">
        <f t="shared" si="23"/>
        <v>5.333333333333333</v>
      </c>
      <c r="D175">
        <f t="shared" si="16"/>
        <v>5.2</v>
      </c>
      <c r="E175">
        <f t="shared" si="17"/>
        <v>5.1333333333333337</v>
      </c>
      <c r="F175">
        <f t="shared" si="18"/>
        <v>5</v>
      </c>
      <c r="G175">
        <f t="shared" si="19"/>
        <v>4.9333333333333336</v>
      </c>
      <c r="H175">
        <f t="shared" si="20"/>
        <v>4.8</v>
      </c>
      <c r="I175">
        <f t="shared" si="21"/>
        <v>4.5999999999999996</v>
      </c>
    </row>
    <row r="176" spans="1:9" x14ac:dyDescent="0.3">
      <c r="A176">
        <v>168</v>
      </c>
      <c r="B176">
        <f t="shared" si="22"/>
        <v>5.5666666666666664</v>
      </c>
      <c r="C176">
        <f t="shared" si="23"/>
        <v>5.3666666666666663</v>
      </c>
      <c r="D176">
        <f t="shared" si="16"/>
        <v>5.2333333333333334</v>
      </c>
      <c r="E176">
        <f t="shared" si="17"/>
        <v>5.166666666666667</v>
      </c>
      <c r="F176">
        <f t="shared" si="18"/>
        <v>5.0333333333333332</v>
      </c>
      <c r="G176">
        <f t="shared" si="19"/>
        <v>4.9666666666666668</v>
      </c>
      <c r="H176">
        <f t="shared" si="20"/>
        <v>4.833333333333333</v>
      </c>
      <c r="I176">
        <f t="shared" si="21"/>
        <v>4.6333333333333337</v>
      </c>
    </row>
    <row r="177" spans="1:9" x14ac:dyDescent="0.3">
      <c r="A177">
        <v>169</v>
      </c>
      <c r="B177">
        <f t="shared" si="22"/>
        <v>5.6</v>
      </c>
      <c r="C177">
        <f t="shared" si="23"/>
        <v>5.4</v>
      </c>
      <c r="D177">
        <f t="shared" si="16"/>
        <v>5.2666666666666666</v>
      </c>
      <c r="E177">
        <f t="shared" si="17"/>
        <v>5.2</v>
      </c>
      <c r="F177">
        <f t="shared" si="18"/>
        <v>5.0666666666666664</v>
      </c>
      <c r="G177">
        <f t="shared" si="19"/>
        <v>5</v>
      </c>
      <c r="H177">
        <f t="shared" si="20"/>
        <v>4.8666666666666663</v>
      </c>
      <c r="I177">
        <f t="shared" si="21"/>
        <v>4.666666666666667</v>
      </c>
    </row>
    <row r="178" spans="1:9" x14ac:dyDescent="0.3">
      <c r="A178">
        <v>170</v>
      </c>
      <c r="B178">
        <f t="shared" si="22"/>
        <v>5.6333333333333337</v>
      </c>
      <c r="C178">
        <f t="shared" si="23"/>
        <v>5.4333333333333336</v>
      </c>
      <c r="D178">
        <f t="shared" si="16"/>
        <v>5.3</v>
      </c>
      <c r="E178">
        <f t="shared" si="17"/>
        <v>5.2333333333333334</v>
      </c>
      <c r="F178">
        <f t="shared" si="18"/>
        <v>5.0999999999999996</v>
      </c>
      <c r="G178">
        <f t="shared" si="19"/>
        <v>5.0333333333333332</v>
      </c>
      <c r="H178">
        <f t="shared" si="20"/>
        <v>4.9000000000000004</v>
      </c>
      <c r="I178">
        <f t="shared" si="21"/>
        <v>4.7</v>
      </c>
    </row>
    <row r="179" spans="1:9" x14ac:dyDescent="0.3">
      <c r="A179">
        <v>171</v>
      </c>
      <c r="B179">
        <f t="shared" si="22"/>
        <v>5.666666666666667</v>
      </c>
      <c r="C179">
        <f t="shared" si="23"/>
        <v>5.4666666666666668</v>
      </c>
      <c r="D179">
        <f t="shared" si="16"/>
        <v>5.333333333333333</v>
      </c>
      <c r="E179">
        <f t="shared" si="17"/>
        <v>5.2666666666666666</v>
      </c>
      <c r="F179">
        <f t="shared" si="18"/>
        <v>5.1333333333333337</v>
      </c>
      <c r="G179">
        <f t="shared" si="19"/>
        <v>5.0666666666666664</v>
      </c>
      <c r="H179">
        <f t="shared" si="20"/>
        <v>4.9333333333333336</v>
      </c>
      <c r="I179">
        <f t="shared" si="21"/>
        <v>4.7333333333333334</v>
      </c>
    </row>
    <row r="180" spans="1:9" x14ac:dyDescent="0.3">
      <c r="A180">
        <v>172</v>
      </c>
      <c r="B180">
        <f t="shared" si="22"/>
        <v>5.7</v>
      </c>
      <c r="C180">
        <f t="shared" si="23"/>
        <v>5.5</v>
      </c>
      <c r="D180">
        <f t="shared" si="16"/>
        <v>5.3666666666666663</v>
      </c>
      <c r="E180">
        <f t="shared" si="17"/>
        <v>5.3</v>
      </c>
      <c r="F180">
        <f t="shared" si="18"/>
        <v>5.166666666666667</v>
      </c>
      <c r="G180">
        <f t="shared" si="19"/>
        <v>5.0999999999999996</v>
      </c>
      <c r="H180">
        <f t="shared" si="20"/>
        <v>4.9666666666666668</v>
      </c>
      <c r="I180">
        <f t="shared" si="21"/>
        <v>4.7666666666666666</v>
      </c>
    </row>
    <row r="181" spans="1:9" x14ac:dyDescent="0.3">
      <c r="A181">
        <v>173</v>
      </c>
      <c r="B181">
        <f t="shared" si="22"/>
        <v>5.7333333333333334</v>
      </c>
      <c r="C181">
        <f t="shared" si="23"/>
        <v>5.5333333333333332</v>
      </c>
      <c r="D181">
        <f t="shared" si="16"/>
        <v>5.4</v>
      </c>
      <c r="E181">
        <f t="shared" si="17"/>
        <v>5.333333333333333</v>
      </c>
      <c r="F181">
        <f t="shared" si="18"/>
        <v>5.2</v>
      </c>
      <c r="G181">
        <f t="shared" si="19"/>
        <v>5.1333333333333337</v>
      </c>
      <c r="H181">
        <f t="shared" si="20"/>
        <v>5</v>
      </c>
      <c r="I181">
        <f t="shared" si="21"/>
        <v>4.8</v>
      </c>
    </row>
    <row r="182" spans="1:9" x14ac:dyDescent="0.3">
      <c r="A182">
        <v>174</v>
      </c>
      <c r="B182">
        <f t="shared" si="22"/>
        <v>5.7666666666666666</v>
      </c>
      <c r="C182">
        <f t="shared" si="23"/>
        <v>5.5666666666666664</v>
      </c>
      <c r="D182">
        <f t="shared" si="16"/>
        <v>5.4333333333333336</v>
      </c>
      <c r="E182">
        <f t="shared" si="17"/>
        <v>5.3666666666666663</v>
      </c>
      <c r="F182">
        <f t="shared" si="18"/>
        <v>5.2333333333333334</v>
      </c>
      <c r="G182">
        <f t="shared" si="19"/>
        <v>5.166666666666667</v>
      </c>
      <c r="H182">
        <f t="shared" si="20"/>
        <v>5.0333333333333332</v>
      </c>
      <c r="I182">
        <f t="shared" si="21"/>
        <v>4.833333333333333</v>
      </c>
    </row>
    <row r="183" spans="1:9" x14ac:dyDescent="0.3">
      <c r="A183">
        <v>175</v>
      </c>
      <c r="B183">
        <f t="shared" si="22"/>
        <v>5.8</v>
      </c>
      <c r="C183">
        <f t="shared" si="23"/>
        <v>5.6</v>
      </c>
      <c r="D183">
        <f t="shared" si="16"/>
        <v>5.4666666666666668</v>
      </c>
      <c r="E183">
        <f t="shared" si="17"/>
        <v>5.4</v>
      </c>
      <c r="F183">
        <f t="shared" si="18"/>
        <v>5.2666666666666666</v>
      </c>
      <c r="G183">
        <f t="shared" si="19"/>
        <v>5.2</v>
      </c>
      <c r="H183">
        <f t="shared" si="20"/>
        <v>5.0666666666666664</v>
      </c>
      <c r="I183">
        <f t="shared" si="21"/>
        <v>4.8666666666666663</v>
      </c>
    </row>
    <row r="184" spans="1:9" x14ac:dyDescent="0.3">
      <c r="A184">
        <v>176</v>
      </c>
      <c r="B184">
        <f t="shared" si="22"/>
        <v>5.833333333333333</v>
      </c>
      <c r="C184">
        <f t="shared" si="23"/>
        <v>5.6333333333333337</v>
      </c>
      <c r="D184">
        <f t="shared" si="16"/>
        <v>5.5</v>
      </c>
      <c r="E184">
        <f t="shared" si="17"/>
        <v>5.4333333333333336</v>
      </c>
      <c r="F184">
        <f t="shared" si="18"/>
        <v>5.3</v>
      </c>
      <c r="G184">
        <f t="shared" si="19"/>
        <v>5.2333333333333334</v>
      </c>
      <c r="H184">
        <f t="shared" si="20"/>
        <v>5.0999999999999996</v>
      </c>
      <c r="I184">
        <f t="shared" si="21"/>
        <v>4.9000000000000004</v>
      </c>
    </row>
    <row r="185" spans="1:9" x14ac:dyDescent="0.3">
      <c r="A185">
        <v>177</v>
      </c>
      <c r="B185">
        <f t="shared" si="22"/>
        <v>5.8666666666666663</v>
      </c>
      <c r="C185">
        <f t="shared" si="23"/>
        <v>5.666666666666667</v>
      </c>
      <c r="D185">
        <f t="shared" si="16"/>
        <v>5.5333333333333332</v>
      </c>
      <c r="E185">
        <f t="shared" si="17"/>
        <v>5.4666666666666668</v>
      </c>
      <c r="F185">
        <f t="shared" si="18"/>
        <v>5.333333333333333</v>
      </c>
      <c r="G185">
        <f t="shared" si="19"/>
        <v>5.2666666666666666</v>
      </c>
      <c r="H185">
        <f t="shared" si="20"/>
        <v>5.1333333333333337</v>
      </c>
      <c r="I185">
        <f t="shared" si="21"/>
        <v>4.9333333333333336</v>
      </c>
    </row>
    <row r="186" spans="1:9" x14ac:dyDescent="0.3">
      <c r="A186">
        <v>178</v>
      </c>
      <c r="B186">
        <f t="shared" si="22"/>
        <v>5.9</v>
      </c>
      <c r="C186">
        <f t="shared" si="23"/>
        <v>5.7</v>
      </c>
      <c r="D186">
        <f t="shared" si="16"/>
        <v>5.5666666666666664</v>
      </c>
      <c r="E186">
        <f t="shared" si="17"/>
        <v>5.5</v>
      </c>
      <c r="F186">
        <f t="shared" si="18"/>
        <v>5.3666666666666663</v>
      </c>
      <c r="G186">
        <f t="shared" si="19"/>
        <v>5.3</v>
      </c>
      <c r="H186">
        <f t="shared" si="20"/>
        <v>5.166666666666667</v>
      </c>
      <c r="I186">
        <f t="shared" si="21"/>
        <v>4.9666666666666668</v>
      </c>
    </row>
    <row r="187" spans="1:9" x14ac:dyDescent="0.3">
      <c r="A187">
        <v>179</v>
      </c>
      <c r="B187">
        <f t="shared" si="22"/>
        <v>5.9333333333333336</v>
      </c>
      <c r="C187">
        <f t="shared" si="23"/>
        <v>5.7333333333333334</v>
      </c>
      <c r="D187">
        <f t="shared" si="16"/>
        <v>5.6</v>
      </c>
      <c r="E187">
        <f t="shared" si="17"/>
        <v>5.5333333333333332</v>
      </c>
      <c r="F187">
        <f t="shared" si="18"/>
        <v>5.4</v>
      </c>
      <c r="G187">
        <f t="shared" si="19"/>
        <v>5.333333333333333</v>
      </c>
      <c r="H187">
        <f t="shared" si="20"/>
        <v>5.2</v>
      </c>
      <c r="I187">
        <f t="shared" si="21"/>
        <v>5</v>
      </c>
    </row>
    <row r="188" spans="1:9" x14ac:dyDescent="0.3">
      <c r="A188">
        <v>180</v>
      </c>
      <c r="B188">
        <f t="shared" si="22"/>
        <v>5.9666666666666668</v>
      </c>
      <c r="C188">
        <f t="shared" si="23"/>
        <v>5.7666666666666666</v>
      </c>
      <c r="D188">
        <f t="shared" si="16"/>
        <v>5.6333333333333337</v>
      </c>
      <c r="E188">
        <f t="shared" si="17"/>
        <v>5.5666666666666664</v>
      </c>
      <c r="F188">
        <f t="shared" si="18"/>
        <v>5.4333333333333336</v>
      </c>
      <c r="G188">
        <f t="shared" si="19"/>
        <v>5.3666666666666663</v>
      </c>
      <c r="H188">
        <f t="shared" si="20"/>
        <v>5.2333333333333334</v>
      </c>
      <c r="I188">
        <f t="shared" si="21"/>
        <v>5.0333333333333332</v>
      </c>
    </row>
    <row r="189" spans="1:9" x14ac:dyDescent="0.3">
      <c r="A189">
        <v>181</v>
      </c>
      <c r="B189">
        <f t="shared" si="22"/>
        <v>6</v>
      </c>
      <c r="C189">
        <f t="shared" si="23"/>
        <v>5.8</v>
      </c>
      <c r="D189">
        <f t="shared" si="16"/>
        <v>5.666666666666667</v>
      </c>
      <c r="E189">
        <f t="shared" si="17"/>
        <v>5.6</v>
      </c>
      <c r="F189">
        <f t="shared" si="18"/>
        <v>5.4666666666666668</v>
      </c>
      <c r="G189">
        <f t="shared" si="19"/>
        <v>5.4</v>
      </c>
      <c r="H189">
        <f t="shared" si="20"/>
        <v>5.2666666666666666</v>
      </c>
      <c r="I189">
        <f t="shared" si="21"/>
        <v>5.0666666666666664</v>
      </c>
    </row>
    <row r="190" spans="1:9" x14ac:dyDescent="0.3">
      <c r="A190">
        <v>182</v>
      </c>
      <c r="B190">
        <f t="shared" si="22"/>
        <v>6.0333333333333332</v>
      </c>
      <c r="C190">
        <f t="shared" si="23"/>
        <v>5.833333333333333</v>
      </c>
      <c r="D190">
        <f t="shared" si="16"/>
        <v>5.7</v>
      </c>
      <c r="E190">
        <f t="shared" si="17"/>
        <v>5.6333333333333337</v>
      </c>
      <c r="F190">
        <f t="shared" si="18"/>
        <v>5.5</v>
      </c>
      <c r="G190">
        <f t="shared" si="19"/>
        <v>5.4333333333333336</v>
      </c>
      <c r="H190">
        <f t="shared" si="20"/>
        <v>5.3</v>
      </c>
      <c r="I190">
        <f t="shared" si="21"/>
        <v>5.0999999999999996</v>
      </c>
    </row>
    <row r="191" spans="1:9" x14ac:dyDescent="0.3">
      <c r="A191">
        <v>183</v>
      </c>
      <c r="B191">
        <f t="shared" si="22"/>
        <v>6.0666666666666664</v>
      </c>
      <c r="C191">
        <f t="shared" si="23"/>
        <v>5.8666666666666663</v>
      </c>
      <c r="D191">
        <f t="shared" si="16"/>
        <v>5.7333333333333334</v>
      </c>
      <c r="E191">
        <f t="shared" si="17"/>
        <v>5.666666666666667</v>
      </c>
      <c r="F191">
        <f t="shared" si="18"/>
        <v>5.5333333333333332</v>
      </c>
      <c r="G191">
        <f t="shared" si="19"/>
        <v>5.4666666666666668</v>
      </c>
      <c r="H191">
        <f t="shared" si="20"/>
        <v>5.333333333333333</v>
      </c>
      <c r="I191">
        <f t="shared" si="21"/>
        <v>5.1333333333333337</v>
      </c>
    </row>
    <row r="192" spans="1:9" x14ac:dyDescent="0.3">
      <c r="A192">
        <v>184</v>
      </c>
      <c r="B192">
        <f t="shared" si="22"/>
        <v>6.1</v>
      </c>
      <c r="C192">
        <f t="shared" si="23"/>
        <v>5.9</v>
      </c>
      <c r="D192">
        <f t="shared" si="16"/>
        <v>5.7666666666666666</v>
      </c>
      <c r="E192">
        <f t="shared" si="17"/>
        <v>5.7</v>
      </c>
      <c r="F192">
        <f t="shared" si="18"/>
        <v>5.5666666666666664</v>
      </c>
      <c r="G192">
        <f t="shared" si="19"/>
        <v>5.5</v>
      </c>
      <c r="H192">
        <f t="shared" si="20"/>
        <v>5.3666666666666663</v>
      </c>
      <c r="I192">
        <f t="shared" si="21"/>
        <v>5.166666666666667</v>
      </c>
    </row>
    <row r="193" spans="1:9" x14ac:dyDescent="0.3">
      <c r="A193">
        <v>185</v>
      </c>
      <c r="B193">
        <f t="shared" si="22"/>
        <v>6.1333333333333337</v>
      </c>
      <c r="C193">
        <f t="shared" si="23"/>
        <v>5.9333333333333336</v>
      </c>
      <c r="D193">
        <f t="shared" si="16"/>
        <v>5.8</v>
      </c>
      <c r="E193">
        <f t="shared" si="17"/>
        <v>5.7333333333333334</v>
      </c>
      <c r="F193">
        <f t="shared" si="18"/>
        <v>5.6</v>
      </c>
      <c r="G193">
        <f t="shared" si="19"/>
        <v>5.5333333333333332</v>
      </c>
      <c r="H193">
        <f t="shared" si="20"/>
        <v>5.4</v>
      </c>
      <c r="I193">
        <f t="shared" si="21"/>
        <v>5.2</v>
      </c>
    </row>
    <row r="194" spans="1:9" x14ac:dyDescent="0.3">
      <c r="A194">
        <v>186</v>
      </c>
      <c r="B194">
        <f t="shared" si="22"/>
        <v>6.166666666666667</v>
      </c>
      <c r="C194">
        <f t="shared" si="23"/>
        <v>5.9666666666666668</v>
      </c>
      <c r="D194">
        <f t="shared" si="16"/>
        <v>5.833333333333333</v>
      </c>
      <c r="E194">
        <f t="shared" si="17"/>
        <v>5.7666666666666666</v>
      </c>
      <c r="F194">
        <f t="shared" si="18"/>
        <v>5.6333333333333337</v>
      </c>
      <c r="G194">
        <f t="shared" si="19"/>
        <v>5.5666666666666664</v>
      </c>
      <c r="H194">
        <f t="shared" si="20"/>
        <v>5.4333333333333336</v>
      </c>
      <c r="I194">
        <f t="shared" si="21"/>
        <v>5.2333333333333334</v>
      </c>
    </row>
    <row r="195" spans="1:9" x14ac:dyDescent="0.3">
      <c r="A195">
        <v>187</v>
      </c>
      <c r="B195">
        <f t="shared" si="22"/>
        <v>6.2</v>
      </c>
      <c r="C195">
        <f t="shared" si="23"/>
        <v>6</v>
      </c>
      <c r="D195">
        <f t="shared" si="16"/>
        <v>5.8666666666666663</v>
      </c>
      <c r="E195">
        <f t="shared" si="17"/>
        <v>5.8</v>
      </c>
      <c r="F195">
        <f t="shared" si="18"/>
        <v>5.666666666666667</v>
      </c>
      <c r="G195">
        <f t="shared" si="19"/>
        <v>5.6</v>
      </c>
      <c r="H195">
        <f t="shared" si="20"/>
        <v>5.4666666666666668</v>
      </c>
      <c r="I195">
        <f t="shared" si="21"/>
        <v>5.2666666666666666</v>
      </c>
    </row>
    <row r="196" spans="1:9" x14ac:dyDescent="0.3">
      <c r="A196">
        <v>188</v>
      </c>
      <c r="B196">
        <f t="shared" si="22"/>
        <v>6.2333333333333334</v>
      </c>
      <c r="C196">
        <f t="shared" si="23"/>
        <v>6.0333333333333332</v>
      </c>
      <c r="D196">
        <f t="shared" si="16"/>
        <v>5.9</v>
      </c>
      <c r="E196">
        <f t="shared" si="17"/>
        <v>5.833333333333333</v>
      </c>
      <c r="F196">
        <f t="shared" si="18"/>
        <v>5.7</v>
      </c>
      <c r="G196">
        <f t="shared" si="19"/>
        <v>5.6333333333333337</v>
      </c>
      <c r="H196">
        <f t="shared" si="20"/>
        <v>5.5</v>
      </c>
      <c r="I196">
        <f t="shared" si="21"/>
        <v>5.3</v>
      </c>
    </row>
    <row r="197" spans="1:9" x14ac:dyDescent="0.3">
      <c r="A197">
        <v>189</v>
      </c>
      <c r="B197">
        <f t="shared" si="22"/>
        <v>6.2666666666666666</v>
      </c>
      <c r="C197">
        <f t="shared" si="23"/>
        <v>6.0666666666666664</v>
      </c>
      <c r="D197">
        <f t="shared" si="16"/>
        <v>5.9333333333333336</v>
      </c>
      <c r="E197">
        <f t="shared" si="17"/>
        <v>5.8666666666666663</v>
      </c>
      <c r="F197">
        <f t="shared" si="18"/>
        <v>5.7333333333333334</v>
      </c>
      <c r="G197">
        <f t="shared" si="19"/>
        <v>5.666666666666667</v>
      </c>
      <c r="H197">
        <f t="shared" si="20"/>
        <v>5.5333333333333332</v>
      </c>
      <c r="I197">
        <f t="shared" si="21"/>
        <v>5.333333333333333</v>
      </c>
    </row>
    <row r="198" spans="1:9" x14ac:dyDescent="0.3">
      <c r="A198">
        <v>190</v>
      </c>
      <c r="B198">
        <f t="shared" si="22"/>
        <v>6.3</v>
      </c>
      <c r="C198">
        <f t="shared" si="23"/>
        <v>6.1</v>
      </c>
      <c r="D198">
        <f t="shared" si="16"/>
        <v>5.9666666666666668</v>
      </c>
      <c r="E198">
        <f t="shared" si="17"/>
        <v>5.9</v>
      </c>
      <c r="F198">
        <f t="shared" si="18"/>
        <v>5.7666666666666666</v>
      </c>
      <c r="G198">
        <f t="shared" si="19"/>
        <v>5.7</v>
      </c>
      <c r="H198">
        <f t="shared" si="20"/>
        <v>5.5666666666666664</v>
      </c>
      <c r="I198">
        <f t="shared" si="21"/>
        <v>5.3666666666666663</v>
      </c>
    </row>
    <row r="199" spans="1:9" x14ac:dyDescent="0.3">
      <c r="A199">
        <v>191</v>
      </c>
      <c r="B199">
        <f t="shared" si="22"/>
        <v>6.333333333333333</v>
      </c>
      <c r="C199">
        <f t="shared" si="23"/>
        <v>6.1333333333333337</v>
      </c>
      <c r="D199">
        <f t="shared" si="16"/>
        <v>6</v>
      </c>
      <c r="E199">
        <f t="shared" si="17"/>
        <v>5.9333333333333336</v>
      </c>
      <c r="F199">
        <f t="shared" si="18"/>
        <v>5.8</v>
      </c>
      <c r="G199">
        <f t="shared" si="19"/>
        <v>5.7333333333333334</v>
      </c>
      <c r="H199">
        <f t="shared" si="20"/>
        <v>5.6</v>
      </c>
      <c r="I199">
        <f t="shared" si="21"/>
        <v>5.4</v>
      </c>
    </row>
    <row r="200" spans="1:9" x14ac:dyDescent="0.3">
      <c r="A200">
        <v>192</v>
      </c>
      <c r="B200">
        <f t="shared" si="22"/>
        <v>6.3666666666666663</v>
      </c>
      <c r="C200">
        <f t="shared" si="23"/>
        <v>6.166666666666667</v>
      </c>
      <c r="D200">
        <f t="shared" si="16"/>
        <v>6.0333333333333332</v>
      </c>
      <c r="E200">
        <f t="shared" si="17"/>
        <v>5.9666666666666668</v>
      </c>
      <c r="F200">
        <f t="shared" si="18"/>
        <v>5.833333333333333</v>
      </c>
      <c r="G200">
        <f t="shared" si="19"/>
        <v>5.7666666666666666</v>
      </c>
      <c r="H200">
        <f t="shared" si="20"/>
        <v>5.6333333333333337</v>
      </c>
      <c r="I200">
        <f t="shared" si="21"/>
        <v>5.4333333333333336</v>
      </c>
    </row>
    <row r="201" spans="1:9" x14ac:dyDescent="0.3">
      <c r="A201">
        <v>193</v>
      </c>
      <c r="B201">
        <f t="shared" si="22"/>
        <v>6.4</v>
      </c>
      <c r="C201">
        <f t="shared" si="23"/>
        <v>6.2</v>
      </c>
      <c r="D201">
        <f t="shared" ref="D201:D264" si="24">(A201-$D$2)/30</f>
        <v>6.0666666666666664</v>
      </c>
      <c r="E201">
        <f t="shared" ref="E201:E264" si="25">(A201-$E$2)/30</f>
        <v>6</v>
      </c>
      <c r="F201">
        <f t="shared" ref="F201:F264" si="26">(A201-$F$2)/30</f>
        <v>5.8666666666666663</v>
      </c>
      <c r="G201">
        <f t="shared" ref="G201:G264" si="27">(A201-$G$2)/30</f>
        <v>5.8</v>
      </c>
      <c r="H201">
        <f t="shared" ref="H201:H264" si="28">(A201-$H$2)/30</f>
        <v>5.666666666666667</v>
      </c>
      <c r="I201">
        <f t="shared" ref="I201:I264" si="29">(A201-$I$2)/30</f>
        <v>5.4666666666666668</v>
      </c>
    </row>
    <row r="202" spans="1:9" x14ac:dyDescent="0.3">
      <c r="A202">
        <v>194</v>
      </c>
      <c r="B202">
        <f t="shared" ref="B202:B265" si="30">(A202-$B$2)/30</f>
        <v>6.4333333333333336</v>
      </c>
      <c r="C202">
        <f t="shared" ref="C202:C265" si="31">($A202-$C$2)/30</f>
        <v>6.2333333333333334</v>
      </c>
      <c r="D202">
        <f t="shared" si="24"/>
        <v>6.1</v>
      </c>
      <c r="E202">
        <f t="shared" si="25"/>
        <v>6.0333333333333332</v>
      </c>
      <c r="F202">
        <f t="shared" si="26"/>
        <v>5.9</v>
      </c>
      <c r="G202">
        <f t="shared" si="27"/>
        <v>5.833333333333333</v>
      </c>
      <c r="H202">
        <f t="shared" si="28"/>
        <v>5.7</v>
      </c>
      <c r="I202">
        <f t="shared" si="29"/>
        <v>5.5</v>
      </c>
    </row>
    <row r="203" spans="1:9" x14ac:dyDescent="0.3">
      <c r="A203">
        <v>195</v>
      </c>
      <c r="B203">
        <f t="shared" si="30"/>
        <v>6.4666666666666668</v>
      </c>
      <c r="C203">
        <f t="shared" si="31"/>
        <v>6.2666666666666666</v>
      </c>
      <c r="D203">
        <f t="shared" si="24"/>
        <v>6.1333333333333337</v>
      </c>
      <c r="E203">
        <f t="shared" si="25"/>
        <v>6.0666666666666664</v>
      </c>
      <c r="F203">
        <f t="shared" si="26"/>
        <v>5.9333333333333336</v>
      </c>
      <c r="G203">
        <f t="shared" si="27"/>
        <v>5.8666666666666663</v>
      </c>
      <c r="H203">
        <f t="shared" si="28"/>
        <v>5.7333333333333334</v>
      </c>
      <c r="I203">
        <f t="shared" si="29"/>
        <v>5.5333333333333332</v>
      </c>
    </row>
    <row r="204" spans="1:9" x14ac:dyDescent="0.3">
      <c r="A204">
        <v>196</v>
      </c>
      <c r="B204">
        <f t="shared" si="30"/>
        <v>6.5</v>
      </c>
      <c r="C204">
        <f t="shared" si="31"/>
        <v>6.3</v>
      </c>
      <c r="D204">
        <f t="shared" si="24"/>
        <v>6.166666666666667</v>
      </c>
      <c r="E204">
        <f t="shared" si="25"/>
        <v>6.1</v>
      </c>
      <c r="F204">
        <f t="shared" si="26"/>
        <v>5.9666666666666668</v>
      </c>
      <c r="G204">
        <f t="shared" si="27"/>
        <v>5.9</v>
      </c>
      <c r="H204">
        <f t="shared" si="28"/>
        <v>5.7666666666666666</v>
      </c>
      <c r="I204">
        <f t="shared" si="29"/>
        <v>5.5666666666666664</v>
      </c>
    </row>
    <row r="205" spans="1:9" x14ac:dyDescent="0.3">
      <c r="A205">
        <v>197</v>
      </c>
      <c r="B205">
        <f t="shared" si="30"/>
        <v>6.5333333333333332</v>
      </c>
      <c r="C205">
        <f t="shared" si="31"/>
        <v>6.333333333333333</v>
      </c>
      <c r="D205">
        <f t="shared" si="24"/>
        <v>6.2</v>
      </c>
      <c r="E205">
        <f t="shared" si="25"/>
        <v>6.1333333333333337</v>
      </c>
      <c r="F205">
        <f t="shared" si="26"/>
        <v>6</v>
      </c>
      <c r="G205">
        <f t="shared" si="27"/>
        <v>5.9333333333333336</v>
      </c>
      <c r="H205">
        <f t="shared" si="28"/>
        <v>5.8</v>
      </c>
      <c r="I205">
        <f t="shared" si="29"/>
        <v>5.6</v>
      </c>
    </row>
    <row r="206" spans="1:9" x14ac:dyDescent="0.3">
      <c r="A206">
        <v>198</v>
      </c>
      <c r="B206">
        <f t="shared" si="30"/>
        <v>6.5666666666666664</v>
      </c>
      <c r="C206">
        <f t="shared" si="31"/>
        <v>6.3666666666666663</v>
      </c>
      <c r="D206">
        <f t="shared" si="24"/>
        <v>6.2333333333333334</v>
      </c>
      <c r="E206">
        <f t="shared" si="25"/>
        <v>6.166666666666667</v>
      </c>
      <c r="F206">
        <f t="shared" si="26"/>
        <v>6.0333333333333332</v>
      </c>
      <c r="G206">
        <f t="shared" si="27"/>
        <v>5.9666666666666668</v>
      </c>
      <c r="H206">
        <f t="shared" si="28"/>
        <v>5.833333333333333</v>
      </c>
      <c r="I206">
        <f t="shared" si="29"/>
        <v>5.6333333333333337</v>
      </c>
    </row>
    <row r="207" spans="1:9" x14ac:dyDescent="0.3">
      <c r="A207">
        <v>199</v>
      </c>
      <c r="B207">
        <f t="shared" si="30"/>
        <v>6.6</v>
      </c>
      <c r="C207">
        <f t="shared" si="31"/>
        <v>6.4</v>
      </c>
      <c r="D207">
        <f t="shared" si="24"/>
        <v>6.2666666666666666</v>
      </c>
      <c r="E207">
        <f t="shared" si="25"/>
        <v>6.2</v>
      </c>
      <c r="F207">
        <f t="shared" si="26"/>
        <v>6.0666666666666664</v>
      </c>
      <c r="G207">
        <f t="shared" si="27"/>
        <v>6</v>
      </c>
      <c r="H207">
        <f t="shared" si="28"/>
        <v>5.8666666666666663</v>
      </c>
      <c r="I207">
        <f t="shared" si="29"/>
        <v>5.666666666666667</v>
      </c>
    </row>
    <row r="208" spans="1:9" x14ac:dyDescent="0.3">
      <c r="A208">
        <v>200</v>
      </c>
      <c r="B208">
        <f t="shared" si="30"/>
        <v>6.6333333333333337</v>
      </c>
      <c r="C208">
        <f t="shared" si="31"/>
        <v>6.4333333333333336</v>
      </c>
      <c r="D208">
        <f t="shared" si="24"/>
        <v>6.3</v>
      </c>
      <c r="E208">
        <f t="shared" si="25"/>
        <v>6.2333333333333334</v>
      </c>
      <c r="F208">
        <f t="shared" si="26"/>
        <v>6.1</v>
      </c>
      <c r="G208">
        <f t="shared" si="27"/>
        <v>6.0333333333333332</v>
      </c>
      <c r="H208">
        <f t="shared" si="28"/>
        <v>5.9</v>
      </c>
      <c r="I208">
        <f t="shared" si="29"/>
        <v>5.7</v>
      </c>
    </row>
    <row r="209" spans="1:9" x14ac:dyDescent="0.3">
      <c r="A209">
        <v>201</v>
      </c>
      <c r="B209">
        <f t="shared" si="30"/>
        <v>6.666666666666667</v>
      </c>
      <c r="C209">
        <f t="shared" si="31"/>
        <v>6.4666666666666668</v>
      </c>
      <c r="D209">
        <f t="shared" si="24"/>
        <v>6.333333333333333</v>
      </c>
      <c r="E209">
        <f t="shared" si="25"/>
        <v>6.2666666666666666</v>
      </c>
      <c r="F209">
        <f t="shared" si="26"/>
        <v>6.1333333333333337</v>
      </c>
      <c r="G209">
        <f t="shared" si="27"/>
        <v>6.0666666666666664</v>
      </c>
      <c r="H209">
        <f t="shared" si="28"/>
        <v>5.9333333333333336</v>
      </c>
      <c r="I209">
        <f t="shared" si="29"/>
        <v>5.7333333333333334</v>
      </c>
    </row>
    <row r="210" spans="1:9" x14ac:dyDescent="0.3">
      <c r="A210">
        <v>202</v>
      </c>
      <c r="B210">
        <f t="shared" si="30"/>
        <v>6.7</v>
      </c>
      <c r="C210">
        <f t="shared" si="31"/>
        <v>6.5</v>
      </c>
      <c r="D210">
        <f t="shared" si="24"/>
        <v>6.3666666666666663</v>
      </c>
      <c r="E210">
        <f t="shared" si="25"/>
        <v>6.3</v>
      </c>
      <c r="F210">
        <f t="shared" si="26"/>
        <v>6.166666666666667</v>
      </c>
      <c r="G210">
        <f t="shared" si="27"/>
        <v>6.1</v>
      </c>
      <c r="H210">
        <f t="shared" si="28"/>
        <v>5.9666666666666668</v>
      </c>
      <c r="I210">
        <f t="shared" si="29"/>
        <v>5.7666666666666666</v>
      </c>
    </row>
    <row r="211" spans="1:9" x14ac:dyDescent="0.3">
      <c r="A211">
        <v>203</v>
      </c>
      <c r="B211">
        <f t="shared" si="30"/>
        <v>6.7333333333333334</v>
      </c>
      <c r="C211">
        <f t="shared" si="31"/>
        <v>6.5333333333333332</v>
      </c>
      <c r="D211">
        <f t="shared" si="24"/>
        <v>6.4</v>
      </c>
      <c r="E211">
        <f t="shared" si="25"/>
        <v>6.333333333333333</v>
      </c>
      <c r="F211">
        <f t="shared" si="26"/>
        <v>6.2</v>
      </c>
      <c r="G211">
        <f t="shared" si="27"/>
        <v>6.1333333333333337</v>
      </c>
      <c r="H211">
        <f t="shared" si="28"/>
        <v>6</v>
      </c>
      <c r="I211">
        <f t="shared" si="29"/>
        <v>5.8</v>
      </c>
    </row>
    <row r="212" spans="1:9" x14ac:dyDescent="0.3">
      <c r="A212">
        <v>204</v>
      </c>
      <c r="B212">
        <f t="shared" si="30"/>
        <v>6.7666666666666666</v>
      </c>
      <c r="C212">
        <f t="shared" si="31"/>
        <v>6.5666666666666664</v>
      </c>
      <c r="D212">
        <f t="shared" si="24"/>
        <v>6.4333333333333336</v>
      </c>
      <c r="E212">
        <f t="shared" si="25"/>
        <v>6.3666666666666663</v>
      </c>
      <c r="F212">
        <f t="shared" si="26"/>
        <v>6.2333333333333334</v>
      </c>
      <c r="G212">
        <f t="shared" si="27"/>
        <v>6.166666666666667</v>
      </c>
      <c r="H212">
        <f t="shared" si="28"/>
        <v>6.0333333333333332</v>
      </c>
      <c r="I212">
        <f t="shared" si="29"/>
        <v>5.833333333333333</v>
      </c>
    </row>
    <row r="213" spans="1:9" x14ac:dyDescent="0.3">
      <c r="A213">
        <v>205</v>
      </c>
      <c r="B213">
        <f t="shared" si="30"/>
        <v>6.8</v>
      </c>
      <c r="C213">
        <f t="shared" si="31"/>
        <v>6.6</v>
      </c>
      <c r="D213">
        <f t="shared" si="24"/>
        <v>6.4666666666666668</v>
      </c>
      <c r="E213">
        <f t="shared" si="25"/>
        <v>6.4</v>
      </c>
      <c r="F213">
        <f t="shared" si="26"/>
        <v>6.2666666666666666</v>
      </c>
      <c r="G213">
        <f t="shared" si="27"/>
        <v>6.2</v>
      </c>
      <c r="H213">
        <f t="shared" si="28"/>
        <v>6.0666666666666664</v>
      </c>
      <c r="I213">
        <f t="shared" si="29"/>
        <v>5.8666666666666663</v>
      </c>
    </row>
    <row r="214" spans="1:9" x14ac:dyDescent="0.3">
      <c r="A214">
        <v>206</v>
      </c>
      <c r="B214">
        <f t="shared" si="30"/>
        <v>6.833333333333333</v>
      </c>
      <c r="C214">
        <f t="shared" si="31"/>
        <v>6.6333333333333337</v>
      </c>
      <c r="D214">
        <f t="shared" si="24"/>
        <v>6.5</v>
      </c>
      <c r="E214">
        <f t="shared" si="25"/>
        <v>6.4333333333333336</v>
      </c>
      <c r="F214">
        <f t="shared" si="26"/>
        <v>6.3</v>
      </c>
      <c r="G214">
        <f t="shared" si="27"/>
        <v>6.2333333333333334</v>
      </c>
      <c r="H214">
        <f t="shared" si="28"/>
        <v>6.1</v>
      </c>
      <c r="I214">
        <f t="shared" si="29"/>
        <v>5.9</v>
      </c>
    </row>
    <row r="215" spans="1:9" x14ac:dyDescent="0.3">
      <c r="A215">
        <v>207</v>
      </c>
      <c r="B215">
        <f t="shared" si="30"/>
        <v>6.8666666666666663</v>
      </c>
      <c r="C215">
        <f t="shared" si="31"/>
        <v>6.666666666666667</v>
      </c>
      <c r="D215">
        <f t="shared" si="24"/>
        <v>6.5333333333333332</v>
      </c>
      <c r="E215">
        <f t="shared" si="25"/>
        <v>6.4666666666666668</v>
      </c>
      <c r="F215">
        <f t="shared" si="26"/>
        <v>6.333333333333333</v>
      </c>
      <c r="G215">
        <f t="shared" si="27"/>
        <v>6.2666666666666666</v>
      </c>
      <c r="H215">
        <f t="shared" si="28"/>
        <v>6.1333333333333337</v>
      </c>
      <c r="I215">
        <f t="shared" si="29"/>
        <v>5.9333333333333336</v>
      </c>
    </row>
    <row r="216" spans="1:9" x14ac:dyDescent="0.3">
      <c r="A216">
        <v>208</v>
      </c>
      <c r="B216">
        <f t="shared" si="30"/>
        <v>6.9</v>
      </c>
      <c r="C216">
        <f t="shared" si="31"/>
        <v>6.7</v>
      </c>
      <c r="D216">
        <f t="shared" si="24"/>
        <v>6.5666666666666664</v>
      </c>
      <c r="E216">
        <f t="shared" si="25"/>
        <v>6.5</v>
      </c>
      <c r="F216">
        <f t="shared" si="26"/>
        <v>6.3666666666666663</v>
      </c>
      <c r="G216">
        <f t="shared" si="27"/>
        <v>6.3</v>
      </c>
      <c r="H216">
        <f t="shared" si="28"/>
        <v>6.166666666666667</v>
      </c>
      <c r="I216">
        <f t="shared" si="29"/>
        <v>5.9666666666666668</v>
      </c>
    </row>
    <row r="217" spans="1:9" x14ac:dyDescent="0.3">
      <c r="A217">
        <v>209</v>
      </c>
      <c r="B217">
        <f t="shared" si="30"/>
        <v>6.9333333333333336</v>
      </c>
      <c r="C217">
        <f t="shared" si="31"/>
        <v>6.7333333333333334</v>
      </c>
      <c r="D217">
        <f t="shared" si="24"/>
        <v>6.6</v>
      </c>
      <c r="E217">
        <f t="shared" si="25"/>
        <v>6.5333333333333332</v>
      </c>
      <c r="F217">
        <f t="shared" si="26"/>
        <v>6.4</v>
      </c>
      <c r="G217">
        <f t="shared" si="27"/>
        <v>6.333333333333333</v>
      </c>
      <c r="H217">
        <f t="shared" si="28"/>
        <v>6.2</v>
      </c>
      <c r="I217">
        <f t="shared" si="29"/>
        <v>6</v>
      </c>
    </row>
    <row r="218" spans="1:9" x14ac:dyDescent="0.3">
      <c r="A218">
        <v>210</v>
      </c>
      <c r="B218">
        <f t="shared" si="30"/>
        <v>6.9666666666666668</v>
      </c>
      <c r="C218">
        <f t="shared" si="31"/>
        <v>6.7666666666666666</v>
      </c>
      <c r="D218">
        <f t="shared" si="24"/>
        <v>6.6333333333333337</v>
      </c>
      <c r="E218">
        <f t="shared" si="25"/>
        <v>6.5666666666666664</v>
      </c>
      <c r="F218">
        <f t="shared" si="26"/>
        <v>6.4333333333333336</v>
      </c>
      <c r="G218">
        <f t="shared" si="27"/>
        <v>6.3666666666666663</v>
      </c>
      <c r="H218">
        <f t="shared" si="28"/>
        <v>6.2333333333333334</v>
      </c>
      <c r="I218">
        <f t="shared" si="29"/>
        <v>6.0333333333333332</v>
      </c>
    </row>
    <row r="219" spans="1:9" x14ac:dyDescent="0.3">
      <c r="A219">
        <v>211</v>
      </c>
      <c r="B219">
        <f t="shared" si="30"/>
        <v>7</v>
      </c>
      <c r="C219">
        <f t="shared" si="31"/>
        <v>6.8</v>
      </c>
      <c r="D219">
        <f t="shared" si="24"/>
        <v>6.666666666666667</v>
      </c>
      <c r="E219">
        <f t="shared" si="25"/>
        <v>6.6</v>
      </c>
      <c r="F219">
        <f t="shared" si="26"/>
        <v>6.4666666666666668</v>
      </c>
      <c r="G219">
        <f t="shared" si="27"/>
        <v>6.4</v>
      </c>
      <c r="H219">
        <f t="shared" si="28"/>
        <v>6.2666666666666666</v>
      </c>
      <c r="I219">
        <f t="shared" si="29"/>
        <v>6.0666666666666664</v>
      </c>
    </row>
    <row r="220" spans="1:9" x14ac:dyDescent="0.3">
      <c r="A220">
        <v>212</v>
      </c>
      <c r="B220">
        <f t="shared" si="30"/>
        <v>7.0333333333333332</v>
      </c>
      <c r="C220">
        <f t="shared" si="31"/>
        <v>6.833333333333333</v>
      </c>
      <c r="D220">
        <f t="shared" si="24"/>
        <v>6.7</v>
      </c>
      <c r="E220">
        <f t="shared" si="25"/>
        <v>6.6333333333333337</v>
      </c>
      <c r="F220">
        <f t="shared" si="26"/>
        <v>6.5</v>
      </c>
      <c r="G220">
        <f t="shared" si="27"/>
        <v>6.4333333333333336</v>
      </c>
      <c r="H220">
        <f t="shared" si="28"/>
        <v>6.3</v>
      </c>
      <c r="I220">
        <f t="shared" si="29"/>
        <v>6.1</v>
      </c>
    </row>
    <row r="221" spans="1:9" x14ac:dyDescent="0.3">
      <c r="A221">
        <v>213</v>
      </c>
      <c r="B221">
        <f t="shared" si="30"/>
        <v>7.0666666666666664</v>
      </c>
      <c r="C221">
        <f t="shared" si="31"/>
        <v>6.8666666666666663</v>
      </c>
      <c r="D221">
        <f t="shared" si="24"/>
        <v>6.7333333333333334</v>
      </c>
      <c r="E221">
        <f t="shared" si="25"/>
        <v>6.666666666666667</v>
      </c>
      <c r="F221">
        <f t="shared" si="26"/>
        <v>6.5333333333333332</v>
      </c>
      <c r="G221">
        <f t="shared" si="27"/>
        <v>6.4666666666666668</v>
      </c>
      <c r="H221">
        <f t="shared" si="28"/>
        <v>6.333333333333333</v>
      </c>
      <c r="I221">
        <f t="shared" si="29"/>
        <v>6.1333333333333337</v>
      </c>
    </row>
    <row r="222" spans="1:9" x14ac:dyDescent="0.3">
      <c r="A222">
        <v>214</v>
      </c>
      <c r="B222">
        <f t="shared" si="30"/>
        <v>7.1</v>
      </c>
      <c r="C222">
        <f t="shared" si="31"/>
        <v>6.9</v>
      </c>
      <c r="D222">
        <f t="shared" si="24"/>
        <v>6.7666666666666666</v>
      </c>
      <c r="E222">
        <f t="shared" si="25"/>
        <v>6.7</v>
      </c>
      <c r="F222">
        <f t="shared" si="26"/>
        <v>6.5666666666666664</v>
      </c>
      <c r="G222">
        <f t="shared" si="27"/>
        <v>6.5</v>
      </c>
      <c r="H222">
        <f t="shared" si="28"/>
        <v>6.3666666666666663</v>
      </c>
      <c r="I222">
        <f t="shared" si="29"/>
        <v>6.166666666666667</v>
      </c>
    </row>
    <row r="223" spans="1:9" x14ac:dyDescent="0.3">
      <c r="A223">
        <v>215</v>
      </c>
      <c r="B223">
        <f t="shared" si="30"/>
        <v>7.1333333333333337</v>
      </c>
      <c r="C223">
        <f t="shared" si="31"/>
        <v>6.9333333333333336</v>
      </c>
      <c r="D223">
        <f t="shared" si="24"/>
        <v>6.8</v>
      </c>
      <c r="E223">
        <f t="shared" si="25"/>
        <v>6.7333333333333334</v>
      </c>
      <c r="F223">
        <f t="shared" si="26"/>
        <v>6.6</v>
      </c>
      <c r="G223">
        <f t="shared" si="27"/>
        <v>6.5333333333333332</v>
      </c>
      <c r="H223">
        <f t="shared" si="28"/>
        <v>6.4</v>
      </c>
      <c r="I223">
        <f t="shared" si="29"/>
        <v>6.2</v>
      </c>
    </row>
    <row r="224" spans="1:9" x14ac:dyDescent="0.3">
      <c r="A224">
        <v>216</v>
      </c>
      <c r="B224">
        <f t="shared" si="30"/>
        <v>7.166666666666667</v>
      </c>
      <c r="C224">
        <f t="shared" si="31"/>
        <v>6.9666666666666668</v>
      </c>
      <c r="D224">
        <f t="shared" si="24"/>
        <v>6.833333333333333</v>
      </c>
      <c r="E224">
        <f t="shared" si="25"/>
        <v>6.7666666666666666</v>
      </c>
      <c r="F224">
        <f t="shared" si="26"/>
        <v>6.6333333333333337</v>
      </c>
      <c r="G224">
        <f t="shared" si="27"/>
        <v>6.5666666666666664</v>
      </c>
      <c r="H224">
        <f t="shared" si="28"/>
        <v>6.4333333333333336</v>
      </c>
      <c r="I224">
        <f t="shared" si="29"/>
        <v>6.2333333333333334</v>
      </c>
    </row>
    <row r="225" spans="1:9" x14ac:dyDescent="0.3">
      <c r="A225">
        <v>217</v>
      </c>
      <c r="B225">
        <f t="shared" si="30"/>
        <v>7.2</v>
      </c>
      <c r="C225">
        <f t="shared" si="31"/>
        <v>7</v>
      </c>
      <c r="D225">
        <f t="shared" si="24"/>
        <v>6.8666666666666663</v>
      </c>
      <c r="E225">
        <f t="shared" si="25"/>
        <v>6.8</v>
      </c>
      <c r="F225">
        <f t="shared" si="26"/>
        <v>6.666666666666667</v>
      </c>
      <c r="G225">
        <f t="shared" si="27"/>
        <v>6.6</v>
      </c>
      <c r="H225">
        <f t="shared" si="28"/>
        <v>6.4666666666666668</v>
      </c>
      <c r="I225">
        <f t="shared" si="29"/>
        <v>6.2666666666666666</v>
      </c>
    </row>
    <row r="226" spans="1:9" x14ac:dyDescent="0.3">
      <c r="A226">
        <v>218</v>
      </c>
      <c r="B226">
        <f t="shared" si="30"/>
        <v>7.2333333333333334</v>
      </c>
      <c r="C226">
        <f t="shared" si="31"/>
        <v>7.0333333333333332</v>
      </c>
      <c r="D226">
        <f t="shared" si="24"/>
        <v>6.9</v>
      </c>
      <c r="E226">
        <f t="shared" si="25"/>
        <v>6.833333333333333</v>
      </c>
      <c r="F226">
        <f t="shared" si="26"/>
        <v>6.7</v>
      </c>
      <c r="G226">
        <f t="shared" si="27"/>
        <v>6.6333333333333337</v>
      </c>
      <c r="H226">
        <f t="shared" si="28"/>
        <v>6.5</v>
      </c>
      <c r="I226">
        <f t="shared" si="29"/>
        <v>6.3</v>
      </c>
    </row>
    <row r="227" spans="1:9" x14ac:dyDescent="0.3">
      <c r="A227">
        <v>219</v>
      </c>
      <c r="B227">
        <f t="shared" si="30"/>
        <v>7.2666666666666666</v>
      </c>
      <c r="C227">
        <f t="shared" si="31"/>
        <v>7.0666666666666664</v>
      </c>
      <c r="D227">
        <f t="shared" si="24"/>
        <v>6.9333333333333336</v>
      </c>
      <c r="E227">
        <f t="shared" si="25"/>
        <v>6.8666666666666663</v>
      </c>
      <c r="F227">
        <f t="shared" si="26"/>
        <v>6.7333333333333334</v>
      </c>
      <c r="G227">
        <f t="shared" si="27"/>
        <v>6.666666666666667</v>
      </c>
      <c r="H227">
        <f t="shared" si="28"/>
        <v>6.5333333333333332</v>
      </c>
      <c r="I227">
        <f t="shared" si="29"/>
        <v>6.333333333333333</v>
      </c>
    </row>
    <row r="228" spans="1:9" x14ac:dyDescent="0.3">
      <c r="A228">
        <v>220</v>
      </c>
      <c r="B228">
        <f t="shared" si="30"/>
        <v>7.3</v>
      </c>
      <c r="C228">
        <f t="shared" si="31"/>
        <v>7.1</v>
      </c>
      <c r="D228">
        <f t="shared" si="24"/>
        <v>6.9666666666666668</v>
      </c>
      <c r="E228">
        <f t="shared" si="25"/>
        <v>6.9</v>
      </c>
      <c r="F228">
        <f t="shared" si="26"/>
        <v>6.7666666666666666</v>
      </c>
      <c r="G228">
        <f t="shared" si="27"/>
        <v>6.7</v>
      </c>
      <c r="H228">
        <f t="shared" si="28"/>
        <v>6.5666666666666664</v>
      </c>
      <c r="I228">
        <f t="shared" si="29"/>
        <v>6.3666666666666663</v>
      </c>
    </row>
    <row r="229" spans="1:9" x14ac:dyDescent="0.3">
      <c r="A229">
        <v>221</v>
      </c>
      <c r="B229">
        <f t="shared" si="30"/>
        <v>7.333333333333333</v>
      </c>
      <c r="C229">
        <f t="shared" si="31"/>
        <v>7.1333333333333337</v>
      </c>
      <c r="D229">
        <f t="shared" si="24"/>
        <v>7</v>
      </c>
      <c r="E229">
        <f t="shared" si="25"/>
        <v>6.9333333333333336</v>
      </c>
      <c r="F229">
        <f t="shared" si="26"/>
        <v>6.8</v>
      </c>
      <c r="G229">
        <f t="shared" si="27"/>
        <v>6.7333333333333334</v>
      </c>
      <c r="H229">
        <f t="shared" si="28"/>
        <v>6.6</v>
      </c>
      <c r="I229">
        <f t="shared" si="29"/>
        <v>6.4</v>
      </c>
    </row>
    <row r="230" spans="1:9" x14ac:dyDescent="0.3">
      <c r="A230">
        <v>222</v>
      </c>
      <c r="B230">
        <f t="shared" si="30"/>
        <v>7.3666666666666663</v>
      </c>
      <c r="C230">
        <f t="shared" si="31"/>
        <v>7.166666666666667</v>
      </c>
      <c r="D230">
        <f t="shared" si="24"/>
        <v>7.0333333333333332</v>
      </c>
      <c r="E230">
        <f t="shared" si="25"/>
        <v>6.9666666666666668</v>
      </c>
      <c r="F230">
        <f t="shared" si="26"/>
        <v>6.833333333333333</v>
      </c>
      <c r="G230">
        <f t="shared" si="27"/>
        <v>6.7666666666666666</v>
      </c>
      <c r="H230">
        <f t="shared" si="28"/>
        <v>6.6333333333333337</v>
      </c>
      <c r="I230">
        <f t="shared" si="29"/>
        <v>6.4333333333333336</v>
      </c>
    </row>
    <row r="231" spans="1:9" x14ac:dyDescent="0.3">
      <c r="A231">
        <v>223</v>
      </c>
      <c r="B231">
        <f t="shared" si="30"/>
        <v>7.4</v>
      </c>
      <c r="C231">
        <f t="shared" si="31"/>
        <v>7.2</v>
      </c>
      <c r="D231">
        <f t="shared" si="24"/>
        <v>7.0666666666666664</v>
      </c>
      <c r="E231">
        <f t="shared" si="25"/>
        <v>7</v>
      </c>
      <c r="F231">
        <f t="shared" si="26"/>
        <v>6.8666666666666663</v>
      </c>
      <c r="G231">
        <f t="shared" si="27"/>
        <v>6.8</v>
      </c>
      <c r="H231">
        <f t="shared" si="28"/>
        <v>6.666666666666667</v>
      </c>
      <c r="I231">
        <f t="shared" si="29"/>
        <v>6.4666666666666668</v>
      </c>
    </row>
    <row r="232" spans="1:9" x14ac:dyDescent="0.3">
      <c r="A232">
        <v>224</v>
      </c>
      <c r="B232">
        <f t="shared" si="30"/>
        <v>7.4333333333333336</v>
      </c>
      <c r="C232">
        <f t="shared" si="31"/>
        <v>7.2333333333333334</v>
      </c>
      <c r="D232">
        <f t="shared" si="24"/>
        <v>7.1</v>
      </c>
      <c r="E232">
        <f t="shared" si="25"/>
        <v>7.0333333333333332</v>
      </c>
      <c r="F232">
        <f t="shared" si="26"/>
        <v>6.9</v>
      </c>
      <c r="G232">
        <f t="shared" si="27"/>
        <v>6.833333333333333</v>
      </c>
      <c r="H232">
        <f t="shared" si="28"/>
        <v>6.7</v>
      </c>
      <c r="I232">
        <f t="shared" si="29"/>
        <v>6.5</v>
      </c>
    </row>
    <row r="233" spans="1:9" x14ac:dyDescent="0.3">
      <c r="A233">
        <v>225</v>
      </c>
      <c r="B233">
        <f t="shared" si="30"/>
        <v>7.4666666666666668</v>
      </c>
      <c r="C233">
        <f t="shared" si="31"/>
        <v>7.2666666666666666</v>
      </c>
      <c r="D233">
        <f t="shared" si="24"/>
        <v>7.1333333333333337</v>
      </c>
      <c r="E233">
        <f t="shared" si="25"/>
        <v>7.0666666666666664</v>
      </c>
      <c r="F233">
        <f t="shared" si="26"/>
        <v>6.9333333333333336</v>
      </c>
      <c r="G233">
        <f t="shared" si="27"/>
        <v>6.8666666666666663</v>
      </c>
      <c r="H233">
        <f t="shared" si="28"/>
        <v>6.7333333333333334</v>
      </c>
      <c r="I233">
        <f t="shared" si="29"/>
        <v>6.5333333333333332</v>
      </c>
    </row>
    <row r="234" spans="1:9" x14ac:dyDescent="0.3">
      <c r="A234">
        <v>226</v>
      </c>
      <c r="B234">
        <f t="shared" si="30"/>
        <v>7.5</v>
      </c>
      <c r="C234">
        <f t="shared" si="31"/>
        <v>7.3</v>
      </c>
      <c r="D234">
        <f t="shared" si="24"/>
        <v>7.166666666666667</v>
      </c>
      <c r="E234">
        <f t="shared" si="25"/>
        <v>7.1</v>
      </c>
      <c r="F234">
        <f t="shared" si="26"/>
        <v>6.9666666666666668</v>
      </c>
      <c r="G234">
        <f t="shared" si="27"/>
        <v>6.9</v>
      </c>
      <c r="H234">
        <f t="shared" si="28"/>
        <v>6.7666666666666666</v>
      </c>
      <c r="I234">
        <f t="shared" si="29"/>
        <v>6.5666666666666664</v>
      </c>
    </row>
    <row r="235" spans="1:9" x14ac:dyDescent="0.3">
      <c r="A235">
        <v>227</v>
      </c>
      <c r="B235">
        <f t="shared" si="30"/>
        <v>7.5333333333333332</v>
      </c>
      <c r="C235">
        <f t="shared" si="31"/>
        <v>7.333333333333333</v>
      </c>
      <c r="D235">
        <f t="shared" si="24"/>
        <v>7.2</v>
      </c>
      <c r="E235">
        <f t="shared" si="25"/>
        <v>7.1333333333333337</v>
      </c>
      <c r="F235">
        <f t="shared" si="26"/>
        <v>7</v>
      </c>
      <c r="G235">
        <f t="shared" si="27"/>
        <v>6.9333333333333336</v>
      </c>
      <c r="H235">
        <f t="shared" si="28"/>
        <v>6.8</v>
      </c>
      <c r="I235">
        <f t="shared" si="29"/>
        <v>6.6</v>
      </c>
    </row>
    <row r="236" spans="1:9" x14ac:dyDescent="0.3">
      <c r="A236">
        <v>228</v>
      </c>
      <c r="B236">
        <f t="shared" si="30"/>
        <v>7.5666666666666664</v>
      </c>
      <c r="C236">
        <f t="shared" si="31"/>
        <v>7.3666666666666663</v>
      </c>
      <c r="D236">
        <f t="shared" si="24"/>
        <v>7.2333333333333334</v>
      </c>
      <c r="E236">
        <f t="shared" si="25"/>
        <v>7.166666666666667</v>
      </c>
      <c r="F236">
        <f t="shared" si="26"/>
        <v>7.0333333333333332</v>
      </c>
      <c r="G236">
        <f t="shared" si="27"/>
        <v>6.9666666666666668</v>
      </c>
      <c r="H236">
        <f t="shared" si="28"/>
        <v>6.833333333333333</v>
      </c>
      <c r="I236">
        <f t="shared" si="29"/>
        <v>6.6333333333333337</v>
      </c>
    </row>
    <row r="237" spans="1:9" x14ac:dyDescent="0.3">
      <c r="A237">
        <v>229</v>
      </c>
      <c r="B237">
        <f t="shared" si="30"/>
        <v>7.6</v>
      </c>
      <c r="C237">
        <f t="shared" si="31"/>
        <v>7.4</v>
      </c>
      <c r="D237">
        <f t="shared" si="24"/>
        <v>7.2666666666666666</v>
      </c>
      <c r="E237">
        <f t="shared" si="25"/>
        <v>7.2</v>
      </c>
      <c r="F237">
        <f t="shared" si="26"/>
        <v>7.0666666666666664</v>
      </c>
      <c r="G237">
        <f t="shared" si="27"/>
        <v>7</v>
      </c>
      <c r="H237">
        <f t="shared" si="28"/>
        <v>6.8666666666666663</v>
      </c>
      <c r="I237">
        <f t="shared" si="29"/>
        <v>6.666666666666667</v>
      </c>
    </row>
    <row r="238" spans="1:9" x14ac:dyDescent="0.3">
      <c r="A238">
        <v>230</v>
      </c>
      <c r="B238">
        <f t="shared" si="30"/>
        <v>7.6333333333333337</v>
      </c>
      <c r="C238">
        <f t="shared" si="31"/>
        <v>7.4333333333333336</v>
      </c>
      <c r="D238">
        <f t="shared" si="24"/>
        <v>7.3</v>
      </c>
      <c r="E238">
        <f t="shared" si="25"/>
        <v>7.2333333333333334</v>
      </c>
      <c r="F238">
        <f t="shared" si="26"/>
        <v>7.1</v>
      </c>
      <c r="G238">
        <f t="shared" si="27"/>
        <v>7.0333333333333332</v>
      </c>
      <c r="H238">
        <f t="shared" si="28"/>
        <v>6.9</v>
      </c>
      <c r="I238">
        <f t="shared" si="29"/>
        <v>6.7</v>
      </c>
    </row>
    <row r="239" spans="1:9" x14ac:dyDescent="0.3">
      <c r="A239">
        <v>231</v>
      </c>
      <c r="B239">
        <f t="shared" si="30"/>
        <v>7.666666666666667</v>
      </c>
      <c r="C239">
        <f t="shared" si="31"/>
        <v>7.4666666666666668</v>
      </c>
      <c r="D239">
        <f t="shared" si="24"/>
        <v>7.333333333333333</v>
      </c>
      <c r="E239">
        <f t="shared" si="25"/>
        <v>7.2666666666666666</v>
      </c>
      <c r="F239">
        <f t="shared" si="26"/>
        <v>7.1333333333333337</v>
      </c>
      <c r="G239">
        <f t="shared" si="27"/>
        <v>7.0666666666666664</v>
      </c>
      <c r="H239">
        <f t="shared" si="28"/>
        <v>6.9333333333333336</v>
      </c>
      <c r="I239">
        <f t="shared" si="29"/>
        <v>6.7333333333333334</v>
      </c>
    </row>
    <row r="240" spans="1:9" x14ac:dyDescent="0.3">
      <c r="A240">
        <v>232</v>
      </c>
      <c r="B240">
        <f t="shared" si="30"/>
        <v>7.7</v>
      </c>
      <c r="C240">
        <f t="shared" si="31"/>
        <v>7.5</v>
      </c>
      <c r="D240">
        <f t="shared" si="24"/>
        <v>7.3666666666666663</v>
      </c>
      <c r="E240">
        <f t="shared" si="25"/>
        <v>7.3</v>
      </c>
      <c r="F240">
        <f t="shared" si="26"/>
        <v>7.166666666666667</v>
      </c>
      <c r="G240">
        <f t="shared" si="27"/>
        <v>7.1</v>
      </c>
      <c r="H240">
        <f t="shared" si="28"/>
        <v>6.9666666666666668</v>
      </c>
      <c r="I240">
        <f t="shared" si="29"/>
        <v>6.7666666666666666</v>
      </c>
    </row>
    <row r="241" spans="1:9" x14ac:dyDescent="0.3">
      <c r="A241">
        <v>233</v>
      </c>
      <c r="B241">
        <f t="shared" si="30"/>
        <v>7.7333333333333334</v>
      </c>
      <c r="C241">
        <f t="shared" si="31"/>
        <v>7.5333333333333332</v>
      </c>
      <c r="D241">
        <f t="shared" si="24"/>
        <v>7.4</v>
      </c>
      <c r="E241">
        <f t="shared" si="25"/>
        <v>7.333333333333333</v>
      </c>
      <c r="F241">
        <f t="shared" si="26"/>
        <v>7.2</v>
      </c>
      <c r="G241">
        <f t="shared" si="27"/>
        <v>7.1333333333333337</v>
      </c>
      <c r="H241">
        <f t="shared" si="28"/>
        <v>7</v>
      </c>
      <c r="I241">
        <f t="shared" si="29"/>
        <v>6.8</v>
      </c>
    </row>
    <row r="242" spans="1:9" x14ac:dyDescent="0.3">
      <c r="A242">
        <v>234</v>
      </c>
      <c r="B242">
        <f t="shared" si="30"/>
        <v>7.7666666666666666</v>
      </c>
      <c r="C242">
        <f t="shared" si="31"/>
        <v>7.5666666666666664</v>
      </c>
      <c r="D242">
        <f t="shared" si="24"/>
        <v>7.4333333333333336</v>
      </c>
      <c r="E242">
        <f t="shared" si="25"/>
        <v>7.3666666666666663</v>
      </c>
      <c r="F242">
        <f t="shared" si="26"/>
        <v>7.2333333333333334</v>
      </c>
      <c r="G242">
        <f t="shared" si="27"/>
        <v>7.166666666666667</v>
      </c>
      <c r="H242">
        <f t="shared" si="28"/>
        <v>7.0333333333333332</v>
      </c>
      <c r="I242">
        <f t="shared" si="29"/>
        <v>6.833333333333333</v>
      </c>
    </row>
    <row r="243" spans="1:9" x14ac:dyDescent="0.3">
      <c r="A243">
        <v>235</v>
      </c>
      <c r="B243">
        <f t="shared" si="30"/>
        <v>7.8</v>
      </c>
      <c r="C243">
        <f t="shared" si="31"/>
        <v>7.6</v>
      </c>
      <c r="D243">
        <f t="shared" si="24"/>
        <v>7.4666666666666668</v>
      </c>
      <c r="E243">
        <f t="shared" si="25"/>
        <v>7.4</v>
      </c>
      <c r="F243">
        <f t="shared" si="26"/>
        <v>7.2666666666666666</v>
      </c>
      <c r="G243">
        <f t="shared" si="27"/>
        <v>7.2</v>
      </c>
      <c r="H243">
        <f t="shared" si="28"/>
        <v>7.0666666666666664</v>
      </c>
      <c r="I243">
        <f t="shared" si="29"/>
        <v>6.8666666666666663</v>
      </c>
    </row>
    <row r="244" spans="1:9" x14ac:dyDescent="0.3">
      <c r="A244">
        <v>236</v>
      </c>
      <c r="B244">
        <f t="shared" si="30"/>
        <v>7.833333333333333</v>
      </c>
      <c r="C244">
        <f t="shared" si="31"/>
        <v>7.6333333333333337</v>
      </c>
      <c r="D244">
        <f t="shared" si="24"/>
        <v>7.5</v>
      </c>
      <c r="E244">
        <f t="shared" si="25"/>
        <v>7.4333333333333336</v>
      </c>
      <c r="F244">
        <f t="shared" si="26"/>
        <v>7.3</v>
      </c>
      <c r="G244">
        <f t="shared" si="27"/>
        <v>7.2333333333333334</v>
      </c>
      <c r="H244">
        <f t="shared" si="28"/>
        <v>7.1</v>
      </c>
      <c r="I244">
        <f t="shared" si="29"/>
        <v>6.9</v>
      </c>
    </row>
    <row r="245" spans="1:9" x14ac:dyDescent="0.3">
      <c r="A245">
        <v>237</v>
      </c>
      <c r="B245">
        <f t="shared" si="30"/>
        <v>7.8666666666666663</v>
      </c>
      <c r="C245">
        <f t="shared" si="31"/>
        <v>7.666666666666667</v>
      </c>
      <c r="D245">
        <f t="shared" si="24"/>
        <v>7.5333333333333332</v>
      </c>
      <c r="E245">
        <f t="shared" si="25"/>
        <v>7.4666666666666668</v>
      </c>
      <c r="F245">
        <f t="shared" si="26"/>
        <v>7.333333333333333</v>
      </c>
      <c r="G245">
        <f t="shared" si="27"/>
        <v>7.2666666666666666</v>
      </c>
      <c r="H245">
        <f t="shared" si="28"/>
        <v>7.1333333333333337</v>
      </c>
      <c r="I245">
        <f t="shared" si="29"/>
        <v>6.9333333333333336</v>
      </c>
    </row>
    <row r="246" spans="1:9" x14ac:dyDescent="0.3">
      <c r="A246">
        <v>238</v>
      </c>
      <c r="B246">
        <f t="shared" si="30"/>
        <v>7.9</v>
      </c>
      <c r="C246">
        <f t="shared" si="31"/>
        <v>7.7</v>
      </c>
      <c r="D246">
        <f t="shared" si="24"/>
        <v>7.5666666666666664</v>
      </c>
      <c r="E246">
        <f t="shared" si="25"/>
        <v>7.5</v>
      </c>
      <c r="F246">
        <f t="shared" si="26"/>
        <v>7.3666666666666663</v>
      </c>
      <c r="G246">
        <f t="shared" si="27"/>
        <v>7.3</v>
      </c>
      <c r="H246">
        <f t="shared" si="28"/>
        <v>7.166666666666667</v>
      </c>
      <c r="I246">
        <f t="shared" si="29"/>
        <v>6.9666666666666668</v>
      </c>
    </row>
    <row r="247" spans="1:9" x14ac:dyDescent="0.3">
      <c r="A247">
        <v>239</v>
      </c>
      <c r="B247">
        <f t="shared" si="30"/>
        <v>7.9333333333333336</v>
      </c>
      <c r="C247">
        <f t="shared" si="31"/>
        <v>7.7333333333333334</v>
      </c>
      <c r="D247">
        <f t="shared" si="24"/>
        <v>7.6</v>
      </c>
      <c r="E247">
        <f t="shared" si="25"/>
        <v>7.5333333333333332</v>
      </c>
      <c r="F247">
        <f t="shared" si="26"/>
        <v>7.4</v>
      </c>
      <c r="G247">
        <f t="shared" si="27"/>
        <v>7.333333333333333</v>
      </c>
      <c r="H247">
        <f t="shared" si="28"/>
        <v>7.2</v>
      </c>
      <c r="I247">
        <f t="shared" si="29"/>
        <v>7</v>
      </c>
    </row>
    <row r="248" spans="1:9" x14ac:dyDescent="0.3">
      <c r="A248">
        <v>240</v>
      </c>
      <c r="B248">
        <f t="shared" si="30"/>
        <v>7.9666666666666668</v>
      </c>
      <c r="C248">
        <f t="shared" si="31"/>
        <v>7.7666666666666666</v>
      </c>
      <c r="D248">
        <f t="shared" si="24"/>
        <v>7.6333333333333337</v>
      </c>
      <c r="E248">
        <f t="shared" si="25"/>
        <v>7.5666666666666664</v>
      </c>
      <c r="F248">
        <f t="shared" si="26"/>
        <v>7.4333333333333336</v>
      </c>
      <c r="G248">
        <f t="shared" si="27"/>
        <v>7.3666666666666663</v>
      </c>
      <c r="H248">
        <f t="shared" si="28"/>
        <v>7.2333333333333334</v>
      </c>
      <c r="I248">
        <f t="shared" si="29"/>
        <v>7.0333333333333332</v>
      </c>
    </row>
    <row r="249" spans="1:9" x14ac:dyDescent="0.3">
      <c r="A249">
        <v>241</v>
      </c>
      <c r="B249">
        <f t="shared" si="30"/>
        <v>8</v>
      </c>
      <c r="C249">
        <f t="shared" si="31"/>
        <v>7.8</v>
      </c>
      <c r="D249">
        <f t="shared" si="24"/>
        <v>7.666666666666667</v>
      </c>
      <c r="E249">
        <f t="shared" si="25"/>
        <v>7.6</v>
      </c>
      <c r="F249">
        <f t="shared" si="26"/>
        <v>7.4666666666666668</v>
      </c>
      <c r="G249">
        <f t="shared" si="27"/>
        <v>7.4</v>
      </c>
      <c r="H249">
        <f t="shared" si="28"/>
        <v>7.2666666666666666</v>
      </c>
      <c r="I249">
        <f t="shared" si="29"/>
        <v>7.0666666666666664</v>
      </c>
    </row>
    <row r="250" spans="1:9" x14ac:dyDescent="0.3">
      <c r="A250">
        <v>242</v>
      </c>
      <c r="B250">
        <f t="shared" si="30"/>
        <v>8.0333333333333332</v>
      </c>
      <c r="C250">
        <f t="shared" si="31"/>
        <v>7.833333333333333</v>
      </c>
      <c r="D250">
        <f t="shared" si="24"/>
        <v>7.7</v>
      </c>
      <c r="E250">
        <f t="shared" si="25"/>
        <v>7.6333333333333337</v>
      </c>
      <c r="F250">
        <f t="shared" si="26"/>
        <v>7.5</v>
      </c>
      <c r="G250">
        <f t="shared" si="27"/>
        <v>7.4333333333333336</v>
      </c>
      <c r="H250">
        <f t="shared" si="28"/>
        <v>7.3</v>
      </c>
      <c r="I250">
        <f t="shared" si="29"/>
        <v>7.1</v>
      </c>
    </row>
    <row r="251" spans="1:9" x14ac:dyDescent="0.3">
      <c r="A251">
        <v>243</v>
      </c>
      <c r="B251">
        <f t="shared" si="30"/>
        <v>8.0666666666666664</v>
      </c>
      <c r="C251">
        <f t="shared" si="31"/>
        <v>7.8666666666666663</v>
      </c>
      <c r="D251">
        <f t="shared" si="24"/>
        <v>7.7333333333333334</v>
      </c>
      <c r="E251">
        <f t="shared" si="25"/>
        <v>7.666666666666667</v>
      </c>
      <c r="F251">
        <f t="shared" si="26"/>
        <v>7.5333333333333332</v>
      </c>
      <c r="G251">
        <f t="shared" si="27"/>
        <v>7.4666666666666668</v>
      </c>
      <c r="H251">
        <f t="shared" si="28"/>
        <v>7.333333333333333</v>
      </c>
      <c r="I251">
        <f t="shared" si="29"/>
        <v>7.1333333333333337</v>
      </c>
    </row>
    <row r="252" spans="1:9" x14ac:dyDescent="0.3">
      <c r="A252">
        <v>244</v>
      </c>
      <c r="B252">
        <f t="shared" si="30"/>
        <v>8.1</v>
      </c>
      <c r="C252">
        <f t="shared" si="31"/>
        <v>7.9</v>
      </c>
      <c r="D252">
        <f t="shared" si="24"/>
        <v>7.7666666666666666</v>
      </c>
      <c r="E252">
        <f t="shared" si="25"/>
        <v>7.7</v>
      </c>
      <c r="F252">
        <f t="shared" si="26"/>
        <v>7.5666666666666664</v>
      </c>
      <c r="G252">
        <f t="shared" si="27"/>
        <v>7.5</v>
      </c>
      <c r="H252">
        <f t="shared" si="28"/>
        <v>7.3666666666666663</v>
      </c>
      <c r="I252">
        <f t="shared" si="29"/>
        <v>7.166666666666667</v>
      </c>
    </row>
    <row r="253" spans="1:9" x14ac:dyDescent="0.3">
      <c r="A253">
        <v>245</v>
      </c>
      <c r="B253">
        <f t="shared" si="30"/>
        <v>8.1333333333333329</v>
      </c>
      <c r="C253">
        <f t="shared" si="31"/>
        <v>7.9333333333333336</v>
      </c>
      <c r="D253">
        <f t="shared" si="24"/>
        <v>7.8</v>
      </c>
      <c r="E253">
        <f t="shared" si="25"/>
        <v>7.7333333333333334</v>
      </c>
      <c r="F253">
        <f t="shared" si="26"/>
        <v>7.6</v>
      </c>
      <c r="G253">
        <f t="shared" si="27"/>
        <v>7.5333333333333332</v>
      </c>
      <c r="H253">
        <f t="shared" si="28"/>
        <v>7.4</v>
      </c>
      <c r="I253">
        <f t="shared" si="29"/>
        <v>7.2</v>
      </c>
    </row>
    <row r="254" spans="1:9" x14ac:dyDescent="0.3">
      <c r="A254">
        <v>246</v>
      </c>
      <c r="B254">
        <f t="shared" si="30"/>
        <v>8.1666666666666661</v>
      </c>
      <c r="C254">
        <f t="shared" si="31"/>
        <v>7.9666666666666668</v>
      </c>
      <c r="D254">
        <f t="shared" si="24"/>
        <v>7.833333333333333</v>
      </c>
      <c r="E254">
        <f t="shared" si="25"/>
        <v>7.7666666666666666</v>
      </c>
      <c r="F254">
        <f t="shared" si="26"/>
        <v>7.6333333333333337</v>
      </c>
      <c r="G254">
        <f t="shared" si="27"/>
        <v>7.5666666666666664</v>
      </c>
      <c r="H254">
        <f t="shared" si="28"/>
        <v>7.4333333333333336</v>
      </c>
      <c r="I254">
        <f t="shared" si="29"/>
        <v>7.2333333333333334</v>
      </c>
    </row>
    <row r="255" spans="1:9" x14ac:dyDescent="0.3">
      <c r="A255">
        <v>247</v>
      </c>
      <c r="B255">
        <f t="shared" si="30"/>
        <v>8.1999999999999993</v>
      </c>
      <c r="C255">
        <f t="shared" si="31"/>
        <v>8</v>
      </c>
      <c r="D255">
        <f t="shared" si="24"/>
        <v>7.8666666666666663</v>
      </c>
      <c r="E255">
        <f t="shared" si="25"/>
        <v>7.8</v>
      </c>
      <c r="F255">
        <f t="shared" si="26"/>
        <v>7.666666666666667</v>
      </c>
      <c r="G255">
        <f t="shared" si="27"/>
        <v>7.6</v>
      </c>
      <c r="H255">
        <f t="shared" si="28"/>
        <v>7.4666666666666668</v>
      </c>
      <c r="I255">
        <f t="shared" si="29"/>
        <v>7.2666666666666666</v>
      </c>
    </row>
    <row r="256" spans="1:9" x14ac:dyDescent="0.3">
      <c r="A256">
        <v>248</v>
      </c>
      <c r="B256">
        <f t="shared" si="30"/>
        <v>8.2333333333333325</v>
      </c>
      <c r="C256">
        <f t="shared" si="31"/>
        <v>8.0333333333333332</v>
      </c>
      <c r="D256">
        <f t="shared" si="24"/>
        <v>7.9</v>
      </c>
      <c r="E256">
        <f t="shared" si="25"/>
        <v>7.833333333333333</v>
      </c>
      <c r="F256">
        <f t="shared" si="26"/>
        <v>7.7</v>
      </c>
      <c r="G256">
        <f t="shared" si="27"/>
        <v>7.6333333333333337</v>
      </c>
      <c r="H256">
        <f t="shared" si="28"/>
        <v>7.5</v>
      </c>
      <c r="I256">
        <f t="shared" si="29"/>
        <v>7.3</v>
      </c>
    </row>
    <row r="257" spans="1:9" x14ac:dyDescent="0.3">
      <c r="A257">
        <v>249</v>
      </c>
      <c r="B257">
        <f t="shared" si="30"/>
        <v>8.2666666666666675</v>
      </c>
      <c r="C257">
        <f t="shared" si="31"/>
        <v>8.0666666666666664</v>
      </c>
      <c r="D257">
        <f t="shared" si="24"/>
        <v>7.9333333333333336</v>
      </c>
      <c r="E257">
        <f t="shared" si="25"/>
        <v>7.8666666666666663</v>
      </c>
      <c r="F257">
        <f t="shared" si="26"/>
        <v>7.7333333333333334</v>
      </c>
      <c r="G257">
        <f t="shared" si="27"/>
        <v>7.666666666666667</v>
      </c>
      <c r="H257">
        <f t="shared" si="28"/>
        <v>7.5333333333333332</v>
      </c>
      <c r="I257">
        <f t="shared" si="29"/>
        <v>7.333333333333333</v>
      </c>
    </row>
    <row r="258" spans="1:9" x14ac:dyDescent="0.3">
      <c r="A258">
        <v>250</v>
      </c>
      <c r="B258">
        <f t="shared" si="30"/>
        <v>8.3000000000000007</v>
      </c>
      <c r="C258">
        <f t="shared" si="31"/>
        <v>8.1</v>
      </c>
      <c r="D258">
        <f t="shared" si="24"/>
        <v>7.9666666666666668</v>
      </c>
      <c r="E258">
        <f t="shared" si="25"/>
        <v>7.9</v>
      </c>
      <c r="F258">
        <f t="shared" si="26"/>
        <v>7.7666666666666666</v>
      </c>
      <c r="G258">
        <f t="shared" si="27"/>
        <v>7.7</v>
      </c>
      <c r="H258">
        <f t="shared" si="28"/>
        <v>7.5666666666666664</v>
      </c>
      <c r="I258">
        <f t="shared" si="29"/>
        <v>7.3666666666666663</v>
      </c>
    </row>
    <row r="259" spans="1:9" x14ac:dyDescent="0.3">
      <c r="A259">
        <v>251</v>
      </c>
      <c r="B259">
        <f t="shared" si="30"/>
        <v>8.3333333333333339</v>
      </c>
      <c r="C259">
        <f t="shared" si="31"/>
        <v>8.1333333333333329</v>
      </c>
      <c r="D259">
        <f t="shared" si="24"/>
        <v>8</v>
      </c>
      <c r="E259">
        <f t="shared" si="25"/>
        <v>7.9333333333333336</v>
      </c>
      <c r="F259">
        <f t="shared" si="26"/>
        <v>7.8</v>
      </c>
      <c r="G259">
        <f t="shared" si="27"/>
        <v>7.7333333333333334</v>
      </c>
      <c r="H259">
        <f t="shared" si="28"/>
        <v>7.6</v>
      </c>
      <c r="I259">
        <f t="shared" si="29"/>
        <v>7.4</v>
      </c>
    </row>
    <row r="260" spans="1:9" x14ac:dyDescent="0.3">
      <c r="A260">
        <v>252</v>
      </c>
      <c r="B260">
        <f t="shared" si="30"/>
        <v>8.3666666666666671</v>
      </c>
      <c r="C260">
        <f t="shared" si="31"/>
        <v>8.1666666666666661</v>
      </c>
      <c r="D260">
        <f t="shared" si="24"/>
        <v>8.0333333333333332</v>
      </c>
      <c r="E260">
        <f t="shared" si="25"/>
        <v>7.9666666666666668</v>
      </c>
      <c r="F260">
        <f t="shared" si="26"/>
        <v>7.833333333333333</v>
      </c>
      <c r="G260">
        <f t="shared" si="27"/>
        <v>7.7666666666666666</v>
      </c>
      <c r="H260">
        <f t="shared" si="28"/>
        <v>7.6333333333333337</v>
      </c>
      <c r="I260">
        <f t="shared" si="29"/>
        <v>7.4333333333333336</v>
      </c>
    </row>
    <row r="261" spans="1:9" x14ac:dyDescent="0.3">
      <c r="A261">
        <v>253</v>
      </c>
      <c r="B261">
        <f t="shared" si="30"/>
        <v>8.4</v>
      </c>
      <c r="C261">
        <f t="shared" si="31"/>
        <v>8.1999999999999993</v>
      </c>
      <c r="D261">
        <f t="shared" si="24"/>
        <v>8.0666666666666664</v>
      </c>
      <c r="E261">
        <f t="shared" si="25"/>
        <v>8</v>
      </c>
      <c r="F261">
        <f t="shared" si="26"/>
        <v>7.8666666666666663</v>
      </c>
      <c r="G261">
        <f t="shared" si="27"/>
        <v>7.8</v>
      </c>
      <c r="H261">
        <f t="shared" si="28"/>
        <v>7.666666666666667</v>
      </c>
      <c r="I261">
        <f t="shared" si="29"/>
        <v>7.4666666666666668</v>
      </c>
    </row>
    <row r="262" spans="1:9" x14ac:dyDescent="0.3">
      <c r="A262">
        <v>254</v>
      </c>
      <c r="B262">
        <f t="shared" si="30"/>
        <v>8.4333333333333336</v>
      </c>
      <c r="C262">
        <f t="shared" si="31"/>
        <v>8.2333333333333325</v>
      </c>
      <c r="D262">
        <f t="shared" si="24"/>
        <v>8.1</v>
      </c>
      <c r="E262">
        <f t="shared" si="25"/>
        <v>8.0333333333333332</v>
      </c>
      <c r="F262">
        <f t="shared" si="26"/>
        <v>7.9</v>
      </c>
      <c r="G262">
        <f t="shared" si="27"/>
        <v>7.833333333333333</v>
      </c>
      <c r="H262">
        <f t="shared" si="28"/>
        <v>7.7</v>
      </c>
      <c r="I262">
        <f t="shared" si="29"/>
        <v>7.5</v>
      </c>
    </row>
    <row r="263" spans="1:9" x14ac:dyDescent="0.3">
      <c r="A263">
        <v>255</v>
      </c>
      <c r="B263">
        <f t="shared" si="30"/>
        <v>8.4666666666666668</v>
      </c>
      <c r="C263">
        <f t="shared" si="31"/>
        <v>8.2666666666666675</v>
      </c>
      <c r="D263">
        <f t="shared" si="24"/>
        <v>8.1333333333333329</v>
      </c>
      <c r="E263">
        <f t="shared" si="25"/>
        <v>8.0666666666666664</v>
      </c>
      <c r="F263">
        <f t="shared" si="26"/>
        <v>7.9333333333333336</v>
      </c>
      <c r="G263">
        <f t="shared" si="27"/>
        <v>7.8666666666666663</v>
      </c>
      <c r="H263">
        <f t="shared" si="28"/>
        <v>7.7333333333333334</v>
      </c>
      <c r="I263">
        <f t="shared" si="29"/>
        <v>7.5333333333333332</v>
      </c>
    </row>
    <row r="264" spans="1:9" x14ac:dyDescent="0.3">
      <c r="A264">
        <v>256</v>
      </c>
      <c r="B264">
        <f t="shared" si="30"/>
        <v>8.5</v>
      </c>
      <c r="C264">
        <f t="shared" si="31"/>
        <v>8.3000000000000007</v>
      </c>
      <c r="D264">
        <f t="shared" si="24"/>
        <v>8.1666666666666661</v>
      </c>
      <c r="E264">
        <f t="shared" si="25"/>
        <v>8.1</v>
      </c>
      <c r="F264">
        <f t="shared" si="26"/>
        <v>7.9666666666666668</v>
      </c>
      <c r="G264">
        <f t="shared" si="27"/>
        <v>7.9</v>
      </c>
      <c r="H264">
        <f t="shared" si="28"/>
        <v>7.7666666666666666</v>
      </c>
      <c r="I264">
        <f t="shared" si="29"/>
        <v>7.5666666666666664</v>
      </c>
    </row>
    <row r="265" spans="1:9" x14ac:dyDescent="0.3">
      <c r="A265">
        <v>257</v>
      </c>
      <c r="B265">
        <f t="shared" si="30"/>
        <v>8.5333333333333332</v>
      </c>
      <c r="C265">
        <f t="shared" si="31"/>
        <v>8.3333333333333339</v>
      </c>
      <c r="D265">
        <f t="shared" ref="D265:D328" si="32">(A265-$D$2)/30</f>
        <v>8.1999999999999993</v>
      </c>
      <c r="E265">
        <f t="shared" ref="E265:E328" si="33">(A265-$E$2)/30</f>
        <v>8.1333333333333329</v>
      </c>
      <c r="F265">
        <f t="shared" ref="F265:F328" si="34">(A265-$F$2)/30</f>
        <v>8</v>
      </c>
      <c r="G265">
        <f t="shared" ref="G265:G328" si="35">(A265-$G$2)/30</f>
        <v>7.9333333333333336</v>
      </c>
      <c r="H265">
        <f t="shared" ref="H265:H328" si="36">(A265-$H$2)/30</f>
        <v>7.8</v>
      </c>
      <c r="I265">
        <f t="shared" ref="I265:I328" si="37">(A265-$I$2)/30</f>
        <v>7.6</v>
      </c>
    </row>
    <row r="266" spans="1:9" x14ac:dyDescent="0.3">
      <c r="A266">
        <v>258</v>
      </c>
      <c r="B266">
        <f t="shared" ref="B266:B329" si="38">(A266-$B$2)/30</f>
        <v>8.5666666666666664</v>
      </c>
      <c r="C266">
        <f t="shared" ref="C266:C329" si="39">($A266-$C$2)/30</f>
        <v>8.3666666666666671</v>
      </c>
      <c r="D266">
        <f t="shared" si="32"/>
        <v>8.2333333333333325</v>
      </c>
      <c r="E266">
        <f t="shared" si="33"/>
        <v>8.1666666666666661</v>
      </c>
      <c r="F266">
        <f t="shared" si="34"/>
        <v>8.0333333333333332</v>
      </c>
      <c r="G266">
        <f t="shared" si="35"/>
        <v>7.9666666666666668</v>
      </c>
      <c r="H266">
        <f t="shared" si="36"/>
        <v>7.833333333333333</v>
      </c>
      <c r="I266">
        <f t="shared" si="37"/>
        <v>7.6333333333333337</v>
      </c>
    </row>
    <row r="267" spans="1:9" x14ac:dyDescent="0.3">
      <c r="A267">
        <v>259</v>
      </c>
      <c r="B267">
        <f t="shared" si="38"/>
        <v>8.6</v>
      </c>
      <c r="C267">
        <f t="shared" si="39"/>
        <v>8.4</v>
      </c>
      <c r="D267">
        <f t="shared" si="32"/>
        <v>8.2666666666666675</v>
      </c>
      <c r="E267">
        <f t="shared" si="33"/>
        <v>8.1999999999999993</v>
      </c>
      <c r="F267">
        <f t="shared" si="34"/>
        <v>8.0666666666666664</v>
      </c>
      <c r="G267">
        <f t="shared" si="35"/>
        <v>8</v>
      </c>
      <c r="H267">
        <f t="shared" si="36"/>
        <v>7.8666666666666663</v>
      </c>
      <c r="I267">
        <f t="shared" si="37"/>
        <v>7.666666666666667</v>
      </c>
    </row>
    <row r="268" spans="1:9" x14ac:dyDescent="0.3">
      <c r="A268">
        <v>260</v>
      </c>
      <c r="B268">
        <f t="shared" si="38"/>
        <v>8.6333333333333329</v>
      </c>
      <c r="C268">
        <f t="shared" si="39"/>
        <v>8.4333333333333336</v>
      </c>
      <c r="D268">
        <f t="shared" si="32"/>
        <v>8.3000000000000007</v>
      </c>
      <c r="E268">
        <f t="shared" si="33"/>
        <v>8.2333333333333325</v>
      </c>
      <c r="F268">
        <f t="shared" si="34"/>
        <v>8.1</v>
      </c>
      <c r="G268">
        <f t="shared" si="35"/>
        <v>8.0333333333333332</v>
      </c>
      <c r="H268">
        <f t="shared" si="36"/>
        <v>7.9</v>
      </c>
      <c r="I268">
        <f t="shared" si="37"/>
        <v>7.7</v>
      </c>
    </row>
    <row r="269" spans="1:9" x14ac:dyDescent="0.3">
      <c r="A269">
        <v>261</v>
      </c>
      <c r="B269">
        <f t="shared" si="38"/>
        <v>8.6666666666666661</v>
      </c>
      <c r="C269">
        <f t="shared" si="39"/>
        <v>8.4666666666666668</v>
      </c>
      <c r="D269">
        <f t="shared" si="32"/>
        <v>8.3333333333333339</v>
      </c>
      <c r="E269">
        <f t="shared" si="33"/>
        <v>8.2666666666666675</v>
      </c>
      <c r="F269">
        <f t="shared" si="34"/>
        <v>8.1333333333333329</v>
      </c>
      <c r="G269">
        <f t="shared" si="35"/>
        <v>8.0666666666666664</v>
      </c>
      <c r="H269">
        <f t="shared" si="36"/>
        <v>7.9333333333333336</v>
      </c>
      <c r="I269">
        <f t="shared" si="37"/>
        <v>7.7333333333333334</v>
      </c>
    </row>
    <row r="270" spans="1:9" x14ac:dyDescent="0.3">
      <c r="A270">
        <v>262</v>
      </c>
      <c r="B270">
        <f t="shared" si="38"/>
        <v>8.6999999999999993</v>
      </c>
      <c r="C270">
        <f t="shared" si="39"/>
        <v>8.5</v>
      </c>
      <c r="D270">
        <f t="shared" si="32"/>
        <v>8.3666666666666671</v>
      </c>
      <c r="E270">
        <f t="shared" si="33"/>
        <v>8.3000000000000007</v>
      </c>
      <c r="F270">
        <f t="shared" si="34"/>
        <v>8.1666666666666661</v>
      </c>
      <c r="G270">
        <f t="shared" si="35"/>
        <v>8.1</v>
      </c>
      <c r="H270">
        <f t="shared" si="36"/>
        <v>7.9666666666666668</v>
      </c>
      <c r="I270">
        <f t="shared" si="37"/>
        <v>7.7666666666666666</v>
      </c>
    </row>
    <row r="271" spans="1:9" x14ac:dyDescent="0.3">
      <c r="A271">
        <v>263</v>
      </c>
      <c r="B271">
        <f t="shared" si="38"/>
        <v>8.7333333333333325</v>
      </c>
      <c r="C271">
        <f t="shared" si="39"/>
        <v>8.5333333333333332</v>
      </c>
      <c r="D271">
        <f t="shared" si="32"/>
        <v>8.4</v>
      </c>
      <c r="E271">
        <f t="shared" si="33"/>
        <v>8.3333333333333339</v>
      </c>
      <c r="F271">
        <f t="shared" si="34"/>
        <v>8.1999999999999993</v>
      </c>
      <c r="G271">
        <f t="shared" si="35"/>
        <v>8.1333333333333329</v>
      </c>
      <c r="H271">
        <f t="shared" si="36"/>
        <v>8</v>
      </c>
      <c r="I271">
        <f t="shared" si="37"/>
        <v>7.8</v>
      </c>
    </row>
    <row r="272" spans="1:9" x14ac:dyDescent="0.3">
      <c r="A272">
        <v>264</v>
      </c>
      <c r="B272">
        <f t="shared" si="38"/>
        <v>8.7666666666666675</v>
      </c>
      <c r="C272">
        <f t="shared" si="39"/>
        <v>8.5666666666666664</v>
      </c>
      <c r="D272">
        <f t="shared" si="32"/>
        <v>8.4333333333333336</v>
      </c>
      <c r="E272">
        <f t="shared" si="33"/>
        <v>8.3666666666666671</v>
      </c>
      <c r="F272">
        <f t="shared" si="34"/>
        <v>8.2333333333333325</v>
      </c>
      <c r="G272">
        <f t="shared" si="35"/>
        <v>8.1666666666666661</v>
      </c>
      <c r="H272">
        <f t="shared" si="36"/>
        <v>8.0333333333333332</v>
      </c>
      <c r="I272">
        <f t="shared" si="37"/>
        <v>7.833333333333333</v>
      </c>
    </row>
    <row r="273" spans="1:9" x14ac:dyDescent="0.3">
      <c r="A273">
        <v>265</v>
      </c>
      <c r="B273">
        <f t="shared" si="38"/>
        <v>8.8000000000000007</v>
      </c>
      <c r="C273">
        <f t="shared" si="39"/>
        <v>8.6</v>
      </c>
      <c r="D273">
        <f t="shared" si="32"/>
        <v>8.4666666666666668</v>
      </c>
      <c r="E273">
        <f t="shared" si="33"/>
        <v>8.4</v>
      </c>
      <c r="F273">
        <f t="shared" si="34"/>
        <v>8.2666666666666675</v>
      </c>
      <c r="G273">
        <f t="shared" si="35"/>
        <v>8.1999999999999993</v>
      </c>
      <c r="H273">
        <f t="shared" si="36"/>
        <v>8.0666666666666664</v>
      </c>
      <c r="I273">
        <f t="shared" si="37"/>
        <v>7.8666666666666663</v>
      </c>
    </row>
    <row r="274" spans="1:9" x14ac:dyDescent="0.3">
      <c r="A274">
        <v>266</v>
      </c>
      <c r="B274">
        <f t="shared" si="38"/>
        <v>8.8333333333333339</v>
      </c>
      <c r="C274">
        <f t="shared" si="39"/>
        <v>8.6333333333333329</v>
      </c>
      <c r="D274">
        <f t="shared" si="32"/>
        <v>8.5</v>
      </c>
      <c r="E274">
        <f t="shared" si="33"/>
        <v>8.4333333333333336</v>
      </c>
      <c r="F274">
        <f t="shared" si="34"/>
        <v>8.3000000000000007</v>
      </c>
      <c r="G274">
        <f t="shared" si="35"/>
        <v>8.2333333333333325</v>
      </c>
      <c r="H274">
        <f t="shared" si="36"/>
        <v>8.1</v>
      </c>
      <c r="I274">
        <f t="shared" si="37"/>
        <v>7.9</v>
      </c>
    </row>
    <row r="275" spans="1:9" x14ac:dyDescent="0.3">
      <c r="A275">
        <v>267</v>
      </c>
      <c r="B275">
        <f t="shared" si="38"/>
        <v>8.8666666666666671</v>
      </c>
      <c r="C275">
        <f t="shared" si="39"/>
        <v>8.6666666666666661</v>
      </c>
      <c r="D275">
        <f t="shared" si="32"/>
        <v>8.5333333333333332</v>
      </c>
      <c r="E275">
        <f t="shared" si="33"/>
        <v>8.4666666666666668</v>
      </c>
      <c r="F275">
        <f t="shared" si="34"/>
        <v>8.3333333333333339</v>
      </c>
      <c r="G275">
        <f t="shared" si="35"/>
        <v>8.2666666666666675</v>
      </c>
      <c r="H275">
        <f t="shared" si="36"/>
        <v>8.1333333333333329</v>
      </c>
      <c r="I275">
        <f t="shared" si="37"/>
        <v>7.9333333333333336</v>
      </c>
    </row>
    <row r="276" spans="1:9" x14ac:dyDescent="0.3">
      <c r="A276">
        <v>268</v>
      </c>
      <c r="B276">
        <f t="shared" si="38"/>
        <v>8.9</v>
      </c>
      <c r="C276">
        <f t="shared" si="39"/>
        <v>8.6999999999999993</v>
      </c>
      <c r="D276">
        <f t="shared" si="32"/>
        <v>8.5666666666666664</v>
      </c>
      <c r="E276">
        <f t="shared" si="33"/>
        <v>8.5</v>
      </c>
      <c r="F276">
        <f t="shared" si="34"/>
        <v>8.3666666666666671</v>
      </c>
      <c r="G276">
        <f t="shared" si="35"/>
        <v>8.3000000000000007</v>
      </c>
      <c r="H276">
        <f t="shared" si="36"/>
        <v>8.1666666666666661</v>
      </c>
      <c r="I276">
        <f t="shared" si="37"/>
        <v>7.9666666666666668</v>
      </c>
    </row>
    <row r="277" spans="1:9" x14ac:dyDescent="0.3">
      <c r="A277">
        <v>269</v>
      </c>
      <c r="B277">
        <f t="shared" si="38"/>
        <v>8.9333333333333336</v>
      </c>
      <c r="C277">
        <f t="shared" si="39"/>
        <v>8.7333333333333325</v>
      </c>
      <c r="D277">
        <f t="shared" si="32"/>
        <v>8.6</v>
      </c>
      <c r="E277">
        <f t="shared" si="33"/>
        <v>8.5333333333333332</v>
      </c>
      <c r="F277">
        <f t="shared" si="34"/>
        <v>8.4</v>
      </c>
      <c r="G277">
        <f t="shared" si="35"/>
        <v>8.3333333333333339</v>
      </c>
      <c r="H277">
        <f t="shared" si="36"/>
        <v>8.1999999999999993</v>
      </c>
      <c r="I277">
        <f t="shared" si="37"/>
        <v>8</v>
      </c>
    </row>
    <row r="278" spans="1:9" x14ac:dyDescent="0.3">
      <c r="A278">
        <v>270</v>
      </c>
      <c r="B278">
        <f t="shared" si="38"/>
        <v>8.9666666666666668</v>
      </c>
      <c r="C278">
        <f t="shared" si="39"/>
        <v>8.7666666666666675</v>
      </c>
      <c r="D278">
        <f t="shared" si="32"/>
        <v>8.6333333333333329</v>
      </c>
      <c r="E278">
        <f t="shared" si="33"/>
        <v>8.5666666666666664</v>
      </c>
      <c r="F278">
        <f t="shared" si="34"/>
        <v>8.4333333333333336</v>
      </c>
      <c r="G278">
        <f t="shared" si="35"/>
        <v>8.3666666666666671</v>
      </c>
      <c r="H278">
        <f t="shared" si="36"/>
        <v>8.2333333333333325</v>
      </c>
      <c r="I278">
        <f t="shared" si="37"/>
        <v>8.0333333333333332</v>
      </c>
    </row>
    <row r="279" spans="1:9" x14ac:dyDescent="0.3">
      <c r="A279">
        <v>271</v>
      </c>
      <c r="B279">
        <f t="shared" si="38"/>
        <v>9</v>
      </c>
      <c r="C279">
        <f t="shared" si="39"/>
        <v>8.8000000000000007</v>
      </c>
      <c r="D279">
        <f t="shared" si="32"/>
        <v>8.6666666666666661</v>
      </c>
      <c r="E279">
        <f t="shared" si="33"/>
        <v>8.6</v>
      </c>
      <c r="F279">
        <f t="shared" si="34"/>
        <v>8.4666666666666668</v>
      </c>
      <c r="G279">
        <f t="shared" si="35"/>
        <v>8.4</v>
      </c>
      <c r="H279">
        <f t="shared" si="36"/>
        <v>8.2666666666666675</v>
      </c>
      <c r="I279">
        <f t="shared" si="37"/>
        <v>8.0666666666666664</v>
      </c>
    </row>
    <row r="280" spans="1:9" x14ac:dyDescent="0.3">
      <c r="A280">
        <v>272</v>
      </c>
      <c r="B280">
        <f t="shared" si="38"/>
        <v>9.0333333333333332</v>
      </c>
      <c r="C280">
        <f t="shared" si="39"/>
        <v>8.8333333333333339</v>
      </c>
      <c r="D280">
        <f t="shared" si="32"/>
        <v>8.6999999999999993</v>
      </c>
      <c r="E280">
        <f t="shared" si="33"/>
        <v>8.6333333333333329</v>
      </c>
      <c r="F280">
        <f t="shared" si="34"/>
        <v>8.5</v>
      </c>
      <c r="G280">
        <f t="shared" si="35"/>
        <v>8.4333333333333336</v>
      </c>
      <c r="H280">
        <f t="shared" si="36"/>
        <v>8.3000000000000007</v>
      </c>
      <c r="I280">
        <f t="shared" si="37"/>
        <v>8.1</v>
      </c>
    </row>
    <row r="281" spans="1:9" x14ac:dyDescent="0.3">
      <c r="A281">
        <v>273</v>
      </c>
      <c r="B281">
        <f t="shared" si="38"/>
        <v>9.0666666666666664</v>
      </c>
      <c r="C281">
        <f t="shared" si="39"/>
        <v>8.8666666666666671</v>
      </c>
      <c r="D281">
        <f t="shared" si="32"/>
        <v>8.7333333333333325</v>
      </c>
      <c r="E281">
        <f t="shared" si="33"/>
        <v>8.6666666666666661</v>
      </c>
      <c r="F281">
        <f t="shared" si="34"/>
        <v>8.5333333333333332</v>
      </c>
      <c r="G281">
        <f t="shared" si="35"/>
        <v>8.4666666666666668</v>
      </c>
      <c r="H281">
        <f t="shared" si="36"/>
        <v>8.3333333333333339</v>
      </c>
      <c r="I281">
        <f t="shared" si="37"/>
        <v>8.1333333333333329</v>
      </c>
    </row>
    <row r="282" spans="1:9" x14ac:dyDescent="0.3">
      <c r="A282">
        <v>274</v>
      </c>
      <c r="B282">
        <f t="shared" si="38"/>
        <v>9.1</v>
      </c>
      <c r="C282">
        <f t="shared" si="39"/>
        <v>8.9</v>
      </c>
      <c r="D282">
        <f t="shared" si="32"/>
        <v>8.7666666666666675</v>
      </c>
      <c r="E282">
        <f t="shared" si="33"/>
        <v>8.6999999999999993</v>
      </c>
      <c r="F282">
        <f t="shared" si="34"/>
        <v>8.5666666666666664</v>
      </c>
      <c r="G282">
        <f t="shared" si="35"/>
        <v>8.5</v>
      </c>
      <c r="H282">
        <f t="shared" si="36"/>
        <v>8.3666666666666671</v>
      </c>
      <c r="I282">
        <f t="shared" si="37"/>
        <v>8.1666666666666661</v>
      </c>
    </row>
    <row r="283" spans="1:9" x14ac:dyDescent="0.3">
      <c r="A283">
        <v>275</v>
      </c>
      <c r="B283">
        <f t="shared" si="38"/>
        <v>9.1333333333333329</v>
      </c>
      <c r="C283">
        <f t="shared" si="39"/>
        <v>8.9333333333333336</v>
      </c>
      <c r="D283">
        <f t="shared" si="32"/>
        <v>8.8000000000000007</v>
      </c>
      <c r="E283">
        <f t="shared" si="33"/>
        <v>8.7333333333333325</v>
      </c>
      <c r="F283">
        <f t="shared" si="34"/>
        <v>8.6</v>
      </c>
      <c r="G283">
        <f t="shared" si="35"/>
        <v>8.5333333333333332</v>
      </c>
      <c r="H283">
        <f t="shared" si="36"/>
        <v>8.4</v>
      </c>
      <c r="I283">
        <f t="shared" si="37"/>
        <v>8.1999999999999993</v>
      </c>
    </row>
    <row r="284" spans="1:9" x14ac:dyDescent="0.3">
      <c r="A284">
        <v>276</v>
      </c>
      <c r="B284">
        <f t="shared" si="38"/>
        <v>9.1666666666666661</v>
      </c>
      <c r="C284">
        <f t="shared" si="39"/>
        <v>8.9666666666666668</v>
      </c>
      <c r="D284">
        <f t="shared" si="32"/>
        <v>8.8333333333333339</v>
      </c>
      <c r="E284">
        <f t="shared" si="33"/>
        <v>8.7666666666666675</v>
      </c>
      <c r="F284">
        <f t="shared" si="34"/>
        <v>8.6333333333333329</v>
      </c>
      <c r="G284">
        <f t="shared" si="35"/>
        <v>8.5666666666666664</v>
      </c>
      <c r="H284">
        <f t="shared" si="36"/>
        <v>8.4333333333333336</v>
      </c>
      <c r="I284">
        <f t="shared" si="37"/>
        <v>8.2333333333333325</v>
      </c>
    </row>
    <row r="285" spans="1:9" x14ac:dyDescent="0.3">
      <c r="A285">
        <v>277</v>
      </c>
      <c r="B285">
        <f t="shared" si="38"/>
        <v>9.1999999999999993</v>
      </c>
      <c r="C285">
        <f t="shared" si="39"/>
        <v>9</v>
      </c>
      <c r="D285">
        <f t="shared" si="32"/>
        <v>8.8666666666666671</v>
      </c>
      <c r="E285">
        <f t="shared" si="33"/>
        <v>8.8000000000000007</v>
      </c>
      <c r="F285">
        <f t="shared" si="34"/>
        <v>8.6666666666666661</v>
      </c>
      <c r="G285">
        <f t="shared" si="35"/>
        <v>8.6</v>
      </c>
      <c r="H285">
        <f t="shared" si="36"/>
        <v>8.4666666666666668</v>
      </c>
      <c r="I285">
        <f t="shared" si="37"/>
        <v>8.2666666666666675</v>
      </c>
    </row>
    <row r="286" spans="1:9" x14ac:dyDescent="0.3">
      <c r="A286">
        <v>278</v>
      </c>
      <c r="B286">
        <f t="shared" si="38"/>
        <v>9.2333333333333325</v>
      </c>
      <c r="C286">
        <f t="shared" si="39"/>
        <v>9.0333333333333332</v>
      </c>
      <c r="D286">
        <f t="shared" si="32"/>
        <v>8.9</v>
      </c>
      <c r="E286">
        <f t="shared" si="33"/>
        <v>8.8333333333333339</v>
      </c>
      <c r="F286">
        <f t="shared" si="34"/>
        <v>8.6999999999999993</v>
      </c>
      <c r="G286">
        <f t="shared" si="35"/>
        <v>8.6333333333333329</v>
      </c>
      <c r="H286">
        <f t="shared" si="36"/>
        <v>8.5</v>
      </c>
      <c r="I286">
        <f t="shared" si="37"/>
        <v>8.3000000000000007</v>
      </c>
    </row>
    <row r="287" spans="1:9" x14ac:dyDescent="0.3">
      <c r="A287">
        <v>279</v>
      </c>
      <c r="B287">
        <f t="shared" si="38"/>
        <v>9.2666666666666675</v>
      </c>
      <c r="C287">
        <f t="shared" si="39"/>
        <v>9.0666666666666664</v>
      </c>
      <c r="D287">
        <f t="shared" si="32"/>
        <v>8.9333333333333336</v>
      </c>
      <c r="E287">
        <f t="shared" si="33"/>
        <v>8.8666666666666671</v>
      </c>
      <c r="F287">
        <f t="shared" si="34"/>
        <v>8.7333333333333325</v>
      </c>
      <c r="G287">
        <f t="shared" si="35"/>
        <v>8.6666666666666661</v>
      </c>
      <c r="H287">
        <f t="shared" si="36"/>
        <v>8.5333333333333332</v>
      </c>
      <c r="I287">
        <f t="shared" si="37"/>
        <v>8.3333333333333339</v>
      </c>
    </row>
    <row r="288" spans="1:9" x14ac:dyDescent="0.3">
      <c r="A288">
        <v>280</v>
      </c>
      <c r="B288">
        <f t="shared" si="38"/>
        <v>9.3000000000000007</v>
      </c>
      <c r="C288">
        <f t="shared" si="39"/>
        <v>9.1</v>
      </c>
      <c r="D288">
        <f t="shared" si="32"/>
        <v>8.9666666666666668</v>
      </c>
      <c r="E288">
        <f t="shared" si="33"/>
        <v>8.9</v>
      </c>
      <c r="F288">
        <f t="shared" si="34"/>
        <v>8.7666666666666675</v>
      </c>
      <c r="G288">
        <f t="shared" si="35"/>
        <v>8.6999999999999993</v>
      </c>
      <c r="H288">
        <f t="shared" si="36"/>
        <v>8.5666666666666664</v>
      </c>
      <c r="I288">
        <f t="shared" si="37"/>
        <v>8.3666666666666671</v>
      </c>
    </row>
    <row r="289" spans="1:9" x14ac:dyDescent="0.3">
      <c r="A289">
        <v>281</v>
      </c>
      <c r="B289">
        <f t="shared" si="38"/>
        <v>9.3333333333333339</v>
      </c>
      <c r="C289">
        <f t="shared" si="39"/>
        <v>9.1333333333333329</v>
      </c>
      <c r="D289">
        <f t="shared" si="32"/>
        <v>9</v>
      </c>
      <c r="E289">
        <f t="shared" si="33"/>
        <v>8.9333333333333336</v>
      </c>
      <c r="F289">
        <f t="shared" si="34"/>
        <v>8.8000000000000007</v>
      </c>
      <c r="G289">
        <f t="shared" si="35"/>
        <v>8.7333333333333325</v>
      </c>
      <c r="H289">
        <f t="shared" si="36"/>
        <v>8.6</v>
      </c>
      <c r="I289">
        <f t="shared" si="37"/>
        <v>8.4</v>
      </c>
    </row>
    <row r="290" spans="1:9" x14ac:dyDescent="0.3">
      <c r="A290">
        <v>282</v>
      </c>
      <c r="B290">
        <f t="shared" si="38"/>
        <v>9.3666666666666671</v>
      </c>
      <c r="C290">
        <f t="shared" si="39"/>
        <v>9.1666666666666661</v>
      </c>
      <c r="D290">
        <f t="shared" si="32"/>
        <v>9.0333333333333332</v>
      </c>
      <c r="E290">
        <f t="shared" si="33"/>
        <v>8.9666666666666668</v>
      </c>
      <c r="F290">
        <f t="shared" si="34"/>
        <v>8.8333333333333339</v>
      </c>
      <c r="G290">
        <f t="shared" si="35"/>
        <v>8.7666666666666675</v>
      </c>
      <c r="H290">
        <f t="shared" si="36"/>
        <v>8.6333333333333329</v>
      </c>
      <c r="I290">
        <f t="shared" si="37"/>
        <v>8.4333333333333336</v>
      </c>
    </row>
    <row r="291" spans="1:9" x14ac:dyDescent="0.3">
      <c r="A291">
        <v>283</v>
      </c>
      <c r="B291">
        <f t="shared" si="38"/>
        <v>9.4</v>
      </c>
      <c r="C291">
        <f t="shared" si="39"/>
        <v>9.1999999999999993</v>
      </c>
      <c r="D291">
        <f t="shared" si="32"/>
        <v>9.0666666666666664</v>
      </c>
      <c r="E291">
        <f t="shared" si="33"/>
        <v>9</v>
      </c>
      <c r="F291">
        <f t="shared" si="34"/>
        <v>8.8666666666666671</v>
      </c>
      <c r="G291">
        <f t="shared" si="35"/>
        <v>8.8000000000000007</v>
      </c>
      <c r="H291">
        <f t="shared" si="36"/>
        <v>8.6666666666666661</v>
      </c>
      <c r="I291">
        <f t="shared" si="37"/>
        <v>8.4666666666666668</v>
      </c>
    </row>
    <row r="292" spans="1:9" x14ac:dyDescent="0.3">
      <c r="A292">
        <v>284</v>
      </c>
      <c r="B292">
        <f t="shared" si="38"/>
        <v>9.4333333333333336</v>
      </c>
      <c r="C292">
        <f t="shared" si="39"/>
        <v>9.2333333333333325</v>
      </c>
      <c r="D292">
        <f t="shared" si="32"/>
        <v>9.1</v>
      </c>
      <c r="E292">
        <f t="shared" si="33"/>
        <v>9.0333333333333332</v>
      </c>
      <c r="F292">
        <f t="shared" si="34"/>
        <v>8.9</v>
      </c>
      <c r="G292">
        <f t="shared" si="35"/>
        <v>8.8333333333333339</v>
      </c>
      <c r="H292">
        <f t="shared" si="36"/>
        <v>8.6999999999999993</v>
      </c>
      <c r="I292">
        <f t="shared" si="37"/>
        <v>8.5</v>
      </c>
    </row>
    <row r="293" spans="1:9" x14ac:dyDescent="0.3">
      <c r="A293">
        <v>285</v>
      </c>
      <c r="B293">
        <f t="shared" si="38"/>
        <v>9.4666666666666668</v>
      </c>
      <c r="C293">
        <f t="shared" si="39"/>
        <v>9.2666666666666675</v>
      </c>
      <c r="D293">
        <f t="shared" si="32"/>
        <v>9.1333333333333329</v>
      </c>
      <c r="E293">
        <f t="shared" si="33"/>
        <v>9.0666666666666664</v>
      </c>
      <c r="F293">
        <f t="shared" si="34"/>
        <v>8.9333333333333336</v>
      </c>
      <c r="G293">
        <f t="shared" si="35"/>
        <v>8.8666666666666671</v>
      </c>
      <c r="H293">
        <f t="shared" si="36"/>
        <v>8.7333333333333325</v>
      </c>
      <c r="I293">
        <f t="shared" si="37"/>
        <v>8.5333333333333332</v>
      </c>
    </row>
    <row r="294" spans="1:9" x14ac:dyDescent="0.3">
      <c r="A294">
        <v>286</v>
      </c>
      <c r="B294">
        <f t="shared" si="38"/>
        <v>9.5</v>
      </c>
      <c r="C294">
        <f t="shared" si="39"/>
        <v>9.3000000000000007</v>
      </c>
      <c r="D294">
        <f t="shared" si="32"/>
        <v>9.1666666666666661</v>
      </c>
      <c r="E294">
        <f t="shared" si="33"/>
        <v>9.1</v>
      </c>
      <c r="F294">
        <f t="shared" si="34"/>
        <v>8.9666666666666668</v>
      </c>
      <c r="G294">
        <f t="shared" si="35"/>
        <v>8.9</v>
      </c>
      <c r="H294">
        <f t="shared" si="36"/>
        <v>8.7666666666666675</v>
      </c>
      <c r="I294">
        <f t="shared" si="37"/>
        <v>8.5666666666666664</v>
      </c>
    </row>
    <row r="295" spans="1:9" x14ac:dyDescent="0.3">
      <c r="A295">
        <v>287</v>
      </c>
      <c r="B295">
        <f t="shared" si="38"/>
        <v>9.5333333333333332</v>
      </c>
      <c r="C295">
        <f t="shared" si="39"/>
        <v>9.3333333333333339</v>
      </c>
      <c r="D295">
        <f t="shared" si="32"/>
        <v>9.1999999999999993</v>
      </c>
      <c r="E295">
        <f t="shared" si="33"/>
        <v>9.1333333333333329</v>
      </c>
      <c r="F295">
        <f t="shared" si="34"/>
        <v>9</v>
      </c>
      <c r="G295">
        <f t="shared" si="35"/>
        <v>8.9333333333333336</v>
      </c>
      <c r="H295">
        <f t="shared" si="36"/>
        <v>8.8000000000000007</v>
      </c>
      <c r="I295">
        <f t="shared" si="37"/>
        <v>8.6</v>
      </c>
    </row>
    <row r="296" spans="1:9" x14ac:dyDescent="0.3">
      <c r="A296">
        <v>288</v>
      </c>
      <c r="B296">
        <f t="shared" si="38"/>
        <v>9.5666666666666664</v>
      </c>
      <c r="C296">
        <f t="shared" si="39"/>
        <v>9.3666666666666671</v>
      </c>
      <c r="D296">
        <f t="shared" si="32"/>
        <v>9.2333333333333325</v>
      </c>
      <c r="E296">
        <f t="shared" si="33"/>
        <v>9.1666666666666661</v>
      </c>
      <c r="F296">
        <f t="shared" si="34"/>
        <v>9.0333333333333332</v>
      </c>
      <c r="G296">
        <f t="shared" si="35"/>
        <v>8.9666666666666668</v>
      </c>
      <c r="H296">
        <f t="shared" si="36"/>
        <v>8.8333333333333339</v>
      </c>
      <c r="I296">
        <f t="shared" si="37"/>
        <v>8.6333333333333329</v>
      </c>
    </row>
    <row r="297" spans="1:9" x14ac:dyDescent="0.3">
      <c r="A297">
        <v>289</v>
      </c>
      <c r="B297">
        <f t="shared" si="38"/>
        <v>9.6</v>
      </c>
      <c r="C297">
        <f t="shared" si="39"/>
        <v>9.4</v>
      </c>
      <c r="D297">
        <f t="shared" si="32"/>
        <v>9.2666666666666675</v>
      </c>
      <c r="E297">
        <f t="shared" si="33"/>
        <v>9.1999999999999993</v>
      </c>
      <c r="F297">
        <f t="shared" si="34"/>
        <v>9.0666666666666664</v>
      </c>
      <c r="G297">
        <f t="shared" si="35"/>
        <v>9</v>
      </c>
      <c r="H297">
        <f t="shared" si="36"/>
        <v>8.8666666666666671</v>
      </c>
      <c r="I297">
        <f t="shared" si="37"/>
        <v>8.6666666666666661</v>
      </c>
    </row>
    <row r="298" spans="1:9" x14ac:dyDescent="0.3">
      <c r="A298">
        <v>290</v>
      </c>
      <c r="B298">
        <f t="shared" si="38"/>
        <v>9.6333333333333329</v>
      </c>
      <c r="C298">
        <f t="shared" si="39"/>
        <v>9.4333333333333336</v>
      </c>
      <c r="D298">
        <f t="shared" si="32"/>
        <v>9.3000000000000007</v>
      </c>
      <c r="E298">
        <f t="shared" si="33"/>
        <v>9.2333333333333325</v>
      </c>
      <c r="F298">
        <f t="shared" si="34"/>
        <v>9.1</v>
      </c>
      <c r="G298">
        <f t="shared" si="35"/>
        <v>9.0333333333333332</v>
      </c>
      <c r="H298">
        <f t="shared" si="36"/>
        <v>8.9</v>
      </c>
      <c r="I298">
        <f t="shared" si="37"/>
        <v>8.6999999999999993</v>
      </c>
    </row>
    <row r="299" spans="1:9" x14ac:dyDescent="0.3">
      <c r="A299">
        <v>291</v>
      </c>
      <c r="B299">
        <f t="shared" si="38"/>
        <v>9.6666666666666661</v>
      </c>
      <c r="C299">
        <f t="shared" si="39"/>
        <v>9.4666666666666668</v>
      </c>
      <c r="D299">
        <f t="shared" si="32"/>
        <v>9.3333333333333339</v>
      </c>
      <c r="E299">
        <f t="shared" si="33"/>
        <v>9.2666666666666675</v>
      </c>
      <c r="F299">
        <f t="shared" si="34"/>
        <v>9.1333333333333329</v>
      </c>
      <c r="G299">
        <f t="shared" si="35"/>
        <v>9.0666666666666664</v>
      </c>
      <c r="H299">
        <f t="shared" si="36"/>
        <v>8.9333333333333336</v>
      </c>
      <c r="I299">
        <f t="shared" si="37"/>
        <v>8.7333333333333325</v>
      </c>
    </row>
    <row r="300" spans="1:9" x14ac:dyDescent="0.3">
      <c r="A300">
        <v>292</v>
      </c>
      <c r="B300">
        <f t="shared" si="38"/>
        <v>9.6999999999999993</v>
      </c>
      <c r="C300">
        <f t="shared" si="39"/>
        <v>9.5</v>
      </c>
      <c r="D300">
        <f t="shared" si="32"/>
        <v>9.3666666666666671</v>
      </c>
      <c r="E300">
        <f t="shared" si="33"/>
        <v>9.3000000000000007</v>
      </c>
      <c r="F300">
        <f t="shared" si="34"/>
        <v>9.1666666666666661</v>
      </c>
      <c r="G300">
        <f t="shared" si="35"/>
        <v>9.1</v>
      </c>
      <c r="H300">
        <f t="shared" si="36"/>
        <v>8.9666666666666668</v>
      </c>
      <c r="I300">
        <f t="shared" si="37"/>
        <v>8.7666666666666675</v>
      </c>
    </row>
    <row r="301" spans="1:9" x14ac:dyDescent="0.3">
      <c r="A301">
        <v>293</v>
      </c>
      <c r="B301">
        <f t="shared" si="38"/>
        <v>9.7333333333333325</v>
      </c>
      <c r="C301">
        <f t="shared" si="39"/>
        <v>9.5333333333333332</v>
      </c>
      <c r="D301">
        <f t="shared" si="32"/>
        <v>9.4</v>
      </c>
      <c r="E301">
        <f t="shared" si="33"/>
        <v>9.3333333333333339</v>
      </c>
      <c r="F301">
        <f t="shared" si="34"/>
        <v>9.1999999999999993</v>
      </c>
      <c r="G301">
        <f t="shared" si="35"/>
        <v>9.1333333333333329</v>
      </c>
      <c r="H301">
        <f t="shared" si="36"/>
        <v>9</v>
      </c>
      <c r="I301">
        <f t="shared" si="37"/>
        <v>8.8000000000000007</v>
      </c>
    </row>
    <row r="302" spans="1:9" x14ac:dyDescent="0.3">
      <c r="A302">
        <v>294</v>
      </c>
      <c r="B302">
        <f t="shared" si="38"/>
        <v>9.7666666666666675</v>
      </c>
      <c r="C302">
        <f t="shared" si="39"/>
        <v>9.5666666666666664</v>
      </c>
      <c r="D302">
        <f t="shared" si="32"/>
        <v>9.4333333333333336</v>
      </c>
      <c r="E302">
        <f t="shared" si="33"/>
        <v>9.3666666666666671</v>
      </c>
      <c r="F302">
        <f t="shared" si="34"/>
        <v>9.2333333333333325</v>
      </c>
      <c r="G302">
        <f t="shared" si="35"/>
        <v>9.1666666666666661</v>
      </c>
      <c r="H302">
        <f t="shared" si="36"/>
        <v>9.0333333333333332</v>
      </c>
      <c r="I302">
        <f t="shared" si="37"/>
        <v>8.8333333333333339</v>
      </c>
    </row>
    <row r="303" spans="1:9" x14ac:dyDescent="0.3">
      <c r="A303">
        <v>295</v>
      </c>
      <c r="B303">
        <f t="shared" si="38"/>
        <v>9.8000000000000007</v>
      </c>
      <c r="C303">
        <f t="shared" si="39"/>
        <v>9.6</v>
      </c>
      <c r="D303">
        <f t="shared" si="32"/>
        <v>9.4666666666666668</v>
      </c>
      <c r="E303">
        <f t="shared" si="33"/>
        <v>9.4</v>
      </c>
      <c r="F303">
        <f t="shared" si="34"/>
        <v>9.2666666666666675</v>
      </c>
      <c r="G303">
        <f t="shared" si="35"/>
        <v>9.1999999999999993</v>
      </c>
      <c r="H303">
        <f t="shared" si="36"/>
        <v>9.0666666666666664</v>
      </c>
      <c r="I303">
        <f t="shared" si="37"/>
        <v>8.8666666666666671</v>
      </c>
    </row>
    <row r="304" spans="1:9" x14ac:dyDescent="0.3">
      <c r="A304">
        <v>296</v>
      </c>
      <c r="B304">
        <f t="shared" si="38"/>
        <v>9.8333333333333339</v>
      </c>
      <c r="C304">
        <f t="shared" si="39"/>
        <v>9.6333333333333329</v>
      </c>
      <c r="D304">
        <f t="shared" si="32"/>
        <v>9.5</v>
      </c>
      <c r="E304">
        <f t="shared" si="33"/>
        <v>9.4333333333333336</v>
      </c>
      <c r="F304">
        <f t="shared" si="34"/>
        <v>9.3000000000000007</v>
      </c>
      <c r="G304">
        <f t="shared" si="35"/>
        <v>9.2333333333333325</v>
      </c>
      <c r="H304">
        <f t="shared" si="36"/>
        <v>9.1</v>
      </c>
      <c r="I304">
        <f t="shared" si="37"/>
        <v>8.9</v>
      </c>
    </row>
    <row r="305" spans="1:9" x14ac:dyDescent="0.3">
      <c r="A305">
        <v>297</v>
      </c>
      <c r="B305">
        <f t="shared" si="38"/>
        <v>9.8666666666666671</v>
      </c>
      <c r="C305">
        <f t="shared" si="39"/>
        <v>9.6666666666666661</v>
      </c>
      <c r="D305">
        <f t="shared" si="32"/>
        <v>9.5333333333333332</v>
      </c>
      <c r="E305">
        <f t="shared" si="33"/>
        <v>9.4666666666666668</v>
      </c>
      <c r="F305">
        <f t="shared" si="34"/>
        <v>9.3333333333333339</v>
      </c>
      <c r="G305">
        <f t="shared" si="35"/>
        <v>9.2666666666666675</v>
      </c>
      <c r="H305">
        <f t="shared" si="36"/>
        <v>9.1333333333333329</v>
      </c>
      <c r="I305">
        <f t="shared" si="37"/>
        <v>8.9333333333333336</v>
      </c>
    </row>
    <row r="306" spans="1:9" x14ac:dyDescent="0.3">
      <c r="A306">
        <v>298</v>
      </c>
      <c r="B306">
        <f t="shared" si="38"/>
        <v>9.9</v>
      </c>
      <c r="C306">
        <f t="shared" si="39"/>
        <v>9.6999999999999993</v>
      </c>
      <c r="D306">
        <f t="shared" si="32"/>
        <v>9.5666666666666664</v>
      </c>
      <c r="E306">
        <f t="shared" si="33"/>
        <v>9.5</v>
      </c>
      <c r="F306">
        <f t="shared" si="34"/>
        <v>9.3666666666666671</v>
      </c>
      <c r="G306">
        <f t="shared" si="35"/>
        <v>9.3000000000000007</v>
      </c>
      <c r="H306">
        <f t="shared" si="36"/>
        <v>9.1666666666666661</v>
      </c>
      <c r="I306">
        <f t="shared" si="37"/>
        <v>8.9666666666666668</v>
      </c>
    </row>
    <row r="307" spans="1:9" x14ac:dyDescent="0.3">
      <c r="A307">
        <v>299</v>
      </c>
      <c r="B307">
        <f t="shared" si="38"/>
        <v>9.9333333333333336</v>
      </c>
      <c r="C307">
        <f t="shared" si="39"/>
        <v>9.7333333333333325</v>
      </c>
      <c r="D307">
        <f t="shared" si="32"/>
        <v>9.6</v>
      </c>
      <c r="E307">
        <f t="shared" si="33"/>
        <v>9.5333333333333332</v>
      </c>
      <c r="F307">
        <f t="shared" si="34"/>
        <v>9.4</v>
      </c>
      <c r="G307">
        <f t="shared" si="35"/>
        <v>9.3333333333333339</v>
      </c>
      <c r="H307">
        <f t="shared" si="36"/>
        <v>9.1999999999999993</v>
      </c>
      <c r="I307">
        <f t="shared" si="37"/>
        <v>9</v>
      </c>
    </row>
    <row r="308" spans="1:9" x14ac:dyDescent="0.3">
      <c r="A308">
        <v>300</v>
      </c>
      <c r="B308">
        <f t="shared" si="38"/>
        <v>9.9666666666666668</v>
      </c>
      <c r="C308">
        <f t="shared" si="39"/>
        <v>9.7666666666666675</v>
      </c>
      <c r="D308">
        <f t="shared" si="32"/>
        <v>9.6333333333333329</v>
      </c>
      <c r="E308">
        <f t="shared" si="33"/>
        <v>9.5666666666666664</v>
      </c>
      <c r="F308">
        <f t="shared" si="34"/>
        <v>9.4333333333333336</v>
      </c>
      <c r="G308">
        <f t="shared" si="35"/>
        <v>9.3666666666666671</v>
      </c>
      <c r="H308">
        <f t="shared" si="36"/>
        <v>9.2333333333333325</v>
      </c>
      <c r="I308">
        <f t="shared" si="37"/>
        <v>9.0333333333333332</v>
      </c>
    </row>
    <row r="309" spans="1:9" x14ac:dyDescent="0.3">
      <c r="A309">
        <v>301</v>
      </c>
      <c r="B309">
        <f t="shared" si="38"/>
        <v>10</v>
      </c>
      <c r="C309">
        <f t="shared" si="39"/>
        <v>9.8000000000000007</v>
      </c>
      <c r="D309">
        <f t="shared" si="32"/>
        <v>9.6666666666666661</v>
      </c>
      <c r="E309">
        <f t="shared" si="33"/>
        <v>9.6</v>
      </c>
      <c r="F309">
        <f t="shared" si="34"/>
        <v>9.4666666666666668</v>
      </c>
      <c r="G309">
        <f t="shared" si="35"/>
        <v>9.4</v>
      </c>
      <c r="H309">
        <f t="shared" si="36"/>
        <v>9.2666666666666675</v>
      </c>
      <c r="I309">
        <f t="shared" si="37"/>
        <v>9.0666666666666664</v>
      </c>
    </row>
    <row r="310" spans="1:9" x14ac:dyDescent="0.3">
      <c r="A310">
        <v>302</v>
      </c>
      <c r="B310">
        <f t="shared" si="38"/>
        <v>10.033333333333333</v>
      </c>
      <c r="C310">
        <f t="shared" si="39"/>
        <v>9.8333333333333339</v>
      </c>
      <c r="D310">
        <f t="shared" si="32"/>
        <v>9.6999999999999993</v>
      </c>
      <c r="E310">
        <f t="shared" si="33"/>
        <v>9.6333333333333329</v>
      </c>
      <c r="F310">
        <f t="shared" si="34"/>
        <v>9.5</v>
      </c>
      <c r="G310">
        <f t="shared" si="35"/>
        <v>9.4333333333333336</v>
      </c>
      <c r="H310">
        <f t="shared" si="36"/>
        <v>9.3000000000000007</v>
      </c>
      <c r="I310">
        <f t="shared" si="37"/>
        <v>9.1</v>
      </c>
    </row>
    <row r="311" spans="1:9" x14ac:dyDescent="0.3">
      <c r="A311">
        <v>303</v>
      </c>
      <c r="B311">
        <f t="shared" si="38"/>
        <v>10.066666666666666</v>
      </c>
      <c r="C311">
        <f t="shared" si="39"/>
        <v>9.8666666666666671</v>
      </c>
      <c r="D311">
        <f t="shared" si="32"/>
        <v>9.7333333333333325</v>
      </c>
      <c r="E311">
        <f t="shared" si="33"/>
        <v>9.6666666666666661</v>
      </c>
      <c r="F311">
        <f t="shared" si="34"/>
        <v>9.5333333333333332</v>
      </c>
      <c r="G311">
        <f t="shared" si="35"/>
        <v>9.4666666666666668</v>
      </c>
      <c r="H311">
        <f t="shared" si="36"/>
        <v>9.3333333333333339</v>
      </c>
      <c r="I311">
        <f t="shared" si="37"/>
        <v>9.1333333333333329</v>
      </c>
    </row>
    <row r="312" spans="1:9" x14ac:dyDescent="0.3">
      <c r="A312">
        <v>304</v>
      </c>
      <c r="B312">
        <f t="shared" si="38"/>
        <v>10.1</v>
      </c>
      <c r="C312">
        <f t="shared" si="39"/>
        <v>9.9</v>
      </c>
      <c r="D312">
        <f t="shared" si="32"/>
        <v>9.7666666666666675</v>
      </c>
      <c r="E312">
        <f t="shared" si="33"/>
        <v>9.6999999999999993</v>
      </c>
      <c r="F312">
        <f t="shared" si="34"/>
        <v>9.5666666666666664</v>
      </c>
      <c r="G312">
        <f t="shared" si="35"/>
        <v>9.5</v>
      </c>
      <c r="H312">
        <f t="shared" si="36"/>
        <v>9.3666666666666671</v>
      </c>
      <c r="I312">
        <f t="shared" si="37"/>
        <v>9.1666666666666661</v>
      </c>
    </row>
    <row r="313" spans="1:9" x14ac:dyDescent="0.3">
      <c r="A313">
        <v>305</v>
      </c>
      <c r="B313">
        <f t="shared" si="38"/>
        <v>10.133333333333333</v>
      </c>
      <c r="C313">
        <f t="shared" si="39"/>
        <v>9.9333333333333336</v>
      </c>
      <c r="D313">
        <f t="shared" si="32"/>
        <v>9.8000000000000007</v>
      </c>
      <c r="E313">
        <f t="shared" si="33"/>
        <v>9.7333333333333325</v>
      </c>
      <c r="F313">
        <f t="shared" si="34"/>
        <v>9.6</v>
      </c>
      <c r="G313">
        <f t="shared" si="35"/>
        <v>9.5333333333333332</v>
      </c>
      <c r="H313">
        <f t="shared" si="36"/>
        <v>9.4</v>
      </c>
      <c r="I313">
        <f t="shared" si="37"/>
        <v>9.1999999999999993</v>
      </c>
    </row>
    <row r="314" spans="1:9" x14ac:dyDescent="0.3">
      <c r="A314">
        <v>306</v>
      </c>
      <c r="B314">
        <f t="shared" si="38"/>
        <v>10.166666666666666</v>
      </c>
      <c r="C314">
        <f t="shared" si="39"/>
        <v>9.9666666666666668</v>
      </c>
      <c r="D314">
        <f t="shared" si="32"/>
        <v>9.8333333333333339</v>
      </c>
      <c r="E314">
        <f t="shared" si="33"/>
        <v>9.7666666666666675</v>
      </c>
      <c r="F314">
        <f t="shared" si="34"/>
        <v>9.6333333333333329</v>
      </c>
      <c r="G314">
        <f t="shared" si="35"/>
        <v>9.5666666666666664</v>
      </c>
      <c r="H314">
        <f t="shared" si="36"/>
        <v>9.4333333333333336</v>
      </c>
      <c r="I314">
        <f t="shared" si="37"/>
        <v>9.2333333333333325</v>
      </c>
    </row>
    <row r="315" spans="1:9" x14ac:dyDescent="0.3">
      <c r="A315">
        <v>307</v>
      </c>
      <c r="B315">
        <f t="shared" si="38"/>
        <v>10.199999999999999</v>
      </c>
      <c r="C315">
        <f t="shared" si="39"/>
        <v>10</v>
      </c>
      <c r="D315">
        <f t="shared" si="32"/>
        <v>9.8666666666666671</v>
      </c>
      <c r="E315">
        <f t="shared" si="33"/>
        <v>9.8000000000000007</v>
      </c>
      <c r="F315">
        <f t="shared" si="34"/>
        <v>9.6666666666666661</v>
      </c>
      <c r="G315">
        <f t="shared" si="35"/>
        <v>9.6</v>
      </c>
      <c r="H315">
        <f t="shared" si="36"/>
        <v>9.4666666666666668</v>
      </c>
      <c r="I315">
        <f t="shared" si="37"/>
        <v>9.2666666666666675</v>
      </c>
    </row>
    <row r="316" spans="1:9" x14ac:dyDescent="0.3">
      <c r="A316">
        <v>308</v>
      </c>
      <c r="B316">
        <f t="shared" si="38"/>
        <v>10.233333333333333</v>
      </c>
      <c r="C316">
        <f t="shared" si="39"/>
        <v>10.033333333333333</v>
      </c>
      <c r="D316">
        <f t="shared" si="32"/>
        <v>9.9</v>
      </c>
      <c r="E316">
        <f t="shared" si="33"/>
        <v>9.8333333333333339</v>
      </c>
      <c r="F316">
        <f t="shared" si="34"/>
        <v>9.6999999999999993</v>
      </c>
      <c r="G316">
        <f t="shared" si="35"/>
        <v>9.6333333333333329</v>
      </c>
      <c r="H316">
        <f t="shared" si="36"/>
        <v>9.5</v>
      </c>
      <c r="I316">
        <f t="shared" si="37"/>
        <v>9.3000000000000007</v>
      </c>
    </row>
    <row r="317" spans="1:9" x14ac:dyDescent="0.3">
      <c r="A317">
        <v>309</v>
      </c>
      <c r="B317">
        <f t="shared" si="38"/>
        <v>10.266666666666667</v>
      </c>
      <c r="C317">
        <f t="shared" si="39"/>
        <v>10.066666666666666</v>
      </c>
      <c r="D317">
        <f t="shared" si="32"/>
        <v>9.9333333333333336</v>
      </c>
      <c r="E317">
        <f t="shared" si="33"/>
        <v>9.8666666666666671</v>
      </c>
      <c r="F317">
        <f t="shared" si="34"/>
        <v>9.7333333333333325</v>
      </c>
      <c r="G317">
        <f t="shared" si="35"/>
        <v>9.6666666666666661</v>
      </c>
      <c r="H317">
        <f t="shared" si="36"/>
        <v>9.5333333333333332</v>
      </c>
      <c r="I317">
        <f t="shared" si="37"/>
        <v>9.3333333333333339</v>
      </c>
    </row>
    <row r="318" spans="1:9" x14ac:dyDescent="0.3">
      <c r="A318">
        <v>310</v>
      </c>
      <c r="B318">
        <f t="shared" si="38"/>
        <v>10.3</v>
      </c>
      <c r="C318">
        <f t="shared" si="39"/>
        <v>10.1</v>
      </c>
      <c r="D318">
        <f t="shared" si="32"/>
        <v>9.9666666666666668</v>
      </c>
      <c r="E318">
        <f t="shared" si="33"/>
        <v>9.9</v>
      </c>
      <c r="F318">
        <f t="shared" si="34"/>
        <v>9.7666666666666675</v>
      </c>
      <c r="G318">
        <f t="shared" si="35"/>
        <v>9.6999999999999993</v>
      </c>
      <c r="H318">
        <f t="shared" si="36"/>
        <v>9.5666666666666664</v>
      </c>
      <c r="I318">
        <f t="shared" si="37"/>
        <v>9.3666666666666671</v>
      </c>
    </row>
    <row r="319" spans="1:9" x14ac:dyDescent="0.3">
      <c r="A319">
        <v>311</v>
      </c>
      <c r="B319">
        <f t="shared" si="38"/>
        <v>10.333333333333334</v>
      </c>
      <c r="C319">
        <f t="shared" si="39"/>
        <v>10.133333333333333</v>
      </c>
      <c r="D319">
        <f t="shared" si="32"/>
        <v>10</v>
      </c>
      <c r="E319">
        <f t="shared" si="33"/>
        <v>9.9333333333333336</v>
      </c>
      <c r="F319">
        <f t="shared" si="34"/>
        <v>9.8000000000000007</v>
      </c>
      <c r="G319">
        <f t="shared" si="35"/>
        <v>9.7333333333333325</v>
      </c>
      <c r="H319">
        <f t="shared" si="36"/>
        <v>9.6</v>
      </c>
      <c r="I319">
        <f t="shared" si="37"/>
        <v>9.4</v>
      </c>
    </row>
    <row r="320" spans="1:9" x14ac:dyDescent="0.3">
      <c r="A320">
        <v>312</v>
      </c>
      <c r="B320">
        <f t="shared" si="38"/>
        <v>10.366666666666667</v>
      </c>
      <c r="C320">
        <f t="shared" si="39"/>
        <v>10.166666666666666</v>
      </c>
      <c r="D320">
        <f t="shared" si="32"/>
        <v>10.033333333333333</v>
      </c>
      <c r="E320">
        <f t="shared" si="33"/>
        <v>9.9666666666666668</v>
      </c>
      <c r="F320">
        <f t="shared" si="34"/>
        <v>9.8333333333333339</v>
      </c>
      <c r="G320">
        <f t="shared" si="35"/>
        <v>9.7666666666666675</v>
      </c>
      <c r="H320">
        <f t="shared" si="36"/>
        <v>9.6333333333333329</v>
      </c>
      <c r="I320">
        <f t="shared" si="37"/>
        <v>9.4333333333333336</v>
      </c>
    </row>
    <row r="321" spans="1:9" x14ac:dyDescent="0.3">
      <c r="A321">
        <v>313</v>
      </c>
      <c r="B321">
        <f t="shared" si="38"/>
        <v>10.4</v>
      </c>
      <c r="C321">
        <f t="shared" si="39"/>
        <v>10.199999999999999</v>
      </c>
      <c r="D321">
        <f t="shared" si="32"/>
        <v>10.066666666666666</v>
      </c>
      <c r="E321">
        <f t="shared" si="33"/>
        <v>10</v>
      </c>
      <c r="F321">
        <f t="shared" si="34"/>
        <v>9.8666666666666671</v>
      </c>
      <c r="G321">
        <f t="shared" si="35"/>
        <v>9.8000000000000007</v>
      </c>
      <c r="H321">
        <f t="shared" si="36"/>
        <v>9.6666666666666661</v>
      </c>
      <c r="I321">
        <f t="shared" si="37"/>
        <v>9.4666666666666668</v>
      </c>
    </row>
    <row r="322" spans="1:9" x14ac:dyDescent="0.3">
      <c r="A322">
        <v>314</v>
      </c>
      <c r="B322">
        <f t="shared" si="38"/>
        <v>10.433333333333334</v>
      </c>
      <c r="C322">
        <f t="shared" si="39"/>
        <v>10.233333333333333</v>
      </c>
      <c r="D322">
        <f t="shared" si="32"/>
        <v>10.1</v>
      </c>
      <c r="E322">
        <f t="shared" si="33"/>
        <v>10.033333333333333</v>
      </c>
      <c r="F322">
        <f t="shared" si="34"/>
        <v>9.9</v>
      </c>
      <c r="G322">
        <f t="shared" si="35"/>
        <v>9.8333333333333339</v>
      </c>
      <c r="H322">
        <f t="shared" si="36"/>
        <v>9.6999999999999993</v>
      </c>
      <c r="I322">
        <f t="shared" si="37"/>
        <v>9.5</v>
      </c>
    </row>
    <row r="323" spans="1:9" x14ac:dyDescent="0.3">
      <c r="A323">
        <v>315</v>
      </c>
      <c r="B323">
        <f t="shared" si="38"/>
        <v>10.466666666666667</v>
      </c>
      <c r="C323">
        <f t="shared" si="39"/>
        <v>10.266666666666667</v>
      </c>
      <c r="D323">
        <f t="shared" si="32"/>
        <v>10.133333333333333</v>
      </c>
      <c r="E323">
        <f t="shared" si="33"/>
        <v>10.066666666666666</v>
      </c>
      <c r="F323">
        <f t="shared" si="34"/>
        <v>9.9333333333333336</v>
      </c>
      <c r="G323">
        <f t="shared" si="35"/>
        <v>9.8666666666666671</v>
      </c>
      <c r="H323">
        <f t="shared" si="36"/>
        <v>9.7333333333333325</v>
      </c>
      <c r="I323">
        <f t="shared" si="37"/>
        <v>9.5333333333333332</v>
      </c>
    </row>
    <row r="324" spans="1:9" x14ac:dyDescent="0.3">
      <c r="A324">
        <v>316</v>
      </c>
      <c r="B324">
        <f t="shared" si="38"/>
        <v>10.5</v>
      </c>
      <c r="C324">
        <f t="shared" si="39"/>
        <v>10.3</v>
      </c>
      <c r="D324">
        <f t="shared" si="32"/>
        <v>10.166666666666666</v>
      </c>
      <c r="E324">
        <f t="shared" si="33"/>
        <v>10.1</v>
      </c>
      <c r="F324">
        <f t="shared" si="34"/>
        <v>9.9666666666666668</v>
      </c>
      <c r="G324">
        <f t="shared" si="35"/>
        <v>9.9</v>
      </c>
      <c r="H324">
        <f t="shared" si="36"/>
        <v>9.7666666666666675</v>
      </c>
      <c r="I324">
        <f t="shared" si="37"/>
        <v>9.5666666666666664</v>
      </c>
    </row>
    <row r="325" spans="1:9" x14ac:dyDescent="0.3">
      <c r="A325">
        <v>317</v>
      </c>
      <c r="B325">
        <f t="shared" si="38"/>
        <v>10.533333333333333</v>
      </c>
      <c r="C325">
        <f t="shared" si="39"/>
        <v>10.333333333333334</v>
      </c>
      <c r="D325">
        <f t="shared" si="32"/>
        <v>10.199999999999999</v>
      </c>
      <c r="E325">
        <f t="shared" si="33"/>
        <v>10.133333333333333</v>
      </c>
      <c r="F325">
        <f t="shared" si="34"/>
        <v>10</v>
      </c>
      <c r="G325">
        <f t="shared" si="35"/>
        <v>9.9333333333333336</v>
      </c>
      <c r="H325">
        <f t="shared" si="36"/>
        <v>9.8000000000000007</v>
      </c>
      <c r="I325">
        <f t="shared" si="37"/>
        <v>9.6</v>
      </c>
    </row>
    <row r="326" spans="1:9" x14ac:dyDescent="0.3">
      <c r="A326">
        <v>318</v>
      </c>
      <c r="B326">
        <f t="shared" si="38"/>
        <v>10.566666666666666</v>
      </c>
      <c r="C326">
        <f t="shared" si="39"/>
        <v>10.366666666666667</v>
      </c>
      <c r="D326">
        <f t="shared" si="32"/>
        <v>10.233333333333333</v>
      </c>
      <c r="E326">
        <f t="shared" si="33"/>
        <v>10.166666666666666</v>
      </c>
      <c r="F326">
        <f t="shared" si="34"/>
        <v>10.033333333333333</v>
      </c>
      <c r="G326">
        <f t="shared" si="35"/>
        <v>9.9666666666666668</v>
      </c>
      <c r="H326">
        <f t="shared" si="36"/>
        <v>9.8333333333333339</v>
      </c>
      <c r="I326">
        <f t="shared" si="37"/>
        <v>9.6333333333333329</v>
      </c>
    </row>
    <row r="327" spans="1:9" x14ac:dyDescent="0.3">
      <c r="A327">
        <v>319</v>
      </c>
      <c r="B327">
        <f t="shared" si="38"/>
        <v>10.6</v>
      </c>
      <c r="C327">
        <f t="shared" si="39"/>
        <v>10.4</v>
      </c>
      <c r="D327">
        <f t="shared" si="32"/>
        <v>10.266666666666667</v>
      </c>
      <c r="E327">
        <f t="shared" si="33"/>
        <v>10.199999999999999</v>
      </c>
      <c r="F327">
        <f t="shared" si="34"/>
        <v>10.066666666666666</v>
      </c>
      <c r="G327">
        <f t="shared" si="35"/>
        <v>10</v>
      </c>
      <c r="H327">
        <f t="shared" si="36"/>
        <v>9.8666666666666671</v>
      </c>
      <c r="I327">
        <f t="shared" si="37"/>
        <v>9.6666666666666661</v>
      </c>
    </row>
    <row r="328" spans="1:9" x14ac:dyDescent="0.3">
      <c r="A328">
        <v>320</v>
      </c>
      <c r="B328">
        <f t="shared" si="38"/>
        <v>10.633333333333333</v>
      </c>
      <c r="C328">
        <f t="shared" si="39"/>
        <v>10.433333333333334</v>
      </c>
      <c r="D328">
        <f t="shared" si="32"/>
        <v>10.3</v>
      </c>
      <c r="E328">
        <f t="shared" si="33"/>
        <v>10.233333333333333</v>
      </c>
      <c r="F328">
        <f t="shared" si="34"/>
        <v>10.1</v>
      </c>
      <c r="G328">
        <f t="shared" si="35"/>
        <v>10.033333333333333</v>
      </c>
      <c r="H328">
        <f t="shared" si="36"/>
        <v>9.9</v>
      </c>
      <c r="I328">
        <f t="shared" si="37"/>
        <v>9.6999999999999993</v>
      </c>
    </row>
    <row r="329" spans="1:9" x14ac:dyDescent="0.3">
      <c r="A329">
        <v>321</v>
      </c>
      <c r="B329">
        <f t="shared" si="38"/>
        <v>10.666666666666666</v>
      </c>
      <c r="C329">
        <f t="shared" si="39"/>
        <v>10.466666666666667</v>
      </c>
      <c r="D329">
        <f t="shared" ref="D329:D392" si="40">(A329-$D$2)/30</f>
        <v>10.333333333333334</v>
      </c>
      <c r="E329">
        <f t="shared" ref="E329:E392" si="41">(A329-$E$2)/30</f>
        <v>10.266666666666667</v>
      </c>
      <c r="F329">
        <f t="shared" ref="F329:F392" si="42">(A329-$F$2)/30</f>
        <v>10.133333333333333</v>
      </c>
      <c r="G329">
        <f t="shared" ref="G329:G392" si="43">(A329-$G$2)/30</f>
        <v>10.066666666666666</v>
      </c>
      <c r="H329">
        <f t="shared" ref="H329:H392" si="44">(A329-$H$2)/30</f>
        <v>9.9333333333333336</v>
      </c>
      <c r="I329">
        <f t="shared" ref="I329:I392" si="45">(A329-$I$2)/30</f>
        <v>9.7333333333333325</v>
      </c>
    </row>
    <row r="330" spans="1:9" x14ac:dyDescent="0.3">
      <c r="A330">
        <v>322</v>
      </c>
      <c r="B330">
        <f t="shared" ref="B330:B393" si="46">(A330-$B$2)/30</f>
        <v>10.7</v>
      </c>
      <c r="C330">
        <f t="shared" ref="C330:C393" si="47">($A330-$C$2)/30</f>
        <v>10.5</v>
      </c>
      <c r="D330">
        <f t="shared" si="40"/>
        <v>10.366666666666667</v>
      </c>
      <c r="E330">
        <f t="shared" si="41"/>
        <v>10.3</v>
      </c>
      <c r="F330">
        <f t="shared" si="42"/>
        <v>10.166666666666666</v>
      </c>
      <c r="G330">
        <f t="shared" si="43"/>
        <v>10.1</v>
      </c>
      <c r="H330">
        <f t="shared" si="44"/>
        <v>9.9666666666666668</v>
      </c>
      <c r="I330">
        <f t="shared" si="45"/>
        <v>9.7666666666666675</v>
      </c>
    </row>
    <row r="331" spans="1:9" x14ac:dyDescent="0.3">
      <c r="A331">
        <v>323</v>
      </c>
      <c r="B331">
        <f t="shared" si="46"/>
        <v>10.733333333333333</v>
      </c>
      <c r="C331">
        <f t="shared" si="47"/>
        <v>10.533333333333333</v>
      </c>
      <c r="D331">
        <f t="shared" si="40"/>
        <v>10.4</v>
      </c>
      <c r="E331">
        <f t="shared" si="41"/>
        <v>10.333333333333334</v>
      </c>
      <c r="F331">
        <f t="shared" si="42"/>
        <v>10.199999999999999</v>
      </c>
      <c r="G331">
        <f t="shared" si="43"/>
        <v>10.133333333333333</v>
      </c>
      <c r="H331">
        <f t="shared" si="44"/>
        <v>10</v>
      </c>
      <c r="I331">
        <f t="shared" si="45"/>
        <v>9.8000000000000007</v>
      </c>
    </row>
    <row r="332" spans="1:9" x14ac:dyDescent="0.3">
      <c r="A332">
        <v>324</v>
      </c>
      <c r="B332">
        <f t="shared" si="46"/>
        <v>10.766666666666667</v>
      </c>
      <c r="C332">
        <f t="shared" si="47"/>
        <v>10.566666666666666</v>
      </c>
      <c r="D332">
        <f t="shared" si="40"/>
        <v>10.433333333333334</v>
      </c>
      <c r="E332">
        <f t="shared" si="41"/>
        <v>10.366666666666667</v>
      </c>
      <c r="F332">
        <f t="shared" si="42"/>
        <v>10.233333333333333</v>
      </c>
      <c r="G332">
        <f t="shared" si="43"/>
        <v>10.166666666666666</v>
      </c>
      <c r="H332">
        <f t="shared" si="44"/>
        <v>10.033333333333333</v>
      </c>
      <c r="I332">
        <f t="shared" si="45"/>
        <v>9.8333333333333339</v>
      </c>
    </row>
    <row r="333" spans="1:9" x14ac:dyDescent="0.3">
      <c r="A333">
        <v>325</v>
      </c>
      <c r="B333">
        <f t="shared" si="46"/>
        <v>10.8</v>
      </c>
      <c r="C333">
        <f t="shared" si="47"/>
        <v>10.6</v>
      </c>
      <c r="D333">
        <f t="shared" si="40"/>
        <v>10.466666666666667</v>
      </c>
      <c r="E333">
        <f t="shared" si="41"/>
        <v>10.4</v>
      </c>
      <c r="F333">
        <f t="shared" si="42"/>
        <v>10.266666666666667</v>
      </c>
      <c r="G333">
        <f t="shared" si="43"/>
        <v>10.199999999999999</v>
      </c>
      <c r="H333">
        <f t="shared" si="44"/>
        <v>10.066666666666666</v>
      </c>
      <c r="I333">
        <f t="shared" si="45"/>
        <v>9.8666666666666671</v>
      </c>
    </row>
    <row r="334" spans="1:9" x14ac:dyDescent="0.3">
      <c r="A334">
        <v>326</v>
      </c>
      <c r="B334">
        <f t="shared" si="46"/>
        <v>10.833333333333334</v>
      </c>
      <c r="C334">
        <f t="shared" si="47"/>
        <v>10.633333333333333</v>
      </c>
      <c r="D334">
        <f t="shared" si="40"/>
        <v>10.5</v>
      </c>
      <c r="E334">
        <f t="shared" si="41"/>
        <v>10.433333333333334</v>
      </c>
      <c r="F334">
        <f t="shared" si="42"/>
        <v>10.3</v>
      </c>
      <c r="G334">
        <f t="shared" si="43"/>
        <v>10.233333333333333</v>
      </c>
      <c r="H334">
        <f t="shared" si="44"/>
        <v>10.1</v>
      </c>
      <c r="I334">
        <f t="shared" si="45"/>
        <v>9.9</v>
      </c>
    </row>
    <row r="335" spans="1:9" x14ac:dyDescent="0.3">
      <c r="A335">
        <v>327</v>
      </c>
      <c r="B335">
        <f t="shared" si="46"/>
        <v>10.866666666666667</v>
      </c>
      <c r="C335">
        <f t="shared" si="47"/>
        <v>10.666666666666666</v>
      </c>
      <c r="D335">
        <f t="shared" si="40"/>
        <v>10.533333333333333</v>
      </c>
      <c r="E335">
        <f t="shared" si="41"/>
        <v>10.466666666666667</v>
      </c>
      <c r="F335">
        <f t="shared" si="42"/>
        <v>10.333333333333334</v>
      </c>
      <c r="G335">
        <f t="shared" si="43"/>
        <v>10.266666666666667</v>
      </c>
      <c r="H335">
        <f t="shared" si="44"/>
        <v>10.133333333333333</v>
      </c>
      <c r="I335">
        <f t="shared" si="45"/>
        <v>9.9333333333333336</v>
      </c>
    </row>
    <row r="336" spans="1:9" x14ac:dyDescent="0.3">
      <c r="A336">
        <v>328</v>
      </c>
      <c r="B336">
        <f t="shared" si="46"/>
        <v>10.9</v>
      </c>
      <c r="C336">
        <f t="shared" si="47"/>
        <v>10.7</v>
      </c>
      <c r="D336">
        <f t="shared" si="40"/>
        <v>10.566666666666666</v>
      </c>
      <c r="E336">
        <f t="shared" si="41"/>
        <v>10.5</v>
      </c>
      <c r="F336">
        <f t="shared" si="42"/>
        <v>10.366666666666667</v>
      </c>
      <c r="G336">
        <f t="shared" si="43"/>
        <v>10.3</v>
      </c>
      <c r="H336">
        <f t="shared" si="44"/>
        <v>10.166666666666666</v>
      </c>
      <c r="I336">
        <f t="shared" si="45"/>
        <v>9.9666666666666668</v>
      </c>
    </row>
    <row r="337" spans="1:9" x14ac:dyDescent="0.3">
      <c r="A337">
        <v>329</v>
      </c>
      <c r="B337">
        <f t="shared" si="46"/>
        <v>10.933333333333334</v>
      </c>
      <c r="C337">
        <f t="shared" si="47"/>
        <v>10.733333333333333</v>
      </c>
      <c r="D337">
        <f t="shared" si="40"/>
        <v>10.6</v>
      </c>
      <c r="E337">
        <f t="shared" si="41"/>
        <v>10.533333333333333</v>
      </c>
      <c r="F337">
        <f t="shared" si="42"/>
        <v>10.4</v>
      </c>
      <c r="G337">
        <f t="shared" si="43"/>
        <v>10.333333333333334</v>
      </c>
      <c r="H337">
        <f t="shared" si="44"/>
        <v>10.199999999999999</v>
      </c>
      <c r="I337">
        <f t="shared" si="45"/>
        <v>10</v>
      </c>
    </row>
    <row r="338" spans="1:9" x14ac:dyDescent="0.3">
      <c r="A338">
        <v>330</v>
      </c>
      <c r="B338">
        <f t="shared" si="46"/>
        <v>10.966666666666667</v>
      </c>
      <c r="C338">
        <f t="shared" si="47"/>
        <v>10.766666666666667</v>
      </c>
      <c r="D338">
        <f t="shared" si="40"/>
        <v>10.633333333333333</v>
      </c>
      <c r="E338">
        <f t="shared" si="41"/>
        <v>10.566666666666666</v>
      </c>
      <c r="F338">
        <f t="shared" si="42"/>
        <v>10.433333333333334</v>
      </c>
      <c r="G338">
        <f t="shared" si="43"/>
        <v>10.366666666666667</v>
      </c>
      <c r="H338">
        <f t="shared" si="44"/>
        <v>10.233333333333333</v>
      </c>
      <c r="I338">
        <f t="shared" si="45"/>
        <v>10.033333333333333</v>
      </c>
    </row>
    <row r="339" spans="1:9" x14ac:dyDescent="0.3">
      <c r="A339">
        <v>331</v>
      </c>
      <c r="B339">
        <f t="shared" si="46"/>
        <v>11</v>
      </c>
      <c r="C339">
        <f t="shared" si="47"/>
        <v>10.8</v>
      </c>
      <c r="D339">
        <f t="shared" si="40"/>
        <v>10.666666666666666</v>
      </c>
      <c r="E339">
        <f t="shared" si="41"/>
        <v>10.6</v>
      </c>
      <c r="F339">
        <f t="shared" si="42"/>
        <v>10.466666666666667</v>
      </c>
      <c r="G339">
        <f t="shared" si="43"/>
        <v>10.4</v>
      </c>
      <c r="H339">
        <f t="shared" si="44"/>
        <v>10.266666666666667</v>
      </c>
      <c r="I339">
        <f t="shared" si="45"/>
        <v>10.066666666666666</v>
      </c>
    </row>
    <row r="340" spans="1:9" x14ac:dyDescent="0.3">
      <c r="A340">
        <v>332</v>
      </c>
      <c r="B340">
        <f t="shared" si="46"/>
        <v>11.033333333333333</v>
      </c>
      <c r="C340">
        <f t="shared" si="47"/>
        <v>10.833333333333334</v>
      </c>
      <c r="D340">
        <f t="shared" si="40"/>
        <v>10.7</v>
      </c>
      <c r="E340">
        <f t="shared" si="41"/>
        <v>10.633333333333333</v>
      </c>
      <c r="F340">
        <f t="shared" si="42"/>
        <v>10.5</v>
      </c>
      <c r="G340">
        <f t="shared" si="43"/>
        <v>10.433333333333334</v>
      </c>
      <c r="H340">
        <f t="shared" si="44"/>
        <v>10.3</v>
      </c>
      <c r="I340">
        <f t="shared" si="45"/>
        <v>10.1</v>
      </c>
    </row>
    <row r="341" spans="1:9" x14ac:dyDescent="0.3">
      <c r="A341">
        <v>333</v>
      </c>
      <c r="B341">
        <f t="shared" si="46"/>
        <v>11.066666666666666</v>
      </c>
      <c r="C341">
        <f t="shared" si="47"/>
        <v>10.866666666666667</v>
      </c>
      <c r="D341">
        <f t="shared" si="40"/>
        <v>10.733333333333333</v>
      </c>
      <c r="E341">
        <f t="shared" si="41"/>
        <v>10.666666666666666</v>
      </c>
      <c r="F341">
        <f t="shared" si="42"/>
        <v>10.533333333333333</v>
      </c>
      <c r="G341">
        <f t="shared" si="43"/>
        <v>10.466666666666667</v>
      </c>
      <c r="H341">
        <f t="shared" si="44"/>
        <v>10.333333333333334</v>
      </c>
      <c r="I341">
        <f t="shared" si="45"/>
        <v>10.133333333333333</v>
      </c>
    </row>
    <row r="342" spans="1:9" x14ac:dyDescent="0.3">
      <c r="A342">
        <v>334</v>
      </c>
      <c r="B342">
        <f t="shared" si="46"/>
        <v>11.1</v>
      </c>
      <c r="C342">
        <f t="shared" si="47"/>
        <v>10.9</v>
      </c>
      <c r="D342">
        <f t="shared" si="40"/>
        <v>10.766666666666667</v>
      </c>
      <c r="E342">
        <f t="shared" si="41"/>
        <v>10.7</v>
      </c>
      <c r="F342">
        <f t="shared" si="42"/>
        <v>10.566666666666666</v>
      </c>
      <c r="G342">
        <f t="shared" si="43"/>
        <v>10.5</v>
      </c>
      <c r="H342">
        <f t="shared" si="44"/>
        <v>10.366666666666667</v>
      </c>
      <c r="I342">
        <f t="shared" si="45"/>
        <v>10.166666666666666</v>
      </c>
    </row>
    <row r="343" spans="1:9" x14ac:dyDescent="0.3">
      <c r="A343">
        <v>335</v>
      </c>
      <c r="B343">
        <f t="shared" si="46"/>
        <v>11.133333333333333</v>
      </c>
      <c r="C343">
        <f t="shared" si="47"/>
        <v>10.933333333333334</v>
      </c>
      <c r="D343">
        <f t="shared" si="40"/>
        <v>10.8</v>
      </c>
      <c r="E343">
        <f t="shared" si="41"/>
        <v>10.733333333333333</v>
      </c>
      <c r="F343">
        <f t="shared" si="42"/>
        <v>10.6</v>
      </c>
      <c r="G343">
        <f t="shared" si="43"/>
        <v>10.533333333333333</v>
      </c>
      <c r="H343">
        <f t="shared" si="44"/>
        <v>10.4</v>
      </c>
      <c r="I343">
        <f t="shared" si="45"/>
        <v>10.199999999999999</v>
      </c>
    </row>
    <row r="344" spans="1:9" x14ac:dyDescent="0.3">
      <c r="A344">
        <v>336</v>
      </c>
      <c r="B344">
        <f t="shared" si="46"/>
        <v>11.166666666666666</v>
      </c>
      <c r="C344">
        <f t="shared" si="47"/>
        <v>10.966666666666667</v>
      </c>
      <c r="D344">
        <f t="shared" si="40"/>
        <v>10.833333333333334</v>
      </c>
      <c r="E344">
        <f t="shared" si="41"/>
        <v>10.766666666666667</v>
      </c>
      <c r="F344">
        <f t="shared" si="42"/>
        <v>10.633333333333333</v>
      </c>
      <c r="G344">
        <f t="shared" si="43"/>
        <v>10.566666666666666</v>
      </c>
      <c r="H344">
        <f t="shared" si="44"/>
        <v>10.433333333333334</v>
      </c>
      <c r="I344">
        <f t="shared" si="45"/>
        <v>10.233333333333333</v>
      </c>
    </row>
    <row r="345" spans="1:9" x14ac:dyDescent="0.3">
      <c r="A345">
        <v>337</v>
      </c>
      <c r="B345">
        <f t="shared" si="46"/>
        <v>11.2</v>
      </c>
      <c r="C345">
        <f t="shared" si="47"/>
        <v>11</v>
      </c>
      <c r="D345">
        <f t="shared" si="40"/>
        <v>10.866666666666667</v>
      </c>
      <c r="E345">
        <f t="shared" si="41"/>
        <v>10.8</v>
      </c>
      <c r="F345">
        <f t="shared" si="42"/>
        <v>10.666666666666666</v>
      </c>
      <c r="G345">
        <f t="shared" si="43"/>
        <v>10.6</v>
      </c>
      <c r="H345">
        <f t="shared" si="44"/>
        <v>10.466666666666667</v>
      </c>
      <c r="I345">
        <f t="shared" si="45"/>
        <v>10.266666666666667</v>
      </c>
    </row>
    <row r="346" spans="1:9" x14ac:dyDescent="0.3">
      <c r="A346">
        <v>338</v>
      </c>
      <c r="B346">
        <f t="shared" si="46"/>
        <v>11.233333333333333</v>
      </c>
      <c r="C346">
        <f t="shared" si="47"/>
        <v>11.033333333333333</v>
      </c>
      <c r="D346">
        <f t="shared" si="40"/>
        <v>10.9</v>
      </c>
      <c r="E346">
        <f t="shared" si="41"/>
        <v>10.833333333333334</v>
      </c>
      <c r="F346">
        <f t="shared" si="42"/>
        <v>10.7</v>
      </c>
      <c r="G346">
        <f t="shared" si="43"/>
        <v>10.633333333333333</v>
      </c>
      <c r="H346">
        <f t="shared" si="44"/>
        <v>10.5</v>
      </c>
      <c r="I346">
        <f t="shared" si="45"/>
        <v>10.3</v>
      </c>
    </row>
    <row r="347" spans="1:9" x14ac:dyDescent="0.3">
      <c r="A347">
        <v>339</v>
      </c>
      <c r="B347">
        <f t="shared" si="46"/>
        <v>11.266666666666667</v>
      </c>
      <c r="C347">
        <f t="shared" si="47"/>
        <v>11.066666666666666</v>
      </c>
      <c r="D347">
        <f t="shared" si="40"/>
        <v>10.933333333333334</v>
      </c>
      <c r="E347">
        <f t="shared" si="41"/>
        <v>10.866666666666667</v>
      </c>
      <c r="F347">
        <f t="shared" si="42"/>
        <v>10.733333333333333</v>
      </c>
      <c r="G347">
        <f t="shared" si="43"/>
        <v>10.666666666666666</v>
      </c>
      <c r="H347">
        <f t="shared" si="44"/>
        <v>10.533333333333333</v>
      </c>
      <c r="I347">
        <f t="shared" si="45"/>
        <v>10.333333333333334</v>
      </c>
    </row>
    <row r="348" spans="1:9" x14ac:dyDescent="0.3">
      <c r="A348">
        <v>340</v>
      </c>
      <c r="B348">
        <f t="shared" si="46"/>
        <v>11.3</v>
      </c>
      <c r="C348">
        <f t="shared" si="47"/>
        <v>11.1</v>
      </c>
      <c r="D348">
        <f t="shared" si="40"/>
        <v>10.966666666666667</v>
      </c>
      <c r="E348">
        <f t="shared" si="41"/>
        <v>10.9</v>
      </c>
      <c r="F348">
        <f t="shared" si="42"/>
        <v>10.766666666666667</v>
      </c>
      <c r="G348">
        <f t="shared" si="43"/>
        <v>10.7</v>
      </c>
      <c r="H348">
        <f t="shared" si="44"/>
        <v>10.566666666666666</v>
      </c>
      <c r="I348">
        <f t="shared" si="45"/>
        <v>10.366666666666667</v>
      </c>
    </row>
    <row r="349" spans="1:9" x14ac:dyDescent="0.3">
      <c r="A349">
        <v>341</v>
      </c>
      <c r="B349">
        <f t="shared" si="46"/>
        <v>11.333333333333334</v>
      </c>
      <c r="C349">
        <f t="shared" si="47"/>
        <v>11.133333333333333</v>
      </c>
      <c r="D349">
        <f t="shared" si="40"/>
        <v>11</v>
      </c>
      <c r="E349">
        <f t="shared" si="41"/>
        <v>10.933333333333334</v>
      </c>
      <c r="F349">
        <f t="shared" si="42"/>
        <v>10.8</v>
      </c>
      <c r="G349">
        <f t="shared" si="43"/>
        <v>10.733333333333333</v>
      </c>
      <c r="H349">
        <f t="shared" si="44"/>
        <v>10.6</v>
      </c>
      <c r="I349">
        <f t="shared" si="45"/>
        <v>10.4</v>
      </c>
    </row>
    <row r="350" spans="1:9" x14ac:dyDescent="0.3">
      <c r="A350">
        <v>342</v>
      </c>
      <c r="B350">
        <f t="shared" si="46"/>
        <v>11.366666666666667</v>
      </c>
      <c r="C350">
        <f t="shared" si="47"/>
        <v>11.166666666666666</v>
      </c>
      <c r="D350">
        <f t="shared" si="40"/>
        <v>11.033333333333333</v>
      </c>
      <c r="E350">
        <f t="shared" si="41"/>
        <v>10.966666666666667</v>
      </c>
      <c r="F350">
        <f t="shared" si="42"/>
        <v>10.833333333333334</v>
      </c>
      <c r="G350">
        <f t="shared" si="43"/>
        <v>10.766666666666667</v>
      </c>
      <c r="H350">
        <f t="shared" si="44"/>
        <v>10.633333333333333</v>
      </c>
      <c r="I350">
        <f t="shared" si="45"/>
        <v>10.433333333333334</v>
      </c>
    </row>
    <row r="351" spans="1:9" x14ac:dyDescent="0.3">
      <c r="A351">
        <v>343</v>
      </c>
      <c r="B351">
        <f t="shared" si="46"/>
        <v>11.4</v>
      </c>
      <c r="C351">
        <f t="shared" si="47"/>
        <v>11.2</v>
      </c>
      <c r="D351">
        <f t="shared" si="40"/>
        <v>11.066666666666666</v>
      </c>
      <c r="E351">
        <f t="shared" si="41"/>
        <v>11</v>
      </c>
      <c r="F351">
        <f t="shared" si="42"/>
        <v>10.866666666666667</v>
      </c>
      <c r="G351">
        <f t="shared" si="43"/>
        <v>10.8</v>
      </c>
      <c r="H351">
        <f t="shared" si="44"/>
        <v>10.666666666666666</v>
      </c>
      <c r="I351">
        <f t="shared" si="45"/>
        <v>10.466666666666667</v>
      </c>
    </row>
    <row r="352" spans="1:9" x14ac:dyDescent="0.3">
      <c r="A352">
        <v>344</v>
      </c>
      <c r="B352">
        <f t="shared" si="46"/>
        <v>11.433333333333334</v>
      </c>
      <c r="C352">
        <f t="shared" si="47"/>
        <v>11.233333333333333</v>
      </c>
      <c r="D352">
        <f t="shared" si="40"/>
        <v>11.1</v>
      </c>
      <c r="E352">
        <f t="shared" si="41"/>
        <v>11.033333333333333</v>
      </c>
      <c r="F352">
        <f t="shared" si="42"/>
        <v>10.9</v>
      </c>
      <c r="G352">
        <f t="shared" si="43"/>
        <v>10.833333333333334</v>
      </c>
      <c r="H352">
        <f t="shared" si="44"/>
        <v>10.7</v>
      </c>
      <c r="I352">
        <f t="shared" si="45"/>
        <v>10.5</v>
      </c>
    </row>
    <row r="353" spans="1:9" x14ac:dyDescent="0.3">
      <c r="A353">
        <v>345</v>
      </c>
      <c r="B353">
        <f t="shared" si="46"/>
        <v>11.466666666666667</v>
      </c>
      <c r="C353">
        <f t="shared" si="47"/>
        <v>11.266666666666667</v>
      </c>
      <c r="D353">
        <f t="shared" si="40"/>
        <v>11.133333333333333</v>
      </c>
      <c r="E353">
        <f t="shared" si="41"/>
        <v>11.066666666666666</v>
      </c>
      <c r="F353">
        <f t="shared" si="42"/>
        <v>10.933333333333334</v>
      </c>
      <c r="G353">
        <f t="shared" si="43"/>
        <v>10.866666666666667</v>
      </c>
      <c r="H353">
        <f t="shared" si="44"/>
        <v>10.733333333333333</v>
      </c>
      <c r="I353">
        <f t="shared" si="45"/>
        <v>10.533333333333333</v>
      </c>
    </row>
    <row r="354" spans="1:9" x14ac:dyDescent="0.3">
      <c r="A354">
        <v>346</v>
      </c>
      <c r="B354">
        <f t="shared" si="46"/>
        <v>11.5</v>
      </c>
      <c r="C354">
        <f t="shared" si="47"/>
        <v>11.3</v>
      </c>
      <c r="D354">
        <f t="shared" si="40"/>
        <v>11.166666666666666</v>
      </c>
      <c r="E354">
        <f t="shared" si="41"/>
        <v>11.1</v>
      </c>
      <c r="F354">
        <f t="shared" si="42"/>
        <v>10.966666666666667</v>
      </c>
      <c r="G354">
        <f t="shared" si="43"/>
        <v>10.9</v>
      </c>
      <c r="H354">
        <f t="shared" si="44"/>
        <v>10.766666666666667</v>
      </c>
      <c r="I354">
        <f t="shared" si="45"/>
        <v>10.566666666666666</v>
      </c>
    </row>
    <row r="355" spans="1:9" x14ac:dyDescent="0.3">
      <c r="A355">
        <v>347</v>
      </c>
      <c r="B355">
        <f t="shared" si="46"/>
        <v>11.533333333333333</v>
      </c>
      <c r="C355">
        <f t="shared" si="47"/>
        <v>11.333333333333334</v>
      </c>
      <c r="D355">
        <f t="shared" si="40"/>
        <v>11.2</v>
      </c>
      <c r="E355">
        <f t="shared" si="41"/>
        <v>11.133333333333333</v>
      </c>
      <c r="F355">
        <f t="shared" si="42"/>
        <v>11</v>
      </c>
      <c r="G355">
        <f t="shared" si="43"/>
        <v>10.933333333333334</v>
      </c>
      <c r="H355">
        <f t="shared" si="44"/>
        <v>10.8</v>
      </c>
      <c r="I355">
        <f t="shared" si="45"/>
        <v>10.6</v>
      </c>
    </row>
    <row r="356" spans="1:9" x14ac:dyDescent="0.3">
      <c r="A356">
        <v>348</v>
      </c>
      <c r="B356">
        <f t="shared" si="46"/>
        <v>11.566666666666666</v>
      </c>
      <c r="C356">
        <f t="shared" si="47"/>
        <v>11.366666666666667</v>
      </c>
      <c r="D356">
        <f t="shared" si="40"/>
        <v>11.233333333333333</v>
      </c>
      <c r="E356">
        <f t="shared" si="41"/>
        <v>11.166666666666666</v>
      </c>
      <c r="F356">
        <f t="shared" si="42"/>
        <v>11.033333333333333</v>
      </c>
      <c r="G356">
        <f t="shared" si="43"/>
        <v>10.966666666666667</v>
      </c>
      <c r="H356">
        <f t="shared" si="44"/>
        <v>10.833333333333334</v>
      </c>
      <c r="I356">
        <f t="shared" si="45"/>
        <v>10.633333333333333</v>
      </c>
    </row>
    <row r="357" spans="1:9" x14ac:dyDescent="0.3">
      <c r="A357">
        <v>349</v>
      </c>
      <c r="B357">
        <f t="shared" si="46"/>
        <v>11.6</v>
      </c>
      <c r="C357">
        <f t="shared" si="47"/>
        <v>11.4</v>
      </c>
      <c r="D357">
        <f t="shared" si="40"/>
        <v>11.266666666666667</v>
      </c>
      <c r="E357">
        <f t="shared" si="41"/>
        <v>11.2</v>
      </c>
      <c r="F357">
        <f t="shared" si="42"/>
        <v>11.066666666666666</v>
      </c>
      <c r="G357">
        <f t="shared" si="43"/>
        <v>11</v>
      </c>
      <c r="H357">
        <f t="shared" si="44"/>
        <v>10.866666666666667</v>
      </c>
      <c r="I357">
        <f t="shared" si="45"/>
        <v>10.666666666666666</v>
      </c>
    </row>
    <row r="358" spans="1:9" x14ac:dyDescent="0.3">
      <c r="A358">
        <v>350</v>
      </c>
      <c r="B358">
        <f t="shared" si="46"/>
        <v>11.633333333333333</v>
      </c>
      <c r="C358">
        <f t="shared" si="47"/>
        <v>11.433333333333334</v>
      </c>
      <c r="D358">
        <f t="shared" si="40"/>
        <v>11.3</v>
      </c>
      <c r="E358">
        <f t="shared" si="41"/>
        <v>11.233333333333333</v>
      </c>
      <c r="F358">
        <f t="shared" si="42"/>
        <v>11.1</v>
      </c>
      <c r="G358">
        <f t="shared" si="43"/>
        <v>11.033333333333333</v>
      </c>
      <c r="H358">
        <f t="shared" si="44"/>
        <v>10.9</v>
      </c>
      <c r="I358">
        <f t="shared" si="45"/>
        <v>10.7</v>
      </c>
    </row>
    <row r="359" spans="1:9" x14ac:dyDescent="0.3">
      <c r="A359">
        <v>351</v>
      </c>
      <c r="B359">
        <f t="shared" si="46"/>
        <v>11.666666666666666</v>
      </c>
      <c r="C359">
        <f t="shared" si="47"/>
        <v>11.466666666666667</v>
      </c>
      <c r="D359">
        <f t="shared" si="40"/>
        <v>11.333333333333334</v>
      </c>
      <c r="E359">
        <f t="shared" si="41"/>
        <v>11.266666666666667</v>
      </c>
      <c r="F359">
        <f t="shared" si="42"/>
        <v>11.133333333333333</v>
      </c>
      <c r="G359">
        <f t="shared" si="43"/>
        <v>11.066666666666666</v>
      </c>
      <c r="H359">
        <f t="shared" si="44"/>
        <v>10.933333333333334</v>
      </c>
      <c r="I359">
        <f t="shared" si="45"/>
        <v>10.733333333333333</v>
      </c>
    </row>
    <row r="360" spans="1:9" x14ac:dyDescent="0.3">
      <c r="A360">
        <v>352</v>
      </c>
      <c r="B360">
        <f t="shared" si="46"/>
        <v>11.7</v>
      </c>
      <c r="C360">
        <f t="shared" si="47"/>
        <v>11.5</v>
      </c>
      <c r="D360">
        <f t="shared" si="40"/>
        <v>11.366666666666667</v>
      </c>
      <c r="E360">
        <f t="shared" si="41"/>
        <v>11.3</v>
      </c>
      <c r="F360">
        <f t="shared" si="42"/>
        <v>11.166666666666666</v>
      </c>
      <c r="G360">
        <f t="shared" si="43"/>
        <v>11.1</v>
      </c>
      <c r="H360">
        <f t="shared" si="44"/>
        <v>10.966666666666667</v>
      </c>
      <c r="I360">
        <f t="shared" si="45"/>
        <v>10.766666666666667</v>
      </c>
    </row>
    <row r="361" spans="1:9" x14ac:dyDescent="0.3">
      <c r="A361">
        <v>353</v>
      </c>
      <c r="B361">
        <f t="shared" si="46"/>
        <v>11.733333333333333</v>
      </c>
      <c r="C361">
        <f t="shared" si="47"/>
        <v>11.533333333333333</v>
      </c>
      <c r="D361">
        <f t="shared" si="40"/>
        <v>11.4</v>
      </c>
      <c r="E361">
        <f t="shared" si="41"/>
        <v>11.333333333333334</v>
      </c>
      <c r="F361">
        <f t="shared" si="42"/>
        <v>11.2</v>
      </c>
      <c r="G361">
        <f t="shared" si="43"/>
        <v>11.133333333333333</v>
      </c>
      <c r="H361">
        <f t="shared" si="44"/>
        <v>11</v>
      </c>
      <c r="I361">
        <f t="shared" si="45"/>
        <v>10.8</v>
      </c>
    </row>
    <row r="362" spans="1:9" x14ac:dyDescent="0.3">
      <c r="A362">
        <v>354</v>
      </c>
      <c r="B362">
        <f t="shared" si="46"/>
        <v>11.766666666666667</v>
      </c>
      <c r="C362">
        <f t="shared" si="47"/>
        <v>11.566666666666666</v>
      </c>
      <c r="D362">
        <f t="shared" si="40"/>
        <v>11.433333333333334</v>
      </c>
      <c r="E362">
        <f t="shared" si="41"/>
        <v>11.366666666666667</v>
      </c>
      <c r="F362">
        <f t="shared" si="42"/>
        <v>11.233333333333333</v>
      </c>
      <c r="G362">
        <f t="shared" si="43"/>
        <v>11.166666666666666</v>
      </c>
      <c r="H362">
        <f t="shared" si="44"/>
        <v>11.033333333333333</v>
      </c>
      <c r="I362">
        <f t="shared" si="45"/>
        <v>10.833333333333334</v>
      </c>
    </row>
    <row r="363" spans="1:9" x14ac:dyDescent="0.3">
      <c r="A363">
        <v>355</v>
      </c>
      <c r="B363">
        <f t="shared" si="46"/>
        <v>11.8</v>
      </c>
      <c r="C363">
        <f t="shared" si="47"/>
        <v>11.6</v>
      </c>
      <c r="D363">
        <f t="shared" si="40"/>
        <v>11.466666666666667</v>
      </c>
      <c r="E363">
        <f t="shared" si="41"/>
        <v>11.4</v>
      </c>
      <c r="F363">
        <f t="shared" si="42"/>
        <v>11.266666666666667</v>
      </c>
      <c r="G363">
        <f t="shared" si="43"/>
        <v>11.2</v>
      </c>
      <c r="H363">
        <f t="shared" si="44"/>
        <v>11.066666666666666</v>
      </c>
      <c r="I363">
        <f t="shared" si="45"/>
        <v>10.866666666666667</v>
      </c>
    </row>
    <row r="364" spans="1:9" x14ac:dyDescent="0.3">
      <c r="A364">
        <v>356</v>
      </c>
      <c r="B364">
        <f t="shared" si="46"/>
        <v>11.833333333333334</v>
      </c>
      <c r="C364">
        <f t="shared" si="47"/>
        <v>11.633333333333333</v>
      </c>
      <c r="D364">
        <f t="shared" si="40"/>
        <v>11.5</v>
      </c>
      <c r="E364">
        <f t="shared" si="41"/>
        <v>11.433333333333334</v>
      </c>
      <c r="F364">
        <f t="shared" si="42"/>
        <v>11.3</v>
      </c>
      <c r="G364">
        <f t="shared" si="43"/>
        <v>11.233333333333333</v>
      </c>
      <c r="H364">
        <f t="shared" si="44"/>
        <v>11.1</v>
      </c>
      <c r="I364">
        <f t="shared" si="45"/>
        <v>10.9</v>
      </c>
    </row>
    <row r="365" spans="1:9" x14ac:dyDescent="0.3">
      <c r="A365">
        <v>357</v>
      </c>
      <c r="B365">
        <f t="shared" si="46"/>
        <v>11.866666666666667</v>
      </c>
      <c r="C365">
        <f t="shared" si="47"/>
        <v>11.666666666666666</v>
      </c>
      <c r="D365">
        <f t="shared" si="40"/>
        <v>11.533333333333333</v>
      </c>
      <c r="E365">
        <f t="shared" si="41"/>
        <v>11.466666666666667</v>
      </c>
      <c r="F365">
        <f t="shared" si="42"/>
        <v>11.333333333333334</v>
      </c>
      <c r="G365">
        <f t="shared" si="43"/>
        <v>11.266666666666667</v>
      </c>
      <c r="H365">
        <f t="shared" si="44"/>
        <v>11.133333333333333</v>
      </c>
      <c r="I365">
        <f t="shared" si="45"/>
        <v>10.933333333333334</v>
      </c>
    </row>
    <row r="366" spans="1:9" x14ac:dyDescent="0.3">
      <c r="A366">
        <v>358</v>
      </c>
      <c r="B366">
        <f t="shared" si="46"/>
        <v>11.9</v>
      </c>
      <c r="C366">
        <f t="shared" si="47"/>
        <v>11.7</v>
      </c>
      <c r="D366">
        <f t="shared" si="40"/>
        <v>11.566666666666666</v>
      </c>
      <c r="E366">
        <f t="shared" si="41"/>
        <v>11.5</v>
      </c>
      <c r="F366">
        <f t="shared" si="42"/>
        <v>11.366666666666667</v>
      </c>
      <c r="G366">
        <f t="shared" si="43"/>
        <v>11.3</v>
      </c>
      <c r="H366">
        <f t="shared" si="44"/>
        <v>11.166666666666666</v>
      </c>
      <c r="I366">
        <f t="shared" si="45"/>
        <v>10.966666666666667</v>
      </c>
    </row>
    <row r="367" spans="1:9" x14ac:dyDescent="0.3">
      <c r="A367">
        <v>359</v>
      </c>
      <c r="B367">
        <f t="shared" si="46"/>
        <v>11.933333333333334</v>
      </c>
      <c r="C367">
        <f t="shared" si="47"/>
        <v>11.733333333333333</v>
      </c>
      <c r="D367">
        <f t="shared" si="40"/>
        <v>11.6</v>
      </c>
      <c r="E367">
        <f t="shared" si="41"/>
        <v>11.533333333333333</v>
      </c>
      <c r="F367">
        <f t="shared" si="42"/>
        <v>11.4</v>
      </c>
      <c r="G367">
        <f t="shared" si="43"/>
        <v>11.333333333333334</v>
      </c>
      <c r="H367">
        <f t="shared" si="44"/>
        <v>11.2</v>
      </c>
      <c r="I367">
        <f t="shared" si="45"/>
        <v>11</v>
      </c>
    </row>
    <row r="368" spans="1:9" x14ac:dyDescent="0.3">
      <c r="A368">
        <v>360</v>
      </c>
      <c r="B368">
        <f t="shared" si="46"/>
        <v>11.966666666666667</v>
      </c>
      <c r="C368">
        <f t="shared" si="47"/>
        <v>11.766666666666667</v>
      </c>
      <c r="D368">
        <f t="shared" si="40"/>
        <v>11.633333333333333</v>
      </c>
      <c r="E368">
        <f t="shared" si="41"/>
        <v>11.566666666666666</v>
      </c>
      <c r="F368">
        <f t="shared" si="42"/>
        <v>11.433333333333334</v>
      </c>
      <c r="G368">
        <f t="shared" si="43"/>
        <v>11.366666666666667</v>
      </c>
      <c r="H368">
        <f t="shared" si="44"/>
        <v>11.233333333333333</v>
      </c>
      <c r="I368">
        <f t="shared" si="45"/>
        <v>11.033333333333333</v>
      </c>
    </row>
    <row r="369" spans="1:9" x14ac:dyDescent="0.3">
      <c r="A369">
        <v>361</v>
      </c>
      <c r="B369">
        <f t="shared" si="46"/>
        <v>12</v>
      </c>
      <c r="C369">
        <f t="shared" si="47"/>
        <v>11.8</v>
      </c>
      <c r="D369">
        <f t="shared" si="40"/>
        <v>11.666666666666666</v>
      </c>
      <c r="E369">
        <f t="shared" si="41"/>
        <v>11.6</v>
      </c>
      <c r="F369">
        <f t="shared" si="42"/>
        <v>11.466666666666667</v>
      </c>
      <c r="G369">
        <f t="shared" si="43"/>
        <v>11.4</v>
      </c>
      <c r="H369">
        <f t="shared" si="44"/>
        <v>11.266666666666667</v>
      </c>
      <c r="I369">
        <f t="shared" si="45"/>
        <v>11.066666666666666</v>
      </c>
    </row>
    <row r="370" spans="1:9" x14ac:dyDescent="0.3">
      <c r="A370">
        <v>362</v>
      </c>
      <c r="B370">
        <f t="shared" si="46"/>
        <v>12.033333333333333</v>
      </c>
      <c r="C370">
        <f t="shared" si="47"/>
        <v>11.833333333333334</v>
      </c>
      <c r="D370">
        <f t="shared" si="40"/>
        <v>11.7</v>
      </c>
      <c r="E370">
        <f t="shared" si="41"/>
        <v>11.633333333333333</v>
      </c>
      <c r="F370">
        <f t="shared" si="42"/>
        <v>11.5</v>
      </c>
      <c r="G370">
        <f t="shared" si="43"/>
        <v>11.433333333333334</v>
      </c>
      <c r="H370">
        <f t="shared" si="44"/>
        <v>11.3</v>
      </c>
      <c r="I370">
        <f t="shared" si="45"/>
        <v>11.1</v>
      </c>
    </row>
    <row r="371" spans="1:9" x14ac:dyDescent="0.3">
      <c r="A371">
        <v>363</v>
      </c>
      <c r="B371">
        <f t="shared" si="46"/>
        <v>12.066666666666666</v>
      </c>
      <c r="C371">
        <f t="shared" si="47"/>
        <v>11.866666666666667</v>
      </c>
      <c r="D371">
        <f t="shared" si="40"/>
        <v>11.733333333333333</v>
      </c>
      <c r="E371">
        <f t="shared" si="41"/>
        <v>11.666666666666666</v>
      </c>
      <c r="F371">
        <f t="shared" si="42"/>
        <v>11.533333333333333</v>
      </c>
      <c r="G371">
        <f t="shared" si="43"/>
        <v>11.466666666666667</v>
      </c>
      <c r="H371">
        <f t="shared" si="44"/>
        <v>11.333333333333334</v>
      </c>
      <c r="I371">
        <f t="shared" si="45"/>
        <v>11.133333333333333</v>
      </c>
    </row>
    <row r="372" spans="1:9" x14ac:dyDescent="0.3">
      <c r="A372">
        <v>364</v>
      </c>
      <c r="B372">
        <f t="shared" si="46"/>
        <v>12.1</v>
      </c>
      <c r="C372">
        <f t="shared" si="47"/>
        <v>11.9</v>
      </c>
      <c r="D372">
        <f t="shared" si="40"/>
        <v>11.766666666666667</v>
      </c>
      <c r="E372">
        <f t="shared" si="41"/>
        <v>11.7</v>
      </c>
      <c r="F372">
        <f t="shared" si="42"/>
        <v>11.566666666666666</v>
      </c>
      <c r="G372">
        <f t="shared" si="43"/>
        <v>11.5</v>
      </c>
      <c r="H372">
        <f t="shared" si="44"/>
        <v>11.366666666666667</v>
      </c>
      <c r="I372">
        <f t="shared" si="45"/>
        <v>11.166666666666666</v>
      </c>
    </row>
    <row r="373" spans="1:9" x14ac:dyDescent="0.3">
      <c r="A373">
        <v>365</v>
      </c>
      <c r="B373">
        <f t="shared" si="46"/>
        <v>12.133333333333333</v>
      </c>
      <c r="C373">
        <f t="shared" si="47"/>
        <v>11.933333333333334</v>
      </c>
      <c r="D373">
        <f t="shared" si="40"/>
        <v>11.8</v>
      </c>
      <c r="E373">
        <f t="shared" si="41"/>
        <v>11.733333333333333</v>
      </c>
      <c r="F373">
        <f t="shared" si="42"/>
        <v>11.6</v>
      </c>
      <c r="G373">
        <f t="shared" si="43"/>
        <v>11.533333333333333</v>
      </c>
      <c r="H373">
        <f t="shared" si="44"/>
        <v>11.4</v>
      </c>
      <c r="I373">
        <f t="shared" si="45"/>
        <v>11.2</v>
      </c>
    </row>
    <row r="374" spans="1:9" x14ac:dyDescent="0.3">
      <c r="A374">
        <v>366</v>
      </c>
      <c r="B374">
        <f t="shared" si="46"/>
        <v>12.166666666666666</v>
      </c>
      <c r="C374">
        <f t="shared" si="47"/>
        <v>11.966666666666667</v>
      </c>
      <c r="D374">
        <f t="shared" si="40"/>
        <v>11.833333333333334</v>
      </c>
      <c r="E374">
        <f t="shared" si="41"/>
        <v>11.766666666666667</v>
      </c>
      <c r="F374">
        <f t="shared" si="42"/>
        <v>11.633333333333333</v>
      </c>
      <c r="G374">
        <f t="shared" si="43"/>
        <v>11.566666666666666</v>
      </c>
      <c r="H374">
        <f t="shared" si="44"/>
        <v>11.433333333333334</v>
      </c>
      <c r="I374">
        <f t="shared" si="45"/>
        <v>11.233333333333333</v>
      </c>
    </row>
    <row r="375" spans="1:9" x14ac:dyDescent="0.3">
      <c r="A375">
        <v>367</v>
      </c>
      <c r="B375">
        <f t="shared" si="46"/>
        <v>12.2</v>
      </c>
      <c r="C375">
        <f t="shared" si="47"/>
        <v>12</v>
      </c>
      <c r="D375">
        <f t="shared" si="40"/>
        <v>11.866666666666667</v>
      </c>
      <c r="E375">
        <f t="shared" si="41"/>
        <v>11.8</v>
      </c>
      <c r="F375">
        <f t="shared" si="42"/>
        <v>11.666666666666666</v>
      </c>
      <c r="G375">
        <f t="shared" si="43"/>
        <v>11.6</v>
      </c>
      <c r="H375">
        <f t="shared" si="44"/>
        <v>11.466666666666667</v>
      </c>
      <c r="I375">
        <f t="shared" si="45"/>
        <v>11.266666666666667</v>
      </c>
    </row>
    <row r="376" spans="1:9" x14ac:dyDescent="0.3">
      <c r="A376">
        <v>368</v>
      </c>
      <c r="B376">
        <f t="shared" si="46"/>
        <v>12.233333333333333</v>
      </c>
      <c r="C376">
        <f t="shared" si="47"/>
        <v>12.033333333333333</v>
      </c>
      <c r="D376">
        <f t="shared" si="40"/>
        <v>11.9</v>
      </c>
      <c r="E376">
        <f t="shared" si="41"/>
        <v>11.833333333333334</v>
      </c>
      <c r="F376">
        <f t="shared" si="42"/>
        <v>11.7</v>
      </c>
      <c r="G376">
        <f t="shared" si="43"/>
        <v>11.633333333333333</v>
      </c>
      <c r="H376">
        <f t="shared" si="44"/>
        <v>11.5</v>
      </c>
      <c r="I376">
        <f t="shared" si="45"/>
        <v>11.3</v>
      </c>
    </row>
    <row r="377" spans="1:9" x14ac:dyDescent="0.3">
      <c r="A377">
        <v>369</v>
      </c>
      <c r="B377">
        <f t="shared" si="46"/>
        <v>12.266666666666667</v>
      </c>
      <c r="C377">
        <f t="shared" si="47"/>
        <v>12.066666666666666</v>
      </c>
      <c r="D377">
        <f t="shared" si="40"/>
        <v>11.933333333333334</v>
      </c>
      <c r="E377">
        <f t="shared" si="41"/>
        <v>11.866666666666667</v>
      </c>
      <c r="F377">
        <f t="shared" si="42"/>
        <v>11.733333333333333</v>
      </c>
      <c r="G377">
        <f t="shared" si="43"/>
        <v>11.666666666666666</v>
      </c>
      <c r="H377">
        <f t="shared" si="44"/>
        <v>11.533333333333333</v>
      </c>
      <c r="I377">
        <f t="shared" si="45"/>
        <v>11.333333333333334</v>
      </c>
    </row>
    <row r="378" spans="1:9" x14ac:dyDescent="0.3">
      <c r="A378">
        <v>370</v>
      </c>
      <c r="B378">
        <f t="shared" si="46"/>
        <v>12.3</v>
      </c>
      <c r="C378">
        <f t="shared" si="47"/>
        <v>12.1</v>
      </c>
      <c r="D378">
        <f t="shared" si="40"/>
        <v>11.966666666666667</v>
      </c>
      <c r="E378">
        <f t="shared" si="41"/>
        <v>11.9</v>
      </c>
      <c r="F378">
        <f t="shared" si="42"/>
        <v>11.766666666666667</v>
      </c>
      <c r="G378">
        <f t="shared" si="43"/>
        <v>11.7</v>
      </c>
      <c r="H378">
        <f t="shared" si="44"/>
        <v>11.566666666666666</v>
      </c>
      <c r="I378">
        <f t="shared" si="45"/>
        <v>11.366666666666667</v>
      </c>
    </row>
    <row r="379" spans="1:9" x14ac:dyDescent="0.3">
      <c r="A379">
        <v>371</v>
      </c>
      <c r="B379">
        <f t="shared" si="46"/>
        <v>12.333333333333334</v>
      </c>
      <c r="C379">
        <f t="shared" si="47"/>
        <v>12.133333333333333</v>
      </c>
      <c r="D379">
        <f t="shared" si="40"/>
        <v>12</v>
      </c>
      <c r="E379">
        <f t="shared" si="41"/>
        <v>11.933333333333334</v>
      </c>
      <c r="F379">
        <f t="shared" si="42"/>
        <v>11.8</v>
      </c>
      <c r="G379">
        <f t="shared" si="43"/>
        <v>11.733333333333333</v>
      </c>
      <c r="H379">
        <f t="shared" si="44"/>
        <v>11.6</v>
      </c>
      <c r="I379">
        <f t="shared" si="45"/>
        <v>11.4</v>
      </c>
    </row>
    <row r="380" spans="1:9" x14ac:dyDescent="0.3">
      <c r="A380">
        <v>372</v>
      </c>
      <c r="B380">
        <f t="shared" si="46"/>
        <v>12.366666666666667</v>
      </c>
      <c r="C380">
        <f t="shared" si="47"/>
        <v>12.166666666666666</v>
      </c>
      <c r="D380">
        <f t="shared" si="40"/>
        <v>12.033333333333333</v>
      </c>
      <c r="E380">
        <f t="shared" si="41"/>
        <v>11.966666666666667</v>
      </c>
      <c r="F380">
        <f t="shared" si="42"/>
        <v>11.833333333333334</v>
      </c>
      <c r="G380">
        <f t="shared" si="43"/>
        <v>11.766666666666667</v>
      </c>
      <c r="H380">
        <f t="shared" si="44"/>
        <v>11.633333333333333</v>
      </c>
      <c r="I380">
        <f t="shared" si="45"/>
        <v>11.433333333333334</v>
      </c>
    </row>
    <row r="381" spans="1:9" x14ac:dyDescent="0.3">
      <c r="A381">
        <v>373</v>
      </c>
      <c r="B381">
        <f t="shared" si="46"/>
        <v>12.4</v>
      </c>
      <c r="C381">
        <f t="shared" si="47"/>
        <v>12.2</v>
      </c>
      <c r="D381">
        <f t="shared" si="40"/>
        <v>12.066666666666666</v>
      </c>
      <c r="E381">
        <f t="shared" si="41"/>
        <v>12</v>
      </c>
      <c r="F381">
        <f t="shared" si="42"/>
        <v>11.866666666666667</v>
      </c>
      <c r="G381">
        <f t="shared" si="43"/>
        <v>11.8</v>
      </c>
      <c r="H381">
        <f t="shared" si="44"/>
        <v>11.666666666666666</v>
      </c>
      <c r="I381">
        <f t="shared" si="45"/>
        <v>11.466666666666667</v>
      </c>
    </row>
    <row r="382" spans="1:9" x14ac:dyDescent="0.3">
      <c r="A382">
        <v>374</v>
      </c>
      <c r="B382">
        <f t="shared" si="46"/>
        <v>12.433333333333334</v>
      </c>
      <c r="C382">
        <f t="shared" si="47"/>
        <v>12.233333333333333</v>
      </c>
      <c r="D382">
        <f t="shared" si="40"/>
        <v>12.1</v>
      </c>
      <c r="E382">
        <f t="shared" si="41"/>
        <v>12.033333333333333</v>
      </c>
      <c r="F382">
        <f t="shared" si="42"/>
        <v>11.9</v>
      </c>
      <c r="G382">
        <f t="shared" si="43"/>
        <v>11.833333333333334</v>
      </c>
      <c r="H382">
        <f t="shared" si="44"/>
        <v>11.7</v>
      </c>
      <c r="I382">
        <f t="shared" si="45"/>
        <v>11.5</v>
      </c>
    </row>
    <row r="383" spans="1:9" x14ac:dyDescent="0.3">
      <c r="A383">
        <v>375</v>
      </c>
      <c r="B383">
        <f t="shared" si="46"/>
        <v>12.466666666666667</v>
      </c>
      <c r="C383">
        <f t="shared" si="47"/>
        <v>12.266666666666667</v>
      </c>
      <c r="D383">
        <f t="shared" si="40"/>
        <v>12.133333333333333</v>
      </c>
      <c r="E383">
        <f t="shared" si="41"/>
        <v>12.066666666666666</v>
      </c>
      <c r="F383">
        <f t="shared" si="42"/>
        <v>11.933333333333334</v>
      </c>
      <c r="G383">
        <f t="shared" si="43"/>
        <v>11.866666666666667</v>
      </c>
      <c r="H383">
        <f t="shared" si="44"/>
        <v>11.733333333333333</v>
      </c>
      <c r="I383">
        <f t="shared" si="45"/>
        <v>11.533333333333333</v>
      </c>
    </row>
    <row r="384" spans="1:9" x14ac:dyDescent="0.3">
      <c r="A384">
        <v>376</v>
      </c>
      <c r="B384">
        <f t="shared" si="46"/>
        <v>12.5</v>
      </c>
      <c r="C384">
        <f t="shared" si="47"/>
        <v>12.3</v>
      </c>
      <c r="D384">
        <f t="shared" si="40"/>
        <v>12.166666666666666</v>
      </c>
      <c r="E384">
        <f t="shared" si="41"/>
        <v>12.1</v>
      </c>
      <c r="F384">
        <f t="shared" si="42"/>
        <v>11.966666666666667</v>
      </c>
      <c r="G384">
        <f t="shared" si="43"/>
        <v>11.9</v>
      </c>
      <c r="H384">
        <f t="shared" si="44"/>
        <v>11.766666666666667</v>
      </c>
      <c r="I384">
        <f t="shared" si="45"/>
        <v>11.566666666666666</v>
      </c>
    </row>
    <row r="385" spans="1:9" x14ac:dyDescent="0.3">
      <c r="A385">
        <v>377</v>
      </c>
      <c r="B385">
        <f t="shared" si="46"/>
        <v>12.533333333333333</v>
      </c>
      <c r="C385">
        <f t="shared" si="47"/>
        <v>12.333333333333334</v>
      </c>
      <c r="D385">
        <f t="shared" si="40"/>
        <v>12.2</v>
      </c>
      <c r="E385">
        <f t="shared" si="41"/>
        <v>12.133333333333333</v>
      </c>
      <c r="F385">
        <f t="shared" si="42"/>
        <v>12</v>
      </c>
      <c r="G385">
        <f t="shared" si="43"/>
        <v>11.933333333333334</v>
      </c>
      <c r="H385">
        <f t="shared" si="44"/>
        <v>11.8</v>
      </c>
      <c r="I385">
        <f t="shared" si="45"/>
        <v>11.6</v>
      </c>
    </row>
    <row r="386" spans="1:9" x14ac:dyDescent="0.3">
      <c r="A386">
        <v>378</v>
      </c>
      <c r="B386">
        <f t="shared" si="46"/>
        <v>12.566666666666666</v>
      </c>
      <c r="C386">
        <f t="shared" si="47"/>
        <v>12.366666666666667</v>
      </c>
      <c r="D386">
        <f t="shared" si="40"/>
        <v>12.233333333333333</v>
      </c>
      <c r="E386">
        <f t="shared" si="41"/>
        <v>12.166666666666666</v>
      </c>
      <c r="F386">
        <f t="shared" si="42"/>
        <v>12.033333333333333</v>
      </c>
      <c r="G386">
        <f t="shared" si="43"/>
        <v>11.966666666666667</v>
      </c>
      <c r="H386">
        <f t="shared" si="44"/>
        <v>11.833333333333334</v>
      </c>
      <c r="I386">
        <f t="shared" si="45"/>
        <v>11.633333333333333</v>
      </c>
    </row>
    <row r="387" spans="1:9" x14ac:dyDescent="0.3">
      <c r="A387">
        <v>379</v>
      </c>
      <c r="B387">
        <f t="shared" si="46"/>
        <v>12.6</v>
      </c>
      <c r="C387">
        <f t="shared" si="47"/>
        <v>12.4</v>
      </c>
      <c r="D387">
        <f t="shared" si="40"/>
        <v>12.266666666666667</v>
      </c>
      <c r="E387">
        <f t="shared" si="41"/>
        <v>12.2</v>
      </c>
      <c r="F387">
        <f t="shared" si="42"/>
        <v>12.066666666666666</v>
      </c>
      <c r="G387">
        <f t="shared" si="43"/>
        <v>12</v>
      </c>
      <c r="H387">
        <f t="shared" si="44"/>
        <v>11.866666666666667</v>
      </c>
      <c r="I387">
        <f t="shared" si="45"/>
        <v>11.666666666666666</v>
      </c>
    </row>
    <row r="388" spans="1:9" x14ac:dyDescent="0.3">
      <c r="A388">
        <v>380</v>
      </c>
      <c r="B388">
        <f t="shared" si="46"/>
        <v>12.633333333333333</v>
      </c>
      <c r="C388">
        <f t="shared" si="47"/>
        <v>12.433333333333334</v>
      </c>
      <c r="D388">
        <f t="shared" si="40"/>
        <v>12.3</v>
      </c>
      <c r="E388">
        <f t="shared" si="41"/>
        <v>12.233333333333333</v>
      </c>
      <c r="F388">
        <f t="shared" si="42"/>
        <v>12.1</v>
      </c>
      <c r="G388">
        <f t="shared" si="43"/>
        <v>12.033333333333333</v>
      </c>
      <c r="H388">
        <f t="shared" si="44"/>
        <v>11.9</v>
      </c>
      <c r="I388">
        <f t="shared" si="45"/>
        <v>11.7</v>
      </c>
    </row>
    <row r="389" spans="1:9" x14ac:dyDescent="0.3">
      <c r="A389">
        <v>381</v>
      </c>
      <c r="B389">
        <f t="shared" si="46"/>
        <v>12.666666666666666</v>
      </c>
      <c r="C389">
        <f t="shared" si="47"/>
        <v>12.466666666666667</v>
      </c>
      <c r="D389">
        <f t="shared" si="40"/>
        <v>12.333333333333334</v>
      </c>
      <c r="E389">
        <f t="shared" si="41"/>
        <v>12.266666666666667</v>
      </c>
      <c r="F389">
        <f t="shared" si="42"/>
        <v>12.133333333333333</v>
      </c>
      <c r="G389">
        <f t="shared" si="43"/>
        <v>12.066666666666666</v>
      </c>
      <c r="H389">
        <f t="shared" si="44"/>
        <v>11.933333333333334</v>
      </c>
      <c r="I389">
        <f t="shared" si="45"/>
        <v>11.733333333333333</v>
      </c>
    </row>
    <row r="390" spans="1:9" x14ac:dyDescent="0.3">
      <c r="A390">
        <v>382</v>
      </c>
      <c r="B390">
        <f t="shared" si="46"/>
        <v>12.7</v>
      </c>
      <c r="C390">
        <f t="shared" si="47"/>
        <v>12.5</v>
      </c>
      <c r="D390">
        <f t="shared" si="40"/>
        <v>12.366666666666667</v>
      </c>
      <c r="E390">
        <f t="shared" si="41"/>
        <v>12.3</v>
      </c>
      <c r="F390">
        <f t="shared" si="42"/>
        <v>12.166666666666666</v>
      </c>
      <c r="G390">
        <f t="shared" si="43"/>
        <v>12.1</v>
      </c>
      <c r="H390">
        <f t="shared" si="44"/>
        <v>11.966666666666667</v>
      </c>
      <c r="I390">
        <f t="shared" si="45"/>
        <v>11.766666666666667</v>
      </c>
    </row>
    <row r="391" spans="1:9" x14ac:dyDescent="0.3">
      <c r="A391">
        <v>383</v>
      </c>
      <c r="B391">
        <f t="shared" si="46"/>
        <v>12.733333333333333</v>
      </c>
      <c r="C391">
        <f t="shared" si="47"/>
        <v>12.533333333333333</v>
      </c>
      <c r="D391">
        <f t="shared" si="40"/>
        <v>12.4</v>
      </c>
      <c r="E391">
        <f t="shared" si="41"/>
        <v>12.333333333333334</v>
      </c>
      <c r="F391">
        <f t="shared" si="42"/>
        <v>12.2</v>
      </c>
      <c r="G391">
        <f t="shared" si="43"/>
        <v>12.133333333333333</v>
      </c>
      <c r="H391">
        <f t="shared" si="44"/>
        <v>12</v>
      </c>
      <c r="I391">
        <f t="shared" si="45"/>
        <v>11.8</v>
      </c>
    </row>
    <row r="392" spans="1:9" x14ac:dyDescent="0.3">
      <c r="A392">
        <v>384</v>
      </c>
      <c r="B392">
        <f t="shared" si="46"/>
        <v>12.766666666666667</v>
      </c>
      <c r="C392">
        <f t="shared" si="47"/>
        <v>12.566666666666666</v>
      </c>
      <c r="D392">
        <f t="shared" si="40"/>
        <v>12.433333333333334</v>
      </c>
      <c r="E392">
        <f t="shared" si="41"/>
        <v>12.366666666666667</v>
      </c>
      <c r="F392">
        <f t="shared" si="42"/>
        <v>12.233333333333333</v>
      </c>
      <c r="G392">
        <f t="shared" si="43"/>
        <v>12.166666666666666</v>
      </c>
      <c r="H392">
        <f t="shared" si="44"/>
        <v>12.033333333333333</v>
      </c>
      <c r="I392">
        <f t="shared" si="45"/>
        <v>11.833333333333334</v>
      </c>
    </row>
    <row r="393" spans="1:9" x14ac:dyDescent="0.3">
      <c r="A393">
        <v>385</v>
      </c>
      <c r="B393">
        <f t="shared" si="46"/>
        <v>12.8</v>
      </c>
      <c r="C393">
        <f t="shared" si="47"/>
        <v>12.6</v>
      </c>
      <c r="D393">
        <f t="shared" ref="D393:D456" si="48">(A393-$D$2)/30</f>
        <v>12.466666666666667</v>
      </c>
      <c r="E393">
        <f t="shared" ref="E393:E456" si="49">(A393-$E$2)/30</f>
        <v>12.4</v>
      </c>
      <c r="F393">
        <f t="shared" ref="F393:F456" si="50">(A393-$F$2)/30</f>
        <v>12.266666666666667</v>
      </c>
      <c r="G393">
        <f t="shared" ref="G393:G456" si="51">(A393-$G$2)/30</f>
        <v>12.2</v>
      </c>
      <c r="H393">
        <f t="shared" ref="H393:H456" si="52">(A393-$H$2)/30</f>
        <v>12.066666666666666</v>
      </c>
      <c r="I393">
        <f t="shared" ref="I393:I456" si="53">(A393-$I$2)/30</f>
        <v>11.866666666666667</v>
      </c>
    </row>
    <row r="394" spans="1:9" x14ac:dyDescent="0.3">
      <c r="A394">
        <v>386</v>
      </c>
      <c r="B394">
        <f t="shared" ref="B394:B457" si="54">(A394-$B$2)/30</f>
        <v>12.833333333333334</v>
      </c>
      <c r="C394">
        <f t="shared" ref="C394:C457" si="55">($A394-$C$2)/30</f>
        <v>12.633333333333333</v>
      </c>
      <c r="D394">
        <f t="shared" si="48"/>
        <v>12.5</v>
      </c>
      <c r="E394">
        <f t="shared" si="49"/>
        <v>12.433333333333334</v>
      </c>
      <c r="F394">
        <f t="shared" si="50"/>
        <v>12.3</v>
      </c>
      <c r="G394">
        <f t="shared" si="51"/>
        <v>12.233333333333333</v>
      </c>
      <c r="H394">
        <f t="shared" si="52"/>
        <v>12.1</v>
      </c>
      <c r="I394">
        <f t="shared" si="53"/>
        <v>11.9</v>
      </c>
    </row>
    <row r="395" spans="1:9" x14ac:dyDescent="0.3">
      <c r="A395">
        <v>387</v>
      </c>
      <c r="B395">
        <f t="shared" si="54"/>
        <v>12.866666666666667</v>
      </c>
      <c r="C395">
        <f t="shared" si="55"/>
        <v>12.666666666666666</v>
      </c>
      <c r="D395">
        <f t="shared" si="48"/>
        <v>12.533333333333333</v>
      </c>
      <c r="E395">
        <f t="shared" si="49"/>
        <v>12.466666666666667</v>
      </c>
      <c r="F395">
        <f t="shared" si="50"/>
        <v>12.333333333333334</v>
      </c>
      <c r="G395">
        <f t="shared" si="51"/>
        <v>12.266666666666667</v>
      </c>
      <c r="H395">
        <f t="shared" si="52"/>
        <v>12.133333333333333</v>
      </c>
      <c r="I395">
        <f t="shared" si="53"/>
        <v>11.933333333333334</v>
      </c>
    </row>
    <row r="396" spans="1:9" x14ac:dyDescent="0.3">
      <c r="A396">
        <v>388</v>
      </c>
      <c r="B396">
        <f t="shared" si="54"/>
        <v>12.9</v>
      </c>
      <c r="C396">
        <f t="shared" si="55"/>
        <v>12.7</v>
      </c>
      <c r="D396">
        <f t="shared" si="48"/>
        <v>12.566666666666666</v>
      </c>
      <c r="E396">
        <f t="shared" si="49"/>
        <v>12.5</v>
      </c>
      <c r="F396">
        <f t="shared" si="50"/>
        <v>12.366666666666667</v>
      </c>
      <c r="G396">
        <f t="shared" si="51"/>
        <v>12.3</v>
      </c>
      <c r="H396">
        <f t="shared" si="52"/>
        <v>12.166666666666666</v>
      </c>
      <c r="I396">
        <f t="shared" si="53"/>
        <v>11.966666666666667</v>
      </c>
    </row>
    <row r="397" spans="1:9" x14ac:dyDescent="0.3">
      <c r="A397">
        <v>389</v>
      </c>
      <c r="B397">
        <f t="shared" si="54"/>
        <v>12.933333333333334</v>
      </c>
      <c r="C397">
        <f t="shared" si="55"/>
        <v>12.733333333333333</v>
      </c>
      <c r="D397">
        <f t="shared" si="48"/>
        <v>12.6</v>
      </c>
      <c r="E397">
        <f t="shared" si="49"/>
        <v>12.533333333333333</v>
      </c>
      <c r="F397">
        <f t="shared" si="50"/>
        <v>12.4</v>
      </c>
      <c r="G397">
        <f t="shared" si="51"/>
        <v>12.333333333333334</v>
      </c>
      <c r="H397">
        <f t="shared" si="52"/>
        <v>12.2</v>
      </c>
      <c r="I397">
        <f t="shared" si="53"/>
        <v>12</v>
      </c>
    </row>
    <row r="398" spans="1:9" x14ac:dyDescent="0.3">
      <c r="A398">
        <v>390</v>
      </c>
      <c r="B398">
        <f t="shared" si="54"/>
        <v>12.966666666666667</v>
      </c>
      <c r="C398">
        <f t="shared" si="55"/>
        <v>12.766666666666667</v>
      </c>
      <c r="D398">
        <f t="shared" si="48"/>
        <v>12.633333333333333</v>
      </c>
      <c r="E398">
        <f t="shared" si="49"/>
        <v>12.566666666666666</v>
      </c>
      <c r="F398">
        <f t="shared" si="50"/>
        <v>12.433333333333334</v>
      </c>
      <c r="G398">
        <f t="shared" si="51"/>
        <v>12.366666666666667</v>
      </c>
      <c r="H398">
        <f t="shared" si="52"/>
        <v>12.233333333333333</v>
      </c>
      <c r="I398">
        <f t="shared" si="53"/>
        <v>12.033333333333333</v>
      </c>
    </row>
    <row r="399" spans="1:9" x14ac:dyDescent="0.3">
      <c r="A399">
        <v>391</v>
      </c>
      <c r="B399">
        <f t="shared" si="54"/>
        <v>13</v>
      </c>
      <c r="C399">
        <f t="shared" si="55"/>
        <v>12.8</v>
      </c>
      <c r="D399">
        <f t="shared" si="48"/>
        <v>12.666666666666666</v>
      </c>
      <c r="E399">
        <f t="shared" si="49"/>
        <v>12.6</v>
      </c>
      <c r="F399">
        <f t="shared" si="50"/>
        <v>12.466666666666667</v>
      </c>
      <c r="G399">
        <f t="shared" si="51"/>
        <v>12.4</v>
      </c>
      <c r="H399">
        <f t="shared" si="52"/>
        <v>12.266666666666667</v>
      </c>
      <c r="I399">
        <f t="shared" si="53"/>
        <v>12.066666666666666</v>
      </c>
    </row>
    <row r="400" spans="1:9" x14ac:dyDescent="0.3">
      <c r="A400">
        <v>392</v>
      </c>
      <c r="B400">
        <f t="shared" si="54"/>
        <v>13.033333333333333</v>
      </c>
      <c r="C400">
        <f t="shared" si="55"/>
        <v>12.833333333333334</v>
      </c>
      <c r="D400">
        <f t="shared" si="48"/>
        <v>12.7</v>
      </c>
      <c r="E400">
        <f t="shared" si="49"/>
        <v>12.633333333333333</v>
      </c>
      <c r="F400">
        <f t="shared" si="50"/>
        <v>12.5</v>
      </c>
      <c r="G400">
        <f t="shared" si="51"/>
        <v>12.433333333333334</v>
      </c>
      <c r="H400">
        <f t="shared" si="52"/>
        <v>12.3</v>
      </c>
      <c r="I400">
        <f t="shared" si="53"/>
        <v>12.1</v>
      </c>
    </row>
    <row r="401" spans="1:9" x14ac:dyDescent="0.3">
      <c r="A401">
        <v>393</v>
      </c>
      <c r="B401">
        <f t="shared" si="54"/>
        <v>13.066666666666666</v>
      </c>
      <c r="C401">
        <f t="shared" si="55"/>
        <v>12.866666666666667</v>
      </c>
      <c r="D401">
        <f t="shared" si="48"/>
        <v>12.733333333333333</v>
      </c>
      <c r="E401">
        <f t="shared" si="49"/>
        <v>12.666666666666666</v>
      </c>
      <c r="F401">
        <f t="shared" si="50"/>
        <v>12.533333333333333</v>
      </c>
      <c r="G401">
        <f t="shared" si="51"/>
        <v>12.466666666666667</v>
      </c>
      <c r="H401">
        <f t="shared" si="52"/>
        <v>12.333333333333334</v>
      </c>
      <c r="I401">
        <f t="shared" si="53"/>
        <v>12.133333333333333</v>
      </c>
    </row>
    <row r="402" spans="1:9" x14ac:dyDescent="0.3">
      <c r="A402">
        <v>394</v>
      </c>
      <c r="B402">
        <f t="shared" si="54"/>
        <v>13.1</v>
      </c>
      <c r="C402">
        <f t="shared" si="55"/>
        <v>12.9</v>
      </c>
      <c r="D402">
        <f t="shared" si="48"/>
        <v>12.766666666666667</v>
      </c>
      <c r="E402">
        <f t="shared" si="49"/>
        <v>12.7</v>
      </c>
      <c r="F402">
        <f t="shared" si="50"/>
        <v>12.566666666666666</v>
      </c>
      <c r="G402">
        <f t="shared" si="51"/>
        <v>12.5</v>
      </c>
      <c r="H402">
        <f t="shared" si="52"/>
        <v>12.366666666666667</v>
      </c>
      <c r="I402">
        <f t="shared" si="53"/>
        <v>12.166666666666666</v>
      </c>
    </row>
    <row r="403" spans="1:9" x14ac:dyDescent="0.3">
      <c r="A403">
        <v>395</v>
      </c>
      <c r="B403">
        <f t="shared" si="54"/>
        <v>13.133333333333333</v>
      </c>
      <c r="C403">
        <f t="shared" si="55"/>
        <v>12.933333333333334</v>
      </c>
      <c r="D403">
        <f t="shared" si="48"/>
        <v>12.8</v>
      </c>
      <c r="E403">
        <f t="shared" si="49"/>
        <v>12.733333333333333</v>
      </c>
      <c r="F403">
        <f t="shared" si="50"/>
        <v>12.6</v>
      </c>
      <c r="G403">
        <f t="shared" si="51"/>
        <v>12.533333333333333</v>
      </c>
      <c r="H403">
        <f t="shared" si="52"/>
        <v>12.4</v>
      </c>
      <c r="I403">
        <f t="shared" si="53"/>
        <v>12.2</v>
      </c>
    </row>
    <row r="404" spans="1:9" x14ac:dyDescent="0.3">
      <c r="A404">
        <v>396</v>
      </c>
      <c r="B404">
        <f t="shared" si="54"/>
        <v>13.166666666666666</v>
      </c>
      <c r="C404">
        <f t="shared" si="55"/>
        <v>12.966666666666667</v>
      </c>
      <c r="D404">
        <f t="shared" si="48"/>
        <v>12.833333333333334</v>
      </c>
      <c r="E404">
        <f t="shared" si="49"/>
        <v>12.766666666666667</v>
      </c>
      <c r="F404">
        <f t="shared" si="50"/>
        <v>12.633333333333333</v>
      </c>
      <c r="G404">
        <f t="shared" si="51"/>
        <v>12.566666666666666</v>
      </c>
      <c r="H404">
        <f t="shared" si="52"/>
        <v>12.433333333333334</v>
      </c>
      <c r="I404">
        <f t="shared" si="53"/>
        <v>12.233333333333333</v>
      </c>
    </row>
    <row r="405" spans="1:9" x14ac:dyDescent="0.3">
      <c r="A405">
        <v>397</v>
      </c>
      <c r="B405">
        <f t="shared" si="54"/>
        <v>13.2</v>
      </c>
      <c r="C405">
        <f t="shared" si="55"/>
        <v>13</v>
      </c>
      <c r="D405">
        <f t="shared" si="48"/>
        <v>12.866666666666667</v>
      </c>
      <c r="E405">
        <f t="shared" si="49"/>
        <v>12.8</v>
      </c>
      <c r="F405">
        <f t="shared" si="50"/>
        <v>12.666666666666666</v>
      </c>
      <c r="G405">
        <f t="shared" si="51"/>
        <v>12.6</v>
      </c>
      <c r="H405">
        <f t="shared" si="52"/>
        <v>12.466666666666667</v>
      </c>
      <c r="I405">
        <f t="shared" si="53"/>
        <v>12.266666666666667</v>
      </c>
    </row>
    <row r="406" spans="1:9" x14ac:dyDescent="0.3">
      <c r="A406">
        <v>398</v>
      </c>
      <c r="B406">
        <f t="shared" si="54"/>
        <v>13.233333333333333</v>
      </c>
      <c r="C406">
        <f t="shared" si="55"/>
        <v>13.033333333333333</v>
      </c>
      <c r="D406">
        <f t="shared" si="48"/>
        <v>12.9</v>
      </c>
      <c r="E406">
        <f t="shared" si="49"/>
        <v>12.833333333333334</v>
      </c>
      <c r="F406">
        <f t="shared" si="50"/>
        <v>12.7</v>
      </c>
      <c r="G406">
        <f t="shared" si="51"/>
        <v>12.633333333333333</v>
      </c>
      <c r="H406">
        <f t="shared" si="52"/>
        <v>12.5</v>
      </c>
      <c r="I406">
        <f t="shared" si="53"/>
        <v>12.3</v>
      </c>
    </row>
    <row r="407" spans="1:9" x14ac:dyDescent="0.3">
      <c r="A407">
        <v>399</v>
      </c>
      <c r="B407">
        <f t="shared" si="54"/>
        <v>13.266666666666667</v>
      </c>
      <c r="C407">
        <f t="shared" si="55"/>
        <v>13.066666666666666</v>
      </c>
      <c r="D407">
        <f t="shared" si="48"/>
        <v>12.933333333333334</v>
      </c>
      <c r="E407">
        <f t="shared" si="49"/>
        <v>12.866666666666667</v>
      </c>
      <c r="F407">
        <f t="shared" si="50"/>
        <v>12.733333333333333</v>
      </c>
      <c r="G407">
        <f t="shared" si="51"/>
        <v>12.666666666666666</v>
      </c>
      <c r="H407">
        <f t="shared" si="52"/>
        <v>12.533333333333333</v>
      </c>
      <c r="I407">
        <f t="shared" si="53"/>
        <v>12.333333333333334</v>
      </c>
    </row>
    <row r="408" spans="1:9" x14ac:dyDescent="0.3">
      <c r="A408">
        <v>400</v>
      </c>
      <c r="B408">
        <f t="shared" si="54"/>
        <v>13.3</v>
      </c>
      <c r="C408">
        <f t="shared" si="55"/>
        <v>13.1</v>
      </c>
      <c r="D408">
        <f t="shared" si="48"/>
        <v>12.966666666666667</v>
      </c>
      <c r="E408">
        <f t="shared" si="49"/>
        <v>12.9</v>
      </c>
      <c r="F408">
        <f t="shared" si="50"/>
        <v>12.766666666666667</v>
      </c>
      <c r="G408">
        <f t="shared" si="51"/>
        <v>12.7</v>
      </c>
      <c r="H408">
        <f t="shared" si="52"/>
        <v>12.566666666666666</v>
      </c>
      <c r="I408">
        <f t="shared" si="53"/>
        <v>12.366666666666667</v>
      </c>
    </row>
    <row r="409" spans="1:9" x14ac:dyDescent="0.3">
      <c r="A409">
        <v>401</v>
      </c>
      <c r="B409">
        <f t="shared" si="54"/>
        <v>13.333333333333334</v>
      </c>
      <c r="C409">
        <f t="shared" si="55"/>
        <v>13.133333333333333</v>
      </c>
      <c r="D409">
        <f t="shared" si="48"/>
        <v>13</v>
      </c>
      <c r="E409">
        <f t="shared" si="49"/>
        <v>12.933333333333334</v>
      </c>
      <c r="F409">
        <f t="shared" si="50"/>
        <v>12.8</v>
      </c>
      <c r="G409">
        <f t="shared" si="51"/>
        <v>12.733333333333333</v>
      </c>
      <c r="H409">
        <f t="shared" si="52"/>
        <v>12.6</v>
      </c>
      <c r="I409">
        <f t="shared" si="53"/>
        <v>12.4</v>
      </c>
    </row>
    <row r="410" spans="1:9" x14ac:dyDescent="0.3">
      <c r="A410">
        <v>402</v>
      </c>
      <c r="B410">
        <f t="shared" si="54"/>
        <v>13.366666666666667</v>
      </c>
      <c r="C410">
        <f t="shared" si="55"/>
        <v>13.166666666666666</v>
      </c>
      <c r="D410">
        <f t="shared" si="48"/>
        <v>13.033333333333333</v>
      </c>
      <c r="E410">
        <f t="shared" si="49"/>
        <v>12.966666666666667</v>
      </c>
      <c r="F410">
        <f t="shared" si="50"/>
        <v>12.833333333333334</v>
      </c>
      <c r="G410">
        <f t="shared" si="51"/>
        <v>12.766666666666667</v>
      </c>
      <c r="H410">
        <f t="shared" si="52"/>
        <v>12.633333333333333</v>
      </c>
      <c r="I410">
        <f t="shared" si="53"/>
        <v>12.433333333333334</v>
      </c>
    </row>
    <row r="411" spans="1:9" x14ac:dyDescent="0.3">
      <c r="A411">
        <v>403</v>
      </c>
      <c r="B411">
        <f t="shared" si="54"/>
        <v>13.4</v>
      </c>
      <c r="C411">
        <f t="shared" si="55"/>
        <v>13.2</v>
      </c>
      <c r="D411">
        <f t="shared" si="48"/>
        <v>13.066666666666666</v>
      </c>
      <c r="E411">
        <f t="shared" si="49"/>
        <v>13</v>
      </c>
      <c r="F411">
        <f t="shared" si="50"/>
        <v>12.866666666666667</v>
      </c>
      <c r="G411">
        <f t="shared" si="51"/>
        <v>12.8</v>
      </c>
      <c r="H411">
        <f t="shared" si="52"/>
        <v>12.666666666666666</v>
      </c>
      <c r="I411">
        <f t="shared" si="53"/>
        <v>12.466666666666667</v>
      </c>
    </row>
    <row r="412" spans="1:9" x14ac:dyDescent="0.3">
      <c r="A412">
        <v>404</v>
      </c>
      <c r="B412">
        <f t="shared" si="54"/>
        <v>13.433333333333334</v>
      </c>
      <c r="C412">
        <f t="shared" si="55"/>
        <v>13.233333333333333</v>
      </c>
      <c r="D412">
        <f t="shared" si="48"/>
        <v>13.1</v>
      </c>
      <c r="E412">
        <f t="shared" si="49"/>
        <v>13.033333333333333</v>
      </c>
      <c r="F412">
        <f t="shared" si="50"/>
        <v>12.9</v>
      </c>
      <c r="G412">
        <f t="shared" si="51"/>
        <v>12.833333333333334</v>
      </c>
      <c r="H412">
        <f t="shared" si="52"/>
        <v>12.7</v>
      </c>
      <c r="I412">
        <f t="shared" si="53"/>
        <v>12.5</v>
      </c>
    </row>
    <row r="413" spans="1:9" x14ac:dyDescent="0.3">
      <c r="A413">
        <v>405</v>
      </c>
      <c r="B413">
        <f t="shared" si="54"/>
        <v>13.466666666666667</v>
      </c>
      <c r="C413">
        <f t="shared" si="55"/>
        <v>13.266666666666667</v>
      </c>
      <c r="D413">
        <f t="shared" si="48"/>
        <v>13.133333333333333</v>
      </c>
      <c r="E413">
        <f t="shared" si="49"/>
        <v>13.066666666666666</v>
      </c>
      <c r="F413">
        <f t="shared" si="50"/>
        <v>12.933333333333334</v>
      </c>
      <c r="G413">
        <f t="shared" si="51"/>
        <v>12.866666666666667</v>
      </c>
      <c r="H413">
        <f t="shared" si="52"/>
        <v>12.733333333333333</v>
      </c>
      <c r="I413">
        <f t="shared" si="53"/>
        <v>12.533333333333333</v>
      </c>
    </row>
    <row r="414" spans="1:9" x14ac:dyDescent="0.3">
      <c r="A414">
        <v>406</v>
      </c>
      <c r="B414">
        <f t="shared" si="54"/>
        <v>13.5</v>
      </c>
      <c r="C414">
        <f t="shared" si="55"/>
        <v>13.3</v>
      </c>
      <c r="D414">
        <f t="shared" si="48"/>
        <v>13.166666666666666</v>
      </c>
      <c r="E414">
        <f t="shared" si="49"/>
        <v>13.1</v>
      </c>
      <c r="F414">
        <f t="shared" si="50"/>
        <v>12.966666666666667</v>
      </c>
      <c r="G414">
        <f t="shared" si="51"/>
        <v>12.9</v>
      </c>
      <c r="H414">
        <f t="shared" si="52"/>
        <v>12.766666666666667</v>
      </c>
      <c r="I414">
        <f t="shared" si="53"/>
        <v>12.566666666666666</v>
      </c>
    </row>
    <row r="415" spans="1:9" x14ac:dyDescent="0.3">
      <c r="A415">
        <v>407</v>
      </c>
      <c r="B415">
        <f t="shared" si="54"/>
        <v>13.533333333333333</v>
      </c>
      <c r="C415">
        <f t="shared" si="55"/>
        <v>13.333333333333334</v>
      </c>
      <c r="D415">
        <f t="shared" si="48"/>
        <v>13.2</v>
      </c>
      <c r="E415">
        <f t="shared" si="49"/>
        <v>13.133333333333333</v>
      </c>
      <c r="F415">
        <f t="shared" si="50"/>
        <v>13</v>
      </c>
      <c r="G415">
        <f t="shared" si="51"/>
        <v>12.933333333333334</v>
      </c>
      <c r="H415">
        <f t="shared" si="52"/>
        <v>12.8</v>
      </c>
      <c r="I415">
        <f t="shared" si="53"/>
        <v>12.6</v>
      </c>
    </row>
    <row r="416" spans="1:9" x14ac:dyDescent="0.3">
      <c r="A416">
        <v>408</v>
      </c>
      <c r="B416">
        <f t="shared" si="54"/>
        <v>13.566666666666666</v>
      </c>
      <c r="C416">
        <f t="shared" si="55"/>
        <v>13.366666666666667</v>
      </c>
      <c r="D416">
        <f t="shared" si="48"/>
        <v>13.233333333333333</v>
      </c>
      <c r="E416">
        <f t="shared" si="49"/>
        <v>13.166666666666666</v>
      </c>
      <c r="F416">
        <f t="shared" si="50"/>
        <v>13.033333333333333</v>
      </c>
      <c r="G416">
        <f t="shared" si="51"/>
        <v>12.966666666666667</v>
      </c>
      <c r="H416">
        <f t="shared" si="52"/>
        <v>12.833333333333334</v>
      </c>
      <c r="I416">
        <f t="shared" si="53"/>
        <v>12.633333333333333</v>
      </c>
    </row>
    <row r="417" spans="1:9" x14ac:dyDescent="0.3">
      <c r="A417">
        <v>409</v>
      </c>
      <c r="B417">
        <f t="shared" si="54"/>
        <v>13.6</v>
      </c>
      <c r="C417">
        <f t="shared" si="55"/>
        <v>13.4</v>
      </c>
      <c r="D417">
        <f t="shared" si="48"/>
        <v>13.266666666666667</v>
      </c>
      <c r="E417">
        <f t="shared" si="49"/>
        <v>13.2</v>
      </c>
      <c r="F417">
        <f t="shared" si="50"/>
        <v>13.066666666666666</v>
      </c>
      <c r="G417">
        <f t="shared" si="51"/>
        <v>13</v>
      </c>
      <c r="H417">
        <f t="shared" si="52"/>
        <v>12.866666666666667</v>
      </c>
      <c r="I417">
        <f t="shared" si="53"/>
        <v>12.666666666666666</v>
      </c>
    </row>
    <row r="418" spans="1:9" x14ac:dyDescent="0.3">
      <c r="A418">
        <v>410</v>
      </c>
      <c r="B418">
        <f t="shared" si="54"/>
        <v>13.633333333333333</v>
      </c>
      <c r="C418">
        <f t="shared" si="55"/>
        <v>13.433333333333334</v>
      </c>
      <c r="D418">
        <f t="shared" si="48"/>
        <v>13.3</v>
      </c>
      <c r="E418">
        <f t="shared" si="49"/>
        <v>13.233333333333333</v>
      </c>
      <c r="F418">
        <f t="shared" si="50"/>
        <v>13.1</v>
      </c>
      <c r="G418">
        <f t="shared" si="51"/>
        <v>13.033333333333333</v>
      </c>
      <c r="H418">
        <f t="shared" si="52"/>
        <v>12.9</v>
      </c>
      <c r="I418">
        <f t="shared" si="53"/>
        <v>12.7</v>
      </c>
    </row>
    <row r="419" spans="1:9" x14ac:dyDescent="0.3">
      <c r="A419">
        <v>411</v>
      </c>
      <c r="B419">
        <f t="shared" si="54"/>
        <v>13.666666666666666</v>
      </c>
      <c r="C419">
        <f t="shared" si="55"/>
        <v>13.466666666666667</v>
      </c>
      <c r="D419">
        <f t="shared" si="48"/>
        <v>13.333333333333334</v>
      </c>
      <c r="E419">
        <f t="shared" si="49"/>
        <v>13.266666666666667</v>
      </c>
      <c r="F419">
        <f t="shared" si="50"/>
        <v>13.133333333333333</v>
      </c>
      <c r="G419">
        <f t="shared" si="51"/>
        <v>13.066666666666666</v>
      </c>
      <c r="H419">
        <f t="shared" si="52"/>
        <v>12.933333333333334</v>
      </c>
      <c r="I419">
        <f t="shared" si="53"/>
        <v>12.733333333333333</v>
      </c>
    </row>
    <row r="420" spans="1:9" x14ac:dyDescent="0.3">
      <c r="A420">
        <v>412</v>
      </c>
      <c r="B420">
        <f t="shared" si="54"/>
        <v>13.7</v>
      </c>
      <c r="C420">
        <f t="shared" si="55"/>
        <v>13.5</v>
      </c>
      <c r="D420">
        <f t="shared" si="48"/>
        <v>13.366666666666667</v>
      </c>
      <c r="E420">
        <f t="shared" si="49"/>
        <v>13.3</v>
      </c>
      <c r="F420">
        <f t="shared" si="50"/>
        <v>13.166666666666666</v>
      </c>
      <c r="G420">
        <f t="shared" si="51"/>
        <v>13.1</v>
      </c>
      <c r="H420">
        <f t="shared" si="52"/>
        <v>12.966666666666667</v>
      </c>
      <c r="I420">
        <f t="shared" si="53"/>
        <v>12.766666666666667</v>
      </c>
    </row>
    <row r="421" spans="1:9" x14ac:dyDescent="0.3">
      <c r="A421">
        <v>413</v>
      </c>
      <c r="B421">
        <f t="shared" si="54"/>
        <v>13.733333333333333</v>
      </c>
      <c r="C421">
        <f t="shared" si="55"/>
        <v>13.533333333333333</v>
      </c>
      <c r="D421">
        <f t="shared" si="48"/>
        <v>13.4</v>
      </c>
      <c r="E421">
        <f t="shared" si="49"/>
        <v>13.333333333333334</v>
      </c>
      <c r="F421">
        <f t="shared" si="50"/>
        <v>13.2</v>
      </c>
      <c r="G421">
        <f t="shared" si="51"/>
        <v>13.133333333333333</v>
      </c>
      <c r="H421">
        <f t="shared" si="52"/>
        <v>13</v>
      </c>
      <c r="I421">
        <f t="shared" si="53"/>
        <v>12.8</v>
      </c>
    </row>
    <row r="422" spans="1:9" x14ac:dyDescent="0.3">
      <c r="A422">
        <v>414</v>
      </c>
      <c r="B422">
        <f t="shared" si="54"/>
        <v>13.766666666666667</v>
      </c>
      <c r="C422">
        <f t="shared" si="55"/>
        <v>13.566666666666666</v>
      </c>
      <c r="D422">
        <f t="shared" si="48"/>
        <v>13.433333333333334</v>
      </c>
      <c r="E422">
        <f t="shared" si="49"/>
        <v>13.366666666666667</v>
      </c>
      <c r="F422">
        <f t="shared" si="50"/>
        <v>13.233333333333333</v>
      </c>
      <c r="G422">
        <f t="shared" si="51"/>
        <v>13.166666666666666</v>
      </c>
      <c r="H422">
        <f t="shared" si="52"/>
        <v>13.033333333333333</v>
      </c>
      <c r="I422">
        <f t="shared" si="53"/>
        <v>12.833333333333334</v>
      </c>
    </row>
    <row r="423" spans="1:9" x14ac:dyDescent="0.3">
      <c r="A423">
        <v>415</v>
      </c>
      <c r="B423">
        <f t="shared" si="54"/>
        <v>13.8</v>
      </c>
      <c r="C423">
        <f t="shared" si="55"/>
        <v>13.6</v>
      </c>
      <c r="D423">
        <f t="shared" si="48"/>
        <v>13.466666666666667</v>
      </c>
      <c r="E423">
        <f t="shared" si="49"/>
        <v>13.4</v>
      </c>
      <c r="F423">
        <f t="shared" si="50"/>
        <v>13.266666666666667</v>
      </c>
      <c r="G423">
        <f t="shared" si="51"/>
        <v>13.2</v>
      </c>
      <c r="H423">
        <f t="shared" si="52"/>
        <v>13.066666666666666</v>
      </c>
      <c r="I423">
        <f t="shared" si="53"/>
        <v>12.866666666666667</v>
      </c>
    </row>
    <row r="424" spans="1:9" x14ac:dyDescent="0.3">
      <c r="A424">
        <v>416</v>
      </c>
      <c r="B424">
        <f t="shared" si="54"/>
        <v>13.833333333333334</v>
      </c>
      <c r="C424">
        <f t="shared" si="55"/>
        <v>13.633333333333333</v>
      </c>
      <c r="D424">
        <f t="shared" si="48"/>
        <v>13.5</v>
      </c>
      <c r="E424">
        <f t="shared" si="49"/>
        <v>13.433333333333334</v>
      </c>
      <c r="F424">
        <f t="shared" si="50"/>
        <v>13.3</v>
      </c>
      <c r="G424">
        <f t="shared" si="51"/>
        <v>13.233333333333333</v>
      </c>
      <c r="H424">
        <f t="shared" si="52"/>
        <v>13.1</v>
      </c>
      <c r="I424">
        <f t="shared" si="53"/>
        <v>12.9</v>
      </c>
    </row>
    <row r="425" spans="1:9" x14ac:dyDescent="0.3">
      <c r="A425">
        <v>417</v>
      </c>
      <c r="B425">
        <f t="shared" si="54"/>
        <v>13.866666666666667</v>
      </c>
      <c r="C425">
        <f t="shared" si="55"/>
        <v>13.666666666666666</v>
      </c>
      <c r="D425">
        <f t="shared" si="48"/>
        <v>13.533333333333333</v>
      </c>
      <c r="E425">
        <f t="shared" si="49"/>
        <v>13.466666666666667</v>
      </c>
      <c r="F425">
        <f t="shared" si="50"/>
        <v>13.333333333333334</v>
      </c>
      <c r="G425">
        <f t="shared" si="51"/>
        <v>13.266666666666667</v>
      </c>
      <c r="H425">
        <f t="shared" si="52"/>
        <v>13.133333333333333</v>
      </c>
      <c r="I425">
        <f t="shared" si="53"/>
        <v>12.933333333333334</v>
      </c>
    </row>
    <row r="426" spans="1:9" x14ac:dyDescent="0.3">
      <c r="A426">
        <v>418</v>
      </c>
      <c r="B426">
        <f t="shared" si="54"/>
        <v>13.9</v>
      </c>
      <c r="C426">
        <f t="shared" si="55"/>
        <v>13.7</v>
      </c>
      <c r="D426">
        <f t="shared" si="48"/>
        <v>13.566666666666666</v>
      </c>
      <c r="E426">
        <f t="shared" si="49"/>
        <v>13.5</v>
      </c>
      <c r="F426">
        <f t="shared" si="50"/>
        <v>13.366666666666667</v>
      </c>
      <c r="G426">
        <f t="shared" si="51"/>
        <v>13.3</v>
      </c>
      <c r="H426">
        <f t="shared" si="52"/>
        <v>13.166666666666666</v>
      </c>
      <c r="I426">
        <f t="shared" si="53"/>
        <v>12.966666666666667</v>
      </c>
    </row>
    <row r="427" spans="1:9" x14ac:dyDescent="0.3">
      <c r="A427">
        <v>419</v>
      </c>
      <c r="B427">
        <f t="shared" si="54"/>
        <v>13.933333333333334</v>
      </c>
      <c r="C427">
        <f t="shared" si="55"/>
        <v>13.733333333333333</v>
      </c>
      <c r="D427">
        <f t="shared" si="48"/>
        <v>13.6</v>
      </c>
      <c r="E427">
        <f t="shared" si="49"/>
        <v>13.533333333333333</v>
      </c>
      <c r="F427">
        <f t="shared" si="50"/>
        <v>13.4</v>
      </c>
      <c r="G427">
        <f t="shared" si="51"/>
        <v>13.333333333333334</v>
      </c>
      <c r="H427">
        <f t="shared" si="52"/>
        <v>13.2</v>
      </c>
      <c r="I427">
        <f t="shared" si="53"/>
        <v>13</v>
      </c>
    </row>
    <row r="428" spans="1:9" x14ac:dyDescent="0.3">
      <c r="A428">
        <v>420</v>
      </c>
      <c r="B428">
        <f t="shared" si="54"/>
        <v>13.966666666666667</v>
      </c>
      <c r="C428">
        <f t="shared" si="55"/>
        <v>13.766666666666667</v>
      </c>
      <c r="D428">
        <f t="shared" si="48"/>
        <v>13.633333333333333</v>
      </c>
      <c r="E428">
        <f t="shared" si="49"/>
        <v>13.566666666666666</v>
      </c>
      <c r="F428">
        <f t="shared" si="50"/>
        <v>13.433333333333334</v>
      </c>
      <c r="G428">
        <f t="shared" si="51"/>
        <v>13.366666666666667</v>
      </c>
      <c r="H428">
        <f t="shared" si="52"/>
        <v>13.233333333333333</v>
      </c>
      <c r="I428">
        <f t="shared" si="53"/>
        <v>13.033333333333333</v>
      </c>
    </row>
    <row r="429" spans="1:9" x14ac:dyDescent="0.3">
      <c r="A429">
        <v>421</v>
      </c>
      <c r="B429">
        <f t="shared" si="54"/>
        <v>14</v>
      </c>
      <c r="C429">
        <f t="shared" si="55"/>
        <v>13.8</v>
      </c>
      <c r="D429">
        <f t="shared" si="48"/>
        <v>13.666666666666666</v>
      </c>
      <c r="E429">
        <f t="shared" si="49"/>
        <v>13.6</v>
      </c>
      <c r="F429">
        <f t="shared" si="50"/>
        <v>13.466666666666667</v>
      </c>
      <c r="G429">
        <f t="shared" si="51"/>
        <v>13.4</v>
      </c>
      <c r="H429">
        <f t="shared" si="52"/>
        <v>13.266666666666667</v>
      </c>
      <c r="I429">
        <f t="shared" si="53"/>
        <v>13.066666666666666</v>
      </c>
    </row>
    <row r="430" spans="1:9" x14ac:dyDescent="0.3">
      <c r="A430">
        <v>422</v>
      </c>
      <c r="B430">
        <f t="shared" si="54"/>
        <v>14.033333333333333</v>
      </c>
      <c r="C430">
        <f t="shared" si="55"/>
        <v>13.833333333333334</v>
      </c>
      <c r="D430">
        <f t="shared" si="48"/>
        <v>13.7</v>
      </c>
      <c r="E430">
        <f t="shared" si="49"/>
        <v>13.633333333333333</v>
      </c>
      <c r="F430">
        <f t="shared" si="50"/>
        <v>13.5</v>
      </c>
      <c r="G430">
        <f t="shared" si="51"/>
        <v>13.433333333333334</v>
      </c>
      <c r="H430">
        <f t="shared" si="52"/>
        <v>13.3</v>
      </c>
      <c r="I430">
        <f t="shared" si="53"/>
        <v>13.1</v>
      </c>
    </row>
    <row r="431" spans="1:9" x14ac:dyDescent="0.3">
      <c r="A431">
        <v>423</v>
      </c>
      <c r="B431">
        <f t="shared" si="54"/>
        <v>14.066666666666666</v>
      </c>
      <c r="C431">
        <f t="shared" si="55"/>
        <v>13.866666666666667</v>
      </c>
      <c r="D431">
        <f t="shared" si="48"/>
        <v>13.733333333333333</v>
      </c>
      <c r="E431">
        <f t="shared" si="49"/>
        <v>13.666666666666666</v>
      </c>
      <c r="F431">
        <f t="shared" si="50"/>
        <v>13.533333333333333</v>
      </c>
      <c r="G431">
        <f t="shared" si="51"/>
        <v>13.466666666666667</v>
      </c>
      <c r="H431">
        <f t="shared" si="52"/>
        <v>13.333333333333334</v>
      </c>
      <c r="I431">
        <f t="shared" si="53"/>
        <v>13.133333333333333</v>
      </c>
    </row>
    <row r="432" spans="1:9" x14ac:dyDescent="0.3">
      <c r="A432">
        <v>424</v>
      </c>
      <c r="B432">
        <f t="shared" si="54"/>
        <v>14.1</v>
      </c>
      <c r="C432">
        <f t="shared" si="55"/>
        <v>13.9</v>
      </c>
      <c r="D432">
        <f t="shared" si="48"/>
        <v>13.766666666666667</v>
      </c>
      <c r="E432">
        <f t="shared" si="49"/>
        <v>13.7</v>
      </c>
      <c r="F432">
        <f t="shared" si="50"/>
        <v>13.566666666666666</v>
      </c>
      <c r="G432">
        <f t="shared" si="51"/>
        <v>13.5</v>
      </c>
      <c r="H432">
        <f t="shared" si="52"/>
        <v>13.366666666666667</v>
      </c>
      <c r="I432">
        <f t="shared" si="53"/>
        <v>13.166666666666666</v>
      </c>
    </row>
    <row r="433" spans="1:9" x14ac:dyDescent="0.3">
      <c r="A433">
        <v>425</v>
      </c>
      <c r="B433">
        <f t="shared" si="54"/>
        <v>14.133333333333333</v>
      </c>
      <c r="C433">
        <f t="shared" si="55"/>
        <v>13.933333333333334</v>
      </c>
      <c r="D433">
        <f t="shared" si="48"/>
        <v>13.8</v>
      </c>
      <c r="E433">
        <f t="shared" si="49"/>
        <v>13.733333333333333</v>
      </c>
      <c r="F433">
        <f t="shared" si="50"/>
        <v>13.6</v>
      </c>
      <c r="G433">
        <f t="shared" si="51"/>
        <v>13.533333333333333</v>
      </c>
      <c r="H433">
        <f t="shared" si="52"/>
        <v>13.4</v>
      </c>
      <c r="I433">
        <f t="shared" si="53"/>
        <v>13.2</v>
      </c>
    </row>
    <row r="434" spans="1:9" x14ac:dyDescent="0.3">
      <c r="A434">
        <v>426</v>
      </c>
      <c r="B434">
        <f t="shared" si="54"/>
        <v>14.166666666666666</v>
      </c>
      <c r="C434">
        <f t="shared" si="55"/>
        <v>13.966666666666667</v>
      </c>
      <c r="D434">
        <f t="shared" si="48"/>
        <v>13.833333333333334</v>
      </c>
      <c r="E434">
        <f t="shared" si="49"/>
        <v>13.766666666666667</v>
      </c>
      <c r="F434">
        <f t="shared" si="50"/>
        <v>13.633333333333333</v>
      </c>
      <c r="G434">
        <f t="shared" si="51"/>
        <v>13.566666666666666</v>
      </c>
      <c r="H434">
        <f t="shared" si="52"/>
        <v>13.433333333333334</v>
      </c>
      <c r="I434">
        <f t="shared" si="53"/>
        <v>13.233333333333333</v>
      </c>
    </row>
    <row r="435" spans="1:9" x14ac:dyDescent="0.3">
      <c r="A435">
        <v>427</v>
      </c>
      <c r="B435">
        <f t="shared" si="54"/>
        <v>14.2</v>
      </c>
      <c r="C435">
        <f t="shared" si="55"/>
        <v>14</v>
      </c>
      <c r="D435">
        <f t="shared" si="48"/>
        <v>13.866666666666667</v>
      </c>
      <c r="E435">
        <f t="shared" si="49"/>
        <v>13.8</v>
      </c>
      <c r="F435">
        <f t="shared" si="50"/>
        <v>13.666666666666666</v>
      </c>
      <c r="G435">
        <f t="shared" si="51"/>
        <v>13.6</v>
      </c>
      <c r="H435">
        <f t="shared" si="52"/>
        <v>13.466666666666667</v>
      </c>
      <c r="I435">
        <f t="shared" si="53"/>
        <v>13.266666666666667</v>
      </c>
    </row>
    <row r="436" spans="1:9" x14ac:dyDescent="0.3">
      <c r="A436">
        <v>428</v>
      </c>
      <c r="B436">
        <f t="shared" si="54"/>
        <v>14.233333333333333</v>
      </c>
      <c r="C436">
        <f t="shared" si="55"/>
        <v>14.033333333333333</v>
      </c>
      <c r="D436">
        <f t="shared" si="48"/>
        <v>13.9</v>
      </c>
      <c r="E436">
        <f t="shared" si="49"/>
        <v>13.833333333333334</v>
      </c>
      <c r="F436">
        <f t="shared" si="50"/>
        <v>13.7</v>
      </c>
      <c r="G436">
        <f t="shared" si="51"/>
        <v>13.633333333333333</v>
      </c>
      <c r="H436">
        <f t="shared" si="52"/>
        <v>13.5</v>
      </c>
      <c r="I436">
        <f t="shared" si="53"/>
        <v>13.3</v>
      </c>
    </row>
    <row r="437" spans="1:9" x14ac:dyDescent="0.3">
      <c r="A437">
        <v>429</v>
      </c>
      <c r="B437">
        <f t="shared" si="54"/>
        <v>14.266666666666667</v>
      </c>
      <c r="C437">
        <f t="shared" si="55"/>
        <v>14.066666666666666</v>
      </c>
      <c r="D437">
        <f t="shared" si="48"/>
        <v>13.933333333333334</v>
      </c>
      <c r="E437">
        <f t="shared" si="49"/>
        <v>13.866666666666667</v>
      </c>
      <c r="F437">
        <f t="shared" si="50"/>
        <v>13.733333333333333</v>
      </c>
      <c r="G437">
        <f t="shared" si="51"/>
        <v>13.666666666666666</v>
      </c>
      <c r="H437">
        <f t="shared" si="52"/>
        <v>13.533333333333333</v>
      </c>
      <c r="I437">
        <f t="shared" si="53"/>
        <v>13.333333333333334</v>
      </c>
    </row>
    <row r="438" spans="1:9" x14ac:dyDescent="0.3">
      <c r="A438">
        <v>430</v>
      </c>
      <c r="B438">
        <f t="shared" si="54"/>
        <v>14.3</v>
      </c>
      <c r="C438">
        <f t="shared" si="55"/>
        <v>14.1</v>
      </c>
      <c r="D438">
        <f t="shared" si="48"/>
        <v>13.966666666666667</v>
      </c>
      <c r="E438">
        <f t="shared" si="49"/>
        <v>13.9</v>
      </c>
      <c r="F438">
        <f t="shared" si="50"/>
        <v>13.766666666666667</v>
      </c>
      <c r="G438">
        <f t="shared" si="51"/>
        <v>13.7</v>
      </c>
      <c r="H438">
        <f t="shared" si="52"/>
        <v>13.566666666666666</v>
      </c>
      <c r="I438">
        <f t="shared" si="53"/>
        <v>13.366666666666667</v>
      </c>
    </row>
    <row r="439" spans="1:9" x14ac:dyDescent="0.3">
      <c r="A439">
        <v>431</v>
      </c>
      <c r="B439">
        <f t="shared" si="54"/>
        <v>14.333333333333334</v>
      </c>
      <c r="C439">
        <f t="shared" si="55"/>
        <v>14.133333333333333</v>
      </c>
      <c r="D439">
        <f t="shared" si="48"/>
        <v>14</v>
      </c>
      <c r="E439">
        <f t="shared" si="49"/>
        <v>13.933333333333334</v>
      </c>
      <c r="F439">
        <f t="shared" si="50"/>
        <v>13.8</v>
      </c>
      <c r="G439">
        <f t="shared" si="51"/>
        <v>13.733333333333333</v>
      </c>
      <c r="H439">
        <f t="shared" si="52"/>
        <v>13.6</v>
      </c>
      <c r="I439">
        <f t="shared" si="53"/>
        <v>13.4</v>
      </c>
    </row>
    <row r="440" spans="1:9" x14ac:dyDescent="0.3">
      <c r="A440">
        <v>432</v>
      </c>
      <c r="B440">
        <f t="shared" si="54"/>
        <v>14.366666666666667</v>
      </c>
      <c r="C440">
        <f t="shared" si="55"/>
        <v>14.166666666666666</v>
      </c>
      <c r="D440">
        <f t="shared" si="48"/>
        <v>14.033333333333333</v>
      </c>
      <c r="E440">
        <f t="shared" si="49"/>
        <v>13.966666666666667</v>
      </c>
      <c r="F440">
        <f t="shared" si="50"/>
        <v>13.833333333333334</v>
      </c>
      <c r="G440">
        <f t="shared" si="51"/>
        <v>13.766666666666667</v>
      </c>
      <c r="H440">
        <f t="shared" si="52"/>
        <v>13.633333333333333</v>
      </c>
      <c r="I440">
        <f t="shared" si="53"/>
        <v>13.433333333333334</v>
      </c>
    </row>
    <row r="441" spans="1:9" x14ac:dyDescent="0.3">
      <c r="A441">
        <v>433</v>
      </c>
      <c r="B441">
        <f t="shared" si="54"/>
        <v>14.4</v>
      </c>
      <c r="C441">
        <f t="shared" si="55"/>
        <v>14.2</v>
      </c>
      <c r="D441">
        <f t="shared" si="48"/>
        <v>14.066666666666666</v>
      </c>
      <c r="E441">
        <f t="shared" si="49"/>
        <v>14</v>
      </c>
      <c r="F441">
        <f t="shared" si="50"/>
        <v>13.866666666666667</v>
      </c>
      <c r="G441">
        <f t="shared" si="51"/>
        <v>13.8</v>
      </c>
      <c r="H441">
        <f t="shared" si="52"/>
        <v>13.666666666666666</v>
      </c>
      <c r="I441">
        <f t="shared" si="53"/>
        <v>13.466666666666667</v>
      </c>
    </row>
    <row r="442" spans="1:9" x14ac:dyDescent="0.3">
      <c r="A442">
        <v>434</v>
      </c>
      <c r="B442">
        <f t="shared" si="54"/>
        <v>14.433333333333334</v>
      </c>
      <c r="C442">
        <f t="shared" si="55"/>
        <v>14.233333333333333</v>
      </c>
      <c r="D442">
        <f t="shared" si="48"/>
        <v>14.1</v>
      </c>
      <c r="E442">
        <f t="shared" si="49"/>
        <v>14.033333333333333</v>
      </c>
      <c r="F442">
        <f t="shared" si="50"/>
        <v>13.9</v>
      </c>
      <c r="G442">
        <f t="shared" si="51"/>
        <v>13.833333333333334</v>
      </c>
      <c r="H442">
        <f t="shared" si="52"/>
        <v>13.7</v>
      </c>
      <c r="I442">
        <f t="shared" si="53"/>
        <v>13.5</v>
      </c>
    </row>
    <row r="443" spans="1:9" x14ac:dyDescent="0.3">
      <c r="A443">
        <v>435</v>
      </c>
      <c r="B443">
        <f t="shared" si="54"/>
        <v>14.466666666666667</v>
      </c>
      <c r="C443">
        <f t="shared" si="55"/>
        <v>14.266666666666667</v>
      </c>
      <c r="D443">
        <f t="shared" si="48"/>
        <v>14.133333333333333</v>
      </c>
      <c r="E443">
        <f t="shared" si="49"/>
        <v>14.066666666666666</v>
      </c>
      <c r="F443">
        <f t="shared" si="50"/>
        <v>13.933333333333334</v>
      </c>
      <c r="G443">
        <f t="shared" si="51"/>
        <v>13.866666666666667</v>
      </c>
      <c r="H443">
        <f t="shared" si="52"/>
        <v>13.733333333333333</v>
      </c>
      <c r="I443">
        <f t="shared" si="53"/>
        <v>13.533333333333333</v>
      </c>
    </row>
    <row r="444" spans="1:9" x14ac:dyDescent="0.3">
      <c r="A444">
        <v>436</v>
      </c>
      <c r="B444">
        <f t="shared" si="54"/>
        <v>14.5</v>
      </c>
      <c r="C444">
        <f t="shared" si="55"/>
        <v>14.3</v>
      </c>
      <c r="D444">
        <f t="shared" si="48"/>
        <v>14.166666666666666</v>
      </c>
      <c r="E444">
        <f t="shared" si="49"/>
        <v>14.1</v>
      </c>
      <c r="F444">
        <f t="shared" si="50"/>
        <v>13.966666666666667</v>
      </c>
      <c r="G444">
        <f t="shared" si="51"/>
        <v>13.9</v>
      </c>
      <c r="H444">
        <f t="shared" si="52"/>
        <v>13.766666666666667</v>
      </c>
      <c r="I444">
        <f t="shared" si="53"/>
        <v>13.566666666666666</v>
      </c>
    </row>
    <row r="445" spans="1:9" x14ac:dyDescent="0.3">
      <c r="A445">
        <v>437</v>
      </c>
      <c r="B445">
        <f t="shared" si="54"/>
        <v>14.533333333333333</v>
      </c>
      <c r="C445">
        <f t="shared" si="55"/>
        <v>14.333333333333334</v>
      </c>
      <c r="D445">
        <f t="shared" si="48"/>
        <v>14.2</v>
      </c>
      <c r="E445">
        <f t="shared" si="49"/>
        <v>14.133333333333333</v>
      </c>
      <c r="F445">
        <f t="shared" si="50"/>
        <v>14</v>
      </c>
      <c r="G445">
        <f t="shared" si="51"/>
        <v>13.933333333333334</v>
      </c>
      <c r="H445">
        <f t="shared" si="52"/>
        <v>13.8</v>
      </c>
      <c r="I445">
        <f t="shared" si="53"/>
        <v>13.6</v>
      </c>
    </row>
    <row r="446" spans="1:9" x14ac:dyDescent="0.3">
      <c r="A446">
        <v>438</v>
      </c>
      <c r="B446">
        <f t="shared" si="54"/>
        <v>14.566666666666666</v>
      </c>
      <c r="C446">
        <f t="shared" si="55"/>
        <v>14.366666666666667</v>
      </c>
      <c r="D446">
        <f t="shared" si="48"/>
        <v>14.233333333333333</v>
      </c>
      <c r="E446">
        <f t="shared" si="49"/>
        <v>14.166666666666666</v>
      </c>
      <c r="F446">
        <f t="shared" si="50"/>
        <v>14.033333333333333</v>
      </c>
      <c r="G446">
        <f t="shared" si="51"/>
        <v>13.966666666666667</v>
      </c>
      <c r="H446">
        <f t="shared" si="52"/>
        <v>13.833333333333334</v>
      </c>
      <c r="I446">
        <f t="shared" si="53"/>
        <v>13.633333333333333</v>
      </c>
    </row>
    <row r="447" spans="1:9" x14ac:dyDescent="0.3">
      <c r="A447">
        <v>439</v>
      </c>
      <c r="B447">
        <f t="shared" si="54"/>
        <v>14.6</v>
      </c>
      <c r="C447">
        <f t="shared" si="55"/>
        <v>14.4</v>
      </c>
      <c r="D447">
        <f t="shared" si="48"/>
        <v>14.266666666666667</v>
      </c>
      <c r="E447">
        <f t="shared" si="49"/>
        <v>14.2</v>
      </c>
      <c r="F447">
        <f t="shared" si="50"/>
        <v>14.066666666666666</v>
      </c>
      <c r="G447">
        <f t="shared" si="51"/>
        <v>14</v>
      </c>
      <c r="H447">
        <f t="shared" si="52"/>
        <v>13.866666666666667</v>
      </c>
      <c r="I447">
        <f t="shared" si="53"/>
        <v>13.666666666666666</v>
      </c>
    </row>
    <row r="448" spans="1:9" x14ac:dyDescent="0.3">
      <c r="A448">
        <v>440</v>
      </c>
      <c r="B448">
        <f t="shared" si="54"/>
        <v>14.633333333333333</v>
      </c>
      <c r="C448">
        <f t="shared" si="55"/>
        <v>14.433333333333334</v>
      </c>
      <c r="D448">
        <f t="shared" si="48"/>
        <v>14.3</v>
      </c>
      <c r="E448">
        <f t="shared" si="49"/>
        <v>14.233333333333333</v>
      </c>
      <c r="F448">
        <f t="shared" si="50"/>
        <v>14.1</v>
      </c>
      <c r="G448">
        <f t="shared" si="51"/>
        <v>14.033333333333333</v>
      </c>
      <c r="H448">
        <f t="shared" si="52"/>
        <v>13.9</v>
      </c>
      <c r="I448">
        <f t="shared" si="53"/>
        <v>13.7</v>
      </c>
    </row>
    <row r="449" spans="1:9" x14ac:dyDescent="0.3">
      <c r="A449">
        <v>441</v>
      </c>
      <c r="B449">
        <f t="shared" si="54"/>
        <v>14.666666666666666</v>
      </c>
      <c r="C449">
        <f t="shared" si="55"/>
        <v>14.466666666666667</v>
      </c>
      <c r="D449">
        <f t="shared" si="48"/>
        <v>14.333333333333334</v>
      </c>
      <c r="E449">
        <f t="shared" si="49"/>
        <v>14.266666666666667</v>
      </c>
      <c r="F449">
        <f t="shared" si="50"/>
        <v>14.133333333333333</v>
      </c>
      <c r="G449">
        <f t="shared" si="51"/>
        <v>14.066666666666666</v>
      </c>
      <c r="H449">
        <f t="shared" si="52"/>
        <v>13.933333333333334</v>
      </c>
      <c r="I449">
        <f t="shared" si="53"/>
        <v>13.733333333333333</v>
      </c>
    </row>
    <row r="450" spans="1:9" x14ac:dyDescent="0.3">
      <c r="A450">
        <v>442</v>
      </c>
      <c r="B450">
        <f t="shared" si="54"/>
        <v>14.7</v>
      </c>
      <c r="C450">
        <f t="shared" si="55"/>
        <v>14.5</v>
      </c>
      <c r="D450">
        <f t="shared" si="48"/>
        <v>14.366666666666667</v>
      </c>
      <c r="E450">
        <f t="shared" si="49"/>
        <v>14.3</v>
      </c>
      <c r="F450">
        <f t="shared" si="50"/>
        <v>14.166666666666666</v>
      </c>
      <c r="G450">
        <f t="shared" si="51"/>
        <v>14.1</v>
      </c>
      <c r="H450">
        <f t="shared" si="52"/>
        <v>13.966666666666667</v>
      </c>
      <c r="I450">
        <f t="shared" si="53"/>
        <v>13.766666666666667</v>
      </c>
    </row>
    <row r="451" spans="1:9" x14ac:dyDescent="0.3">
      <c r="A451">
        <v>443</v>
      </c>
      <c r="B451">
        <f t="shared" si="54"/>
        <v>14.733333333333333</v>
      </c>
      <c r="C451">
        <f t="shared" si="55"/>
        <v>14.533333333333333</v>
      </c>
      <c r="D451">
        <f t="shared" si="48"/>
        <v>14.4</v>
      </c>
      <c r="E451">
        <f t="shared" si="49"/>
        <v>14.333333333333334</v>
      </c>
      <c r="F451">
        <f t="shared" si="50"/>
        <v>14.2</v>
      </c>
      <c r="G451">
        <f t="shared" si="51"/>
        <v>14.133333333333333</v>
      </c>
      <c r="H451">
        <f t="shared" si="52"/>
        <v>14</v>
      </c>
      <c r="I451">
        <f t="shared" si="53"/>
        <v>13.8</v>
      </c>
    </row>
    <row r="452" spans="1:9" x14ac:dyDescent="0.3">
      <c r="A452">
        <v>444</v>
      </c>
      <c r="B452">
        <f t="shared" si="54"/>
        <v>14.766666666666667</v>
      </c>
      <c r="C452">
        <f t="shared" si="55"/>
        <v>14.566666666666666</v>
      </c>
      <c r="D452">
        <f t="shared" si="48"/>
        <v>14.433333333333334</v>
      </c>
      <c r="E452">
        <f t="shared" si="49"/>
        <v>14.366666666666667</v>
      </c>
      <c r="F452">
        <f t="shared" si="50"/>
        <v>14.233333333333333</v>
      </c>
      <c r="G452">
        <f t="shared" si="51"/>
        <v>14.166666666666666</v>
      </c>
      <c r="H452">
        <f t="shared" si="52"/>
        <v>14.033333333333333</v>
      </c>
      <c r="I452">
        <f t="shared" si="53"/>
        <v>13.833333333333334</v>
      </c>
    </row>
    <row r="453" spans="1:9" x14ac:dyDescent="0.3">
      <c r="A453">
        <v>445</v>
      </c>
      <c r="B453">
        <f t="shared" si="54"/>
        <v>14.8</v>
      </c>
      <c r="C453">
        <f t="shared" si="55"/>
        <v>14.6</v>
      </c>
      <c r="D453">
        <f t="shared" si="48"/>
        <v>14.466666666666667</v>
      </c>
      <c r="E453">
        <f t="shared" si="49"/>
        <v>14.4</v>
      </c>
      <c r="F453">
        <f t="shared" si="50"/>
        <v>14.266666666666667</v>
      </c>
      <c r="G453">
        <f t="shared" si="51"/>
        <v>14.2</v>
      </c>
      <c r="H453">
        <f t="shared" si="52"/>
        <v>14.066666666666666</v>
      </c>
      <c r="I453">
        <f t="shared" si="53"/>
        <v>13.866666666666667</v>
      </c>
    </row>
    <row r="454" spans="1:9" x14ac:dyDescent="0.3">
      <c r="A454">
        <v>446</v>
      </c>
      <c r="B454">
        <f t="shared" si="54"/>
        <v>14.833333333333334</v>
      </c>
      <c r="C454">
        <f t="shared" si="55"/>
        <v>14.633333333333333</v>
      </c>
      <c r="D454">
        <f t="shared" si="48"/>
        <v>14.5</v>
      </c>
      <c r="E454">
        <f t="shared" si="49"/>
        <v>14.433333333333334</v>
      </c>
      <c r="F454">
        <f t="shared" si="50"/>
        <v>14.3</v>
      </c>
      <c r="G454">
        <f t="shared" si="51"/>
        <v>14.233333333333333</v>
      </c>
      <c r="H454">
        <f t="shared" si="52"/>
        <v>14.1</v>
      </c>
      <c r="I454">
        <f t="shared" si="53"/>
        <v>13.9</v>
      </c>
    </row>
    <row r="455" spans="1:9" x14ac:dyDescent="0.3">
      <c r="A455">
        <v>447</v>
      </c>
      <c r="B455">
        <f t="shared" si="54"/>
        <v>14.866666666666667</v>
      </c>
      <c r="C455">
        <f t="shared" si="55"/>
        <v>14.666666666666666</v>
      </c>
      <c r="D455">
        <f t="shared" si="48"/>
        <v>14.533333333333333</v>
      </c>
      <c r="E455">
        <f t="shared" si="49"/>
        <v>14.466666666666667</v>
      </c>
      <c r="F455">
        <f t="shared" si="50"/>
        <v>14.333333333333334</v>
      </c>
      <c r="G455">
        <f t="shared" si="51"/>
        <v>14.266666666666667</v>
      </c>
      <c r="H455">
        <f t="shared" si="52"/>
        <v>14.133333333333333</v>
      </c>
      <c r="I455">
        <f t="shared" si="53"/>
        <v>13.933333333333334</v>
      </c>
    </row>
    <row r="456" spans="1:9" x14ac:dyDescent="0.3">
      <c r="A456">
        <v>448</v>
      </c>
      <c r="B456">
        <f t="shared" si="54"/>
        <v>14.9</v>
      </c>
      <c r="C456">
        <f t="shared" si="55"/>
        <v>14.7</v>
      </c>
      <c r="D456">
        <f t="shared" si="48"/>
        <v>14.566666666666666</v>
      </c>
      <c r="E456">
        <f t="shared" si="49"/>
        <v>14.5</v>
      </c>
      <c r="F456">
        <f t="shared" si="50"/>
        <v>14.366666666666667</v>
      </c>
      <c r="G456">
        <f t="shared" si="51"/>
        <v>14.3</v>
      </c>
      <c r="H456">
        <f t="shared" si="52"/>
        <v>14.166666666666666</v>
      </c>
      <c r="I456">
        <f t="shared" si="53"/>
        <v>13.966666666666667</v>
      </c>
    </row>
    <row r="457" spans="1:9" x14ac:dyDescent="0.3">
      <c r="A457">
        <v>449</v>
      </c>
      <c r="B457">
        <f t="shared" si="54"/>
        <v>14.933333333333334</v>
      </c>
      <c r="C457">
        <f t="shared" si="55"/>
        <v>14.733333333333333</v>
      </c>
      <c r="D457">
        <f t="shared" ref="D457:D520" si="56">(A457-$D$2)/30</f>
        <v>14.6</v>
      </c>
      <c r="E457">
        <f t="shared" ref="E457:E520" si="57">(A457-$E$2)/30</f>
        <v>14.533333333333333</v>
      </c>
      <c r="F457">
        <f t="shared" ref="F457:F520" si="58">(A457-$F$2)/30</f>
        <v>14.4</v>
      </c>
      <c r="G457">
        <f t="shared" ref="G457:G520" si="59">(A457-$G$2)/30</f>
        <v>14.333333333333334</v>
      </c>
      <c r="H457">
        <f t="shared" ref="H457:H520" si="60">(A457-$H$2)/30</f>
        <v>14.2</v>
      </c>
      <c r="I457">
        <f t="shared" ref="I457:I520" si="61">(A457-$I$2)/30</f>
        <v>14</v>
      </c>
    </row>
    <row r="458" spans="1:9" x14ac:dyDescent="0.3">
      <c r="A458">
        <v>450</v>
      </c>
      <c r="B458">
        <f t="shared" ref="B458:B521" si="62">(A458-$B$2)/30</f>
        <v>14.966666666666667</v>
      </c>
      <c r="C458">
        <f t="shared" ref="C458:C521" si="63">($A458-$C$2)/30</f>
        <v>14.766666666666667</v>
      </c>
      <c r="D458">
        <f t="shared" si="56"/>
        <v>14.633333333333333</v>
      </c>
      <c r="E458">
        <f t="shared" si="57"/>
        <v>14.566666666666666</v>
      </c>
      <c r="F458">
        <f t="shared" si="58"/>
        <v>14.433333333333334</v>
      </c>
      <c r="G458">
        <f t="shared" si="59"/>
        <v>14.366666666666667</v>
      </c>
      <c r="H458">
        <f t="shared" si="60"/>
        <v>14.233333333333333</v>
      </c>
      <c r="I458">
        <f t="shared" si="61"/>
        <v>14.033333333333333</v>
      </c>
    </row>
    <row r="459" spans="1:9" x14ac:dyDescent="0.3">
      <c r="A459">
        <v>451</v>
      </c>
      <c r="B459">
        <f t="shared" si="62"/>
        <v>15</v>
      </c>
      <c r="C459">
        <f t="shared" si="63"/>
        <v>14.8</v>
      </c>
      <c r="D459">
        <f t="shared" si="56"/>
        <v>14.666666666666666</v>
      </c>
      <c r="E459">
        <f t="shared" si="57"/>
        <v>14.6</v>
      </c>
      <c r="F459">
        <f t="shared" si="58"/>
        <v>14.466666666666667</v>
      </c>
      <c r="G459">
        <f t="shared" si="59"/>
        <v>14.4</v>
      </c>
      <c r="H459">
        <f t="shared" si="60"/>
        <v>14.266666666666667</v>
      </c>
      <c r="I459">
        <f t="shared" si="61"/>
        <v>14.066666666666666</v>
      </c>
    </row>
    <row r="460" spans="1:9" x14ac:dyDescent="0.3">
      <c r="A460">
        <v>452</v>
      </c>
      <c r="B460">
        <f t="shared" si="62"/>
        <v>15.033333333333333</v>
      </c>
      <c r="C460">
        <f t="shared" si="63"/>
        <v>14.833333333333334</v>
      </c>
      <c r="D460">
        <f t="shared" si="56"/>
        <v>14.7</v>
      </c>
      <c r="E460">
        <f t="shared" si="57"/>
        <v>14.633333333333333</v>
      </c>
      <c r="F460">
        <f t="shared" si="58"/>
        <v>14.5</v>
      </c>
      <c r="G460">
        <f t="shared" si="59"/>
        <v>14.433333333333334</v>
      </c>
      <c r="H460">
        <f t="shared" si="60"/>
        <v>14.3</v>
      </c>
      <c r="I460">
        <f t="shared" si="61"/>
        <v>14.1</v>
      </c>
    </row>
    <row r="461" spans="1:9" x14ac:dyDescent="0.3">
      <c r="A461">
        <v>453</v>
      </c>
      <c r="B461">
        <f t="shared" si="62"/>
        <v>15.066666666666666</v>
      </c>
      <c r="C461">
        <f t="shared" si="63"/>
        <v>14.866666666666667</v>
      </c>
      <c r="D461">
        <f t="shared" si="56"/>
        <v>14.733333333333333</v>
      </c>
      <c r="E461">
        <f t="shared" si="57"/>
        <v>14.666666666666666</v>
      </c>
      <c r="F461">
        <f t="shared" si="58"/>
        <v>14.533333333333333</v>
      </c>
      <c r="G461">
        <f t="shared" si="59"/>
        <v>14.466666666666667</v>
      </c>
      <c r="H461">
        <f t="shared" si="60"/>
        <v>14.333333333333334</v>
      </c>
      <c r="I461">
        <f t="shared" si="61"/>
        <v>14.133333333333333</v>
      </c>
    </row>
    <row r="462" spans="1:9" x14ac:dyDescent="0.3">
      <c r="A462">
        <v>454</v>
      </c>
      <c r="B462">
        <f t="shared" si="62"/>
        <v>15.1</v>
      </c>
      <c r="C462">
        <f t="shared" si="63"/>
        <v>14.9</v>
      </c>
      <c r="D462">
        <f t="shared" si="56"/>
        <v>14.766666666666667</v>
      </c>
      <c r="E462">
        <f t="shared" si="57"/>
        <v>14.7</v>
      </c>
      <c r="F462">
        <f t="shared" si="58"/>
        <v>14.566666666666666</v>
      </c>
      <c r="G462">
        <f t="shared" si="59"/>
        <v>14.5</v>
      </c>
      <c r="H462">
        <f t="shared" si="60"/>
        <v>14.366666666666667</v>
      </c>
      <c r="I462">
        <f t="shared" si="61"/>
        <v>14.166666666666666</v>
      </c>
    </row>
    <row r="463" spans="1:9" x14ac:dyDescent="0.3">
      <c r="A463">
        <v>455</v>
      </c>
      <c r="B463">
        <f t="shared" si="62"/>
        <v>15.133333333333333</v>
      </c>
      <c r="C463">
        <f t="shared" si="63"/>
        <v>14.933333333333334</v>
      </c>
      <c r="D463">
        <f t="shared" si="56"/>
        <v>14.8</v>
      </c>
      <c r="E463">
        <f t="shared" si="57"/>
        <v>14.733333333333333</v>
      </c>
      <c r="F463">
        <f t="shared" si="58"/>
        <v>14.6</v>
      </c>
      <c r="G463">
        <f t="shared" si="59"/>
        <v>14.533333333333333</v>
      </c>
      <c r="H463">
        <f t="shared" si="60"/>
        <v>14.4</v>
      </c>
      <c r="I463">
        <f t="shared" si="61"/>
        <v>14.2</v>
      </c>
    </row>
    <row r="464" spans="1:9" x14ac:dyDescent="0.3">
      <c r="A464">
        <v>456</v>
      </c>
      <c r="B464">
        <f t="shared" si="62"/>
        <v>15.166666666666666</v>
      </c>
      <c r="C464">
        <f t="shared" si="63"/>
        <v>14.966666666666667</v>
      </c>
      <c r="D464">
        <f t="shared" si="56"/>
        <v>14.833333333333334</v>
      </c>
      <c r="E464">
        <f t="shared" si="57"/>
        <v>14.766666666666667</v>
      </c>
      <c r="F464">
        <f t="shared" si="58"/>
        <v>14.633333333333333</v>
      </c>
      <c r="G464">
        <f t="shared" si="59"/>
        <v>14.566666666666666</v>
      </c>
      <c r="H464">
        <f t="shared" si="60"/>
        <v>14.433333333333334</v>
      </c>
      <c r="I464">
        <f t="shared" si="61"/>
        <v>14.233333333333333</v>
      </c>
    </row>
    <row r="465" spans="1:9" x14ac:dyDescent="0.3">
      <c r="A465">
        <v>457</v>
      </c>
      <c r="B465">
        <f t="shared" si="62"/>
        <v>15.2</v>
      </c>
      <c r="C465">
        <f t="shared" si="63"/>
        <v>15</v>
      </c>
      <c r="D465">
        <f t="shared" si="56"/>
        <v>14.866666666666667</v>
      </c>
      <c r="E465">
        <f t="shared" si="57"/>
        <v>14.8</v>
      </c>
      <c r="F465">
        <f t="shared" si="58"/>
        <v>14.666666666666666</v>
      </c>
      <c r="G465">
        <f t="shared" si="59"/>
        <v>14.6</v>
      </c>
      <c r="H465">
        <f t="shared" si="60"/>
        <v>14.466666666666667</v>
      </c>
      <c r="I465">
        <f t="shared" si="61"/>
        <v>14.266666666666667</v>
      </c>
    </row>
    <row r="466" spans="1:9" x14ac:dyDescent="0.3">
      <c r="A466">
        <v>458</v>
      </c>
      <c r="B466">
        <f t="shared" si="62"/>
        <v>15.233333333333333</v>
      </c>
      <c r="C466">
        <f t="shared" si="63"/>
        <v>15.033333333333333</v>
      </c>
      <c r="D466">
        <f t="shared" si="56"/>
        <v>14.9</v>
      </c>
      <c r="E466">
        <f t="shared" si="57"/>
        <v>14.833333333333334</v>
      </c>
      <c r="F466">
        <f t="shared" si="58"/>
        <v>14.7</v>
      </c>
      <c r="G466">
        <f t="shared" si="59"/>
        <v>14.633333333333333</v>
      </c>
      <c r="H466">
        <f t="shared" si="60"/>
        <v>14.5</v>
      </c>
      <c r="I466">
        <f t="shared" si="61"/>
        <v>14.3</v>
      </c>
    </row>
    <row r="467" spans="1:9" x14ac:dyDescent="0.3">
      <c r="A467">
        <v>459</v>
      </c>
      <c r="B467">
        <f t="shared" si="62"/>
        <v>15.266666666666667</v>
      </c>
      <c r="C467">
        <f t="shared" si="63"/>
        <v>15.066666666666666</v>
      </c>
      <c r="D467">
        <f t="shared" si="56"/>
        <v>14.933333333333334</v>
      </c>
      <c r="E467">
        <f t="shared" si="57"/>
        <v>14.866666666666667</v>
      </c>
      <c r="F467">
        <f t="shared" si="58"/>
        <v>14.733333333333333</v>
      </c>
      <c r="G467">
        <f t="shared" si="59"/>
        <v>14.666666666666666</v>
      </c>
      <c r="H467">
        <f t="shared" si="60"/>
        <v>14.533333333333333</v>
      </c>
      <c r="I467">
        <f t="shared" si="61"/>
        <v>14.333333333333334</v>
      </c>
    </row>
    <row r="468" spans="1:9" x14ac:dyDescent="0.3">
      <c r="A468">
        <v>460</v>
      </c>
      <c r="B468">
        <f t="shared" si="62"/>
        <v>15.3</v>
      </c>
      <c r="C468">
        <f t="shared" si="63"/>
        <v>15.1</v>
      </c>
      <c r="D468">
        <f t="shared" si="56"/>
        <v>14.966666666666667</v>
      </c>
      <c r="E468">
        <f t="shared" si="57"/>
        <v>14.9</v>
      </c>
      <c r="F468">
        <f t="shared" si="58"/>
        <v>14.766666666666667</v>
      </c>
      <c r="G468">
        <f t="shared" si="59"/>
        <v>14.7</v>
      </c>
      <c r="H468">
        <f t="shared" si="60"/>
        <v>14.566666666666666</v>
      </c>
      <c r="I468">
        <f t="shared" si="61"/>
        <v>14.366666666666667</v>
      </c>
    </row>
    <row r="469" spans="1:9" x14ac:dyDescent="0.3">
      <c r="A469">
        <v>461</v>
      </c>
      <c r="B469">
        <f t="shared" si="62"/>
        <v>15.333333333333334</v>
      </c>
      <c r="C469">
        <f t="shared" si="63"/>
        <v>15.133333333333333</v>
      </c>
      <c r="D469">
        <f t="shared" si="56"/>
        <v>15</v>
      </c>
      <c r="E469">
        <f t="shared" si="57"/>
        <v>14.933333333333334</v>
      </c>
      <c r="F469">
        <f t="shared" si="58"/>
        <v>14.8</v>
      </c>
      <c r="G469">
        <f t="shared" si="59"/>
        <v>14.733333333333333</v>
      </c>
      <c r="H469">
        <f t="shared" si="60"/>
        <v>14.6</v>
      </c>
      <c r="I469">
        <f t="shared" si="61"/>
        <v>14.4</v>
      </c>
    </row>
    <row r="470" spans="1:9" x14ac:dyDescent="0.3">
      <c r="A470">
        <v>462</v>
      </c>
      <c r="B470">
        <f t="shared" si="62"/>
        <v>15.366666666666667</v>
      </c>
      <c r="C470">
        <f t="shared" si="63"/>
        <v>15.166666666666666</v>
      </c>
      <c r="D470">
        <f t="shared" si="56"/>
        <v>15.033333333333333</v>
      </c>
      <c r="E470">
        <f t="shared" si="57"/>
        <v>14.966666666666667</v>
      </c>
      <c r="F470">
        <f t="shared" si="58"/>
        <v>14.833333333333334</v>
      </c>
      <c r="G470">
        <f t="shared" si="59"/>
        <v>14.766666666666667</v>
      </c>
      <c r="H470">
        <f t="shared" si="60"/>
        <v>14.633333333333333</v>
      </c>
      <c r="I470">
        <f t="shared" si="61"/>
        <v>14.433333333333334</v>
      </c>
    </row>
    <row r="471" spans="1:9" x14ac:dyDescent="0.3">
      <c r="A471">
        <v>463</v>
      </c>
      <c r="B471">
        <f t="shared" si="62"/>
        <v>15.4</v>
      </c>
      <c r="C471">
        <f t="shared" si="63"/>
        <v>15.2</v>
      </c>
      <c r="D471">
        <f t="shared" si="56"/>
        <v>15.066666666666666</v>
      </c>
      <c r="E471">
        <f t="shared" si="57"/>
        <v>15</v>
      </c>
      <c r="F471">
        <f t="shared" si="58"/>
        <v>14.866666666666667</v>
      </c>
      <c r="G471">
        <f t="shared" si="59"/>
        <v>14.8</v>
      </c>
      <c r="H471">
        <f t="shared" si="60"/>
        <v>14.666666666666666</v>
      </c>
      <c r="I471">
        <f t="shared" si="61"/>
        <v>14.466666666666667</v>
      </c>
    </row>
    <row r="472" spans="1:9" x14ac:dyDescent="0.3">
      <c r="A472">
        <v>464</v>
      </c>
      <c r="B472">
        <f t="shared" si="62"/>
        <v>15.433333333333334</v>
      </c>
      <c r="C472">
        <f t="shared" si="63"/>
        <v>15.233333333333333</v>
      </c>
      <c r="D472">
        <f t="shared" si="56"/>
        <v>15.1</v>
      </c>
      <c r="E472">
        <f t="shared" si="57"/>
        <v>15.033333333333333</v>
      </c>
      <c r="F472">
        <f t="shared" si="58"/>
        <v>14.9</v>
      </c>
      <c r="G472">
        <f t="shared" si="59"/>
        <v>14.833333333333334</v>
      </c>
      <c r="H472">
        <f t="shared" si="60"/>
        <v>14.7</v>
      </c>
      <c r="I472">
        <f t="shared" si="61"/>
        <v>14.5</v>
      </c>
    </row>
    <row r="473" spans="1:9" x14ac:dyDescent="0.3">
      <c r="A473">
        <v>465</v>
      </c>
      <c r="B473">
        <f t="shared" si="62"/>
        <v>15.466666666666667</v>
      </c>
      <c r="C473">
        <f t="shared" si="63"/>
        <v>15.266666666666667</v>
      </c>
      <c r="D473">
        <f t="shared" si="56"/>
        <v>15.133333333333333</v>
      </c>
      <c r="E473">
        <f t="shared" si="57"/>
        <v>15.066666666666666</v>
      </c>
      <c r="F473">
        <f t="shared" si="58"/>
        <v>14.933333333333334</v>
      </c>
      <c r="G473">
        <f t="shared" si="59"/>
        <v>14.866666666666667</v>
      </c>
      <c r="H473">
        <f t="shared" si="60"/>
        <v>14.733333333333333</v>
      </c>
      <c r="I473">
        <f t="shared" si="61"/>
        <v>14.533333333333333</v>
      </c>
    </row>
    <row r="474" spans="1:9" x14ac:dyDescent="0.3">
      <c r="A474">
        <v>466</v>
      </c>
      <c r="B474">
        <f t="shared" si="62"/>
        <v>15.5</v>
      </c>
      <c r="C474">
        <f t="shared" si="63"/>
        <v>15.3</v>
      </c>
      <c r="D474">
        <f t="shared" si="56"/>
        <v>15.166666666666666</v>
      </c>
      <c r="E474">
        <f t="shared" si="57"/>
        <v>15.1</v>
      </c>
      <c r="F474">
        <f t="shared" si="58"/>
        <v>14.966666666666667</v>
      </c>
      <c r="G474">
        <f t="shared" si="59"/>
        <v>14.9</v>
      </c>
      <c r="H474">
        <f t="shared" si="60"/>
        <v>14.766666666666667</v>
      </c>
      <c r="I474">
        <f t="shared" si="61"/>
        <v>14.566666666666666</v>
      </c>
    </row>
    <row r="475" spans="1:9" x14ac:dyDescent="0.3">
      <c r="A475">
        <v>467</v>
      </c>
      <c r="B475">
        <f t="shared" si="62"/>
        <v>15.533333333333333</v>
      </c>
      <c r="C475">
        <f t="shared" si="63"/>
        <v>15.333333333333334</v>
      </c>
      <c r="D475">
        <f t="shared" si="56"/>
        <v>15.2</v>
      </c>
      <c r="E475">
        <f t="shared" si="57"/>
        <v>15.133333333333333</v>
      </c>
      <c r="F475">
        <f t="shared" si="58"/>
        <v>15</v>
      </c>
      <c r="G475">
        <f t="shared" si="59"/>
        <v>14.933333333333334</v>
      </c>
      <c r="H475">
        <f t="shared" si="60"/>
        <v>14.8</v>
      </c>
      <c r="I475">
        <f t="shared" si="61"/>
        <v>14.6</v>
      </c>
    </row>
    <row r="476" spans="1:9" x14ac:dyDescent="0.3">
      <c r="A476">
        <v>468</v>
      </c>
      <c r="B476">
        <f t="shared" si="62"/>
        <v>15.566666666666666</v>
      </c>
      <c r="C476">
        <f t="shared" si="63"/>
        <v>15.366666666666667</v>
      </c>
      <c r="D476">
        <f t="shared" si="56"/>
        <v>15.233333333333333</v>
      </c>
      <c r="E476">
        <f t="shared" si="57"/>
        <v>15.166666666666666</v>
      </c>
      <c r="F476">
        <f t="shared" si="58"/>
        <v>15.033333333333333</v>
      </c>
      <c r="G476">
        <f t="shared" si="59"/>
        <v>14.966666666666667</v>
      </c>
      <c r="H476">
        <f t="shared" si="60"/>
        <v>14.833333333333334</v>
      </c>
      <c r="I476">
        <f t="shared" si="61"/>
        <v>14.633333333333333</v>
      </c>
    </row>
    <row r="477" spans="1:9" x14ac:dyDescent="0.3">
      <c r="A477">
        <v>469</v>
      </c>
      <c r="B477">
        <f t="shared" si="62"/>
        <v>15.6</v>
      </c>
      <c r="C477">
        <f t="shared" si="63"/>
        <v>15.4</v>
      </c>
      <c r="D477">
        <f t="shared" si="56"/>
        <v>15.266666666666667</v>
      </c>
      <c r="E477">
        <f t="shared" si="57"/>
        <v>15.2</v>
      </c>
      <c r="F477">
        <f t="shared" si="58"/>
        <v>15.066666666666666</v>
      </c>
      <c r="G477">
        <f t="shared" si="59"/>
        <v>15</v>
      </c>
      <c r="H477">
        <f t="shared" si="60"/>
        <v>14.866666666666667</v>
      </c>
      <c r="I477">
        <f t="shared" si="61"/>
        <v>14.666666666666666</v>
      </c>
    </row>
    <row r="478" spans="1:9" x14ac:dyDescent="0.3">
      <c r="A478">
        <v>470</v>
      </c>
      <c r="B478">
        <f t="shared" si="62"/>
        <v>15.633333333333333</v>
      </c>
      <c r="C478">
        <f t="shared" si="63"/>
        <v>15.433333333333334</v>
      </c>
      <c r="D478">
        <f t="shared" si="56"/>
        <v>15.3</v>
      </c>
      <c r="E478">
        <f t="shared" si="57"/>
        <v>15.233333333333333</v>
      </c>
      <c r="F478">
        <f t="shared" si="58"/>
        <v>15.1</v>
      </c>
      <c r="G478">
        <f t="shared" si="59"/>
        <v>15.033333333333333</v>
      </c>
      <c r="H478">
        <f t="shared" si="60"/>
        <v>14.9</v>
      </c>
      <c r="I478">
        <f t="shared" si="61"/>
        <v>14.7</v>
      </c>
    </row>
    <row r="479" spans="1:9" x14ac:dyDescent="0.3">
      <c r="A479">
        <v>471</v>
      </c>
      <c r="B479">
        <f t="shared" si="62"/>
        <v>15.666666666666666</v>
      </c>
      <c r="C479">
        <f t="shared" si="63"/>
        <v>15.466666666666667</v>
      </c>
      <c r="D479">
        <f t="shared" si="56"/>
        <v>15.333333333333334</v>
      </c>
      <c r="E479">
        <f t="shared" si="57"/>
        <v>15.266666666666667</v>
      </c>
      <c r="F479">
        <f t="shared" si="58"/>
        <v>15.133333333333333</v>
      </c>
      <c r="G479">
        <f t="shared" si="59"/>
        <v>15.066666666666666</v>
      </c>
      <c r="H479">
        <f t="shared" si="60"/>
        <v>14.933333333333334</v>
      </c>
      <c r="I479">
        <f t="shared" si="61"/>
        <v>14.733333333333333</v>
      </c>
    </row>
    <row r="480" spans="1:9" x14ac:dyDescent="0.3">
      <c r="A480">
        <v>472</v>
      </c>
      <c r="B480">
        <f t="shared" si="62"/>
        <v>15.7</v>
      </c>
      <c r="C480">
        <f t="shared" si="63"/>
        <v>15.5</v>
      </c>
      <c r="D480">
        <f t="shared" si="56"/>
        <v>15.366666666666667</v>
      </c>
      <c r="E480">
        <f t="shared" si="57"/>
        <v>15.3</v>
      </c>
      <c r="F480">
        <f t="shared" si="58"/>
        <v>15.166666666666666</v>
      </c>
      <c r="G480">
        <f t="shared" si="59"/>
        <v>15.1</v>
      </c>
      <c r="H480">
        <f t="shared" si="60"/>
        <v>14.966666666666667</v>
      </c>
      <c r="I480">
        <f t="shared" si="61"/>
        <v>14.766666666666667</v>
      </c>
    </row>
    <row r="481" spans="1:9" x14ac:dyDescent="0.3">
      <c r="A481">
        <v>473</v>
      </c>
      <c r="B481">
        <f t="shared" si="62"/>
        <v>15.733333333333333</v>
      </c>
      <c r="C481">
        <f t="shared" si="63"/>
        <v>15.533333333333333</v>
      </c>
      <c r="D481">
        <f t="shared" si="56"/>
        <v>15.4</v>
      </c>
      <c r="E481">
        <f t="shared" si="57"/>
        <v>15.333333333333334</v>
      </c>
      <c r="F481">
        <f t="shared" si="58"/>
        <v>15.2</v>
      </c>
      <c r="G481">
        <f t="shared" si="59"/>
        <v>15.133333333333333</v>
      </c>
      <c r="H481">
        <f t="shared" si="60"/>
        <v>15</v>
      </c>
      <c r="I481">
        <f t="shared" si="61"/>
        <v>14.8</v>
      </c>
    </row>
    <row r="482" spans="1:9" x14ac:dyDescent="0.3">
      <c r="A482">
        <v>474</v>
      </c>
      <c r="B482">
        <f t="shared" si="62"/>
        <v>15.766666666666667</v>
      </c>
      <c r="C482">
        <f t="shared" si="63"/>
        <v>15.566666666666666</v>
      </c>
      <c r="D482">
        <f t="shared" si="56"/>
        <v>15.433333333333334</v>
      </c>
      <c r="E482">
        <f t="shared" si="57"/>
        <v>15.366666666666667</v>
      </c>
      <c r="F482">
        <f t="shared" si="58"/>
        <v>15.233333333333333</v>
      </c>
      <c r="G482">
        <f t="shared" si="59"/>
        <v>15.166666666666666</v>
      </c>
      <c r="H482">
        <f t="shared" si="60"/>
        <v>15.033333333333333</v>
      </c>
      <c r="I482">
        <f t="shared" si="61"/>
        <v>14.833333333333334</v>
      </c>
    </row>
    <row r="483" spans="1:9" x14ac:dyDescent="0.3">
      <c r="A483">
        <v>475</v>
      </c>
      <c r="B483">
        <f t="shared" si="62"/>
        <v>15.8</v>
      </c>
      <c r="C483">
        <f t="shared" si="63"/>
        <v>15.6</v>
      </c>
      <c r="D483">
        <f t="shared" si="56"/>
        <v>15.466666666666667</v>
      </c>
      <c r="E483">
        <f t="shared" si="57"/>
        <v>15.4</v>
      </c>
      <c r="F483">
        <f t="shared" si="58"/>
        <v>15.266666666666667</v>
      </c>
      <c r="G483">
        <f t="shared" si="59"/>
        <v>15.2</v>
      </c>
      <c r="H483">
        <f t="shared" si="60"/>
        <v>15.066666666666666</v>
      </c>
      <c r="I483">
        <f t="shared" si="61"/>
        <v>14.866666666666667</v>
      </c>
    </row>
    <row r="484" spans="1:9" x14ac:dyDescent="0.3">
      <c r="A484">
        <v>476</v>
      </c>
      <c r="B484">
        <f t="shared" si="62"/>
        <v>15.833333333333334</v>
      </c>
      <c r="C484">
        <f t="shared" si="63"/>
        <v>15.633333333333333</v>
      </c>
      <c r="D484">
        <f t="shared" si="56"/>
        <v>15.5</v>
      </c>
      <c r="E484">
        <f t="shared" si="57"/>
        <v>15.433333333333334</v>
      </c>
      <c r="F484">
        <f t="shared" si="58"/>
        <v>15.3</v>
      </c>
      <c r="G484">
        <f t="shared" si="59"/>
        <v>15.233333333333333</v>
      </c>
      <c r="H484">
        <f t="shared" si="60"/>
        <v>15.1</v>
      </c>
      <c r="I484">
        <f t="shared" si="61"/>
        <v>14.9</v>
      </c>
    </row>
    <row r="485" spans="1:9" x14ac:dyDescent="0.3">
      <c r="A485">
        <v>477</v>
      </c>
      <c r="B485">
        <f t="shared" si="62"/>
        <v>15.866666666666667</v>
      </c>
      <c r="C485">
        <f t="shared" si="63"/>
        <v>15.666666666666666</v>
      </c>
      <c r="D485">
        <f t="shared" si="56"/>
        <v>15.533333333333333</v>
      </c>
      <c r="E485">
        <f t="shared" si="57"/>
        <v>15.466666666666667</v>
      </c>
      <c r="F485">
        <f t="shared" si="58"/>
        <v>15.333333333333334</v>
      </c>
      <c r="G485">
        <f t="shared" si="59"/>
        <v>15.266666666666667</v>
      </c>
      <c r="H485">
        <f t="shared" si="60"/>
        <v>15.133333333333333</v>
      </c>
      <c r="I485">
        <f t="shared" si="61"/>
        <v>14.933333333333334</v>
      </c>
    </row>
    <row r="486" spans="1:9" x14ac:dyDescent="0.3">
      <c r="A486">
        <v>478</v>
      </c>
      <c r="B486">
        <f t="shared" si="62"/>
        <v>15.9</v>
      </c>
      <c r="C486">
        <f t="shared" si="63"/>
        <v>15.7</v>
      </c>
      <c r="D486">
        <f t="shared" si="56"/>
        <v>15.566666666666666</v>
      </c>
      <c r="E486">
        <f t="shared" si="57"/>
        <v>15.5</v>
      </c>
      <c r="F486">
        <f t="shared" si="58"/>
        <v>15.366666666666667</v>
      </c>
      <c r="G486">
        <f t="shared" si="59"/>
        <v>15.3</v>
      </c>
      <c r="H486">
        <f t="shared" si="60"/>
        <v>15.166666666666666</v>
      </c>
      <c r="I486">
        <f t="shared" si="61"/>
        <v>14.966666666666667</v>
      </c>
    </row>
    <row r="487" spans="1:9" x14ac:dyDescent="0.3">
      <c r="A487">
        <v>479</v>
      </c>
      <c r="B487">
        <f t="shared" si="62"/>
        <v>15.933333333333334</v>
      </c>
      <c r="C487">
        <f t="shared" si="63"/>
        <v>15.733333333333333</v>
      </c>
      <c r="D487">
        <f t="shared" si="56"/>
        <v>15.6</v>
      </c>
      <c r="E487">
        <f t="shared" si="57"/>
        <v>15.533333333333333</v>
      </c>
      <c r="F487">
        <f t="shared" si="58"/>
        <v>15.4</v>
      </c>
      <c r="G487">
        <f t="shared" si="59"/>
        <v>15.333333333333334</v>
      </c>
      <c r="H487">
        <f t="shared" si="60"/>
        <v>15.2</v>
      </c>
      <c r="I487">
        <f t="shared" si="61"/>
        <v>15</v>
      </c>
    </row>
    <row r="488" spans="1:9" x14ac:dyDescent="0.3">
      <c r="A488">
        <v>480</v>
      </c>
      <c r="B488">
        <f t="shared" si="62"/>
        <v>15.966666666666667</v>
      </c>
      <c r="C488">
        <f t="shared" si="63"/>
        <v>15.766666666666667</v>
      </c>
      <c r="D488">
        <f t="shared" si="56"/>
        <v>15.633333333333333</v>
      </c>
      <c r="E488">
        <f t="shared" si="57"/>
        <v>15.566666666666666</v>
      </c>
      <c r="F488">
        <f t="shared" si="58"/>
        <v>15.433333333333334</v>
      </c>
      <c r="G488">
        <f t="shared" si="59"/>
        <v>15.366666666666667</v>
      </c>
      <c r="H488">
        <f t="shared" si="60"/>
        <v>15.233333333333333</v>
      </c>
      <c r="I488">
        <f t="shared" si="61"/>
        <v>15.033333333333333</v>
      </c>
    </row>
    <row r="489" spans="1:9" x14ac:dyDescent="0.3">
      <c r="A489">
        <v>481</v>
      </c>
      <c r="B489">
        <f t="shared" si="62"/>
        <v>16</v>
      </c>
      <c r="C489">
        <f t="shared" si="63"/>
        <v>15.8</v>
      </c>
      <c r="D489">
        <f t="shared" si="56"/>
        <v>15.666666666666666</v>
      </c>
      <c r="E489">
        <f t="shared" si="57"/>
        <v>15.6</v>
      </c>
      <c r="F489">
        <f t="shared" si="58"/>
        <v>15.466666666666667</v>
      </c>
      <c r="G489">
        <f t="shared" si="59"/>
        <v>15.4</v>
      </c>
      <c r="H489">
        <f t="shared" si="60"/>
        <v>15.266666666666667</v>
      </c>
      <c r="I489">
        <f t="shared" si="61"/>
        <v>15.066666666666666</v>
      </c>
    </row>
    <row r="490" spans="1:9" x14ac:dyDescent="0.3">
      <c r="A490">
        <v>482</v>
      </c>
      <c r="B490">
        <f t="shared" si="62"/>
        <v>16.033333333333335</v>
      </c>
      <c r="C490">
        <f t="shared" si="63"/>
        <v>15.833333333333334</v>
      </c>
      <c r="D490">
        <f t="shared" si="56"/>
        <v>15.7</v>
      </c>
      <c r="E490">
        <f t="shared" si="57"/>
        <v>15.633333333333333</v>
      </c>
      <c r="F490">
        <f t="shared" si="58"/>
        <v>15.5</v>
      </c>
      <c r="G490">
        <f t="shared" si="59"/>
        <v>15.433333333333334</v>
      </c>
      <c r="H490">
        <f t="shared" si="60"/>
        <v>15.3</v>
      </c>
      <c r="I490">
        <f t="shared" si="61"/>
        <v>15.1</v>
      </c>
    </row>
    <row r="491" spans="1:9" x14ac:dyDescent="0.3">
      <c r="A491">
        <v>483</v>
      </c>
      <c r="B491">
        <f t="shared" si="62"/>
        <v>16.066666666666666</v>
      </c>
      <c r="C491">
        <f t="shared" si="63"/>
        <v>15.866666666666667</v>
      </c>
      <c r="D491">
        <f t="shared" si="56"/>
        <v>15.733333333333333</v>
      </c>
      <c r="E491">
        <f t="shared" si="57"/>
        <v>15.666666666666666</v>
      </c>
      <c r="F491">
        <f t="shared" si="58"/>
        <v>15.533333333333333</v>
      </c>
      <c r="G491">
        <f t="shared" si="59"/>
        <v>15.466666666666667</v>
      </c>
      <c r="H491">
        <f t="shared" si="60"/>
        <v>15.333333333333334</v>
      </c>
      <c r="I491">
        <f t="shared" si="61"/>
        <v>15.133333333333333</v>
      </c>
    </row>
    <row r="492" spans="1:9" x14ac:dyDescent="0.3">
      <c r="A492">
        <v>484</v>
      </c>
      <c r="B492">
        <f t="shared" si="62"/>
        <v>16.100000000000001</v>
      </c>
      <c r="C492">
        <f t="shared" si="63"/>
        <v>15.9</v>
      </c>
      <c r="D492">
        <f t="shared" si="56"/>
        <v>15.766666666666667</v>
      </c>
      <c r="E492">
        <f t="shared" si="57"/>
        <v>15.7</v>
      </c>
      <c r="F492">
        <f t="shared" si="58"/>
        <v>15.566666666666666</v>
      </c>
      <c r="G492">
        <f t="shared" si="59"/>
        <v>15.5</v>
      </c>
      <c r="H492">
        <f t="shared" si="60"/>
        <v>15.366666666666667</v>
      </c>
      <c r="I492">
        <f t="shared" si="61"/>
        <v>15.166666666666666</v>
      </c>
    </row>
    <row r="493" spans="1:9" x14ac:dyDescent="0.3">
      <c r="A493">
        <v>485</v>
      </c>
      <c r="B493">
        <f t="shared" si="62"/>
        <v>16.133333333333333</v>
      </c>
      <c r="C493">
        <f t="shared" si="63"/>
        <v>15.933333333333334</v>
      </c>
      <c r="D493">
        <f t="shared" si="56"/>
        <v>15.8</v>
      </c>
      <c r="E493">
        <f t="shared" si="57"/>
        <v>15.733333333333333</v>
      </c>
      <c r="F493">
        <f t="shared" si="58"/>
        <v>15.6</v>
      </c>
      <c r="G493">
        <f t="shared" si="59"/>
        <v>15.533333333333333</v>
      </c>
      <c r="H493">
        <f t="shared" si="60"/>
        <v>15.4</v>
      </c>
      <c r="I493">
        <f t="shared" si="61"/>
        <v>15.2</v>
      </c>
    </row>
    <row r="494" spans="1:9" x14ac:dyDescent="0.3">
      <c r="A494">
        <v>486</v>
      </c>
      <c r="B494">
        <f t="shared" si="62"/>
        <v>16.166666666666668</v>
      </c>
      <c r="C494">
        <f t="shared" si="63"/>
        <v>15.966666666666667</v>
      </c>
      <c r="D494">
        <f t="shared" si="56"/>
        <v>15.833333333333334</v>
      </c>
      <c r="E494">
        <f t="shared" si="57"/>
        <v>15.766666666666667</v>
      </c>
      <c r="F494">
        <f t="shared" si="58"/>
        <v>15.633333333333333</v>
      </c>
      <c r="G494">
        <f t="shared" si="59"/>
        <v>15.566666666666666</v>
      </c>
      <c r="H494">
        <f t="shared" si="60"/>
        <v>15.433333333333334</v>
      </c>
      <c r="I494">
        <f t="shared" si="61"/>
        <v>15.233333333333333</v>
      </c>
    </row>
    <row r="495" spans="1:9" x14ac:dyDescent="0.3">
      <c r="A495">
        <v>487</v>
      </c>
      <c r="B495">
        <f t="shared" si="62"/>
        <v>16.2</v>
      </c>
      <c r="C495">
        <f t="shared" si="63"/>
        <v>16</v>
      </c>
      <c r="D495">
        <f t="shared" si="56"/>
        <v>15.866666666666667</v>
      </c>
      <c r="E495">
        <f t="shared" si="57"/>
        <v>15.8</v>
      </c>
      <c r="F495">
        <f t="shared" si="58"/>
        <v>15.666666666666666</v>
      </c>
      <c r="G495">
        <f t="shared" si="59"/>
        <v>15.6</v>
      </c>
      <c r="H495">
        <f t="shared" si="60"/>
        <v>15.466666666666667</v>
      </c>
      <c r="I495">
        <f t="shared" si="61"/>
        <v>15.266666666666667</v>
      </c>
    </row>
    <row r="496" spans="1:9" x14ac:dyDescent="0.3">
      <c r="A496">
        <v>488</v>
      </c>
      <c r="B496">
        <f t="shared" si="62"/>
        <v>16.233333333333334</v>
      </c>
      <c r="C496">
        <f t="shared" si="63"/>
        <v>16.033333333333335</v>
      </c>
      <c r="D496">
        <f t="shared" si="56"/>
        <v>15.9</v>
      </c>
      <c r="E496">
        <f t="shared" si="57"/>
        <v>15.833333333333334</v>
      </c>
      <c r="F496">
        <f t="shared" si="58"/>
        <v>15.7</v>
      </c>
      <c r="G496">
        <f t="shared" si="59"/>
        <v>15.633333333333333</v>
      </c>
      <c r="H496">
        <f t="shared" si="60"/>
        <v>15.5</v>
      </c>
      <c r="I496">
        <f t="shared" si="61"/>
        <v>15.3</v>
      </c>
    </row>
    <row r="497" spans="1:9" x14ac:dyDescent="0.3">
      <c r="A497">
        <v>489</v>
      </c>
      <c r="B497">
        <f t="shared" si="62"/>
        <v>16.266666666666666</v>
      </c>
      <c r="C497">
        <f t="shared" si="63"/>
        <v>16.066666666666666</v>
      </c>
      <c r="D497">
        <f t="shared" si="56"/>
        <v>15.933333333333334</v>
      </c>
      <c r="E497">
        <f t="shared" si="57"/>
        <v>15.866666666666667</v>
      </c>
      <c r="F497">
        <f t="shared" si="58"/>
        <v>15.733333333333333</v>
      </c>
      <c r="G497">
        <f t="shared" si="59"/>
        <v>15.666666666666666</v>
      </c>
      <c r="H497">
        <f t="shared" si="60"/>
        <v>15.533333333333333</v>
      </c>
      <c r="I497">
        <f t="shared" si="61"/>
        <v>15.333333333333334</v>
      </c>
    </row>
    <row r="498" spans="1:9" x14ac:dyDescent="0.3">
      <c r="A498">
        <v>490</v>
      </c>
      <c r="B498">
        <f t="shared" si="62"/>
        <v>16.3</v>
      </c>
      <c r="C498">
        <f t="shared" si="63"/>
        <v>16.100000000000001</v>
      </c>
      <c r="D498">
        <f t="shared" si="56"/>
        <v>15.966666666666667</v>
      </c>
      <c r="E498">
        <f t="shared" si="57"/>
        <v>15.9</v>
      </c>
      <c r="F498">
        <f t="shared" si="58"/>
        <v>15.766666666666667</v>
      </c>
      <c r="G498">
        <f t="shared" si="59"/>
        <v>15.7</v>
      </c>
      <c r="H498">
        <f t="shared" si="60"/>
        <v>15.566666666666666</v>
      </c>
      <c r="I498">
        <f t="shared" si="61"/>
        <v>15.366666666666667</v>
      </c>
    </row>
    <row r="499" spans="1:9" x14ac:dyDescent="0.3">
      <c r="A499">
        <v>491</v>
      </c>
      <c r="B499">
        <f t="shared" si="62"/>
        <v>16.333333333333332</v>
      </c>
      <c r="C499">
        <f t="shared" si="63"/>
        <v>16.133333333333333</v>
      </c>
      <c r="D499">
        <f t="shared" si="56"/>
        <v>16</v>
      </c>
      <c r="E499">
        <f t="shared" si="57"/>
        <v>15.933333333333334</v>
      </c>
      <c r="F499">
        <f t="shared" si="58"/>
        <v>15.8</v>
      </c>
      <c r="G499">
        <f t="shared" si="59"/>
        <v>15.733333333333333</v>
      </c>
      <c r="H499">
        <f t="shared" si="60"/>
        <v>15.6</v>
      </c>
      <c r="I499">
        <f t="shared" si="61"/>
        <v>15.4</v>
      </c>
    </row>
    <row r="500" spans="1:9" x14ac:dyDescent="0.3">
      <c r="A500">
        <v>492</v>
      </c>
      <c r="B500">
        <f t="shared" si="62"/>
        <v>16.366666666666667</v>
      </c>
      <c r="C500">
        <f t="shared" si="63"/>
        <v>16.166666666666668</v>
      </c>
      <c r="D500">
        <f t="shared" si="56"/>
        <v>16.033333333333335</v>
      </c>
      <c r="E500">
        <f t="shared" si="57"/>
        <v>15.966666666666667</v>
      </c>
      <c r="F500">
        <f t="shared" si="58"/>
        <v>15.833333333333334</v>
      </c>
      <c r="G500">
        <f t="shared" si="59"/>
        <v>15.766666666666667</v>
      </c>
      <c r="H500">
        <f t="shared" si="60"/>
        <v>15.633333333333333</v>
      </c>
      <c r="I500">
        <f t="shared" si="61"/>
        <v>15.433333333333334</v>
      </c>
    </row>
    <row r="501" spans="1:9" x14ac:dyDescent="0.3">
      <c r="A501">
        <v>493</v>
      </c>
      <c r="B501">
        <f t="shared" si="62"/>
        <v>16.399999999999999</v>
      </c>
      <c r="C501">
        <f t="shared" si="63"/>
        <v>16.2</v>
      </c>
      <c r="D501">
        <f t="shared" si="56"/>
        <v>16.066666666666666</v>
      </c>
      <c r="E501">
        <f t="shared" si="57"/>
        <v>16</v>
      </c>
      <c r="F501">
        <f t="shared" si="58"/>
        <v>15.866666666666667</v>
      </c>
      <c r="G501">
        <f t="shared" si="59"/>
        <v>15.8</v>
      </c>
      <c r="H501">
        <f t="shared" si="60"/>
        <v>15.666666666666666</v>
      </c>
      <c r="I501">
        <f t="shared" si="61"/>
        <v>15.466666666666667</v>
      </c>
    </row>
    <row r="502" spans="1:9" x14ac:dyDescent="0.3">
      <c r="A502">
        <v>494</v>
      </c>
      <c r="B502">
        <f t="shared" si="62"/>
        <v>16.433333333333334</v>
      </c>
      <c r="C502">
        <f t="shared" si="63"/>
        <v>16.233333333333334</v>
      </c>
      <c r="D502">
        <f t="shared" si="56"/>
        <v>16.100000000000001</v>
      </c>
      <c r="E502">
        <f t="shared" si="57"/>
        <v>16.033333333333335</v>
      </c>
      <c r="F502">
        <f t="shared" si="58"/>
        <v>15.9</v>
      </c>
      <c r="G502">
        <f t="shared" si="59"/>
        <v>15.833333333333334</v>
      </c>
      <c r="H502">
        <f t="shared" si="60"/>
        <v>15.7</v>
      </c>
      <c r="I502">
        <f t="shared" si="61"/>
        <v>15.5</v>
      </c>
    </row>
    <row r="503" spans="1:9" x14ac:dyDescent="0.3">
      <c r="A503">
        <v>495</v>
      </c>
      <c r="B503">
        <f t="shared" si="62"/>
        <v>16.466666666666665</v>
      </c>
      <c r="C503">
        <f t="shared" si="63"/>
        <v>16.266666666666666</v>
      </c>
      <c r="D503">
        <f t="shared" si="56"/>
        <v>16.133333333333333</v>
      </c>
      <c r="E503">
        <f t="shared" si="57"/>
        <v>16.066666666666666</v>
      </c>
      <c r="F503">
        <f t="shared" si="58"/>
        <v>15.933333333333334</v>
      </c>
      <c r="G503">
        <f t="shared" si="59"/>
        <v>15.866666666666667</v>
      </c>
      <c r="H503">
        <f t="shared" si="60"/>
        <v>15.733333333333333</v>
      </c>
      <c r="I503">
        <f t="shared" si="61"/>
        <v>15.533333333333333</v>
      </c>
    </row>
    <row r="504" spans="1:9" x14ac:dyDescent="0.3">
      <c r="A504">
        <v>496</v>
      </c>
      <c r="B504">
        <f t="shared" si="62"/>
        <v>16.5</v>
      </c>
      <c r="C504">
        <f t="shared" si="63"/>
        <v>16.3</v>
      </c>
      <c r="D504">
        <f t="shared" si="56"/>
        <v>16.166666666666668</v>
      </c>
      <c r="E504">
        <f t="shared" si="57"/>
        <v>16.100000000000001</v>
      </c>
      <c r="F504">
        <f t="shared" si="58"/>
        <v>15.966666666666667</v>
      </c>
      <c r="G504">
        <f t="shared" si="59"/>
        <v>15.9</v>
      </c>
      <c r="H504">
        <f t="shared" si="60"/>
        <v>15.766666666666667</v>
      </c>
      <c r="I504">
        <f t="shared" si="61"/>
        <v>15.566666666666666</v>
      </c>
    </row>
    <row r="505" spans="1:9" x14ac:dyDescent="0.3">
      <c r="A505">
        <v>497</v>
      </c>
      <c r="B505">
        <f t="shared" si="62"/>
        <v>16.533333333333335</v>
      </c>
      <c r="C505">
        <f t="shared" si="63"/>
        <v>16.333333333333332</v>
      </c>
      <c r="D505">
        <f t="shared" si="56"/>
        <v>16.2</v>
      </c>
      <c r="E505">
        <f t="shared" si="57"/>
        <v>16.133333333333333</v>
      </c>
      <c r="F505">
        <f t="shared" si="58"/>
        <v>16</v>
      </c>
      <c r="G505">
        <f t="shared" si="59"/>
        <v>15.933333333333334</v>
      </c>
      <c r="H505">
        <f t="shared" si="60"/>
        <v>15.8</v>
      </c>
      <c r="I505">
        <f t="shared" si="61"/>
        <v>15.6</v>
      </c>
    </row>
    <row r="506" spans="1:9" x14ac:dyDescent="0.3">
      <c r="A506">
        <v>498</v>
      </c>
      <c r="B506">
        <f t="shared" si="62"/>
        <v>16.566666666666666</v>
      </c>
      <c r="C506">
        <f t="shared" si="63"/>
        <v>16.366666666666667</v>
      </c>
      <c r="D506">
        <f t="shared" si="56"/>
        <v>16.233333333333334</v>
      </c>
      <c r="E506">
        <f t="shared" si="57"/>
        <v>16.166666666666668</v>
      </c>
      <c r="F506">
        <f t="shared" si="58"/>
        <v>16.033333333333335</v>
      </c>
      <c r="G506">
        <f t="shared" si="59"/>
        <v>15.966666666666667</v>
      </c>
      <c r="H506">
        <f t="shared" si="60"/>
        <v>15.833333333333334</v>
      </c>
      <c r="I506">
        <f t="shared" si="61"/>
        <v>15.633333333333333</v>
      </c>
    </row>
    <row r="507" spans="1:9" x14ac:dyDescent="0.3">
      <c r="A507">
        <v>499</v>
      </c>
      <c r="B507">
        <f t="shared" si="62"/>
        <v>16.600000000000001</v>
      </c>
      <c r="C507">
        <f t="shared" si="63"/>
        <v>16.399999999999999</v>
      </c>
      <c r="D507">
        <f t="shared" si="56"/>
        <v>16.266666666666666</v>
      </c>
      <c r="E507">
        <f t="shared" si="57"/>
        <v>16.2</v>
      </c>
      <c r="F507">
        <f t="shared" si="58"/>
        <v>16.066666666666666</v>
      </c>
      <c r="G507">
        <f t="shared" si="59"/>
        <v>16</v>
      </c>
      <c r="H507">
        <f t="shared" si="60"/>
        <v>15.866666666666667</v>
      </c>
      <c r="I507">
        <f t="shared" si="61"/>
        <v>15.666666666666666</v>
      </c>
    </row>
    <row r="508" spans="1:9" x14ac:dyDescent="0.3">
      <c r="A508">
        <v>500</v>
      </c>
      <c r="B508">
        <f t="shared" si="62"/>
        <v>16.633333333333333</v>
      </c>
      <c r="C508">
        <f t="shared" si="63"/>
        <v>16.433333333333334</v>
      </c>
      <c r="D508">
        <f t="shared" si="56"/>
        <v>16.3</v>
      </c>
      <c r="E508">
        <f t="shared" si="57"/>
        <v>16.233333333333334</v>
      </c>
      <c r="F508">
        <f t="shared" si="58"/>
        <v>16.100000000000001</v>
      </c>
      <c r="G508">
        <f t="shared" si="59"/>
        <v>16.033333333333335</v>
      </c>
      <c r="H508">
        <f t="shared" si="60"/>
        <v>15.9</v>
      </c>
      <c r="I508">
        <f t="shared" si="61"/>
        <v>15.7</v>
      </c>
    </row>
    <row r="509" spans="1:9" x14ac:dyDescent="0.3">
      <c r="A509">
        <v>501</v>
      </c>
      <c r="B509">
        <f t="shared" si="62"/>
        <v>16.666666666666668</v>
      </c>
      <c r="C509">
        <f t="shared" si="63"/>
        <v>16.466666666666665</v>
      </c>
      <c r="D509">
        <f t="shared" si="56"/>
        <v>16.333333333333332</v>
      </c>
      <c r="E509">
        <f t="shared" si="57"/>
        <v>16.266666666666666</v>
      </c>
      <c r="F509">
        <f t="shared" si="58"/>
        <v>16.133333333333333</v>
      </c>
      <c r="G509">
        <f t="shared" si="59"/>
        <v>16.066666666666666</v>
      </c>
      <c r="H509">
        <f t="shared" si="60"/>
        <v>15.933333333333334</v>
      </c>
      <c r="I509">
        <f t="shared" si="61"/>
        <v>15.733333333333333</v>
      </c>
    </row>
    <row r="510" spans="1:9" x14ac:dyDescent="0.3">
      <c r="A510">
        <v>502</v>
      </c>
      <c r="B510">
        <f t="shared" si="62"/>
        <v>16.7</v>
      </c>
      <c r="C510">
        <f t="shared" si="63"/>
        <v>16.5</v>
      </c>
      <c r="D510">
        <f t="shared" si="56"/>
        <v>16.366666666666667</v>
      </c>
      <c r="E510">
        <f t="shared" si="57"/>
        <v>16.3</v>
      </c>
      <c r="F510">
        <f t="shared" si="58"/>
        <v>16.166666666666668</v>
      </c>
      <c r="G510">
        <f t="shared" si="59"/>
        <v>16.100000000000001</v>
      </c>
      <c r="H510">
        <f t="shared" si="60"/>
        <v>15.966666666666667</v>
      </c>
      <c r="I510">
        <f t="shared" si="61"/>
        <v>15.766666666666667</v>
      </c>
    </row>
    <row r="511" spans="1:9" x14ac:dyDescent="0.3">
      <c r="A511">
        <v>503</v>
      </c>
      <c r="B511">
        <f t="shared" si="62"/>
        <v>16.733333333333334</v>
      </c>
      <c r="C511">
        <f t="shared" si="63"/>
        <v>16.533333333333335</v>
      </c>
      <c r="D511">
        <f t="shared" si="56"/>
        <v>16.399999999999999</v>
      </c>
      <c r="E511">
        <f t="shared" si="57"/>
        <v>16.333333333333332</v>
      </c>
      <c r="F511">
        <f t="shared" si="58"/>
        <v>16.2</v>
      </c>
      <c r="G511">
        <f t="shared" si="59"/>
        <v>16.133333333333333</v>
      </c>
      <c r="H511">
        <f t="shared" si="60"/>
        <v>16</v>
      </c>
      <c r="I511">
        <f t="shared" si="61"/>
        <v>15.8</v>
      </c>
    </row>
    <row r="512" spans="1:9" x14ac:dyDescent="0.3">
      <c r="A512">
        <v>504</v>
      </c>
      <c r="B512">
        <f t="shared" si="62"/>
        <v>16.766666666666666</v>
      </c>
      <c r="C512">
        <f t="shared" si="63"/>
        <v>16.566666666666666</v>
      </c>
      <c r="D512">
        <f t="shared" si="56"/>
        <v>16.433333333333334</v>
      </c>
      <c r="E512">
        <f t="shared" si="57"/>
        <v>16.366666666666667</v>
      </c>
      <c r="F512">
        <f t="shared" si="58"/>
        <v>16.233333333333334</v>
      </c>
      <c r="G512">
        <f t="shared" si="59"/>
        <v>16.166666666666668</v>
      </c>
      <c r="H512">
        <f t="shared" si="60"/>
        <v>16.033333333333335</v>
      </c>
      <c r="I512">
        <f t="shared" si="61"/>
        <v>15.833333333333334</v>
      </c>
    </row>
    <row r="513" spans="1:9" x14ac:dyDescent="0.3">
      <c r="A513">
        <v>505</v>
      </c>
      <c r="B513">
        <f t="shared" si="62"/>
        <v>16.8</v>
      </c>
      <c r="C513">
        <f t="shared" si="63"/>
        <v>16.600000000000001</v>
      </c>
      <c r="D513">
        <f t="shared" si="56"/>
        <v>16.466666666666665</v>
      </c>
      <c r="E513">
        <f t="shared" si="57"/>
        <v>16.399999999999999</v>
      </c>
      <c r="F513">
        <f t="shared" si="58"/>
        <v>16.266666666666666</v>
      </c>
      <c r="G513">
        <f t="shared" si="59"/>
        <v>16.2</v>
      </c>
      <c r="H513">
        <f t="shared" si="60"/>
        <v>16.066666666666666</v>
      </c>
      <c r="I513">
        <f t="shared" si="61"/>
        <v>15.866666666666667</v>
      </c>
    </row>
    <row r="514" spans="1:9" x14ac:dyDescent="0.3">
      <c r="A514">
        <v>506</v>
      </c>
      <c r="B514">
        <f t="shared" si="62"/>
        <v>16.833333333333332</v>
      </c>
      <c r="C514">
        <f t="shared" si="63"/>
        <v>16.633333333333333</v>
      </c>
      <c r="D514">
        <f t="shared" si="56"/>
        <v>16.5</v>
      </c>
      <c r="E514">
        <f t="shared" si="57"/>
        <v>16.433333333333334</v>
      </c>
      <c r="F514">
        <f t="shared" si="58"/>
        <v>16.3</v>
      </c>
      <c r="G514">
        <f t="shared" si="59"/>
        <v>16.233333333333334</v>
      </c>
      <c r="H514">
        <f t="shared" si="60"/>
        <v>16.100000000000001</v>
      </c>
      <c r="I514">
        <f t="shared" si="61"/>
        <v>15.9</v>
      </c>
    </row>
    <row r="515" spans="1:9" x14ac:dyDescent="0.3">
      <c r="A515">
        <v>507</v>
      </c>
      <c r="B515">
        <f t="shared" si="62"/>
        <v>16.866666666666667</v>
      </c>
      <c r="C515">
        <f t="shared" si="63"/>
        <v>16.666666666666668</v>
      </c>
      <c r="D515">
        <f t="shared" si="56"/>
        <v>16.533333333333335</v>
      </c>
      <c r="E515">
        <f t="shared" si="57"/>
        <v>16.466666666666665</v>
      </c>
      <c r="F515">
        <f t="shared" si="58"/>
        <v>16.333333333333332</v>
      </c>
      <c r="G515">
        <f t="shared" si="59"/>
        <v>16.266666666666666</v>
      </c>
      <c r="H515">
        <f t="shared" si="60"/>
        <v>16.133333333333333</v>
      </c>
      <c r="I515">
        <f t="shared" si="61"/>
        <v>15.933333333333334</v>
      </c>
    </row>
    <row r="516" spans="1:9" x14ac:dyDescent="0.3">
      <c r="A516">
        <v>508</v>
      </c>
      <c r="B516">
        <f t="shared" si="62"/>
        <v>16.899999999999999</v>
      </c>
      <c r="C516">
        <f t="shared" si="63"/>
        <v>16.7</v>
      </c>
      <c r="D516">
        <f t="shared" si="56"/>
        <v>16.566666666666666</v>
      </c>
      <c r="E516">
        <f t="shared" si="57"/>
        <v>16.5</v>
      </c>
      <c r="F516">
        <f t="shared" si="58"/>
        <v>16.366666666666667</v>
      </c>
      <c r="G516">
        <f t="shared" si="59"/>
        <v>16.3</v>
      </c>
      <c r="H516">
        <f t="shared" si="60"/>
        <v>16.166666666666668</v>
      </c>
      <c r="I516">
        <f t="shared" si="61"/>
        <v>15.966666666666667</v>
      </c>
    </row>
    <row r="517" spans="1:9" x14ac:dyDescent="0.3">
      <c r="A517">
        <v>509</v>
      </c>
      <c r="B517">
        <f t="shared" si="62"/>
        <v>16.933333333333334</v>
      </c>
      <c r="C517">
        <f t="shared" si="63"/>
        <v>16.733333333333334</v>
      </c>
      <c r="D517">
        <f t="shared" si="56"/>
        <v>16.600000000000001</v>
      </c>
      <c r="E517">
        <f t="shared" si="57"/>
        <v>16.533333333333335</v>
      </c>
      <c r="F517">
        <f t="shared" si="58"/>
        <v>16.399999999999999</v>
      </c>
      <c r="G517">
        <f t="shared" si="59"/>
        <v>16.333333333333332</v>
      </c>
      <c r="H517">
        <f t="shared" si="60"/>
        <v>16.2</v>
      </c>
      <c r="I517">
        <f t="shared" si="61"/>
        <v>16</v>
      </c>
    </row>
    <row r="518" spans="1:9" x14ac:dyDescent="0.3">
      <c r="A518">
        <v>510</v>
      </c>
      <c r="B518">
        <f t="shared" si="62"/>
        <v>16.966666666666665</v>
      </c>
      <c r="C518">
        <f t="shared" si="63"/>
        <v>16.766666666666666</v>
      </c>
      <c r="D518">
        <f t="shared" si="56"/>
        <v>16.633333333333333</v>
      </c>
      <c r="E518">
        <f t="shared" si="57"/>
        <v>16.566666666666666</v>
      </c>
      <c r="F518">
        <f t="shared" si="58"/>
        <v>16.433333333333334</v>
      </c>
      <c r="G518">
        <f t="shared" si="59"/>
        <v>16.366666666666667</v>
      </c>
      <c r="H518">
        <f t="shared" si="60"/>
        <v>16.233333333333334</v>
      </c>
      <c r="I518">
        <f t="shared" si="61"/>
        <v>16.033333333333335</v>
      </c>
    </row>
    <row r="519" spans="1:9" x14ac:dyDescent="0.3">
      <c r="A519">
        <v>511</v>
      </c>
      <c r="B519">
        <f t="shared" si="62"/>
        <v>17</v>
      </c>
      <c r="C519">
        <f t="shared" si="63"/>
        <v>16.8</v>
      </c>
      <c r="D519">
        <f t="shared" si="56"/>
        <v>16.666666666666668</v>
      </c>
      <c r="E519">
        <f t="shared" si="57"/>
        <v>16.600000000000001</v>
      </c>
      <c r="F519">
        <f t="shared" si="58"/>
        <v>16.466666666666665</v>
      </c>
      <c r="G519">
        <f t="shared" si="59"/>
        <v>16.399999999999999</v>
      </c>
      <c r="H519">
        <f t="shared" si="60"/>
        <v>16.266666666666666</v>
      </c>
      <c r="I519">
        <f t="shared" si="61"/>
        <v>16.066666666666666</v>
      </c>
    </row>
    <row r="520" spans="1:9" x14ac:dyDescent="0.3">
      <c r="A520">
        <v>512</v>
      </c>
      <c r="B520">
        <f t="shared" si="62"/>
        <v>17.033333333333335</v>
      </c>
      <c r="C520">
        <f t="shared" si="63"/>
        <v>16.833333333333332</v>
      </c>
      <c r="D520">
        <f t="shared" si="56"/>
        <v>16.7</v>
      </c>
      <c r="E520">
        <f t="shared" si="57"/>
        <v>16.633333333333333</v>
      </c>
      <c r="F520">
        <f t="shared" si="58"/>
        <v>16.5</v>
      </c>
      <c r="G520">
        <f t="shared" si="59"/>
        <v>16.433333333333334</v>
      </c>
      <c r="H520">
        <f t="shared" si="60"/>
        <v>16.3</v>
      </c>
      <c r="I520">
        <f t="shared" si="61"/>
        <v>16.100000000000001</v>
      </c>
    </row>
    <row r="521" spans="1:9" x14ac:dyDescent="0.3">
      <c r="A521">
        <v>513</v>
      </c>
      <c r="B521">
        <f t="shared" si="62"/>
        <v>17.066666666666666</v>
      </c>
      <c r="C521">
        <f t="shared" si="63"/>
        <v>16.866666666666667</v>
      </c>
      <c r="D521">
        <f t="shared" ref="D521:D584" si="64">(A521-$D$2)/30</f>
        <v>16.733333333333334</v>
      </c>
      <c r="E521">
        <f t="shared" ref="E521:E584" si="65">(A521-$E$2)/30</f>
        <v>16.666666666666668</v>
      </c>
      <c r="F521">
        <f t="shared" ref="F521:F584" si="66">(A521-$F$2)/30</f>
        <v>16.533333333333335</v>
      </c>
      <c r="G521">
        <f t="shared" ref="G521:G584" si="67">(A521-$G$2)/30</f>
        <v>16.466666666666665</v>
      </c>
      <c r="H521">
        <f t="shared" ref="H521:H584" si="68">(A521-$H$2)/30</f>
        <v>16.333333333333332</v>
      </c>
      <c r="I521">
        <f t="shared" ref="I521:I584" si="69">(A521-$I$2)/30</f>
        <v>16.133333333333333</v>
      </c>
    </row>
    <row r="522" spans="1:9" x14ac:dyDescent="0.3">
      <c r="A522">
        <v>514</v>
      </c>
      <c r="B522">
        <f t="shared" ref="B522:B585" si="70">(A522-$B$2)/30</f>
        <v>17.100000000000001</v>
      </c>
      <c r="C522">
        <f t="shared" ref="C522:C585" si="71">($A522-$C$2)/30</f>
        <v>16.899999999999999</v>
      </c>
      <c r="D522">
        <f t="shared" si="64"/>
        <v>16.766666666666666</v>
      </c>
      <c r="E522">
        <f t="shared" si="65"/>
        <v>16.7</v>
      </c>
      <c r="F522">
        <f t="shared" si="66"/>
        <v>16.566666666666666</v>
      </c>
      <c r="G522">
        <f t="shared" si="67"/>
        <v>16.5</v>
      </c>
      <c r="H522">
        <f t="shared" si="68"/>
        <v>16.366666666666667</v>
      </c>
      <c r="I522">
        <f t="shared" si="69"/>
        <v>16.166666666666668</v>
      </c>
    </row>
    <row r="523" spans="1:9" x14ac:dyDescent="0.3">
      <c r="A523">
        <v>515</v>
      </c>
      <c r="B523">
        <f t="shared" si="70"/>
        <v>17.133333333333333</v>
      </c>
      <c r="C523">
        <f t="shared" si="71"/>
        <v>16.933333333333334</v>
      </c>
      <c r="D523">
        <f t="shared" si="64"/>
        <v>16.8</v>
      </c>
      <c r="E523">
        <f t="shared" si="65"/>
        <v>16.733333333333334</v>
      </c>
      <c r="F523">
        <f t="shared" si="66"/>
        <v>16.600000000000001</v>
      </c>
      <c r="G523">
        <f t="shared" si="67"/>
        <v>16.533333333333335</v>
      </c>
      <c r="H523">
        <f t="shared" si="68"/>
        <v>16.399999999999999</v>
      </c>
      <c r="I523">
        <f t="shared" si="69"/>
        <v>16.2</v>
      </c>
    </row>
    <row r="524" spans="1:9" x14ac:dyDescent="0.3">
      <c r="A524">
        <v>516</v>
      </c>
      <c r="B524">
        <f t="shared" si="70"/>
        <v>17.166666666666668</v>
      </c>
      <c r="C524">
        <f t="shared" si="71"/>
        <v>16.966666666666665</v>
      </c>
      <c r="D524">
        <f t="shared" si="64"/>
        <v>16.833333333333332</v>
      </c>
      <c r="E524">
        <f t="shared" si="65"/>
        <v>16.766666666666666</v>
      </c>
      <c r="F524">
        <f t="shared" si="66"/>
        <v>16.633333333333333</v>
      </c>
      <c r="G524">
        <f t="shared" si="67"/>
        <v>16.566666666666666</v>
      </c>
      <c r="H524">
        <f t="shared" si="68"/>
        <v>16.433333333333334</v>
      </c>
      <c r="I524">
        <f t="shared" si="69"/>
        <v>16.233333333333334</v>
      </c>
    </row>
    <row r="525" spans="1:9" x14ac:dyDescent="0.3">
      <c r="A525">
        <v>517</v>
      </c>
      <c r="B525">
        <f t="shared" si="70"/>
        <v>17.2</v>
      </c>
      <c r="C525">
        <f t="shared" si="71"/>
        <v>17</v>
      </c>
      <c r="D525">
        <f t="shared" si="64"/>
        <v>16.866666666666667</v>
      </c>
      <c r="E525">
        <f t="shared" si="65"/>
        <v>16.8</v>
      </c>
      <c r="F525">
        <f t="shared" si="66"/>
        <v>16.666666666666668</v>
      </c>
      <c r="G525">
        <f t="shared" si="67"/>
        <v>16.600000000000001</v>
      </c>
      <c r="H525">
        <f t="shared" si="68"/>
        <v>16.466666666666665</v>
      </c>
      <c r="I525">
        <f t="shared" si="69"/>
        <v>16.266666666666666</v>
      </c>
    </row>
    <row r="526" spans="1:9" x14ac:dyDescent="0.3">
      <c r="A526">
        <v>518</v>
      </c>
      <c r="B526">
        <f t="shared" si="70"/>
        <v>17.233333333333334</v>
      </c>
      <c r="C526">
        <f t="shared" si="71"/>
        <v>17.033333333333335</v>
      </c>
      <c r="D526">
        <f t="shared" si="64"/>
        <v>16.899999999999999</v>
      </c>
      <c r="E526">
        <f t="shared" si="65"/>
        <v>16.833333333333332</v>
      </c>
      <c r="F526">
        <f t="shared" si="66"/>
        <v>16.7</v>
      </c>
      <c r="G526">
        <f t="shared" si="67"/>
        <v>16.633333333333333</v>
      </c>
      <c r="H526">
        <f t="shared" si="68"/>
        <v>16.5</v>
      </c>
      <c r="I526">
        <f t="shared" si="69"/>
        <v>16.3</v>
      </c>
    </row>
    <row r="527" spans="1:9" x14ac:dyDescent="0.3">
      <c r="A527">
        <v>519</v>
      </c>
      <c r="B527">
        <f t="shared" si="70"/>
        <v>17.266666666666666</v>
      </c>
      <c r="C527">
        <f t="shared" si="71"/>
        <v>17.066666666666666</v>
      </c>
      <c r="D527">
        <f t="shared" si="64"/>
        <v>16.933333333333334</v>
      </c>
      <c r="E527">
        <f t="shared" si="65"/>
        <v>16.866666666666667</v>
      </c>
      <c r="F527">
        <f t="shared" si="66"/>
        <v>16.733333333333334</v>
      </c>
      <c r="G527">
        <f t="shared" si="67"/>
        <v>16.666666666666668</v>
      </c>
      <c r="H527">
        <f t="shared" si="68"/>
        <v>16.533333333333335</v>
      </c>
      <c r="I527">
        <f t="shared" si="69"/>
        <v>16.333333333333332</v>
      </c>
    </row>
    <row r="528" spans="1:9" x14ac:dyDescent="0.3">
      <c r="A528">
        <v>520</v>
      </c>
      <c r="B528">
        <f t="shared" si="70"/>
        <v>17.3</v>
      </c>
      <c r="C528">
        <f t="shared" si="71"/>
        <v>17.100000000000001</v>
      </c>
      <c r="D528">
        <f t="shared" si="64"/>
        <v>16.966666666666665</v>
      </c>
      <c r="E528">
        <f t="shared" si="65"/>
        <v>16.899999999999999</v>
      </c>
      <c r="F528">
        <f t="shared" si="66"/>
        <v>16.766666666666666</v>
      </c>
      <c r="G528">
        <f t="shared" si="67"/>
        <v>16.7</v>
      </c>
      <c r="H528">
        <f t="shared" si="68"/>
        <v>16.566666666666666</v>
      </c>
      <c r="I528">
        <f t="shared" si="69"/>
        <v>16.366666666666667</v>
      </c>
    </row>
    <row r="529" spans="1:9" x14ac:dyDescent="0.3">
      <c r="A529">
        <v>521</v>
      </c>
      <c r="B529">
        <f t="shared" si="70"/>
        <v>17.333333333333332</v>
      </c>
      <c r="C529">
        <f t="shared" si="71"/>
        <v>17.133333333333333</v>
      </c>
      <c r="D529">
        <f t="shared" si="64"/>
        <v>17</v>
      </c>
      <c r="E529">
        <f t="shared" si="65"/>
        <v>16.933333333333334</v>
      </c>
      <c r="F529">
        <f t="shared" si="66"/>
        <v>16.8</v>
      </c>
      <c r="G529">
        <f t="shared" si="67"/>
        <v>16.733333333333334</v>
      </c>
      <c r="H529">
        <f t="shared" si="68"/>
        <v>16.600000000000001</v>
      </c>
      <c r="I529">
        <f t="shared" si="69"/>
        <v>16.399999999999999</v>
      </c>
    </row>
    <row r="530" spans="1:9" x14ac:dyDescent="0.3">
      <c r="A530">
        <v>522</v>
      </c>
      <c r="B530">
        <f t="shared" si="70"/>
        <v>17.366666666666667</v>
      </c>
      <c r="C530">
        <f t="shared" si="71"/>
        <v>17.166666666666668</v>
      </c>
      <c r="D530">
        <f t="shared" si="64"/>
        <v>17.033333333333335</v>
      </c>
      <c r="E530">
        <f t="shared" si="65"/>
        <v>16.966666666666665</v>
      </c>
      <c r="F530">
        <f t="shared" si="66"/>
        <v>16.833333333333332</v>
      </c>
      <c r="G530">
        <f t="shared" si="67"/>
        <v>16.766666666666666</v>
      </c>
      <c r="H530">
        <f t="shared" si="68"/>
        <v>16.633333333333333</v>
      </c>
      <c r="I530">
        <f t="shared" si="69"/>
        <v>16.433333333333334</v>
      </c>
    </row>
    <row r="531" spans="1:9" x14ac:dyDescent="0.3">
      <c r="A531">
        <v>523</v>
      </c>
      <c r="B531">
        <f t="shared" si="70"/>
        <v>17.399999999999999</v>
      </c>
      <c r="C531">
        <f t="shared" si="71"/>
        <v>17.2</v>
      </c>
      <c r="D531">
        <f t="shared" si="64"/>
        <v>17.066666666666666</v>
      </c>
      <c r="E531">
        <f t="shared" si="65"/>
        <v>17</v>
      </c>
      <c r="F531">
        <f t="shared" si="66"/>
        <v>16.866666666666667</v>
      </c>
      <c r="G531">
        <f t="shared" si="67"/>
        <v>16.8</v>
      </c>
      <c r="H531">
        <f t="shared" si="68"/>
        <v>16.666666666666668</v>
      </c>
      <c r="I531">
        <f t="shared" si="69"/>
        <v>16.466666666666665</v>
      </c>
    </row>
    <row r="532" spans="1:9" x14ac:dyDescent="0.3">
      <c r="A532">
        <v>524</v>
      </c>
      <c r="B532">
        <f t="shared" si="70"/>
        <v>17.433333333333334</v>
      </c>
      <c r="C532">
        <f t="shared" si="71"/>
        <v>17.233333333333334</v>
      </c>
      <c r="D532">
        <f t="shared" si="64"/>
        <v>17.100000000000001</v>
      </c>
      <c r="E532">
        <f t="shared" si="65"/>
        <v>17.033333333333335</v>
      </c>
      <c r="F532">
        <f t="shared" si="66"/>
        <v>16.899999999999999</v>
      </c>
      <c r="G532">
        <f t="shared" si="67"/>
        <v>16.833333333333332</v>
      </c>
      <c r="H532">
        <f t="shared" si="68"/>
        <v>16.7</v>
      </c>
      <c r="I532">
        <f t="shared" si="69"/>
        <v>16.5</v>
      </c>
    </row>
    <row r="533" spans="1:9" x14ac:dyDescent="0.3">
      <c r="A533">
        <v>525</v>
      </c>
      <c r="B533">
        <f t="shared" si="70"/>
        <v>17.466666666666665</v>
      </c>
      <c r="C533">
        <f t="shared" si="71"/>
        <v>17.266666666666666</v>
      </c>
      <c r="D533">
        <f t="shared" si="64"/>
        <v>17.133333333333333</v>
      </c>
      <c r="E533">
        <f t="shared" si="65"/>
        <v>17.066666666666666</v>
      </c>
      <c r="F533">
        <f t="shared" si="66"/>
        <v>16.933333333333334</v>
      </c>
      <c r="G533">
        <f t="shared" si="67"/>
        <v>16.866666666666667</v>
      </c>
      <c r="H533">
        <f t="shared" si="68"/>
        <v>16.733333333333334</v>
      </c>
      <c r="I533">
        <f t="shared" si="69"/>
        <v>16.533333333333335</v>
      </c>
    </row>
    <row r="534" spans="1:9" x14ac:dyDescent="0.3">
      <c r="A534">
        <v>526</v>
      </c>
      <c r="B534">
        <f t="shared" si="70"/>
        <v>17.5</v>
      </c>
      <c r="C534">
        <f t="shared" si="71"/>
        <v>17.3</v>
      </c>
      <c r="D534">
        <f t="shared" si="64"/>
        <v>17.166666666666668</v>
      </c>
      <c r="E534">
        <f t="shared" si="65"/>
        <v>17.100000000000001</v>
      </c>
      <c r="F534">
        <f t="shared" si="66"/>
        <v>16.966666666666665</v>
      </c>
      <c r="G534">
        <f t="shared" si="67"/>
        <v>16.899999999999999</v>
      </c>
      <c r="H534">
        <f t="shared" si="68"/>
        <v>16.766666666666666</v>
      </c>
      <c r="I534">
        <f t="shared" si="69"/>
        <v>16.566666666666666</v>
      </c>
    </row>
    <row r="535" spans="1:9" x14ac:dyDescent="0.3">
      <c r="A535">
        <v>527</v>
      </c>
      <c r="B535">
        <f t="shared" si="70"/>
        <v>17.533333333333335</v>
      </c>
      <c r="C535">
        <f t="shared" si="71"/>
        <v>17.333333333333332</v>
      </c>
      <c r="D535">
        <f t="shared" si="64"/>
        <v>17.2</v>
      </c>
      <c r="E535">
        <f t="shared" si="65"/>
        <v>17.133333333333333</v>
      </c>
      <c r="F535">
        <f t="shared" si="66"/>
        <v>17</v>
      </c>
      <c r="G535">
        <f t="shared" si="67"/>
        <v>16.933333333333334</v>
      </c>
      <c r="H535">
        <f t="shared" si="68"/>
        <v>16.8</v>
      </c>
      <c r="I535">
        <f t="shared" si="69"/>
        <v>16.600000000000001</v>
      </c>
    </row>
    <row r="536" spans="1:9" x14ac:dyDescent="0.3">
      <c r="A536">
        <v>528</v>
      </c>
      <c r="B536">
        <f t="shared" si="70"/>
        <v>17.566666666666666</v>
      </c>
      <c r="C536">
        <f t="shared" si="71"/>
        <v>17.366666666666667</v>
      </c>
      <c r="D536">
        <f t="shared" si="64"/>
        <v>17.233333333333334</v>
      </c>
      <c r="E536">
        <f t="shared" si="65"/>
        <v>17.166666666666668</v>
      </c>
      <c r="F536">
        <f t="shared" si="66"/>
        <v>17.033333333333335</v>
      </c>
      <c r="G536">
        <f t="shared" si="67"/>
        <v>16.966666666666665</v>
      </c>
      <c r="H536">
        <f t="shared" si="68"/>
        <v>16.833333333333332</v>
      </c>
      <c r="I536">
        <f t="shared" si="69"/>
        <v>16.633333333333333</v>
      </c>
    </row>
    <row r="537" spans="1:9" x14ac:dyDescent="0.3">
      <c r="A537">
        <v>529</v>
      </c>
      <c r="B537">
        <f t="shared" si="70"/>
        <v>17.600000000000001</v>
      </c>
      <c r="C537">
        <f t="shared" si="71"/>
        <v>17.399999999999999</v>
      </c>
      <c r="D537">
        <f t="shared" si="64"/>
        <v>17.266666666666666</v>
      </c>
      <c r="E537">
        <f t="shared" si="65"/>
        <v>17.2</v>
      </c>
      <c r="F537">
        <f t="shared" si="66"/>
        <v>17.066666666666666</v>
      </c>
      <c r="G537">
        <f t="shared" si="67"/>
        <v>17</v>
      </c>
      <c r="H537">
        <f t="shared" si="68"/>
        <v>16.866666666666667</v>
      </c>
      <c r="I537">
        <f t="shared" si="69"/>
        <v>16.666666666666668</v>
      </c>
    </row>
    <row r="538" spans="1:9" x14ac:dyDescent="0.3">
      <c r="A538">
        <v>530</v>
      </c>
      <c r="B538">
        <f t="shared" si="70"/>
        <v>17.633333333333333</v>
      </c>
      <c r="C538">
        <f t="shared" si="71"/>
        <v>17.433333333333334</v>
      </c>
      <c r="D538">
        <f t="shared" si="64"/>
        <v>17.3</v>
      </c>
      <c r="E538">
        <f t="shared" si="65"/>
        <v>17.233333333333334</v>
      </c>
      <c r="F538">
        <f t="shared" si="66"/>
        <v>17.100000000000001</v>
      </c>
      <c r="G538">
        <f t="shared" si="67"/>
        <v>17.033333333333335</v>
      </c>
      <c r="H538">
        <f t="shared" si="68"/>
        <v>16.899999999999999</v>
      </c>
      <c r="I538">
        <f t="shared" si="69"/>
        <v>16.7</v>
      </c>
    </row>
    <row r="539" spans="1:9" x14ac:dyDescent="0.3">
      <c r="A539">
        <v>531</v>
      </c>
      <c r="B539">
        <f t="shared" si="70"/>
        <v>17.666666666666668</v>
      </c>
      <c r="C539">
        <f t="shared" si="71"/>
        <v>17.466666666666665</v>
      </c>
      <c r="D539">
        <f t="shared" si="64"/>
        <v>17.333333333333332</v>
      </c>
      <c r="E539">
        <f t="shared" si="65"/>
        <v>17.266666666666666</v>
      </c>
      <c r="F539">
        <f t="shared" si="66"/>
        <v>17.133333333333333</v>
      </c>
      <c r="G539">
        <f t="shared" si="67"/>
        <v>17.066666666666666</v>
      </c>
      <c r="H539">
        <f t="shared" si="68"/>
        <v>16.933333333333334</v>
      </c>
      <c r="I539">
        <f t="shared" si="69"/>
        <v>16.733333333333334</v>
      </c>
    </row>
    <row r="540" spans="1:9" x14ac:dyDescent="0.3">
      <c r="A540">
        <v>532</v>
      </c>
      <c r="B540">
        <f t="shared" si="70"/>
        <v>17.7</v>
      </c>
      <c r="C540">
        <f t="shared" si="71"/>
        <v>17.5</v>
      </c>
      <c r="D540">
        <f t="shared" si="64"/>
        <v>17.366666666666667</v>
      </c>
      <c r="E540">
        <f t="shared" si="65"/>
        <v>17.3</v>
      </c>
      <c r="F540">
        <f t="shared" si="66"/>
        <v>17.166666666666668</v>
      </c>
      <c r="G540">
        <f t="shared" si="67"/>
        <v>17.100000000000001</v>
      </c>
      <c r="H540">
        <f t="shared" si="68"/>
        <v>16.966666666666665</v>
      </c>
      <c r="I540">
        <f t="shared" si="69"/>
        <v>16.766666666666666</v>
      </c>
    </row>
    <row r="541" spans="1:9" x14ac:dyDescent="0.3">
      <c r="A541">
        <v>533</v>
      </c>
      <c r="B541">
        <f t="shared" si="70"/>
        <v>17.733333333333334</v>
      </c>
      <c r="C541">
        <f t="shared" si="71"/>
        <v>17.533333333333335</v>
      </c>
      <c r="D541">
        <f t="shared" si="64"/>
        <v>17.399999999999999</v>
      </c>
      <c r="E541">
        <f t="shared" si="65"/>
        <v>17.333333333333332</v>
      </c>
      <c r="F541">
        <f t="shared" si="66"/>
        <v>17.2</v>
      </c>
      <c r="G541">
        <f t="shared" si="67"/>
        <v>17.133333333333333</v>
      </c>
      <c r="H541">
        <f t="shared" si="68"/>
        <v>17</v>
      </c>
      <c r="I541">
        <f t="shared" si="69"/>
        <v>16.8</v>
      </c>
    </row>
    <row r="542" spans="1:9" x14ac:dyDescent="0.3">
      <c r="A542">
        <v>534</v>
      </c>
      <c r="B542">
        <f t="shared" si="70"/>
        <v>17.766666666666666</v>
      </c>
      <c r="C542">
        <f t="shared" si="71"/>
        <v>17.566666666666666</v>
      </c>
      <c r="D542">
        <f t="shared" si="64"/>
        <v>17.433333333333334</v>
      </c>
      <c r="E542">
        <f t="shared" si="65"/>
        <v>17.366666666666667</v>
      </c>
      <c r="F542">
        <f t="shared" si="66"/>
        <v>17.233333333333334</v>
      </c>
      <c r="G542">
        <f t="shared" si="67"/>
        <v>17.166666666666668</v>
      </c>
      <c r="H542">
        <f t="shared" si="68"/>
        <v>17.033333333333335</v>
      </c>
      <c r="I542">
        <f t="shared" si="69"/>
        <v>16.833333333333332</v>
      </c>
    </row>
    <row r="543" spans="1:9" x14ac:dyDescent="0.3">
      <c r="A543">
        <v>535</v>
      </c>
      <c r="B543">
        <f t="shared" si="70"/>
        <v>17.8</v>
      </c>
      <c r="C543">
        <f t="shared" si="71"/>
        <v>17.600000000000001</v>
      </c>
      <c r="D543">
        <f t="shared" si="64"/>
        <v>17.466666666666665</v>
      </c>
      <c r="E543">
        <f t="shared" si="65"/>
        <v>17.399999999999999</v>
      </c>
      <c r="F543">
        <f t="shared" si="66"/>
        <v>17.266666666666666</v>
      </c>
      <c r="G543">
        <f t="shared" si="67"/>
        <v>17.2</v>
      </c>
      <c r="H543">
        <f t="shared" si="68"/>
        <v>17.066666666666666</v>
      </c>
      <c r="I543">
        <f t="shared" si="69"/>
        <v>16.866666666666667</v>
      </c>
    </row>
    <row r="544" spans="1:9" x14ac:dyDescent="0.3">
      <c r="A544">
        <v>536</v>
      </c>
      <c r="B544">
        <f t="shared" si="70"/>
        <v>17.833333333333332</v>
      </c>
      <c r="C544">
        <f t="shared" si="71"/>
        <v>17.633333333333333</v>
      </c>
      <c r="D544">
        <f t="shared" si="64"/>
        <v>17.5</v>
      </c>
      <c r="E544">
        <f t="shared" si="65"/>
        <v>17.433333333333334</v>
      </c>
      <c r="F544">
        <f t="shared" si="66"/>
        <v>17.3</v>
      </c>
      <c r="G544">
        <f t="shared" si="67"/>
        <v>17.233333333333334</v>
      </c>
      <c r="H544">
        <f t="shared" si="68"/>
        <v>17.100000000000001</v>
      </c>
      <c r="I544">
        <f t="shared" si="69"/>
        <v>16.899999999999999</v>
      </c>
    </row>
    <row r="545" spans="1:9" x14ac:dyDescent="0.3">
      <c r="A545">
        <v>537</v>
      </c>
      <c r="B545">
        <f t="shared" si="70"/>
        <v>17.866666666666667</v>
      </c>
      <c r="C545">
        <f t="shared" si="71"/>
        <v>17.666666666666668</v>
      </c>
      <c r="D545">
        <f t="shared" si="64"/>
        <v>17.533333333333335</v>
      </c>
      <c r="E545">
        <f t="shared" si="65"/>
        <v>17.466666666666665</v>
      </c>
      <c r="F545">
        <f t="shared" si="66"/>
        <v>17.333333333333332</v>
      </c>
      <c r="G545">
        <f t="shared" si="67"/>
        <v>17.266666666666666</v>
      </c>
      <c r="H545">
        <f t="shared" si="68"/>
        <v>17.133333333333333</v>
      </c>
      <c r="I545">
        <f t="shared" si="69"/>
        <v>16.933333333333334</v>
      </c>
    </row>
    <row r="546" spans="1:9" x14ac:dyDescent="0.3">
      <c r="A546">
        <v>538</v>
      </c>
      <c r="B546">
        <f t="shared" si="70"/>
        <v>17.899999999999999</v>
      </c>
      <c r="C546">
        <f t="shared" si="71"/>
        <v>17.7</v>
      </c>
      <c r="D546">
        <f t="shared" si="64"/>
        <v>17.566666666666666</v>
      </c>
      <c r="E546">
        <f t="shared" si="65"/>
        <v>17.5</v>
      </c>
      <c r="F546">
        <f t="shared" si="66"/>
        <v>17.366666666666667</v>
      </c>
      <c r="G546">
        <f t="shared" si="67"/>
        <v>17.3</v>
      </c>
      <c r="H546">
        <f t="shared" si="68"/>
        <v>17.166666666666668</v>
      </c>
      <c r="I546">
        <f t="shared" si="69"/>
        <v>16.966666666666665</v>
      </c>
    </row>
    <row r="547" spans="1:9" x14ac:dyDescent="0.3">
      <c r="A547">
        <v>539</v>
      </c>
      <c r="B547">
        <f t="shared" si="70"/>
        <v>17.933333333333334</v>
      </c>
      <c r="C547">
        <f t="shared" si="71"/>
        <v>17.733333333333334</v>
      </c>
      <c r="D547">
        <f t="shared" si="64"/>
        <v>17.600000000000001</v>
      </c>
      <c r="E547">
        <f t="shared" si="65"/>
        <v>17.533333333333335</v>
      </c>
      <c r="F547">
        <f t="shared" si="66"/>
        <v>17.399999999999999</v>
      </c>
      <c r="G547">
        <f t="shared" si="67"/>
        <v>17.333333333333332</v>
      </c>
      <c r="H547">
        <f t="shared" si="68"/>
        <v>17.2</v>
      </c>
      <c r="I547">
        <f t="shared" si="69"/>
        <v>17</v>
      </c>
    </row>
    <row r="548" spans="1:9" x14ac:dyDescent="0.3">
      <c r="A548">
        <v>540</v>
      </c>
      <c r="B548">
        <f t="shared" si="70"/>
        <v>17.966666666666665</v>
      </c>
      <c r="C548">
        <f t="shared" si="71"/>
        <v>17.766666666666666</v>
      </c>
      <c r="D548">
        <f t="shared" si="64"/>
        <v>17.633333333333333</v>
      </c>
      <c r="E548">
        <f t="shared" si="65"/>
        <v>17.566666666666666</v>
      </c>
      <c r="F548">
        <f t="shared" si="66"/>
        <v>17.433333333333334</v>
      </c>
      <c r="G548">
        <f t="shared" si="67"/>
        <v>17.366666666666667</v>
      </c>
      <c r="H548">
        <f t="shared" si="68"/>
        <v>17.233333333333334</v>
      </c>
      <c r="I548">
        <f t="shared" si="69"/>
        <v>17.033333333333335</v>
      </c>
    </row>
    <row r="549" spans="1:9" x14ac:dyDescent="0.3">
      <c r="A549">
        <v>541</v>
      </c>
      <c r="B549">
        <f t="shared" si="70"/>
        <v>18</v>
      </c>
      <c r="C549">
        <f t="shared" si="71"/>
        <v>17.8</v>
      </c>
      <c r="D549">
        <f t="shared" si="64"/>
        <v>17.666666666666668</v>
      </c>
      <c r="E549">
        <f t="shared" si="65"/>
        <v>17.600000000000001</v>
      </c>
      <c r="F549">
        <f t="shared" si="66"/>
        <v>17.466666666666665</v>
      </c>
      <c r="G549">
        <f t="shared" si="67"/>
        <v>17.399999999999999</v>
      </c>
      <c r="H549">
        <f t="shared" si="68"/>
        <v>17.266666666666666</v>
      </c>
      <c r="I549">
        <f t="shared" si="69"/>
        <v>17.066666666666666</v>
      </c>
    </row>
    <row r="550" spans="1:9" x14ac:dyDescent="0.3">
      <c r="A550">
        <v>542</v>
      </c>
      <c r="B550">
        <f t="shared" si="70"/>
        <v>18.033333333333335</v>
      </c>
      <c r="C550">
        <f t="shared" si="71"/>
        <v>17.833333333333332</v>
      </c>
      <c r="D550">
        <f t="shared" si="64"/>
        <v>17.7</v>
      </c>
      <c r="E550">
        <f t="shared" si="65"/>
        <v>17.633333333333333</v>
      </c>
      <c r="F550">
        <f t="shared" si="66"/>
        <v>17.5</v>
      </c>
      <c r="G550">
        <f t="shared" si="67"/>
        <v>17.433333333333334</v>
      </c>
      <c r="H550">
        <f t="shared" si="68"/>
        <v>17.3</v>
      </c>
      <c r="I550">
        <f t="shared" si="69"/>
        <v>17.100000000000001</v>
      </c>
    </row>
    <row r="551" spans="1:9" x14ac:dyDescent="0.3">
      <c r="A551">
        <v>543</v>
      </c>
      <c r="B551">
        <f t="shared" si="70"/>
        <v>18.066666666666666</v>
      </c>
      <c r="C551">
        <f t="shared" si="71"/>
        <v>17.866666666666667</v>
      </c>
      <c r="D551">
        <f t="shared" si="64"/>
        <v>17.733333333333334</v>
      </c>
      <c r="E551">
        <f t="shared" si="65"/>
        <v>17.666666666666668</v>
      </c>
      <c r="F551">
        <f t="shared" si="66"/>
        <v>17.533333333333335</v>
      </c>
      <c r="G551">
        <f t="shared" si="67"/>
        <v>17.466666666666665</v>
      </c>
      <c r="H551">
        <f t="shared" si="68"/>
        <v>17.333333333333332</v>
      </c>
      <c r="I551">
        <f t="shared" si="69"/>
        <v>17.133333333333333</v>
      </c>
    </row>
    <row r="552" spans="1:9" x14ac:dyDescent="0.3">
      <c r="A552">
        <v>544</v>
      </c>
      <c r="B552">
        <f t="shared" si="70"/>
        <v>18.100000000000001</v>
      </c>
      <c r="C552">
        <f t="shared" si="71"/>
        <v>17.899999999999999</v>
      </c>
      <c r="D552">
        <f t="shared" si="64"/>
        <v>17.766666666666666</v>
      </c>
      <c r="E552">
        <f t="shared" si="65"/>
        <v>17.7</v>
      </c>
      <c r="F552">
        <f t="shared" si="66"/>
        <v>17.566666666666666</v>
      </c>
      <c r="G552">
        <f t="shared" si="67"/>
        <v>17.5</v>
      </c>
      <c r="H552">
        <f t="shared" si="68"/>
        <v>17.366666666666667</v>
      </c>
      <c r="I552">
        <f t="shared" si="69"/>
        <v>17.166666666666668</v>
      </c>
    </row>
    <row r="553" spans="1:9" x14ac:dyDescent="0.3">
      <c r="A553">
        <v>545</v>
      </c>
      <c r="B553">
        <f t="shared" si="70"/>
        <v>18.133333333333333</v>
      </c>
      <c r="C553">
        <f t="shared" si="71"/>
        <v>17.933333333333334</v>
      </c>
      <c r="D553">
        <f t="shared" si="64"/>
        <v>17.8</v>
      </c>
      <c r="E553">
        <f t="shared" si="65"/>
        <v>17.733333333333334</v>
      </c>
      <c r="F553">
        <f t="shared" si="66"/>
        <v>17.600000000000001</v>
      </c>
      <c r="G553">
        <f t="shared" si="67"/>
        <v>17.533333333333335</v>
      </c>
      <c r="H553">
        <f t="shared" si="68"/>
        <v>17.399999999999999</v>
      </c>
      <c r="I553">
        <f t="shared" si="69"/>
        <v>17.2</v>
      </c>
    </row>
    <row r="554" spans="1:9" x14ac:dyDescent="0.3">
      <c r="A554">
        <v>546</v>
      </c>
      <c r="B554">
        <f t="shared" si="70"/>
        <v>18.166666666666668</v>
      </c>
      <c r="C554">
        <f t="shared" si="71"/>
        <v>17.966666666666665</v>
      </c>
      <c r="D554">
        <f t="shared" si="64"/>
        <v>17.833333333333332</v>
      </c>
      <c r="E554">
        <f t="shared" si="65"/>
        <v>17.766666666666666</v>
      </c>
      <c r="F554">
        <f t="shared" si="66"/>
        <v>17.633333333333333</v>
      </c>
      <c r="G554">
        <f t="shared" si="67"/>
        <v>17.566666666666666</v>
      </c>
      <c r="H554">
        <f t="shared" si="68"/>
        <v>17.433333333333334</v>
      </c>
      <c r="I554">
        <f t="shared" si="69"/>
        <v>17.233333333333334</v>
      </c>
    </row>
    <row r="555" spans="1:9" x14ac:dyDescent="0.3">
      <c r="A555">
        <v>547</v>
      </c>
      <c r="B555">
        <f t="shared" si="70"/>
        <v>18.2</v>
      </c>
      <c r="C555">
        <f t="shared" si="71"/>
        <v>18</v>
      </c>
      <c r="D555">
        <f t="shared" si="64"/>
        <v>17.866666666666667</v>
      </c>
      <c r="E555">
        <f t="shared" si="65"/>
        <v>17.8</v>
      </c>
      <c r="F555">
        <f t="shared" si="66"/>
        <v>17.666666666666668</v>
      </c>
      <c r="G555">
        <f t="shared" si="67"/>
        <v>17.600000000000001</v>
      </c>
      <c r="H555">
        <f t="shared" si="68"/>
        <v>17.466666666666665</v>
      </c>
      <c r="I555">
        <f t="shared" si="69"/>
        <v>17.266666666666666</v>
      </c>
    </row>
    <row r="556" spans="1:9" x14ac:dyDescent="0.3">
      <c r="A556">
        <v>548</v>
      </c>
      <c r="B556">
        <f t="shared" si="70"/>
        <v>18.233333333333334</v>
      </c>
      <c r="C556">
        <f t="shared" si="71"/>
        <v>18.033333333333335</v>
      </c>
      <c r="D556">
        <f t="shared" si="64"/>
        <v>17.899999999999999</v>
      </c>
      <c r="E556">
        <f t="shared" si="65"/>
        <v>17.833333333333332</v>
      </c>
      <c r="F556">
        <f t="shared" si="66"/>
        <v>17.7</v>
      </c>
      <c r="G556">
        <f t="shared" si="67"/>
        <v>17.633333333333333</v>
      </c>
      <c r="H556">
        <f t="shared" si="68"/>
        <v>17.5</v>
      </c>
      <c r="I556">
        <f t="shared" si="69"/>
        <v>17.3</v>
      </c>
    </row>
    <row r="557" spans="1:9" x14ac:dyDescent="0.3">
      <c r="A557">
        <v>549</v>
      </c>
      <c r="B557">
        <f t="shared" si="70"/>
        <v>18.266666666666666</v>
      </c>
      <c r="C557">
        <f t="shared" si="71"/>
        <v>18.066666666666666</v>
      </c>
      <c r="D557">
        <f t="shared" si="64"/>
        <v>17.933333333333334</v>
      </c>
      <c r="E557">
        <f t="shared" si="65"/>
        <v>17.866666666666667</v>
      </c>
      <c r="F557">
        <f t="shared" si="66"/>
        <v>17.733333333333334</v>
      </c>
      <c r="G557">
        <f t="shared" si="67"/>
        <v>17.666666666666668</v>
      </c>
      <c r="H557">
        <f t="shared" si="68"/>
        <v>17.533333333333335</v>
      </c>
      <c r="I557">
        <f t="shared" si="69"/>
        <v>17.333333333333332</v>
      </c>
    </row>
    <row r="558" spans="1:9" x14ac:dyDescent="0.3">
      <c r="A558">
        <v>550</v>
      </c>
      <c r="B558">
        <f t="shared" si="70"/>
        <v>18.3</v>
      </c>
      <c r="C558">
        <f t="shared" si="71"/>
        <v>18.100000000000001</v>
      </c>
      <c r="D558">
        <f t="shared" si="64"/>
        <v>17.966666666666665</v>
      </c>
      <c r="E558">
        <f t="shared" si="65"/>
        <v>17.899999999999999</v>
      </c>
      <c r="F558">
        <f t="shared" si="66"/>
        <v>17.766666666666666</v>
      </c>
      <c r="G558">
        <f t="shared" si="67"/>
        <v>17.7</v>
      </c>
      <c r="H558">
        <f t="shared" si="68"/>
        <v>17.566666666666666</v>
      </c>
      <c r="I558">
        <f t="shared" si="69"/>
        <v>17.366666666666667</v>
      </c>
    </row>
    <row r="559" spans="1:9" x14ac:dyDescent="0.3">
      <c r="A559">
        <v>551</v>
      </c>
      <c r="B559">
        <f t="shared" si="70"/>
        <v>18.333333333333332</v>
      </c>
      <c r="C559">
        <f t="shared" si="71"/>
        <v>18.133333333333333</v>
      </c>
      <c r="D559">
        <f t="shared" si="64"/>
        <v>18</v>
      </c>
      <c r="E559">
        <f t="shared" si="65"/>
        <v>17.933333333333334</v>
      </c>
      <c r="F559">
        <f t="shared" si="66"/>
        <v>17.8</v>
      </c>
      <c r="G559">
        <f t="shared" si="67"/>
        <v>17.733333333333334</v>
      </c>
      <c r="H559">
        <f t="shared" si="68"/>
        <v>17.600000000000001</v>
      </c>
      <c r="I559">
        <f t="shared" si="69"/>
        <v>17.399999999999999</v>
      </c>
    </row>
    <row r="560" spans="1:9" x14ac:dyDescent="0.3">
      <c r="A560">
        <v>552</v>
      </c>
      <c r="B560">
        <f t="shared" si="70"/>
        <v>18.366666666666667</v>
      </c>
      <c r="C560">
        <f t="shared" si="71"/>
        <v>18.166666666666668</v>
      </c>
      <c r="D560">
        <f t="shared" si="64"/>
        <v>18.033333333333335</v>
      </c>
      <c r="E560">
        <f t="shared" si="65"/>
        <v>17.966666666666665</v>
      </c>
      <c r="F560">
        <f t="shared" si="66"/>
        <v>17.833333333333332</v>
      </c>
      <c r="G560">
        <f t="shared" si="67"/>
        <v>17.766666666666666</v>
      </c>
      <c r="H560">
        <f t="shared" si="68"/>
        <v>17.633333333333333</v>
      </c>
      <c r="I560">
        <f t="shared" si="69"/>
        <v>17.433333333333334</v>
      </c>
    </row>
    <row r="561" spans="1:9" x14ac:dyDescent="0.3">
      <c r="A561">
        <v>553</v>
      </c>
      <c r="B561">
        <f t="shared" si="70"/>
        <v>18.399999999999999</v>
      </c>
      <c r="C561">
        <f t="shared" si="71"/>
        <v>18.2</v>
      </c>
      <c r="D561">
        <f t="shared" si="64"/>
        <v>18.066666666666666</v>
      </c>
      <c r="E561">
        <f t="shared" si="65"/>
        <v>18</v>
      </c>
      <c r="F561">
        <f t="shared" si="66"/>
        <v>17.866666666666667</v>
      </c>
      <c r="G561">
        <f t="shared" si="67"/>
        <v>17.8</v>
      </c>
      <c r="H561">
        <f t="shared" si="68"/>
        <v>17.666666666666668</v>
      </c>
      <c r="I561">
        <f t="shared" si="69"/>
        <v>17.466666666666665</v>
      </c>
    </row>
    <row r="562" spans="1:9" x14ac:dyDescent="0.3">
      <c r="A562">
        <v>554</v>
      </c>
      <c r="B562">
        <f t="shared" si="70"/>
        <v>18.433333333333334</v>
      </c>
      <c r="C562">
        <f t="shared" si="71"/>
        <v>18.233333333333334</v>
      </c>
      <c r="D562">
        <f t="shared" si="64"/>
        <v>18.100000000000001</v>
      </c>
      <c r="E562">
        <f t="shared" si="65"/>
        <v>18.033333333333335</v>
      </c>
      <c r="F562">
        <f t="shared" si="66"/>
        <v>17.899999999999999</v>
      </c>
      <c r="G562">
        <f t="shared" si="67"/>
        <v>17.833333333333332</v>
      </c>
      <c r="H562">
        <f t="shared" si="68"/>
        <v>17.7</v>
      </c>
      <c r="I562">
        <f t="shared" si="69"/>
        <v>17.5</v>
      </c>
    </row>
    <row r="563" spans="1:9" x14ac:dyDescent="0.3">
      <c r="A563">
        <v>555</v>
      </c>
      <c r="B563">
        <f t="shared" si="70"/>
        <v>18.466666666666665</v>
      </c>
      <c r="C563">
        <f t="shared" si="71"/>
        <v>18.266666666666666</v>
      </c>
      <c r="D563">
        <f t="shared" si="64"/>
        <v>18.133333333333333</v>
      </c>
      <c r="E563">
        <f t="shared" si="65"/>
        <v>18.066666666666666</v>
      </c>
      <c r="F563">
        <f t="shared" si="66"/>
        <v>17.933333333333334</v>
      </c>
      <c r="G563">
        <f t="shared" si="67"/>
        <v>17.866666666666667</v>
      </c>
      <c r="H563">
        <f t="shared" si="68"/>
        <v>17.733333333333334</v>
      </c>
      <c r="I563">
        <f t="shared" si="69"/>
        <v>17.533333333333335</v>
      </c>
    </row>
    <row r="564" spans="1:9" x14ac:dyDescent="0.3">
      <c r="A564">
        <v>556</v>
      </c>
      <c r="B564">
        <f t="shared" si="70"/>
        <v>18.5</v>
      </c>
      <c r="C564">
        <f t="shared" si="71"/>
        <v>18.3</v>
      </c>
      <c r="D564">
        <f t="shared" si="64"/>
        <v>18.166666666666668</v>
      </c>
      <c r="E564">
        <f t="shared" si="65"/>
        <v>18.100000000000001</v>
      </c>
      <c r="F564">
        <f t="shared" si="66"/>
        <v>17.966666666666665</v>
      </c>
      <c r="G564">
        <f t="shared" si="67"/>
        <v>17.899999999999999</v>
      </c>
      <c r="H564">
        <f t="shared" si="68"/>
        <v>17.766666666666666</v>
      </c>
      <c r="I564">
        <f t="shared" si="69"/>
        <v>17.566666666666666</v>
      </c>
    </row>
    <row r="565" spans="1:9" x14ac:dyDescent="0.3">
      <c r="A565">
        <v>557</v>
      </c>
      <c r="B565">
        <f t="shared" si="70"/>
        <v>18.533333333333335</v>
      </c>
      <c r="C565">
        <f t="shared" si="71"/>
        <v>18.333333333333332</v>
      </c>
      <c r="D565">
        <f t="shared" si="64"/>
        <v>18.2</v>
      </c>
      <c r="E565">
        <f t="shared" si="65"/>
        <v>18.133333333333333</v>
      </c>
      <c r="F565">
        <f t="shared" si="66"/>
        <v>18</v>
      </c>
      <c r="G565">
        <f t="shared" si="67"/>
        <v>17.933333333333334</v>
      </c>
      <c r="H565">
        <f t="shared" si="68"/>
        <v>17.8</v>
      </c>
      <c r="I565">
        <f t="shared" si="69"/>
        <v>17.600000000000001</v>
      </c>
    </row>
    <row r="566" spans="1:9" x14ac:dyDescent="0.3">
      <c r="A566">
        <v>558</v>
      </c>
      <c r="B566">
        <f t="shared" si="70"/>
        <v>18.566666666666666</v>
      </c>
      <c r="C566">
        <f t="shared" si="71"/>
        <v>18.366666666666667</v>
      </c>
      <c r="D566">
        <f t="shared" si="64"/>
        <v>18.233333333333334</v>
      </c>
      <c r="E566">
        <f t="shared" si="65"/>
        <v>18.166666666666668</v>
      </c>
      <c r="F566">
        <f t="shared" si="66"/>
        <v>18.033333333333335</v>
      </c>
      <c r="G566">
        <f t="shared" si="67"/>
        <v>17.966666666666665</v>
      </c>
      <c r="H566">
        <f t="shared" si="68"/>
        <v>17.833333333333332</v>
      </c>
      <c r="I566">
        <f t="shared" si="69"/>
        <v>17.633333333333333</v>
      </c>
    </row>
    <row r="567" spans="1:9" x14ac:dyDescent="0.3">
      <c r="A567">
        <v>559</v>
      </c>
      <c r="B567">
        <f t="shared" si="70"/>
        <v>18.600000000000001</v>
      </c>
      <c r="C567">
        <f t="shared" si="71"/>
        <v>18.399999999999999</v>
      </c>
      <c r="D567">
        <f t="shared" si="64"/>
        <v>18.266666666666666</v>
      </c>
      <c r="E567">
        <f t="shared" si="65"/>
        <v>18.2</v>
      </c>
      <c r="F567">
        <f t="shared" si="66"/>
        <v>18.066666666666666</v>
      </c>
      <c r="G567">
        <f t="shared" si="67"/>
        <v>18</v>
      </c>
      <c r="H567">
        <f t="shared" si="68"/>
        <v>17.866666666666667</v>
      </c>
      <c r="I567">
        <f t="shared" si="69"/>
        <v>17.666666666666668</v>
      </c>
    </row>
    <row r="568" spans="1:9" x14ac:dyDescent="0.3">
      <c r="A568">
        <v>560</v>
      </c>
      <c r="B568">
        <f t="shared" si="70"/>
        <v>18.633333333333333</v>
      </c>
      <c r="C568">
        <f t="shared" si="71"/>
        <v>18.433333333333334</v>
      </c>
      <c r="D568">
        <f t="shared" si="64"/>
        <v>18.3</v>
      </c>
      <c r="E568">
        <f t="shared" si="65"/>
        <v>18.233333333333334</v>
      </c>
      <c r="F568">
        <f t="shared" si="66"/>
        <v>18.100000000000001</v>
      </c>
      <c r="G568">
        <f t="shared" si="67"/>
        <v>18.033333333333335</v>
      </c>
      <c r="H568">
        <f t="shared" si="68"/>
        <v>17.899999999999999</v>
      </c>
      <c r="I568">
        <f t="shared" si="69"/>
        <v>17.7</v>
      </c>
    </row>
    <row r="569" spans="1:9" x14ac:dyDescent="0.3">
      <c r="A569">
        <v>561</v>
      </c>
      <c r="B569">
        <f t="shared" si="70"/>
        <v>18.666666666666668</v>
      </c>
      <c r="C569">
        <f t="shared" si="71"/>
        <v>18.466666666666665</v>
      </c>
      <c r="D569">
        <f t="shared" si="64"/>
        <v>18.333333333333332</v>
      </c>
      <c r="E569">
        <f t="shared" si="65"/>
        <v>18.266666666666666</v>
      </c>
      <c r="F569">
        <f t="shared" si="66"/>
        <v>18.133333333333333</v>
      </c>
      <c r="G569">
        <f t="shared" si="67"/>
        <v>18.066666666666666</v>
      </c>
      <c r="H569">
        <f t="shared" si="68"/>
        <v>17.933333333333334</v>
      </c>
      <c r="I569">
        <f t="shared" si="69"/>
        <v>17.733333333333334</v>
      </c>
    </row>
    <row r="570" spans="1:9" x14ac:dyDescent="0.3">
      <c r="A570">
        <v>562</v>
      </c>
      <c r="B570">
        <f t="shared" si="70"/>
        <v>18.7</v>
      </c>
      <c r="C570">
        <f t="shared" si="71"/>
        <v>18.5</v>
      </c>
      <c r="D570">
        <f t="shared" si="64"/>
        <v>18.366666666666667</v>
      </c>
      <c r="E570">
        <f t="shared" si="65"/>
        <v>18.3</v>
      </c>
      <c r="F570">
        <f t="shared" si="66"/>
        <v>18.166666666666668</v>
      </c>
      <c r="G570">
        <f t="shared" si="67"/>
        <v>18.100000000000001</v>
      </c>
      <c r="H570">
        <f t="shared" si="68"/>
        <v>17.966666666666665</v>
      </c>
      <c r="I570">
        <f t="shared" si="69"/>
        <v>17.766666666666666</v>
      </c>
    </row>
    <row r="571" spans="1:9" x14ac:dyDescent="0.3">
      <c r="A571">
        <v>563</v>
      </c>
      <c r="B571">
        <f t="shared" si="70"/>
        <v>18.733333333333334</v>
      </c>
      <c r="C571">
        <f t="shared" si="71"/>
        <v>18.533333333333335</v>
      </c>
      <c r="D571">
        <f t="shared" si="64"/>
        <v>18.399999999999999</v>
      </c>
      <c r="E571">
        <f t="shared" si="65"/>
        <v>18.333333333333332</v>
      </c>
      <c r="F571">
        <f t="shared" si="66"/>
        <v>18.2</v>
      </c>
      <c r="G571">
        <f t="shared" si="67"/>
        <v>18.133333333333333</v>
      </c>
      <c r="H571">
        <f t="shared" si="68"/>
        <v>18</v>
      </c>
      <c r="I571">
        <f t="shared" si="69"/>
        <v>17.8</v>
      </c>
    </row>
    <row r="572" spans="1:9" x14ac:dyDescent="0.3">
      <c r="A572">
        <v>564</v>
      </c>
      <c r="B572">
        <f t="shared" si="70"/>
        <v>18.766666666666666</v>
      </c>
      <c r="C572">
        <f t="shared" si="71"/>
        <v>18.566666666666666</v>
      </c>
      <c r="D572">
        <f t="shared" si="64"/>
        <v>18.433333333333334</v>
      </c>
      <c r="E572">
        <f t="shared" si="65"/>
        <v>18.366666666666667</v>
      </c>
      <c r="F572">
        <f t="shared" si="66"/>
        <v>18.233333333333334</v>
      </c>
      <c r="G572">
        <f t="shared" si="67"/>
        <v>18.166666666666668</v>
      </c>
      <c r="H572">
        <f t="shared" si="68"/>
        <v>18.033333333333335</v>
      </c>
      <c r="I572">
        <f t="shared" si="69"/>
        <v>17.833333333333332</v>
      </c>
    </row>
    <row r="573" spans="1:9" x14ac:dyDescent="0.3">
      <c r="A573">
        <v>565</v>
      </c>
      <c r="B573">
        <f t="shared" si="70"/>
        <v>18.8</v>
      </c>
      <c r="C573">
        <f t="shared" si="71"/>
        <v>18.600000000000001</v>
      </c>
      <c r="D573">
        <f t="shared" si="64"/>
        <v>18.466666666666665</v>
      </c>
      <c r="E573">
        <f t="shared" si="65"/>
        <v>18.399999999999999</v>
      </c>
      <c r="F573">
        <f t="shared" si="66"/>
        <v>18.266666666666666</v>
      </c>
      <c r="G573">
        <f t="shared" si="67"/>
        <v>18.2</v>
      </c>
      <c r="H573">
        <f t="shared" si="68"/>
        <v>18.066666666666666</v>
      </c>
      <c r="I573">
        <f t="shared" si="69"/>
        <v>17.866666666666667</v>
      </c>
    </row>
    <row r="574" spans="1:9" x14ac:dyDescent="0.3">
      <c r="A574">
        <v>566</v>
      </c>
      <c r="B574">
        <f t="shared" si="70"/>
        <v>18.833333333333332</v>
      </c>
      <c r="C574">
        <f t="shared" si="71"/>
        <v>18.633333333333333</v>
      </c>
      <c r="D574">
        <f t="shared" si="64"/>
        <v>18.5</v>
      </c>
      <c r="E574">
        <f t="shared" si="65"/>
        <v>18.433333333333334</v>
      </c>
      <c r="F574">
        <f t="shared" si="66"/>
        <v>18.3</v>
      </c>
      <c r="G574">
        <f t="shared" si="67"/>
        <v>18.233333333333334</v>
      </c>
      <c r="H574">
        <f t="shared" si="68"/>
        <v>18.100000000000001</v>
      </c>
      <c r="I574">
        <f t="shared" si="69"/>
        <v>17.899999999999999</v>
      </c>
    </row>
    <row r="575" spans="1:9" x14ac:dyDescent="0.3">
      <c r="A575">
        <v>567</v>
      </c>
      <c r="B575">
        <f t="shared" si="70"/>
        <v>18.866666666666667</v>
      </c>
      <c r="C575">
        <f t="shared" si="71"/>
        <v>18.666666666666668</v>
      </c>
      <c r="D575">
        <f t="shared" si="64"/>
        <v>18.533333333333335</v>
      </c>
      <c r="E575">
        <f t="shared" si="65"/>
        <v>18.466666666666665</v>
      </c>
      <c r="F575">
        <f t="shared" si="66"/>
        <v>18.333333333333332</v>
      </c>
      <c r="G575">
        <f t="shared" si="67"/>
        <v>18.266666666666666</v>
      </c>
      <c r="H575">
        <f t="shared" si="68"/>
        <v>18.133333333333333</v>
      </c>
      <c r="I575">
        <f t="shared" si="69"/>
        <v>17.933333333333334</v>
      </c>
    </row>
    <row r="576" spans="1:9" x14ac:dyDescent="0.3">
      <c r="A576">
        <v>568</v>
      </c>
      <c r="B576">
        <f t="shared" si="70"/>
        <v>18.899999999999999</v>
      </c>
      <c r="C576">
        <f t="shared" si="71"/>
        <v>18.7</v>
      </c>
      <c r="D576">
        <f t="shared" si="64"/>
        <v>18.566666666666666</v>
      </c>
      <c r="E576">
        <f t="shared" si="65"/>
        <v>18.5</v>
      </c>
      <c r="F576">
        <f t="shared" si="66"/>
        <v>18.366666666666667</v>
      </c>
      <c r="G576">
        <f t="shared" si="67"/>
        <v>18.3</v>
      </c>
      <c r="H576">
        <f t="shared" si="68"/>
        <v>18.166666666666668</v>
      </c>
      <c r="I576">
        <f t="shared" si="69"/>
        <v>17.966666666666665</v>
      </c>
    </row>
    <row r="577" spans="1:9" x14ac:dyDescent="0.3">
      <c r="A577">
        <v>569</v>
      </c>
      <c r="B577">
        <f t="shared" si="70"/>
        <v>18.933333333333334</v>
      </c>
      <c r="C577">
        <f t="shared" si="71"/>
        <v>18.733333333333334</v>
      </c>
      <c r="D577">
        <f t="shared" si="64"/>
        <v>18.600000000000001</v>
      </c>
      <c r="E577">
        <f t="shared" si="65"/>
        <v>18.533333333333335</v>
      </c>
      <c r="F577">
        <f t="shared" si="66"/>
        <v>18.399999999999999</v>
      </c>
      <c r="G577">
        <f t="shared" si="67"/>
        <v>18.333333333333332</v>
      </c>
      <c r="H577">
        <f t="shared" si="68"/>
        <v>18.2</v>
      </c>
      <c r="I577">
        <f t="shared" si="69"/>
        <v>18</v>
      </c>
    </row>
    <row r="578" spans="1:9" x14ac:dyDescent="0.3">
      <c r="A578">
        <v>570</v>
      </c>
      <c r="B578">
        <f t="shared" si="70"/>
        <v>18.966666666666665</v>
      </c>
      <c r="C578">
        <f t="shared" si="71"/>
        <v>18.766666666666666</v>
      </c>
      <c r="D578">
        <f t="shared" si="64"/>
        <v>18.633333333333333</v>
      </c>
      <c r="E578">
        <f t="shared" si="65"/>
        <v>18.566666666666666</v>
      </c>
      <c r="F578">
        <f t="shared" si="66"/>
        <v>18.433333333333334</v>
      </c>
      <c r="G578">
        <f t="shared" si="67"/>
        <v>18.366666666666667</v>
      </c>
      <c r="H578">
        <f t="shared" si="68"/>
        <v>18.233333333333334</v>
      </c>
      <c r="I578">
        <f t="shared" si="69"/>
        <v>18.033333333333335</v>
      </c>
    </row>
    <row r="579" spans="1:9" x14ac:dyDescent="0.3">
      <c r="A579">
        <v>571</v>
      </c>
      <c r="B579">
        <f t="shared" si="70"/>
        <v>19</v>
      </c>
      <c r="C579">
        <f t="shared" si="71"/>
        <v>18.8</v>
      </c>
      <c r="D579">
        <f t="shared" si="64"/>
        <v>18.666666666666668</v>
      </c>
      <c r="E579">
        <f t="shared" si="65"/>
        <v>18.600000000000001</v>
      </c>
      <c r="F579">
        <f t="shared" si="66"/>
        <v>18.466666666666665</v>
      </c>
      <c r="G579">
        <f t="shared" si="67"/>
        <v>18.399999999999999</v>
      </c>
      <c r="H579">
        <f t="shared" si="68"/>
        <v>18.266666666666666</v>
      </c>
      <c r="I579">
        <f t="shared" si="69"/>
        <v>18.066666666666666</v>
      </c>
    </row>
    <row r="580" spans="1:9" x14ac:dyDescent="0.3">
      <c r="A580">
        <v>572</v>
      </c>
      <c r="B580">
        <f t="shared" si="70"/>
        <v>19.033333333333335</v>
      </c>
      <c r="C580">
        <f t="shared" si="71"/>
        <v>18.833333333333332</v>
      </c>
      <c r="D580">
        <f t="shared" si="64"/>
        <v>18.7</v>
      </c>
      <c r="E580">
        <f t="shared" si="65"/>
        <v>18.633333333333333</v>
      </c>
      <c r="F580">
        <f t="shared" si="66"/>
        <v>18.5</v>
      </c>
      <c r="G580">
        <f t="shared" si="67"/>
        <v>18.433333333333334</v>
      </c>
      <c r="H580">
        <f t="shared" si="68"/>
        <v>18.3</v>
      </c>
      <c r="I580">
        <f t="shared" si="69"/>
        <v>18.100000000000001</v>
      </c>
    </row>
    <row r="581" spans="1:9" x14ac:dyDescent="0.3">
      <c r="A581">
        <v>573</v>
      </c>
      <c r="B581">
        <f t="shared" si="70"/>
        <v>19.066666666666666</v>
      </c>
      <c r="C581">
        <f t="shared" si="71"/>
        <v>18.866666666666667</v>
      </c>
      <c r="D581">
        <f t="shared" si="64"/>
        <v>18.733333333333334</v>
      </c>
      <c r="E581">
        <f t="shared" si="65"/>
        <v>18.666666666666668</v>
      </c>
      <c r="F581">
        <f t="shared" si="66"/>
        <v>18.533333333333335</v>
      </c>
      <c r="G581">
        <f t="shared" si="67"/>
        <v>18.466666666666665</v>
      </c>
      <c r="H581">
        <f t="shared" si="68"/>
        <v>18.333333333333332</v>
      </c>
      <c r="I581">
        <f t="shared" si="69"/>
        <v>18.133333333333333</v>
      </c>
    </row>
    <row r="582" spans="1:9" x14ac:dyDescent="0.3">
      <c r="A582">
        <v>574</v>
      </c>
      <c r="B582">
        <f t="shared" si="70"/>
        <v>19.100000000000001</v>
      </c>
      <c r="C582">
        <f t="shared" si="71"/>
        <v>18.899999999999999</v>
      </c>
      <c r="D582">
        <f t="shared" si="64"/>
        <v>18.766666666666666</v>
      </c>
      <c r="E582">
        <f t="shared" si="65"/>
        <v>18.7</v>
      </c>
      <c r="F582">
        <f t="shared" si="66"/>
        <v>18.566666666666666</v>
      </c>
      <c r="G582">
        <f t="shared" si="67"/>
        <v>18.5</v>
      </c>
      <c r="H582">
        <f t="shared" si="68"/>
        <v>18.366666666666667</v>
      </c>
      <c r="I582">
        <f t="shared" si="69"/>
        <v>18.166666666666668</v>
      </c>
    </row>
    <row r="583" spans="1:9" x14ac:dyDescent="0.3">
      <c r="A583">
        <v>575</v>
      </c>
      <c r="B583">
        <f t="shared" si="70"/>
        <v>19.133333333333333</v>
      </c>
      <c r="C583">
        <f t="shared" si="71"/>
        <v>18.933333333333334</v>
      </c>
      <c r="D583">
        <f t="shared" si="64"/>
        <v>18.8</v>
      </c>
      <c r="E583">
        <f t="shared" si="65"/>
        <v>18.733333333333334</v>
      </c>
      <c r="F583">
        <f t="shared" si="66"/>
        <v>18.600000000000001</v>
      </c>
      <c r="G583">
        <f t="shared" si="67"/>
        <v>18.533333333333335</v>
      </c>
      <c r="H583">
        <f t="shared" si="68"/>
        <v>18.399999999999999</v>
      </c>
      <c r="I583">
        <f t="shared" si="69"/>
        <v>18.2</v>
      </c>
    </row>
    <row r="584" spans="1:9" x14ac:dyDescent="0.3">
      <c r="A584">
        <v>576</v>
      </c>
      <c r="B584">
        <f t="shared" si="70"/>
        <v>19.166666666666668</v>
      </c>
      <c r="C584">
        <f t="shared" si="71"/>
        <v>18.966666666666665</v>
      </c>
      <c r="D584">
        <f t="shared" si="64"/>
        <v>18.833333333333332</v>
      </c>
      <c r="E584">
        <f t="shared" si="65"/>
        <v>18.766666666666666</v>
      </c>
      <c r="F584">
        <f t="shared" si="66"/>
        <v>18.633333333333333</v>
      </c>
      <c r="G584">
        <f t="shared" si="67"/>
        <v>18.566666666666666</v>
      </c>
      <c r="H584">
        <f t="shared" si="68"/>
        <v>18.433333333333334</v>
      </c>
      <c r="I584">
        <f t="shared" si="69"/>
        <v>18.233333333333334</v>
      </c>
    </row>
    <row r="585" spans="1:9" x14ac:dyDescent="0.3">
      <c r="A585">
        <v>577</v>
      </c>
      <c r="B585">
        <f t="shared" si="70"/>
        <v>19.2</v>
      </c>
      <c r="C585">
        <f t="shared" si="71"/>
        <v>19</v>
      </c>
      <c r="D585">
        <f t="shared" ref="D585:D648" si="72">(A585-$D$2)/30</f>
        <v>18.866666666666667</v>
      </c>
      <c r="E585">
        <f t="shared" ref="E585:E648" si="73">(A585-$E$2)/30</f>
        <v>18.8</v>
      </c>
      <c r="F585">
        <f t="shared" ref="F585:F648" si="74">(A585-$F$2)/30</f>
        <v>18.666666666666668</v>
      </c>
      <c r="G585">
        <f t="shared" ref="G585:G648" si="75">(A585-$G$2)/30</f>
        <v>18.600000000000001</v>
      </c>
      <c r="H585">
        <f t="shared" ref="H585:H648" si="76">(A585-$H$2)/30</f>
        <v>18.466666666666665</v>
      </c>
      <c r="I585">
        <f t="shared" ref="I585:I648" si="77">(A585-$I$2)/30</f>
        <v>18.266666666666666</v>
      </c>
    </row>
    <row r="586" spans="1:9" x14ac:dyDescent="0.3">
      <c r="A586">
        <v>578</v>
      </c>
      <c r="B586">
        <f t="shared" ref="B586:B649" si="78">(A586-$B$2)/30</f>
        <v>19.233333333333334</v>
      </c>
      <c r="C586">
        <f t="shared" ref="C586:C649" si="79">($A586-$C$2)/30</f>
        <v>19.033333333333335</v>
      </c>
      <c r="D586">
        <f t="shared" si="72"/>
        <v>18.899999999999999</v>
      </c>
      <c r="E586">
        <f t="shared" si="73"/>
        <v>18.833333333333332</v>
      </c>
      <c r="F586">
        <f t="shared" si="74"/>
        <v>18.7</v>
      </c>
      <c r="G586">
        <f t="shared" si="75"/>
        <v>18.633333333333333</v>
      </c>
      <c r="H586">
        <f t="shared" si="76"/>
        <v>18.5</v>
      </c>
      <c r="I586">
        <f t="shared" si="77"/>
        <v>18.3</v>
      </c>
    </row>
    <row r="587" spans="1:9" x14ac:dyDescent="0.3">
      <c r="A587">
        <v>579</v>
      </c>
      <c r="B587">
        <f t="shared" si="78"/>
        <v>19.266666666666666</v>
      </c>
      <c r="C587">
        <f t="shared" si="79"/>
        <v>19.066666666666666</v>
      </c>
      <c r="D587">
        <f t="shared" si="72"/>
        <v>18.933333333333334</v>
      </c>
      <c r="E587">
        <f t="shared" si="73"/>
        <v>18.866666666666667</v>
      </c>
      <c r="F587">
        <f t="shared" si="74"/>
        <v>18.733333333333334</v>
      </c>
      <c r="G587">
        <f t="shared" si="75"/>
        <v>18.666666666666668</v>
      </c>
      <c r="H587">
        <f t="shared" si="76"/>
        <v>18.533333333333335</v>
      </c>
      <c r="I587">
        <f t="shared" si="77"/>
        <v>18.333333333333332</v>
      </c>
    </row>
    <row r="588" spans="1:9" x14ac:dyDescent="0.3">
      <c r="A588">
        <v>580</v>
      </c>
      <c r="B588">
        <f t="shared" si="78"/>
        <v>19.3</v>
      </c>
      <c r="C588">
        <f t="shared" si="79"/>
        <v>19.100000000000001</v>
      </c>
      <c r="D588">
        <f t="shared" si="72"/>
        <v>18.966666666666665</v>
      </c>
      <c r="E588">
        <f t="shared" si="73"/>
        <v>18.899999999999999</v>
      </c>
      <c r="F588">
        <f t="shared" si="74"/>
        <v>18.766666666666666</v>
      </c>
      <c r="G588">
        <f t="shared" si="75"/>
        <v>18.7</v>
      </c>
      <c r="H588">
        <f t="shared" si="76"/>
        <v>18.566666666666666</v>
      </c>
      <c r="I588">
        <f t="shared" si="77"/>
        <v>18.366666666666667</v>
      </c>
    </row>
    <row r="589" spans="1:9" x14ac:dyDescent="0.3">
      <c r="A589">
        <v>581</v>
      </c>
      <c r="B589">
        <f t="shared" si="78"/>
        <v>19.333333333333332</v>
      </c>
      <c r="C589">
        <f t="shared" si="79"/>
        <v>19.133333333333333</v>
      </c>
      <c r="D589">
        <f t="shared" si="72"/>
        <v>19</v>
      </c>
      <c r="E589">
        <f t="shared" si="73"/>
        <v>18.933333333333334</v>
      </c>
      <c r="F589">
        <f t="shared" si="74"/>
        <v>18.8</v>
      </c>
      <c r="G589">
        <f t="shared" si="75"/>
        <v>18.733333333333334</v>
      </c>
      <c r="H589">
        <f t="shared" si="76"/>
        <v>18.600000000000001</v>
      </c>
      <c r="I589">
        <f t="shared" si="77"/>
        <v>18.399999999999999</v>
      </c>
    </row>
    <row r="590" spans="1:9" x14ac:dyDescent="0.3">
      <c r="A590">
        <v>582</v>
      </c>
      <c r="B590">
        <f t="shared" si="78"/>
        <v>19.366666666666667</v>
      </c>
      <c r="C590">
        <f t="shared" si="79"/>
        <v>19.166666666666668</v>
      </c>
      <c r="D590">
        <f t="shared" si="72"/>
        <v>19.033333333333335</v>
      </c>
      <c r="E590">
        <f t="shared" si="73"/>
        <v>18.966666666666665</v>
      </c>
      <c r="F590">
        <f t="shared" si="74"/>
        <v>18.833333333333332</v>
      </c>
      <c r="G590">
        <f t="shared" si="75"/>
        <v>18.766666666666666</v>
      </c>
      <c r="H590">
        <f t="shared" si="76"/>
        <v>18.633333333333333</v>
      </c>
      <c r="I590">
        <f t="shared" si="77"/>
        <v>18.433333333333334</v>
      </c>
    </row>
    <row r="591" spans="1:9" x14ac:dyDescent="0.3">
      <c r="A591">
        <v>583</v>
      </c>
      <c r="B591">
        <f t="shared" si="78"/>
        <v>19.399999999999999</v>
      </c>
      <c r="C591">
        <f t="shared" si="79"/>
        <v>19.2</v>
      </c>
      <c r="D591">
        <f t="shared" si="72"/>
        <v>19.066666666666666</v>
      </c>
      <c r="E591">
        <f t="shared" si="73"/>
        <v>19</v>
      </c>
      <c r="F591">
        <f t="shared" si="74"/>
        <v>18.866666666666667</v>
      </c>
      <c r="G591">
        <f t="shared" si="75"/>
        <v>18.8</v>
      </c>
      <c r="H591">
        <f t="shared" si="76"/>
        <v>18.666666666666668</v>
      </c>
      <c r="I591">
        <f t="shared" si="77"/>
        <v>18.466666666666665</v>
      </c>
    </row>
    <row r="592" spans="1:9" x14ac:dyDescent="0.3">
      <c r="A592">
        <v>584</v>
      </c>
      <c r="B592">
        <f t="shared" si="78"/>
        <v>19.433333333333334</v>
      </c>
      <c r="C592">
        <f t="shared" si="79"/>
        <v>19.233333333333334</v>
      </c>
      <c r="D592">
        <f t="shared" si="72"/>
        <v>19.100000000000001</v>
      </c>
      <c r="E592">
        <f t="shared" si="73"/>
        <v>19.033333333333335</v>
      </c>
      <c r="F592">
        <f t="shared" si="74"/>
        <v>18.899999999999999</v>
      </c>
      <c r="G592">
        <f t="shared" si="75"/>
        <v>18.833333333333332</v>
      </c>
      <c r="H592">
        <f t="shared" si="76"/>
        <v>18.7</v>
      </c>
      <c r="I592">
        <f t="shared" si="77"/>
        <v>18.5</v>
      </c>
    </row>
    <row r="593" spans="1:9" x14ac:dyDescent="0.3">
      <c r="A593">
        <v>585</v>
      </c>
      <c r="B593">
        <f t="shared" si="78"/>
        <v>19.466666666666665</v>
      </c>
      <c r="C593">
        <f t="shared" si="79"/>
        <v>19.266666666666666</v>
      </c>
      <c r="D593">
        <f t="shared" si="72"/>
        <v>19.133333333333333</v>
      </c>
      <c r="E593">
        <f t="shared" si="73"/>
        <v>19.066666666666666</v>
      </c>
      <c r="F593">
        <f t="shared" si="74"/>
        <v>18.933333333333334</v>
      </c>
      <c r="G593">
        <f t="shared" si="75"/>
        <v>18.866666666666667</v>
      </c>
      <c r="H593">
        <f t="shared" si="76"/>
        <v>18.733333333333334</v>
      </c>
      <c r="I593">
        <f t="shared" si="77"/>
        <v>18.533333333333335</v>
      </c>
    </row>
    <row r="594" spans="1:9" x14ac:dyDescent="0.3">
      <c r="A594">
        <v>586</v>
      </c>
      <c r="B594">
        <f t="shared" si="78"/>
        <v>19.5</v>
      </c>
      <c r="C594">
        <f t="shared" si="79"/>
        <v>19.3</v>
      </c>
      <c r="D594">
        <f t="shared" si="72"/>
        <v>19.166666666666668</v>
      </c>
      <c r="E594">
        <f t="shared" si="73"/>
        <v>19.100000000000001</v>
      </c>
      <c r="F594">
        <f t="shared" si="74"/>
        <v>18.966666666666665</v>
      </c>
      <c r="G594">
        <f t="shared" si="75"/>
        <v>18.899999999999999</v>
      </c>
      <c r="H594">
        <f t="shared" si="76"/>
        <v>18.766666666666666</v>
      </c>
      <c r="I594">
        <f t="shared" si="77"/>
        <v>18.566666666666666</v>
      </c>
    </row>
    <row r="595" spans="1:9" x14ac:dyDescent="0.3">
      <c r="A595">
        <v>587</v>
      </c>
      <c r="B595">
        <f t="shared" si="78"/>
        <v>19.533333333333335</v>
      </c>
      <c r="C595">
        <f t="shared" si="79"/>
        <v>19.333333333333332</v>
      </c>
      <c r="D595">
        <f t="shared" si="72"/>
        <v>19.2</v>
      </c>
      <c r="E595">
        <f t="shared" si="73"/>
        <v>19.133333333333333</v>
      </c>
      <c r="F595">
        <f t="shared" si="74"/>
        <v>19</v>
      </c>
      <c r="G595">
        <f t="shared" si="75"/>
        <v>18.933333333333334</v>
      </c>
      <c r="H595">
        <f t="shared" si="76"/>
        <v>18.8</v>
      </c>
      <c r="I595">
        <f t="shared" si="77"/>
        <v>18.600000000000001</v>
      </c>
    </row>
    <row r="596" spans="1:9" x14ac:dyDescent="0.3">
      <c r="A596">
        <v>588</v>
      </c>
      <c r="B596">
        <f t="shared" si="78"/>
        <v>19.566666666666666</v>
      </c>
      <c r="C596">
        <f t="shared" si="79"/>
        <v>19.366666666666667</v>
      </c>
      <c r="D596">
        <f t="shared" si="72"/>
        <v>19.233333333333334</v>
      </c>
      <c r="E596">
        <f t="shared" si="73"/>
        <v>19.166666666666668</v>
      </c>
      <c r="F596">
        <f t="shared" si="74"/>
        <v>19.033333333333335</v>
      </c>
      <c r="G596">
        <f t="shared" si="75"/>
        <v>18.966666666666665</v>
      </c>
      <c r="H596">
        <f t="shared" si="76"/>
        <v>18.833333333333332</v>
      </c>
      <c r="I596">
        <f t="shared" si="77"/>
        <v>18.633333333333333</v>
      </c>
    </row>
    <row r="597" spans="1:9" x14ac:dyDescent="0.3">
      <c r="A597">
        <v>589</v>
      </c>
      <c r="B597">
        <f t="shared" si="78"/>
        <v>19.600000000000001</v>
      </c>
      <c r="C597">
        <f t="shared" si="79"/>
        <v>19.399999999999999</v>
      </c>
      <c r="D597">
        <f t="shared" si="72"/>
        <v>19.266666666666666</v>
      </c>
      <c r="E597">
        <f t="shared" si="73"/>
        <v>19.2</v>
      </c>
      <c r="F597">
        <f t="shared" si="74"/>
        <v>19.066666666666666</v>
      </c>
      <c r="G597">
        <f t="shared" si="75"/>
        <v>19</v>
      </c>
      <c r="H597">
        <f t="shared" si="76"/>
        <v>18.866666666666667</v>
      </c>
      <c r="I597">
        <f t="shared" si="77"/>
        <v>18.666666666666668</v>
      </c>
    </row>
    <row r="598" spans="1:9" x14ac:dyDescent="0.3">
      <c r="A598">
        <v>590</v>
      </c>
      <c r="B598">
        <f t="shared" si="78"/>
        <v>19.633333333333333</v>
      </c>
      <c r="C598">
        <f t="shared" si="79"/>
        <v>19.433333333333334</v>
      </c>
      <c r="D598">
        <f t="shared" si="72"/>
        <v>19.3</v>
      </c>
      <c r="E598">
        <f t="shared" si="73"/>
        <v>19.233333333333334</v>
      </c>
      <c r="F598">
        <f t="shared" si="74"/>
        <v>19.100000000000001</v>
      </c>
      <c r="G598">
        <f t="shared" si="75"/>
        <v>19.033333333333335</v>
      </c>
      <c r="H598">
        <f t="shared" si="76"/>
        <v>18.899999999999999</v>
      </c>
      <c r="I598">
        <f t="shared" si="77"/>
        <v>18.7</v>
      </c>
    </row>
    <row r="599" spans="1:9" x14ac:dyDescent="0.3">
      <c r="A599">
        <v>591</v>
      </c>
      <c r="B599">
        <f t="shared" si="78"/>
        <v>19.666666666666668</v>
      </c>
      <c r="C599">
        <f t="shared" si="79"/>
        <v>19.466666666666665</v>
      </c>
      <c r="D599">
        <f t="shared" si="72"/>
        <v>19.333333333333332</v>
      </c>
      <c r="E599">
        <f t="shared" si="73"/>
        <v>19.266666666666666</v>
      </c>
      <c r="F599">
        <f t="shared" si="74"/>
        <v>19.133333333333333</v>
      </c>
      <c r="G599">
        <f t="shared" si="75"/>
        <v>19.066666666666666</v>
      </c>
      <c r="H599">
        <f t="shared" si="76"/>
        <v>18.933333333333334</v>
      </c>
      <c r="I599">
        <f t="shared" si="77"/>
        <v>18.733333333333334</v>
      </c>
    </row>
    <row r="600" spans="1:9" x14ac:dyDescent="0.3">
      <c r="A600">
        <v>592</v>
      </c>
      <c r="B600">
        <f t="shared" si="78"/>
        <v>19.7</v>
      </c>
      <c r="C600">
        <f t="shared" si="79"/>
        <v>19.5</v>
      </c>
      <c r="D600">
        <f t="shared" si="72"/>
        <v>19.366666666666667</v>
      </c>
      <c r="E600">
        <f t="shared" si="73"/>
        <v>19.3</v>
      </c>
      <c r="F600">
        <f t="shared" si="74"/>
        <v>19.166666666666668</v>
      </c>
      <c r="G600">
        <f t="shared" si="75"/>
        <v>19.100000000000001</v>
      </c>
      <c r="H600">
        <f t="shared" si="76"/>
        <v>18.966666666666665</v>
      </c>
      <c r="I600">
        <f t="shared" si="77"/>
        <v>18.766666666666666</v>
      </c>
    </row>
    <row r="601" spans="1:9" x14ac:dyDescent="0.3">
      <c r="A601">
        <v>593</v>
      </c>
      <c r="B601">
        <f t="shared" si="78"/>
        <v>19.733333333333334</v>
      </c>
      <c r="C601">
        <f t="shared" si="79"/>
        <v>19.533333333333335</v>
      </c>
      <c r="D601">
        <f t="shared" si="72"/>
        <v>19.399999999999999</v>
      </c>
      <c r="E601">
        <f t="shared" si="73"/>
        <v>19.333333333333332</v>
      </c>
      <c r="F601">
        <f t="shared" si="74"/>
        <v>19.2</v>
      </c>
      <c r="G601">
        <f t="shared" si="75"/>
        <v>19.133333333333333</v>
      </c>
      <c r="H601">
        <f t="shared" si="76"/>
        <v>19</v>
      </c>
      <c r="I601">
        <f t="shared" si="77"/>
        <v>18.8</v>
      </c>
    </row>
    <row r="602" spans="1:9" x14ac:dyDescent="0.3">
      <c r="A602">
        <v>594</v>
      </c>
      <c r="B602">
        <f t="shared" si="78"/>
        <v>19.766666666666666</v>
      </c>
      <c r="C602">
        <f t="shared" si="79"/>
        <v>19.566666666666666</v>
      </c>
      <c r="D602">
        <f t="shared" si="72"/>
        <v>19.433333333333334</v>
      </c>
      <c r="E602">
        <f t="shared" si="73"/>
        <v>19.366666666666667</v>
      </c>
      <c r="F602">
        <f t="shared" si="74"/>
        <v>19.233333333333334</v>
      </c>
      <c r="G602">
        <f t="shared" si="75"/>
        <v>19.166666666666668</v>
      </c>
      <c r="H602">
        <f t="shared" si="76"/>
        <v>19.033333333333335</v>
      </c>
      <c r="I602">
        <f t="shared" si="77"/>
        <v>18.833333333333332</v>
      </c>
    </row>
    <row r="603" spans="1:9" x14ac:dyDescent="0.3">
      <c r="A603">
        <v>595</v>
      </c>
      <c r="B603">
        <f t="shared" si="78"/>
        <v>19.8</v>
      </c>
      <c r="C603">
        <f t="shared" si="79"/>
        <v>19.600000000000001</v>
      </c>
      <c r="D603">
        <f t="shared" si="72"/>
        <v>19.466666666666665</v>
      </c>
      <c r="E603">
        <f t="shared" si="73"/>
        <v>19.399999999999999</v>
      </c>
      <c r="F603">
        <f t="shared" si="74"/>
        <v>19.266666666666666</v>
      </c>
      <c r="G603">
        <f t="shared" si="75"/>
        <v>19.2</v>
      </c>
      <c r="H603">
        <f t="shared" si="76"/>
        <v>19.066666666666666</v>
      </c>
      <c r="I603">
        <f t="shared" si="77"/>
        <v>18.866666666666667</v>
      </c>
    </row>
    <row r="604" spans="1:9" x14ac:dyDescent="0.3">
      <c r="A604">
        <v>596</v>
      </c>
      <c r="B604">
        <f t="shared" si="78"/>
        <v>19.833333333333332</v>
      </c>
      <c r="C604">
        <f t="shared" si="79"/>
        <v>19.633333333333333</v>
      </c>
      <c r="D604">
        <f t="shared" si="72"/>
        <v>19.5</v>
      </c>
      <c r="E604">
        <f t="shared" si="73"/>
        <v>19.433333333333334</v>
      </c>
      <c r="F604">
        <f t="shared" si="74"/>
        <v>19.3</v>
      </c>
      <c r="G604">
        <f t="shared" si="75"/>
        <v>19.233333333333334</v>
      </c>
      <c r="H604">
        <f t="shared" si="76"/>
        <v>19.100000000000001</v>
      </c>
      <c r="I604">
        <f t="shared" si="77"/>
        <v>18.899999999999999</v>
      </c>
    </row>
    <row r="605" spans="1:9" x14ac:dyDescent="0.3">
      <c r="A605">
        <v>597</v>
      </c>
      <c r="B605">
        <f t="shared" si="78"/>
        <v>19.866666666666667</v>
      </c>
      <c r="C605">
        <f t="shared" si="79"/>
        <v>19.666666666666668</v>
      </c>
      <c r="D605">
        <f t="shared" si="72"/>
        <v>19.533333333333335</v>
      </c>
      <c r="E605">
        <f t="shared" si="73"/>
        <v>19.466666666666665</v>
      </c>
      <c r="F605">
        <f t="shared" si="74"/>
        <v>19.333333333333332</v>
      </c>
      <c r="G605">
        <f t="shared" si="75"/>
        <v>19.266666666666666</v>
      </c>
      <c r="H605">
        <f t="shared" si="76"/>
        <v>19.133333333333333</v>
      </c>
      <c r="I605">
        <f t="shared" si="77"/>
        <v>18.933333333333334</v>
      </c>
    </row>
    <row r="606" spans="1:9" x14ac:dyDescent="0.3">
      <c r="A606">
        <v>598</v>
      </c>
      <c r="B606">
        <f t="shared" si="78"/>
        <v>19.899999999999999</v>
      </c>
      <c r="C606">
        <f t="shared" si="79"/>
        <v>19.7</v>
      </c>
      <c r="D606">
        <f t="shared" si="72"/>
        <v>19.566666666666666</v>
      </c>
      <c r="E606">
        <f t="shared" si="73"/>
        <v>19.5</v>
      </c>
      <c r="F606">
        <f t="shared" si="74"/>
        <v>19.366666666666667</v>
      </c>
      <c r="G606">
        <f t="shared" si="75"/>
        <v>19.3</v>
      </c>
      <c r="H606">
        <f t="shared" si="76"/>
        <v>19.166666666666668</v>
      </c>
      <c r="I606">
        <f t="shared" si="77"/>
        <v>18.966666666666665</v>
      </c>
    </row>
    <row r="607" spans="1:9" x14ac:dyDescent="0.3">
      <c r="A607">
        <v>599</v>
      </c>
      <c r="B607">
        <f t="shared" si="78"/>
        <v>19.933333333333334</v>
      </c>
      <c r="C607">
        <f t="shared" si="79"/>
        <v>19.733333333333334</v>
      </c>
      <c r="D607">
        <f t="shared" si="72"/>
        <v>19.600000000000001</v>
      </c>
      <c r="E607">
        <f t="shared" si="73"/>
        <v>19.533333333333335</v>
      </c>
      <c r="F607">
        <f t="shared" si="74"/>
        <v>19.399999999999999</v>
      </c>
      <c r="G607">
        <f t="shared" si="75"/>
        <v>19.333333333333332</v>
      </c>
      <c r="H607">
        <f t="shared" si="76"/>
        <v>19.2</v>
      </c>
      <c r="I607">
        <f t="shared" si="77"/>
        <v>19</v>
      </c>
    </row>
    <row r="608" spans="1:9" x14ac:dyDescent="0.3">
      <c r="A608">
        <v>600</v>
      </c>
      <c r="B608">
        <f t="shared" si="78"/>
        <v>19.966666666666665</v>
      </c>
      <c r="C608">
        <f t="shared" si="79"/>
        <v>19.766666666666666</v>
      </c>
      <c r="D608">
        <f t="shared" si="72"/>
        <v>19.633333333333333</v>
      </c>
      <c r="E608">
        <f t="shared" si="73"/>
        <v>19.566666666666666</v>
      </c>
      <c r="F608">
        <f t="shared" si="74"/>
        <v>19.433333333333334</v>
      </c>
      <c r="G608">
        <f t="shared" si="75"/>
        <v>19.366666666666667</v>
      </c>
      <c r="H608">
        <f t="shared" si="76"/>
        <v>19.233333333333334</v>
      </c>
      <c r="I608">
        <f t="shared" si="77"/>
        <v>19.033333333333335</v>
      </c>
    </row>
    <row r="609" spans="1:9" x14ac:dyDescent="0.3">
      <c r="A609">
        <v>601</v>
      </c>
      <c r="B609">
        <f t="shared" si="78"/>
        <v>20</v>
      </c>
      <c r="C609">
        <f t="shared" si="79"/>
        <v>19.8</v>
      </c>
      <c r="D609">
        <f t="shared" si="72"/>
        <v>19.666666666666668</v>
      </c>
      <c r="E609">
        <f t="shared" si="73"/>
        <v>19.600000000000001</v>
      </c>
      <c r="F609">
        <f t="shared" si="74"/>
        <v>19.466666666666665</v>
      </c>
      <c r="G609">
        <f t="shared" si="75"/>
        <v>19.399999999999999</v>
      </c>
      <c r="H609">
        <f t="shared" si="76"/>
        <v>19.266666666666666</v>
      </c>
      <c r="I609">
        <f t="shared" si="77"/>
        <v>19.066666666666666</v>
      </c>
    </row>
    <row r="610" spans="1:9" x14ac:dyDescent="0.3">
      <c r="A610">
        <v>602</v>
      </c>
      <c r="B610">
        <f t="shared" si="78"/>
        <v>20.033333333333335</v>
      </c>
      <c r="C610">
        <f t="shared" si="79"/>
        <v>19.833333333333332</v>
      </c>
      <c r="D610">
        <f t="shared" si="72"/>
        <v>19.7</v>
      </c>
      <c r="E610">
        <f t="shared" si="73"/>
        <v>19.633333333333333</v>
      </c>
      <c r="F610">
        <f t="shared" si="74"/>
        <v>19.5</v>
      </c>
      <c r="G610">
        <f t="shared" si="75"/>
        <v>19.433333333333334</v>
      </c>
      <c r="H610">
        <f t="shared" si="76"/>
        <v>19.3</v>
      </c>
      <c r="I610">
        <f t="shared" si="77"/>
        <v>19.100000000000001</v>
      </c>
    </row>
    <row r="611" spans="1:9" x14ac:dyDescent="0.3">
      <c r="A611">
        <v>603</v>
      </c>
      <c r="B611">
        <f t="shared" si="78"/>
        <v>20.066666666666666</v>
      </c>
      <c r="C611">
        <f t="shared" si="79"/>
        <v>19.866666666666667</v>
      </c>
      <c r="D611">
        <f t="shared" si="72"/>
        <v>19.733333333333334</v>
      </c>
      <c r="E611">
        <f t="shared" si="73"/>
        <v>19.666666666666668</v>
      </c>
      <c r="F611">
        <f t="shared" si="74"/>
        <v>19.533333333333335</v>
      </c>
      <c r="G611">
        <f t="shared" si="75"/>
        <v>19.466666666666665</v>
      </c>
      <c r="H611">
        <f t="shared" si="76"/>
        <v>19.333333333333332</v>
      </c>
      <c r="I611">
        <f t="shared" si="77"/>
        <v>19.133333333333333</v>
      </c>
    </row>
    <row r="612" spans="1:9" x14ac:dyDescent="0.3">
      <c r="A612">
        <v>604</v>
      </c>
      <c r="B612">
        <f t="shared" si="78"/>
        <v>20.100000000000001</v>
      </c>
      <c r="C612">
        <f t="shared" si="79"/>
        <v>19.899999999999999</v>
      </c>
      <c r="D612">
        <f t="shared" si="72"/>
        <v>19.766666666666666</v>
      </c>
      <c r="E612">
        <f t="shared" si="73"/>
        <v>19.7</v>
      </c>
      <c r="F612">
        <f t="shared" si="74"/>
        <v>19.566666666666666</v>
      </c>
      <c r="G612">
        <f t="shared" si="75"/>
        <v>19.5</v>
      </c>
      <c r="H612">
        <f t="shared" si="76"/>
        <v>19.366666666666667</v>
      </c>
      <c r="I612">
        <f t="shared" si="77"/>
        <v>19.166666666666668</v>
      </c>
    </row>
    <row r="613" spans="1:9" x14ac:dyDescent="0.3">
      <c r="A613">
        <v>605</v>
      </c>
      <c r="B613">
        <f t="shared" si="78"/>
        <v>20.133333333333333</v>
      </c>
      <c r="C613">
        <f t="shared" si="79"/>
        <v>19.933333333333334</v>
      </c>
      <c r="D613">
        <f t="shared" si="72"/>
        <v>19.8</v>
      </c>
      <c r="E613">
        <f t="shared" si="73"/>
        <v>19.733333333333334</v>
      </c>
      <c r="F613">
        <f t="shared" si="74"/>
        <v>19.600000000000001</v>
      </c>
      <c r="G613">
        <f t="shared" si="75"/>
        <v>19.533333333333335</v>
      </c>
      <c r="H613">
        <f t="shared" si="76"/>
        <v>19.399999999999999</v>
      </c>
      <c r="I613">
        <f t="shared" si="77"/>
        <v>19.2</v>
      </c>
    </row>
    <row r="614" spans="1:9" x14ac:dyDescent="0.3">
      <c r="A614">
        <v>606</v>
      </c>
      <c r="B614">
        <f t="shared" si="78"/>
        <v>20.166666666666668</v>
      </c>
      <c r="C614">
        <f t="shared" si="79"/>
        <v>19.966666666666665</v>
      </c>
      <c r="D614">
        <f t="shared" si="72"/>
        <v>19.833333333333332</v>
      </c>
      <c r="E614">
        <f t="shared" si="73"/>
        <v>19.766666666666666</v>
      </c>
      <c r="F614">
        <f t="shared" si="74"/>
        <v>19.633333333333333</v>
      </c>
      <c r="G614">
        <f t="shared" si="75"/>
        <v>19.566666666666666</v>
      </c>
      <c r="H614">
        <f t="shared" si="76"/>
        <v>19.433333333333334</v>
      </c>
      <c r="I614">
        <f t="shared" si="77"/>
        <v>19.233333333333334</v>
      </c>
    </row>
    <row r="615" spans="1:9" x14ac:dyDescent="0.3">
      <c r="A615">
        <v>607</v>
      </c>
      <c r="B615">
        <f t="shared" si="78"/>
        <v>20.2</v>
      </c>
      <c r="C615">
        <f t="shared" si="79"/>
        <v>20</v>
      </c>
      <c r="D615">
        <f t="shared" si="72"/>
        <v>19.866666666666667</v>
      </c>
      <c r="E615">
        <f t="shared" si="73"/>
        <v>19.8</v>
      </c>
      <c r="F615">
        <f t="shared" si="74"/>
        <v>19.666666666666668</v>
      </c>
      <c r="G615">
        <f t="shared" si="75"/>
        <v>19.600000000000001</v>
      </c>
      <c r="H615">
        <f t="shared" si="76"/>
        <v>19.466666666666665</v>
      </c>
      <c r="I615">
        <f t="shared" si="77"/>
        <v>19.266666666666666</v>
      </c>
    </row>
    <row r="616" spans="1:9" x14ac:dyDescent="0.3">
      <c r="A616">
        <v>608</v>
      </c>
      <c r="B616">
        <f t="shared" si="78"/>
        <v>20.233333333333334</v>
      </c>
      <c r="C616">
        <f t="shared" si="79"/>
        <v>20.033333333333335</v>
      </c>
      <c r="D616">
        <f t="shared" si="72"/>
        <v>19.899999999999999</v>
      </c>
      <c r="E616">
        <f t="shared" si="73"/>
        <v>19.833333333333332</v>
      </c>
      <c r="F616">
        <f t="shared" si="74"/>
        <v>19.7</v>
      </c>
      <c r="G616">
        <f t="shared" si="75"/>
        <v>19.633333333333333</v>
      </c>
      <c r="H616">
        <f t="shared" si="76"/>
        <v>19.5</v>
      </c>
      <c r="I616">
        <f t="shared" si="77"/>
        <v>19.3</v>
      </c>
    </row>
    <row r="617" spans="1:9" x14ac:dyDescent="0.3">
      <c r="A617">
        <v>609</v>
      </c>
      <c r="B617">
        <f t="shared" si="78"/>
        <v>20.266666666666666</v>
      </c>
      <c r="C617">
        <f t="shared" si="79"/>
        <v>20.066666666666666</v>
      </c>
      <c r="D617">
        <f t="shared" si="72"/>
        <v>19.933333333333334</v>
      </c>
      <c r="E617">
        <f t="shared" si="73"/>
        <v>19.866666666666667</v>
      </c>
      <c r="F617">
        <f t="shared" si="74"/>
        <v>19.733333333333334</v>
      </c>
      <c r="G617">
        <f t="shared" si="75"/>
        <v>19.666666666666668</v>
      </c>
      <c r="H617">
        <f t="shared" si="76"/>
        <v>19.533333333333335</v>
      </c>
      <c r="I617">
        <f t="shared" si="77"/>
        <v>19.333333333333332</v>
      </c>
    </row>
    <row r="618" spans="1:9" x14ac:dyDescent="0.3">
      <c r="A618">
        <v>610</v>
      </c>
      <c r="B618">
        <f t="shared" si="78"/>
        <v>20.3</v>
      </c>
      <c r="C618">
        <f t="shared" si="79"/>
        <v>20.100000000000001</v>
      </c>
      <c r="D618">
        <f t="shared" si="72"/>
        <v>19.966666666666665</v>
      </c>
      <c r="E618">
        <f t="shared" si="73"/>
        <v>19.899999999999999</v>
      </c>
      <c r="F618">
        <f t="shared" si="74"/>
        <v>19.766666666666666</v>
      </c>
      <c r="G618">
        <f t="shared" si="75"/>
        <v>19.7</v>
      </c>
      <c r="H618">
        <f t="shared" si="76"/>
        <v>19.566666666666666</v>
      </c>
      <c r="I618">
        <f t="shared" si="77"/>
        <v>19.366666666666667</v>
      </c>
    </row>
    <row r="619" spans="1:9" x14ac:dyDescent="0.3">
      <c r="A619">
        <v>611</v>
      </c>
      <c r="B619">
        <f t="shared" si="78"/>
        <v>20.333333333333332</v>
      </c>
      <c r="C619">
        <f t="shared" si="79"/>
        <v>20.133333333333333</v>
      </c>
      <c r="D619">
        <f t="shared" si="72"/>
        <v>20</v>
      </c>
      <c r="E619">
        <f t="shared" si="73"/>
        <v>19.933333333333334</v>
      </c>
      <c r="F619">
        <f t="shared" si="74"/>
        <v>19.8</v>
      </c>
      <c r="G619">
        <f t="shared" si="75"/>
        <v>19.733333333333334</v>
      </c>
      <c r="H619">
        <f t="shared" si="76"/>
        <v>19.600000000000001</v>
      </c>
      <c r="I619">
        <f t="shared" si="77"/>
        <v>19.399999999999999</v>
      </c>
    </row>
    <row r="620" spans="1:9" x14ac:dyDescent="0.3">
      <c r="A620">
        <v>612</v>
      </c>
      <c r="B620">
        <f t="shared" si="78"/>
        <v>20.366666666666667</v>
      </c>
      <c r="C620">
        <f t="shared" si="79"/>
        <v>20.166666666666668</v>
      </c>
      <c r="D620">
        <f t="shared" si="72"/>
        <v>20.033333333333335</v>
      </c>
      <c r="E620">
        <f t="shared" si="73"/>
        <v>19.966666666666665</v>
      </c>
      <c r="F620">
        <f t="shared" si="74"/>
        <v>19.833333333333332</v>
      </c>
      <c r="G620">
        <f t="shared" si="75"/>
        <v>19.766666666666666</v>
      </c>
      <c r="H620">
        <f t="shared" si="76"/>
        <v>19.633333333333333</v>
      </c>
      <c r="I620">
        <f t="shared" si="77"/>
        <v>19.433333333333334</v>
      </c>
    </row>
    <row r="621" spans="1:9" x14ac:dyDescent="0.3">
      <c r="A621">
        <v>613</v>
      </c>
      <c r="B621">
        <f t="shared" si="78"/>
        <v>20.399999999999999</v>
      </c>
      <c r="C621">
        <f t="shared" si="79"/>
        <v>20.2</v>
      </c>
      <c r="D621">
        <f t="shared" si="72"/>
        <v>20.066666666666666</v>
      </c>
      <c r="E621">
        <f t="shared" si="73"/>
        <v>20</v>
      </c>
      <c r="F621">
        <f t="shared" si="74"/>
        <v>19.866666666666667</v>
      </c>
      <c r="G621">
        <f t="shared" si="75"/>
        <v>19.8</v>
      </c>
      <c r="H621">
        <f t="shared" si="76"/>
        <v>19.666666666666668</v>
      </c>
      <c r="I621">
        <f t="shared" si="77"/>
        <v>19.466666666666665</v>
      </c>
    </row>
    <row r="622" spans="1:9" x14ac:dyDescent="0.3">
      <c r="A622">
        <v>614</v>
      </c>
      <c r="B622">
        <f t="shared" si="78"/>
        <v>20.433333333333334</v>
      </c>
      <c r="C622">
        <f t="shared" si="79"/>
        <v>20.233333333333334</v>
      </c>
      <c r="D622">
        <f t="shared" si="72"/>
        <v>20.100000000000001</v>
      </c>
      <c r="E622">
        <f t="shared" si="73"/>
        <v>20.033333333333335</v>
      </c>
      <c r="F622">
        <f t="shared" si="74"/>
        <v>19.899999999999999</v>
      </c>
      <c r="G622">
        <f t="shared" si="75"/>
        <v>19.833333333333332</v>
      </c>
      <c r="H622">
        <f t="shared" si="76"/>
        <v>19.7</v>
      </c>
      <c r="I622">
        <f t="shared" si="77"/>
        <v>19.5</v>
      </c>
    </row>
    <row r="623" spans="1:9" x14ac:dyDescent="0.3">
      <c r="A623">
        <v>615</v>
      </c>
      <c r="B623">
        <f t="shared" si="78"/>
        <v>20.466666666666665</v>
      </c>
      <c r="C623">
        <f t="shared" si="79"/>
        <v>20.266666666666666</v>
      </c>
      <c r="D623">
        <f t="shared" si="72"/>
        <v>20.133333333333333</v>
      </c>
      <c r="E623">
        <f t="shared" si="73"/>
        <v>20.066666666666666</v>
      </c>
      <c r="F623">
        <f t="shared" si="74"/>
        <v>19.933333333333334</v>
      </c>
      <c r="G623">
        <f t="shared" si="75"/>
        <v>19.866666666666667</v>
      </c>
      <c r="H623">
        <f t="shared" si="76"/>
        <v>19.733333333333334</v>
      </c>
      <c r="I623">
        <f t="shared" si="77"/>
        <v>19.533333333333335</v>
      </c>
    </row>
    <row r="624" spans="1:9" x14ac:dyDescent="0.3">
      <c r="A624">
        <v>616</v>
      </c>
      <c r="B624">
        <f t="shared" si="78"/>
        <v>20.5</v>
      </c>
      <c r="C624">
        <f t="shared" si="79"/>
        <v>20.3</v>
      </c>
      <c r="D624">
        <f t="shared" si="72"/>
        <v>20.166666666666668</v>
      </c>
      <c r="E624">
        <f t="shared" si="73"/>
        <v>20.100000000000001</v>
      </c>
      <c r="F624">
        <f t="shared" si="74"/>
        <v>19.966666666666665</v>
      </c>
      <c r="G624">
        <f t="shared" si="75"/>
        <v>19.899999999999999</v>
      </c>
      <c r="H624">
        <f t="shared" si="76"/>
        <v>19.766666666666666</v>
      </c>
      <c r="I624">
        <f t="shared" si="77"/>
        <v>19.566666666666666</v>
      </c>
    </row>
    <row r="625" spans="1:9" x14ac:dyDescent="0.3">
      <c r="A625">
        <v>617</v>
      </c>
      <c r="B625">
        <f t="shared" si="78"/>
        <v>20.533333333333335</v>
      </c>
      <c r="C625">
        <f t="shared" si="79"/>
        <v>20.333333333333332</v>
      </c>
      <c r="D625">
        <f t="shared" si="72"/>
        <v>20.2</v>
      </c>
      <c r="E625">
        <f t="shared" si="73"/>
        <v>20.133333333333333</v>
      </c>
      <c r="F625">
        <f t="shared" si="74"/>
        <v>20</v>
      </c>
      <c r="G625">
        <f t="shared" si="75"/>
        <v>19.933333333333334</v>
      </c>
      <c r="H625">
        <f t="shared" si="76"/>
        <v>19.8</v>
      </c>
      <c r="I625">
        <f t="shared" si="77"/>
        <v>19.600000000000001</v>
      </c>
    </row>
    <row r="626" spans="1:9" x14ac:dyDescent="0.3">
      <c r="A626">
        <v>618</v>
      </c>
      <c r="B626">
        <f t="shared" si="78"/>
        <v>20.566666666666666</v>
      </c>
      <c r="C626">
        <f t="shared" si="79"/>
        <v>20.366666666666667</v>
      </c>
      <c r="D626">
        <f t="shared" si="72"/>
        <v>20.233333333333334</v>
      </c>
      <c r="E626">
        <f t="shared" si="73"/>
        <v>20.166666666666668</v>
      </c>
      <c r="F626">
        <f t="shared" si="74"/>
        <v>20.033333333333335</v>
      </c>
      <c r="G626">
        <f t="shared" si="75"/>
        <v>19.966666666666665</v>
      </c>
      <c r="H626">
        <f t="shared" si="76"/>
        <v>19.833333333333332</v>
      </c>
      <c r="I626">
        <f t="shared" si="77"/>
        <v>19.633333333333333</v>
      </c>
    </row>
    <row r="627" spans="1:9" x14ac:dyDescent="0.3">
      <c r="A627">
        <v>619</v>
      </c>
      <c r="B627">
        <f t="shared" si="78"/>
        <v>20.6</v>
      </c>
      <c r="C627">
        <f t="shared" si="79"/>
        <v>20.399999999999999</v>
      </c>
      <c r="D627">
        <f t="shared" si="72"/>
        <v>20.266666666666666</v>
      </c>
      <c r="E627">
        <f t="shared" si="73"/>
        <v>20.2</v>
      </c>
      <c r="F627">
        <f t="shared" si="74"/>
        <v>20.066666666666666</v>
      </c>
      <c r="G627">
        <f t="shared" si="75"/>
        <v>20</v>
      </c>
      <c r="H627">
        <f t="shared" si="76"/>
        <v>19.866666666666667</v>
      </c>
      <c r="I627">
        <f t="shared" si="77"/>
        <v>19.666666666666668</v>
      </c>
    </row>
    <row r="628" spans="1:9" x14ac:dyDescent="0.3">
      <c r="A628">
        <v>620</v>
      </c>
      <c r="B628">
        <f t="shared" si="78"/>
        <v>20.633333333333333</v>
      </c>
      <c r="C628">
        <f t="shared" si="79"/>
        <v>20.433333333333334</v>
      </c>
      <c r="D628">
        <f t="shared" si="72"/>
        <v>20.3</v>
      </c>
      <c r="E628">
        <f t="shared" si="73"/>
        <v>20.233333333333334</v>
      </c>
      <c r="F628">
        <f t="shared" si="74"/>
        <v>20.100000000000001</v>
      </c>
      <c r="G628">
        <f t="shared" si="75"/>
        <v>20.033333333333335</v>
      </c>
      <c r="H628">
        <f t="shared" si="76"/>
        <v>19.899999999999999</v>
      </c>
      <c r="I628">
        <f t="shared" si="77"/>
        <v>19.7</v>
      </c>
    </row>
    <row r="629" spans="1:9" x14ac:dyDescent="0.3">
      <c r="A629">
        <v>621</v>
      </c>
      <c r="B629">
        <f t="shared" si="78"/>
        <v>20.666666666666668</v>
      </c>
      <c r="C629">
        <f t="shared" si="79"/>
        <v>20.466666666666665</v>
      </c>
      <c r="D629">
        <f t="shared" si="72"/>
        <v>20.333333333333332</v>
      </c>
      <c r="E629">
        <f t="shared" si="73"/>
        <v>20.266666666666666</v>
      </c>
      <c r="F629">
        <f t="shared" si="74"/>
        <v>20.133333333333333</v>
      </c>
      <c r="G629">
        <f t="shared" si="75"/>
        <v>20.066666666666666</v>
      </c>
      <c r="H629">
        <f t="shared" si="76"/>
        <v>19.933333333333334</v>
      </c>
      <c r="I629">
        <f t="shared" si="77"/>
        <v>19.733333333333334</v>
      </c>
    </row>
    <row r="630" spans="1:9" x14ac:dyDescent="0.3">
      <c r="A630">
        <v>622</v>
      </c>
      <c r="B630">
        <f t="shared" si="78"/>
        <v>20.7</v>
      </c>
      <c r="C630">
        <f t="shared" si="79"/>
        <v>20.5</v>
      </c>
      <c r="D630">
        <f t="shared" si="72"/>
        <v>20.366666666666667</v>
      </c>
      <c r="E630">
        <f t="shared" si="73"/>
        <v>20.3</v>
      </c>
      <c r="F630">
        <f t="shared" si="74"/>
        <v>20.166666666666668</v>
      </c>
      <c r="G630">
        <f t="shared" si="75"/>
        <v>20.100000000000001</v>
      </c>
      <c r="H630">
        <f t="shared" si="76"/>
        <v>19.966666666666665</v>
      </c>
      <c r="I630">
        <f t="shared" si="77"/>
        <v>19.766666666666666</v>
      </c>
    </row>
    <row r="631" spans="1:9" x14ac:dyDescent="0.3">
      <c r="A631">
        <v>623</v>
      </c>
      <c r="B631">
        <f t="shared" si="78"/>
        <v>20.733333333333334</v>
      </c>
      <c r="C631">
        <f t="shared" si="79"/>
        <v>20.533333333333335</v>
      </c>
      <c r="D631">
        <f t="shared" si="72"/>
        <v>20.399999999999999</v>
      </c>
      <c r="E631">
        <f t="shared" si="73"/>
        <v>20.333333333333332</v>
      </c>
      <c r="F631">
        <f t="shared" si="74"/>
        <v>20.2</v>
      </c>
      <c r="G631">
        <f t="shared" si="75"/>
        <v>20.133333333333333</v>
      </c>
      <c r="H631">
        <f t="shared" si="76"/>
        <v>20</v>
      </c>
      <c r="I631">
        <f t="shared" si="77"/>
        <v>19.8</v>
      </c>
    </row>
    <row r="632" spans="1:9" x14ac:dyDescent="0.3">
      <c r="A632">
        <v>624</v>
      </c>
      <c r="B632">
        <f t="shared" si="78"/>
        <v>20.766666666666666</v>
      </c>
      <c r="C632">
        <f t="shared" si="79"/>
        <v>20.566666666666666</v>
      </c>
      <c r="D632">
        <f t="shared" si="72"/>
        <v>20.433333333333334</v>
      </c>
      <c r="E632">
        <f t="shared" si="73"/>
        <v>20.366666666666667</v>
      </c>
      <c r="F632">
        <f t="shared" si="74"/>
        <v>20.233333333333334</v>
      </c>
      <c r="G632">
        <f t="shared" si="75"/>
        <v>20.166666666666668</v>
      </c>
      <c r="H632">
        <f t="shared" si="76"/>
        <v>20.033333333333335</v>
      </c>
      <c r="I632">
        <f t="shared" si="77"/>
        <v>19.833333333333332</v>
      </c>
    </row>
    <row r="633" spans="1:9" x14ac:dyDescent="0.3">
      <c r="A633">
        <v>625</v>
      </c>
      <c r="B633">
        <f t="shared" si="78"/>
        <v>20.8</v>
      </c>
      <c r="C633">
        <f t="shared" si="79"/>
        <v>20.6</v>
      </c>
      <c r="D633">
        <f t="shared" si="72"/>
        <v>20.466666666666665</v>
      </c>
      <c r="E633">
        <f t="shared" si="73"/>
        <v>20.399999999999999</v>
      </c>
      <c r="F633">
        <f t="shared" si="74"/>
        <v>20.266666666666666</v>
      </c>
      <c r="G633">
        <f t="shared" si="75"/>
        <v>20.2</v>
      </c>
      <c r="H633">
        <f t="shared" si="76"/>
        <v>20.066666666666666</v>
      </c>
      <c r="I633">
        <f t="shared" si="77"/>
        <v>19.866666666666667</v>
      </c>
    </row>
    <row r="634" spans="1:9" x14ac:dyDescent="0.3">
      <c r="A634">
        <v>626</v>
      </c>
      <c r="B634">
        <f t="shared" si="78"/>
        <v>20.833333333333332</v>
      </c>
      <c r="C634">
        <f t="shared" si="79"/>
        <v>20.633333333333333</v>
      </c>
      <c r="D634">
        <f t="shared" si="72"/>
        <v>20.5</v>
      </c>
      <c r="E634">
        <f t="shared" si="73"/>
        <v>20.433333333333334</v>
      </c>
      <c r="F634">
        <f t="shared" si="74"/>
        <v>20.3</v>
      </c>
      <c r="G634">
        <f t="shared" si="75"/>
        <v>20.233333333333334</v>
      </c>
      <c r="H634">
        <f t="shared" si="76"/>
        <v>20.100000000000001</v>
      </c>
      <c r="I634">
        <f t="shared" si="77"/>
        <v>19.899999999999999</v>
      </c>
    </row>
    <row r="635" spans="1:9" x14ac:dyDescent="0.3">
      <c r="A635">
        <v>627</v>
      </c>
      <c r="B635">
        <f t="shared" si="78"/>
        <v>20.866666666666667</v>
      </c>
      <c r="C635">
        <f t="shared" si="79"/>
        <v>20.666666666666668</v>
      </c>
      <c r="D635">
        <f t="shared" si="72"/>
        <v>20.533333333333335</v>
      </c>
      <c r="E635">
        <f t="shared" si="73"/>
        <v>20.466666666666665</v>
      </c>
      <c r="F635">
        <f t="shared" si="74"/>
        <v>20.333333333333332</v>
      </c>
      <c r="G635">
        <f t="shared" si="75"/>
        <v>20.266666666666666</v>
      </c>
      <c r="H635">
        <f t="shared" si="76"/>
        <v>20.133333333333333</v>
      </c>
      <c r="I635">
        <f t="shared" si="77"/>
        <v>19.933333333333334</v>
      </c>
    </row>
    <row r="636" spans="1:9" x14ac:dyDescent="0.3">
      <c r="A636">
        <v>628</v>
      </c>
      <c r="B636">
        <f t="shared" si="78"/>
        <v>20.9</v>
      </c>
      <c r="C636">
        <f t="shared" si="79"/>
        <v>20.7</v>
      </c>
      <c r="D636">
        <f t="shared" si="72"/>
        <v>20.566666666666666</v>
      </c>
      <c r="E636">
        <f t="shared" si="73"/>
        <v>20.5</v>
      </c>
      <c r="F636">
        <f t="shared" si="74"/>
        <v>20.366666666666667</v>
      </c>
      <c r="G636">
        <f t="shared" si="75"/>
        <v>20.3</v>
      </c>
      <c r="H636">
        <f t="shared" si="76"/>
        <v>20.166666666666668</v>
      </c>
      <c r="I636">
        <f t="shared" si="77"/>
        <v>19.966666666666665</v>
      </c>
    </row>
    <row r="637" spans="1:9" x14ac:dyDescent="0.3">
      <c r="A637">
        <v>629</v>
      </c>
      <c r="B637">
        <f t="shared" si="78"/>
        <v>20.933333333333334</v>
      </c>
      <c r="C637">
        <f t="shared" si="79"/>
        <v>20.733333333333334</v>
      </c>
      <c r="D637">
        <f t="shared" si="72"/>
        <v>20.6</v>
      </c>
      <c r="E637">
        <f t="shared" si="73"/>
        <v>20.533333333333335</v>
      </c>
      <c r="F637">
        <f t="shared" si="74"/>
        <v>20.399999999999999</v>
      </c>
      <c r="G637">
        <f t="shared" si="75"/>
        <v>20.333333333333332</v>
      </c>
      <c r="H637">
        <f t="shared" si="76"/>
        <v>20.2</v>
      </c>
      <c r="I637">
        <f t="shared" si="77"/>
        <v>20</v>
      </c>
    </row>
    <row r="638" spans="1:9" x14ac:dyDescent="0.3">
      <c r="A638">
        <v>630</v>
      </c>
      <c r="B638">
        <f t="shared" si="78"/>
        <v>20.966666666666665</v>
      </c>
      <c r="C638">
        <f t="shared" si="79"/>
        <v>20.766666666666666</v>
      </c>
      <c r="D638">
        <f t="shared" si="72"/>
        <v>20.633333333333333</v>
      </c>
      <c r="E638">
        <f t="shared" si="73"/>
        <v>20.566666666666666</v>
      </c>
      <c r="F638">
        <f t="shared" si="74"/>
        <v>20.433333333333334</v>
      </c>
      <c r="G638">
        <f t="shared" si="75"/>
        <v>20.366666666666667</v>
      </c>
      <c r="H638">
        <f t="shared" si="76"/>
        <v>20.233333333333334</v>
      </c>
      <c r="I638">
        <f t="shared" si="77"/>
        <v>20.033333333333335</v>
      </c>
    </row>
    <row r="639" spans="1:9" x14ac:dyDescent="0.3">
      <c r="A639">
        <v>631</v>
      </c>
      <c r="B639">
        <f t="shared" si="78"/>
        <v>21</v>
      </c>
      <c r="C639">
        <f t="shared" si="79"/>
        <v>20.8</v>
      </c>
      <c r="D639">
        <f t="shared" si="72"/>
        <v>20.666666666666668</v>
      </c>
      <c r="E639">
        <f t="shared" si="73"/>
        <v>20.6</v>
      </c>
      <c r="F639">
        <f t="shared" si="74"/>
        <v>20.466666666666665</v>
      </c>
      <c r="G639">
        <f t="shared" si="75"/>
        <v>20.399999999999999</v>
      </c>
      <c r="H639">
        <f t="shared" si="76"/>
        <v>20.266666666666666</v>
      </c>
      <c r="I639">
        <f t="shared" si="77"/>
        <v>20.066666666666666</v>
      </c>
    </row>
    <row r="640" spans="1:9" x14ac:dyDescent="0.3">
      <c r="A640">
        <v>632</v>
      </c>
      <c r="B640">
        <f t="shared" si="78"/>
        <v>21.033333333333335</v>
      </c>
      <c r="C640">
        <f t="shared" si="79"/>
        <v>20.833333333333332</v>
      </c>
      <c r="D640">
        <f t="shared" si="72"/>
        <v>20.7</v>
      </c>
      <c r="E640">
        <f t="shared" si="73"/>
        <v>20.633333333333333</v>
      </c>
      <c r="F640">
        <f t="shared" si="74"/>
        <v>20.5</v>
      </c>
      <c r="G640">
        <f t="shared" si="75"/>
        <v>20.433333333333334</v>
      </c>
      <c r="H640">
        <f t="shared" si="76"/>
        <v>20.3</v>
      </c>
      <c r="I640">
        <f t="shared" si="77"/>
        <v>20.100000000000001</v>
      </c>
    </row>
    <row r="641" spans="1:9" x14ac:dyDescent="0.3">
      <c r="A641">
        <v>633</v>
      </c>
      <c r="B641">
        <f t="shared" si="78"/>
        <v>21.066666666666666</v>
      </c>
      <c r="C641">
        <f t="shared" si="79"/>
        <v>20.866666666666667</v>
      </c>
      <c r="D641">
        <f t="shared" si="72"/>
        <v>20.733333333333334</v>
      </c>
      <c r="E641">
        <f t="shared" si="73"/>
        <v>20.666666666666668</v>
      </c>
      <c r="F641">
        <f t="shared" si="74"/>
        <v>20.533333333333335</v>
      </c>
      <c r="G641">
        <f t="shared" si="75"/>
        <v>20.466666666666665</v>
      </c>
      <c r="H641">
        <f t="shared" si="76"/>
        <v>20.333333333333332</v>
      </c>
      <c r="I641">
        <f t="shared" si="77"/>
        <v>20.133333333333333</v>
      </c>
    </row>
    <row r="642" spans="1:9" x14ac:dyDescent="0.3">
      <c r="A642">
        <v>634</v>
      </c>
      <c r="B642">
        <f t="shared" si="78"/>
        <v>21.1</v>
      </c>
      <c r="C642">
        <f t="shared" si="79"/>
        <v>20.9</v>
      </c>
      <c r="D642">
        <f t="shared" si="72"/>
        <v>20.766666666666666</v>
      </c>
      <c r="E642">
        <f t="shared" si="73"/>
        <v>20.7</v>
      </c>
      <c r="F642">
        <f t="shared" si="74"/>
        <v>20.566666666666666</v>
      </c>
      <c r="G642">
        <f t="shared" si="75"/>
        <v>20.5</v>
      </c>
      <c r="H642">
        <f t="shared" si="76"/>
        <v>20.366666666666667</v>
      </c>
      <c r="I642">
        <f t="shared" si="77"/>
        <v>20.166666666666668</v>
      </c>
    </row>
    <row r="643" spans="1:9" x14ac:dyDescent="0.3">
      <c r="A643">
        <v>635</v>
      </c>
      <c r="B643">
        <f t="shared" si="78"/>
        <v>21.133333333333333</v>
      </c>
      <c r="C643">
        <f t="shared" si="79"/>
        <v>20.933333333333334</v>
      </c>
      <c r="D643">
        <f t="shared" si="72"/>
        <v>20.8</v>
      </c>
      <c r="E643">
        <f t="shared" si="73"/>
        <v>20.733333333333334</v>
      </c>
      <c r="F643">
        <f t="shared" si="74"/>
        <v>20.6</v>
      </c>
      <c r="G643">
        <f t="shared" si="75"/>
        <v>20.533333333333335</v>
      </c>
      <c r="H643">
        <f t="shared" si="76"/>
        <v>20.399999999999999</v>
      </c>
      <c r="I643">
        <f t="shared" si="77"/>
        <v>20.2</v>
      </c>
    </row>
    <row r="644" spans="1:9" x14ac:dyDescent="0.3">
      <c r="A644">
        <v>636</v>
      </c>
      <c r="B644">
        <f t="shared" si="78"/>
        <v>21.166666666666668</v>
      </c>
      <c r="C644">
        <f t="shared" si="79"/>
        <v>20.966666666666665</v>
      </c>
      <c r="D644">
        <f t="shared" si="72"/>
        <v>20.833333333333332</v>
      </c>
      <c r="E644">
        <f t="shared" si="73"/>
        <v>20.766666666666666</v>
      </c>
      <c r="F644">
        <f t="shared" si="74"/>
        <v>20.633333333333333</v>
      </c>
      <c r="G644">
        <f t="shared" si="75"/>
        <v>20.566666666666666</v>
      </c>
      <c r="H644">
        <f t="shared" si="76"/>
        <v>20.433333333333334</v>
      </c>
      <c r="I644">
        <f t="shared" si="77"/>
        <v>20.233333333333334</v>
      </c>
    </row>
    <row r="645" spans="1:9" x14ac:dyDescent="0.3">
      <c r="A645">
        <v>637</v>
      </c>
      <c r="B645">
        <f t="shared" si="78"/>
        <v>21.2</v>
      </c>
      <c r="C645">
        <f t="shared" si="79"/>
        <v>21</v>
      </c>
      <c r="D645">
        <f t="shared" si="72"/>
        <v>20.866666666666667</v>
      </c>
      <c r="E645">
        <f t="shared" si="73"/>
        <v>20.8</v>
      </c>
      <c r="F645">
        <f t="shared" si="74"/>
        <v>20.666666666666668</v>
      </c>
      <c r="G645">
        <f t="shared" si="75"/>
        <v>20.6</v>
      </c>
      <c r="H645">
        <f t="shared" si="76"/>
        <v>20.466666666666665</v>
      </c>
      <c r="I645">
        <f t="shared" si="77"/>
        <v>20.266666666666666</v>
      </c>
    </row>
    <row r="646" spans="1:9" x14ac:dyDescent="0.3">
      <c r="A646">
        <v>638</v>
      </c>
      <c r="B646">
        <f t="shared" si="78"/>
        <v>21.233333333333334</v>
      </c>
      <c r="C646">
        <f t="shared" si="79"/>
        <v>21.033333333333335</v>
      </c>
      <c r="D646">
        <f t="shared" si="72"/>
        <v>20.9</v>
      </c>
      <c r="E646">
        <f t="shared" si="73"/>
        <v>20.833333333333332</v>
      </c>
      <c r="F646">
        <f t="shared" si="74"/>
        <v>20.7</v>
      </c>
      <c r="G646">
        <f t="shared" si="75"/>
        <v>20.633333333333333</v>
      </c>
      <c r="H646">
        <f t="shared" si="76"/>
        <v>20.5</v>
      </c>
      <c r="I646">
        <f t="shared" si="77"/>
        <v>20.3</v>
      </c>
    </row>
    <row r="647" spans="1:9" x14ac:dyDescent="0.3">
      <c r="A647">
        <v>639</v>
      </c>
      <c r="B647">
        <f t="shared" si="78"/>
        <v>21.266666666666666</v>
      </c>
      <c r="C647">
        <f t="shared" si="79"/>
        <v>21.066666666666666</v>
      </c>
      <c r="D647">
        <f t="shared" si="72"/>
        <v>20.933333333333334</v>
      </c>
      <c r="E647">
        <f t="shared" si="73"/>
        <v>20.866666666666667</v>
      </c>
      <c r="F647">
        <f t="shared" si="74"/>
        <v>20.733333333333334</v>
      </c>
      <c r="G647">
        <f t="shared" si="75"/>
        <v>20.666666666666668</v>
      </c>
      <c r="H647">
        <f t="shared" si="76"/>
        <v>20.533333333333335</v>
      </c>
      <c r="I647">
        <f t="shared" si="77"/>
        <v>20.333333333333332</v>
      </c>
    </row>
    <row r="648" spans="1:9" x14ac:dyDescent="0.3">
      <c r="A648">
        <v>640</v>
      </c>
      <c r="B648">
        <f t="shared" si="78"/>
        <v>21.3</v>
      </c>
      <c r="C648">
        <f t="shared" si="79"/>
        <v>21.1</v>
      </c>
      <c r="D648">
        <f t="shared" si="72"/>
        <v>20.966666666666665</v>
      </c>
      <c r="E648">
        <f t="shared" si="73"/>
        <v>20.9</v>
      </c>
      <c r="F648">
        <f t="shared" si="74"/>
        <v>20.766666666666666</v>
      </c>
      <c r="G648">
        <f t="shared" si="75"/>
        <v>20.7</v>
      </c>
      <c r="H648">
        <f t="shared" si="76"/>
        <v>20.566666666666666</v>
      </c>
      <c r="I648">
        <f t="shared" si="77"/>
        <v>20.366666666666667</v>
      </c>
    </row>
    <row r="649" spans="1:9" x14ac:dyDescent="0.3">
      <c r="A649">
        <v>641</v>
      </c>
      <c r="B649">
        <f t="shared" si="78"/>
        <v>21.333333333333332</v>
      </c>
      <c r="C649">
        <f t="shared" si="79"/>
        <v>21.133333333333333</v>
      </c>
      <c r="D649">
        <f t="shared" ref="D649:D712" si="80">(A649-$D$2)/30</f>
        <v>21</v>
      </c>
      <c r="E649">
        <f t="shared" ref="E649:E712" si="81">(A649-$E$2)/30</f>
        <v>20.933333333333334</v>
      </c>
      <c r="F649">
        <f t="shared" ref="F649:F712" si="82">(A649-$F$2)/30</f>
        <v>20.8</v>
      </c>
      <c r="G649">
        <f t="shared" ref="G649:G712" si="83">(A649-$G$2)/30</f>
        <v>20.733333333333334</v>
      </c>
      <c r="H649">
        <f t="shared" ref="H649:H712" si="84">(A649-$H$2)/30</f>
        <v>20.6</v>
      </c>
      <c r="I649">
        <f t="shared" ref="I649:I712" si="85">(A649-$I$2)/30</f>
        <v>20.399999999999999</v>
      </c>
    </row>
    <row r="650" spans="1:9" x14ac:dyDescent="0.3">
      <c r="A650">
        <v>642</v>
      </c>
      <c r="B650">
        <f t="shared" ref="B650:B713" si="86">(A650-$B$2)/30</f>
        <v>21.366666666666667</v>
      </c>
      <c r="C650">
        <f t="shared" ref="C650:C713" si="87">($A650-$C$2)/30</f>
        <v>21.166666666666668</v>
      </c>
      <c r="D650">
        <f t="shared" si="80"/>
        <v>21.033333333333335</v>
      </c>
      <c r="E650">
        <f t="shared" si="81"/>
        <v>20.966666666666665</v>
      </c>
      <c r="F650">
        <f t="shared" si="82"/>
        <v>20.833333333333332</v>
      </c>
      <c r="G650">
        <f t="shared" si="83"/>
        <v>20.766666666666666</v>
      </c>
      <c r="H650">
        <f t="shared" si="84"/>
        <v>20.633333333333333</v>
      </c>
      <c r="I650">
        <f t="shared" si="85"/>
        <v>20.433333333333334</v>
      </c>
    </row>
    <row r="651" spans="1:9" x14ac:dyDescent="0.3">
      <c r="A651">
        <v>643</v>
      </c>
      <c r="B651">
        <f t="shared" si="86"/>
        <v>21.4</v>
      </c>
      <c r="C651">
        <f t="shared" si="87"/>
        <v>21.2</v>
      </c>
      <c r="D651">
        <f t="shared" si="80"/>
        <v>21.066666666666666</v>
      </c>
      <c r="E651">
        <f t="shared" si="81"/>
        <v>21</v>
      </c>
      <c r="F651">
        <f t="shared" si="82"/>
        <v>20.866666666666667</v>
      </c>
      <c r="G651">
        <f t="shared" si="83"/>
        <v>20.8</v>
      </c>
      <c r="H651">
        <f t="shared" si="84"/>
        <v>20.666666666666668</v>
      </c>
      <c r="I651">
        <f t="shared" si="85"/>
        <v>20.466666666666665</v>
      </c>
    </row>
    <row r="652" spans="1:9" x14ac:dyDescent="0.3">
      <c r="A652">
        <v>644</v>
      </c>
      <c r="B652">
        <f t="shared" si="86"/>
        <v>21.433333333333334</v>
      </c>
      <c r="C652">
        <f t="shared" si="87"/>
        <v>21.233333333333334</v>
      </c>
      <c r="D652">
        <f t="shared" si="80"/>
        <v>21.1</v>
      </c>
      <c r="E652">
        <f t="shared" si="81"/>
        <v>21.033333333333335</v>
      </c>
      <c r="F652">
        <f t="shared" si="82"/>
        <v>20.9</v>
      </c>
      <c r="G652">
        <f t="shared" si="83"/>
        <v>20.833333333333332</v>
      </c>
      <c r="H652">
        <f t="shared" si="84"/>
        <v>20.7</v>
      </c>
      <c r="I652">
        <f t="shared" si="85"/>
        <v>20.5</v>
      </c>
    </row>
    <row r="653" spans="1:9" x14ac:dyDescent="0.3">
      <c r="A653">
        <v>645</v>
      </c>
      <c r="B653">
        <f t="shared" si="86"/>
        <v>21.466666666666665</v>
      </c>
      <c r="C653">
        <f t="shared" si="87"/>
        <v>21.266666666666666</v>
      </c>
      <c r="D653">
        <f t="shared" si="80"/>
        <v>21.133333333333333</v>
      </c>
      <c r="E653">
        <f t="shared" si="81"/>
        <v>21.066666666666666</v>
      </c>
      <c r="F653">
        <f t="shared" si="82"/>
        <v>20.933333333333334</v>
      </c>
      <c r="G653">
        <f t="shared" si="83"/>
        <v>20.866666666666667</v>
      </c>
      <c r="H653">
        <f t="shared" si="84"/>
        <v>20.733333333333334</v>
      </c>
      <c r="I653">
        <f t="shared" si="85"/>
        <v>20.533333333333335</v>
      </c>
    </row>
    <row r="654" spans="1:9" x14ac:dyDescent="0.3">
      <c r="A654">
        <v>646</v>
      </c>
      <c r="B654">
        <f t="shared" si="86"/>
        <v>21.5</v>
      </c>
      <c r="C654">
        <f t="shared" si="87"/>
        <v>21.3</v>
      </c>
      <c r="D654">
        <f t="shared" si="80"/>
        <v>21.166666666666668</v>
      </c>
      <c r="E654">
        <f t="shared" si="81"/>
        <v>21.1</v>
      </c>
      <c r="F654">
        <f t="shared" si="82"/>
        <v>20.966666666666665</v>
      </c>
      <c r="G654">
        <f t="shared" si="83"/>
        <v>20.9</v>
      </c>
      <c r="H654">
        <f t="shared" si="84"/>
        <v>20.766666666666666</v>
      </c>
      <c r="I654">
        <f t="shared" si="85"/>
        <v>20.566666666666666</v>
      </c>
    </row>
    <row r="655" spans="1:9" x14ac:dyDescent="0.3">
      <c r="A655">
        <v>647</v>
      </c>
      <c r="B655">
        <f t="shared" si="86"/>
        <v>21.533333333333335</v>
      </c>
      <c r="C655">
        <f t="shared" si="87"/>
        <v>21.333333333333332</v>
      </c>
      <c r="D655">
        <f t="shared" si="80"/>
        <v>21.2</v>
      </c>
      <c r="E655">
        <f t="shared" si="81"/>
        <v>21.133333333333333</v>
      </c>
      <c r="F655">
        <f t="shared" si="82"/>
        <v>21</v>
      </c>
      <c r="G655">
        <f t="shared" si="83"/>
        <v>20.933333333333334</v>
      </c>
      <c r="H655">
        <f t="shared" si="84"/>
        <v>20.8</v>
      </c>
      <c r="I655">
        <f t="shared" si="85"/>
        <v>20.6</v>
      </c>
    </row>
    <row r="656" spans="1:9" x14ac:dyDescent="0.3">
      <c r="A656">
        <v>648</v>
      </c>
      <c r="B656">
        <f t="shared" si="86"/>
        <v>21.566666666666666</v>
      </c>
      <c r="C656">
        <f t="shared" si="87"/>
        <v>21.366666666666667</v>
      </c>
      <c r="D656">
        <f t="shared" si="80"/>
        <v>21.233333333333334</v>
      </c>
      <c r="E656">
        <f t="shared" si="81"/>
        <v>21.166666666666668</v>
      </c>
      <c r="F656">
        <f t="shared" si="82"/>
        <v>21.033333333333335</v>
      </c>
      <c r="G656">
        <f t="shared" si="83"/>
        <v>20.966666666666665</v>
      </c>
      <c r="H656">
        <f t="shared" si="84"/>
        <v>20.833333333333332</v>
      </c>
      <c r="I656">
        <f t="shared" si="85"/>
        <v>20.633333333333333</v>
      </c>
    </row>
    <row r="657" spans="1:9" x14ac:dyDescent="0.3">
      <c r="A657">
        <v>649</v>
      </c>
      <c r="B657">
        <f t="shared" si="86"/>
        <v>21.6</v>
      </c>
      <c r="C657">
        <f t="shared" si="87"/>
        <v>21.4</v>
      </c>
      <c r="D657">
        <f t="shared" si="80"/>
        <v>21.266666666666666</v>
      </c>
      <c r="E657">
        <f t="shared" si="81"/>
        <v>21.2</v>
      </c>
      <c r="F657">
        <f t="shared" si="82"/>
        <v>21.066666666666666</v>
      </c>
      <c r="G657">
        <f t="shared" si="83"/>
        <v>21</v>
      </c>
      <c r="H657">
        <f t="shared" si="84"/>
        <v>20.866666666666667</v>
      </c>
      <c r="I657">
        <f t="shared" si="85"/>
        <v>20.666666666666668</v>
      </c>
    </row>
    <row r="658" spans="1:9" x14ac:dyDescent="0.3">
      <c r="A658">
        <v>650</v>
      </c>
      <c r="B658">
        <f t="shared" si="86"/>
        <v>21.633333333333333</v>
      </c>
      <c r="C658">
        <f t="shared" si="87"/>
        <v>21.433333333333334</v>
      </c>
      <c r="D658">
        <f t="shared" si="80"/>
        <v>21.3</v>
      </c>
      <c r="E658">
        <f t="shared" si="81"/>
        <v>21.233333333333334</v>
      </c>
      <c r="F658">
        <f t="shared" si="82"/>
        <v>21.1</v>
      </c>
      <c r="G658">
        <f t="shared" si="83"/>
        <v>21.033333333333335</v>
      </c>
      <c r="H658">
        <f t="shared" si="84"/>
        <v>20.9</v>
      </c>
      <c r="I658">
        <f t="shared" si="85"/>
        <v>20.7</v>
      </c>
    </row>
    <row r="659" spans="1:9" x14ac:dyDescent="0.3">
      <c r="A659">
        <v>651</v>
      </c>
      <c r="B659">
        <f t="shared" si="86"/>
        <v>21.666666666666668</v>
      </c>
      <c r="C659">
        <f t="shared" si="87"/>
        <v>21.466666666666665</v>
      </c>
      <c r="D659">
        <f t="shared" si="80"/>
        <v>21.333333333333332</v>
      </c>
      <c r="E659">
        <f t="shared" si="81"/>
        <v>21.266666666666666</v>
      </c>
      <c r="F659">
        <f t="shared" si="82"/>
        <v>21.133333333333333</v>
      </c>
      <c r="G659">
        <f t="shared" si="83"/>
        <v>21.066666666666666</v>
      </c>
      <c r="H659">
        <f t="shared" si="84"/>
        <v>20.933333333333334</v>
      </c>
      <c r="I659">
        <f t="shared" si="85"/>
        <v>20.733333333333334</v>
      </c>
    </row>
    <row r="660" spans="1:9" x14ac:dyDescent="0.3">
      <c r="A660">
        <v>652</v>
      </c>
      <c r="B660">
        <f t="shared" si="86"/>
        <v>21.7</v>
      </c>
      <c r="C660">
        <f t="shared" si="87"/>
        <v>21.5</v>
      </c>
      <c r="D660">
        <f t="shared" si="80"/>
        <v>21.366666666666667</v>
      </c>
      <c r="E660">
        <f t="shared" si="81"/>
        <v>21.3</v>
      </c>
      <c r="F660">
        <f t="shared" si="82"/>
        <v>21.166666666666668</v>
      </c>
      <c r="G660">
        <f t="shared" si="83"/>
        <v>21.1</v>
      </c>
      <c r="H660">
        <f t="shared" si="84"/>
        <v>20.966666666666665</v>
      </c>
      <c r="I660">
        <f t="shared" si="85"/>
        <v>20.766666666666666</v>
      </c>
    </row>
    <row r="661" spans="1:9" x14ac:dyDescent="0.3">
      <c r="A661">
        <v>653</v>
      </c>
      <c r="B661">
        <f t="shared" si="86"/>
        <v>21.733333333333334</v>
      </c>
      <c r="C661">
        <f t="shared" si="87"/>
        <v>21.533333333333335</v>
      </c>
      <c r="D661">
        <f t="shared" si="80"/>
        <v>21.4</v>
      </c>
      <c r="E661">
        <f t="shared" si="81"/>
        <v>21.333333333333332</v>
      </c>
      <c r="F661">
        <f t="shared" si="82"/>
        <v>21.2</v>
      </c>
      <c r="G661">
        <f t="shared" si="83"/>
        <v>21.133333333333333</v>
      </c>
      <c r="H661">
        <f t="shared" si="84"/>
        <v>21</v>
      </c>
      <c r="I661">
        <f t="shared" si="85"/>
        <v>20.8</v>
      </c>
    </row>
    <row r="662" spans="1:9" x14ac:dyDescent="0.3">
      <c r="A662">
        <v>654</v>
      </c>
      <c r="B662">
        <f t="shared" si="86"/>
        <v>21.766666666666666</v>
      </c>
      <c r="C662">
        <f t="shared" si="87"/>
        <v>21.566666666666666</v>
      </c>
      <c r="D662">
        <f t="shared" si="80"/>
        <v>21.433333333333334</v>
      </c>
      <c r="E662">
        <f t="shared" si="81"/>
        <v>21.366666666666667</v>
      </c>
      <c r="F662">
        <f t="shared" si="82"/>
        <v>21.233333333333334</v>
      </c>
      <c r="G662">
        <f t="shared" si="83"/>
        <v>21.166666666666668</v>
      </c>
      <c r="H662">
        <f t="shared" si="84"/>
        <v>21.033333333333335</v>
      </c>
      <c r="I662">
        <f t="shared" si="85"/>
        <v>20.833333333333332</v>
      </c>
    </row>
    <row r="663" spans="1:9" x14ac:dyDescent="0.3">
      <c r="A663">
        <v>655</v>
      </c>
      <c r="B663">
        <f t="shared" si="86"/>
        <v>21.8</v>
      </c>
      <c r="C663">
        <f t="shared" si="87"/>
        <v>21.6</v>
      </c>
      <c r="D663">
        <f t="shared" si="80"/>
        <v>21.466666666666665</v>
      </c>
      <c r="E663">
        <f t="shared" si="81"/>
        <v>21.4</v>
      </c>
      <c r="F663">
        <f t="shared" si="82"/>
        <v>21.266666666666666</v>
      </c>
      <c r="G663">
        <f t="shared" si="83"/>
        <v>21.2</v>
      </c>
      <c r="H663">
        <f t="shared" si="84"/>
        <v>21.066666666666666</v>
      </c>
      <c r="I663">
        <f t="shared" si="85"/>
        <v>20.866666666666667</v>
      </c>
    </row>
    <row r="664" spans="1:9" x14ac:dyDescent="0.3">
      <c r="A664">
        <v>656</v>
      </c>
      <c r="B664">
        <f t="shared" si="86"/>
        <v>21.833333333333332</v>
      </c>
      <c r="C664">
        <f t="shared" si="87"/>
        <v>21.633333333333333</v>
      </c>
      <c r="D664">
        <f t="shared" si="80"/>
        <v>21.5</v>
      </c>
      <c r="E664">
        <f t="shared" si="81"/>
        <v>21.433333333333334</v>
      </c>
      <c r="F664">
        <f t="shared" si="82"/>
        <v>21.3</v>
      </c>
      <c r="G664">
        <f t="shared" si="83"/>
        <v>21.233333333333334</v>
      </c>
      <c r="H664">
        <f t="shared" si="84"/>
        <v>21.1</v>
      </c>
      <c r="I664">
        <f t="shared" si="85"/>
        <v>20.9</v>
      </c>
    </row>
    <row r="665" spans="1:9" x14ac:dyDescent="0.3">
      <c r="A665">
        <v>657</v>
      </c>
      <c r="B665">
        <f t="shared" si="86"/>
        <v>21.866666666666667</v>
      </c>
      <c r="C665">
        <f t="shared" si="87"/>
        <v>21.666666666666668</v>
      </c>
      <c r="D665">
        <f t="shared" si="80"/>
        <v>21.533333333333335</v>
      </c>
      <c r="E665">
        <f t="shared" si="81"/>
        <v>21.466666666666665</v>
      </c>
      <c r="F665">
        <f t="shared" si="82"/>
        <v>21.333333333333332</v>
      </c>
      <c r="G665">
        <f t="shared" si="83"/>
        <v>21.266666666666666</v>
      </c>
      <c r="H665">
        <f t="shared" si="84"/>
        <v>21.133333333333333</v>
      </c>
      <c r="I665">
        <f t="shared" si="85"/>
        <v>20.933333333333334</v>
      </c>
    </row>
    <row r="666" spans="1:9" x14ac:dyDescent="0.3">
      <c r="A666">
        <v>658</v>
      </c>
      <c r="B666">
        <f t="shared" si="86"/>
        <v>21.9</v>
      </c>
      <c r="C666">
        <f t="shared" si="87"/>
        <v>21.7</v>
      </c>
      <c r="D666">
        <f t="shared" si="80"/>
        <v>21.566666666666666</v>
      </c>
      <c r="E666">
        <f t="shared" si="81"/>
        <v>21.5</v>
      </c>
      <c r="F666">
        <f t="shared" si="82"/>
        <v>21.366666666666667</v>
      </c>
      <c r="G666">
        <f t="shared" si="83"/>
        <v>21.3</v>
      </c>
      <c r="H666">
        <f t="shared" si="84"/>
        <v>21.166666666666668</v>
      </c>
      <c r="I666">
        <f t="shared" si="85"/>
        <v>20.966666666666665</v>
      </c>
    </row>
    <row r="667" spans="1:9" x14ac:dyDescent="0.3">
      <c r="A667">
        <v>659</v>
      </c>
      <c r="B667">
        <f t="shared" si="86"/>
        <v>21.933333333333334</v>
      </c>
      <c r="C667">
        <f t="shared" si="87"/>
        <v>21.733333333333334</v>
      </c>
      <c r="D667">
        <f t="shared" si="80"/>
        <v>21.6</v>
      </c>
      <c r="E667">
        <f t="shared" si="81"/>
        <v>21.533333333333335</v>
      </c>
      <c r="F667">
        <f t="shared" si="82"/>
        <v>21.4</v>
      </c>
      <c r="G667">
        <f t="shared" si="83"/>
        <v>21.333333333333332</v>
      </c>
      <c r="H667">
        <f t="shared" si="84"/>
        <v>21.2</v>
      </c>
      <c r="I667">
        <f t="shared" si="85"/>
        <v>21</v>
      </c>
    </row>
    <row r="668" spans="1:9" x14ac:dyDescent="0.3">
      <c r="A668">
        <v>660</v>
      </c>
      <c r="B668">
        <f t="shared" si="86"/>
        <v>21.966666666666665</v>
      </c>
      <c r="C668">
        <f t="shared" si="87"/>
        <v>21.766666666666666</v>
      </c>
      <c r="D668">
        <f t="shared" si="80"/>
        <v>21.633333333333333</v>
      </c>
      <c r="E668">
        <f t="shared" si="81"/>
        <v>21.566666666666666</v>
      </c>
      <c r="F668">
        <f t="shared" si="82"/>
        <v>21.433333333333334</v>
      </c>
      <c r="G668">
        <f t="shared" si="83"/>
        <v>21.366666666666667</v>
      </c>
      <c r="H668">
        <f t="shared" si="84"/>
        <v>21.233333333333334</v>
      </c>
      <c r="I668">
        <f t="shared" si="85"/>
        <v>21.033333333333335</v>
      </c>
    </row>
    <row r="669" spans="1:9" x14ac:dyDescent="0.3">
      <c r="A669">
        <v>661</v>
      </c>
      <c r="B669">
        <f t="shared" si="86"/>
        <v>22</v>
      </c>
      <c r="C669">
        <f t="shared" si="87"/>
        <v>21.8</v>
      </c>
      <c r="D669">
        <f t="shared" si="80"/>
        <v>21.666666666666668</v>
      </c>
      <c r="E669">
        <f t="shared" si="81"/>
        <v>21.6</v>
      </c>
      <c r="F669">
        <f t="shared" si="82"/>
        <v>21.466666666666665</v>
      </c>
      <c r="G669">
        <f t="shared" si="83"/>
        <v>21.4</v>
      </c>
      <c r="H669">
        <f t="shared" si="84"/>
        <v>21.266666666666666</v>
      </c>
      <c r="I669">
        <f t="shared" si="85"/>
        <v>21.066666666666666</v>
      </c>
    </row>
    <row r="670" spans="1:9" x14ac:dyDescent="0.3">
      <c r="A670">
        <v>662</v>
      </c>
      <c r="B670">
        <f t="shared" si="86"/>
        <v>22.033333333333335</v>
      </c>
      <c r="C670">
        <f t="shared" si="87"/>
        <v>21.833333333333332</v>
      </c>
      <c r="D670">
        <f t="shared" si="80"/>
        <v>21.7</v>
      </c>
      <c r="E670">
        <f t="shared" si="81"/>
        <v>21.633333333333333</v>
      </c>
      <c r="F670">
        <f t="shared" si="82"/>
        <v>21.5</v>
      </c>
      <c r="G670">
        <f t="shared" si="83"/>
        <v>21.433333333333334</v>
      </c>
      <c r="H670">
        <f t="shared" si="84"/>
        <v>21.3</v>
      </c>
      <c r="I670">
        <f t="shared" si="85"/>
        <v>21.1</v>
      </c>
    </row>
    <row r="671" spans="1:9" x14ac:dyDescent="0.3">
      <c r="A671">
        <v>663</v>
      </c>
      <c r="B671">
        <f t="shared" si="86"/>
        <v>22.066666666666666</v>
      </c>
      <c r="C671">
        <f t="shared" si="87"/>
        <v>21.866666666666667</v>
      </c>
      <c r="D671">
        <f t="shared" si="80"/>
        <v>21.733333333333334</v>
      </c>
      <c r="E671">
        <f t="shared" si="81"/>
        <v>21.666666666666668</v>
      </c>
      <c r="F671">
        <f t="shared" si="82"/>
        <v>21.533333333333335</v>
      </c>
      <c r="G671">
        <f t="shared" si="83"/>
        <v>21.466666666666665</v>
      </c>
      <c r="H671">
        <f t="shared" si="84"/>
        <v>21.333333333333332</v>
      </c>
      <c r="I671">
        <f t="shared" si="85"/>
        <v>21.133333333333333</v>
      </c>
    </row>
    <row r="672" spans="1:9" x14ac:dyDescent="0.3">
      <c r="A672">
        <v>664</v>
      </c>
      <c r="B672">
        <f t="shared" si="86"/>
        <v>22.1</v>
      </c>
      <c r="C672">
        <f t="shared" si="87"/>
        <v>21.9</v>
      </c>
      <c r="D672">
        <f t="shared" si="80"/>
        <v>21.766666666666666</v>
      </c>
      <c r="E672">
        <f t="shared" si="81"/>
        <v>21.7</v>
      </c>
      <c r="F672">
        <f t="shared" si="82"/>
        <v>21.566666666666666</v>
      </c>
      <c r="G672">
        <f t="shared" si="83"/>
        <v>21.5</v>
      </c>
      <c r="H672">
        <f t="shared" si="84"/>
        <v>21.366666666666667</v>
      </c>
      <c r="I672">
        <f t="shared" si="85"/>
        <v>21.166666666666668</v>
      </c>
    </row>
    <row r="673" spans="1:9" x14ac:dyDescent="0.3">
      <c r="A673">
        <v>665</v>
      </c>
      <c r="B673">
        <f t="shared" si="86"/>
        <v>22.133333333333333</v>
      </c>
      <c r="C673">
        <f t="shared" si="87"/>
        <v>21.933333333333334</v>
      </c>
      <c r="D673">
        <f t="shared" si="80"/>
        <v>21.8</v>
      </c>
      <c r="E673">
        <f t="shared" si="81"/>
        <v>21.733333333333334</v>
      </c>
      <c r="F673">
        <f t="shared" si="82"/>
        <v>21.6</v>
      </c>
      <c r="G673">
        <f t="shared" si="83"/>
        <v>21.533333333333335</v>
      </c>
      <c r="H673">
        <f t="shared" si="84"/>
        <v>21.4</v>
      </c>
      <c r="I673">
        <f t="shared" si="85"/>
        <v>21.2</v>
      </c>
    </row>
    <row r="674" spans="1:9" x14ac:dyDescent="0.3">
      <c r="A674">
        <v>666</v>
      </c>
      <c r="B674">
        <f t="shared" si="86"/>
        <v>22.166666666666668</v>
      </c>
      <c r="C674">
        <f t="shared" si="87"/>
        <v>21.966666666666665</v>
      </c>
      <c r="D674">
        <f t="shared" si="80"/>
        <v>21.833333333333332</v>
      </c>
      <c r="E674">
        <f t="shared" si="81"/>
        <v>21.766666666666666</v>
      </c>
      <c r="F674">
        <f t="shared" si="82"/>
        <v>21.633333333333333</v>
      </c>
      <c r="G674">
        <f t="shared" si="83"/>
        <v>21.566666666666666</v>
      </c>
      <c r="H674">
        <f t="shared" si="84"/>
        <v>21.433333333333334</v>
      </c>
      <c r="I674">
        <f t="shared" si="85"/>
        <v>21.233333333333334</v>
      </c>
    </row>
    <row r="675" spans="1:9" x14ac:dyDescent="0.3">
      <c r="A675">
        <v>667</v>
      </c>
      <c r="B675">
        <f t="shared" si="86"/>
        <v>22.2</v>
      </c>
      <c r="C675">
        <f t="shared" si="87"/>
        <v>22</v>
      </c>
      <c r="D675">
        <f t="shared" si="80"/>
        <v>21.866666666666667</v>
      </c>
      <c r="E675">
        <f t="shared" si="81"/>
        <v>21.8</v>
      </c>
      <c r="F675">
        <f t="shared" si="82"/>
        <v>21.666666666666668</v>
      </c>
      <c r="G675">
        <f t="shared" si="83"/>
        <v>21.6</v>
      </c>
      <c r="H675">
        <f t="shared" si="84"/>
        <v>21.466666666666665</v>
      </c>
      <c r="I675">
        <f t="shared" si="85"/>
        <v>21.266666666666666</v>
      </c>
    </row>
    <row r="676" spans="1:9" x14ac:dyDescent="0.3">
      <c r="A676">
        <v>668</v>
      </c>
      <c r="B676">
        <f t="shared" si="86"/>
        <v>22.233333333333334</v>
      </c>
      <c r="C676">
        <f t="shared" si="87"/>
        <v>22.033333333333335</v>
      </c>
      <c r="D676">
        <f t="shared" si="80"/>
        <v>21.9</v>
      </c>
      <c r="E676">
        <f t="shared" si="81"/>
        <v>21.833333333333332</v>
      </c>
      <c r="F676">
        <f t="shared" si="82"/>
        <v>21.7</v>
      </c>
      <c r="G676">
        <f t="shared" si="83"/>
        <v>21.633333333333333</v>
      </c>
      <c r="H676">
        <f t="shared" si="84"/>
        <v>21.5</v>
      </c>
      <c r="I676">
        <f t="shared" si="85"/>
        <v>21.3</v>
      </c>
    </row>
    <row r="677" spans="1:9" x14ac:dyDescent="0.3">
      <c r="A677">
        <v>669</v>
      </c>
      <c r="B677">
        <f t="shared" si="86"/>
        <v>22.266666666666666</v>
      </c>
      <c r="C677">
        <f t="shared" si="87"/>
        <v>22.066666666666666</v>
      </c>
      <c r="D677">
        <f t="shared" si="80"/>
        <v>21.933333333333334</v>
      </c>
      <c r="E677">
        <f t="shared" si="81"/>
        <v>21.866666666666667</v>
      </c>
      <c r="F677">
        <f t="shared" si="82"/>
        <v>21.733333333333334</v>
      </c>
      <c r="G677">
        <f t="shared" si="83"/>
        <v>21.666666666666668</v>
      </c>
      <c r="H677">
        <f t="shared" si="84"/>
        <v>21.533333333333335</v>
      </c>
      <c r="I677">
        <f t="shared" si="85"/>
        <v>21.333333333333332</v>
      </c>
    </row>
    <row r="678" spans="1:9" x14ac:dyDescent="0.3">
      <c r="A678">
        <v>670</v>
      </c>
      <c r="B678">
        <f t="shared" si="86"/>
        <v>22.3</v>
      </c>
      <c r="C678">
        <f t="shared" si="87"/>
        <v>22.1</v>
      </c>
      <c r="D678">
        <f t="shared" si="80"/>
        <v>21.966666666666665</v>
      </c>
      <c r="E678">
        <f t="shared" si="81"/>
        <v>21.9</v>
      </c>
      <c r="F678">
        <f t="shared" si="82"/>
        <v>21.766666666666666</v>
      </c>
      <c r="G678">
        <f t="shared" si="83"/>
        <v>21.7</v>
      </c>
      <c r="H678">
        <f t="shared" si="84"/>
        <v>21.566666666666666</v>
      </c>
      <c r="I678">
        <f t="shared" si="85"/>
        <v>21.366666666666667</v>
      </c>
    </row>
    <row r="679" spans="1:9" x14ac:dyDescent="0.3">
      <c r="A679">
        <v>671</v>
      </c>
      <c r="B679">
        <f t="shared" si="86"/>
        <v>22.333333333333332</v>
      </c>
      <c r="C679">
        <f t="shared" si="87"/>
        <v>22.133333333333333</v>
      </c>
      <c r="D679">
        <f t="shared" si="80"/>
        <v>22</v>
      </c>
      <c r="E679">
        <f t="shared" si="81"/>
        <v>21.933333333333334</v>
      </c>
      <c r="F679">
        <f t="shared" si="82"/>
        <v>21.8</v>
      </c>
      <c r="G679">
        <f t="shared" si="83"/>
        <v>21.733333333333334</v>
      </c>
      <c r="H679">
        <f t="shared" si="84"/>
        <v>21.6</v>
      </c>
      <c r="I679">
        <f t="shared" si="85"/>
        <v>21.4</v>
      </c>
    </row>
    <row r="680" spans="1:9" x14ac:dyDescent="0.3">
      <c r="A680">
        <v>672</v>
      </c>
      <c r="B680">
        <f t="shared" si="86"/>
        <v>22.366666666666667</v>
      </c>
      <c r="C680">
        <f t="shared" si="87"/>
        <v>22.166666666666668</v>
      </c>
      <c r="D680">
        <f t="shared" si="80"/>
        <v>22.033333333333335</v>
      </c>
      <c r="E680">
        <f t="shared" si="81"/>
        <v>21.966666666666665</v>
      </c>
      <c r="F680">
        <f t="shared" si="82"/>
        <v>21.833333333333332</v>
      </c>
      <c r="G680">
        <f t="shared" si="83"/>
        <v>21.766666666666666</v>
      </c>
      <c r="H680">
        <f t="shared" si="84"/>
        <v>21.633333333333333</v>
      </c>
      <c r="I680">
        <f t="shared" si="85"/>
        <v>21.433333333333334</v>
      </c>
    </row>
    <row r="681" spans="1:9" x14ac:dyDescent="0.3">
      <c r="A681">
        <v>673</v>
      </c>
      <c r="B681">
        <f t="shared" si="86"/>
        <v>22.4</v>
      </c>
      <c r="C681">
        <f t="shared" si="87"/>
        <v>22.2</v>
      </c>
      <c r="D681">
        <f t="shared" si="80"/>
        <v>22.066666666666666</v>
      </c>
      <c r="E681">
        <f t="shared" si="81"/>
        <v>22</v>
      </c>
      <c r="F681">
        <f t="shared" si="82"/>
        <v>21.866666666666667</v>
      </c>
      <c r="G681">
        <f t="shared" si="83"/>
        <v>21.8</v>
      </c>
      <c r="H681">
        <f t="shared" si="84"/>
        <v>21.666666666666668</v>
      </c>
      <c r="I681">
        <f t="shared" si="85"/>
        <v>21.466666666666665</v>
      </c>
    </row>
    <row r="682" spans="1:9" x14ac:dyDescent="0.3">
      <c r="A682">
        <v>674</v>
      </c>
      <c r="B682">
        <f t="shared" si="86"/>
        <v>22.433333333333334</v>
      </c>
      <c r="C682">
        <f t="shared" si="87"/>
        <v>22.233333333333334</v>
      </c>
      <c r="D682">
        <f t="shared" si="80"/>
        <v>22.1</v>
      </c>
      <c r="E682">
        <f t="shared" si="81"/>
        <v>22.033333333333335</v>
      </c>
      <c r="F682">
        <f t="shared" si="82"/>
        <v>21.9</v>
      </c>
      <c r="G682">
        <f t="shared" si="83"/>
        <v>21.833333333333332</v>
      </c>
      <c r="H682">
        <f t="shared" si="84"/>
        <v>21.7</v>
      </c>
      <c r="I682">
        <f t="shared" si="85"/>
        <v>21.5</v>
      </c>
    </row>
    <row r="683" spans="1:9" x14ac:dyDescent="0.3">
      <c r="A683">
        <v>675</v>
      </c>
      <c r="B683">
        <f t="shared" si="86"/>
        <v>22.466666666666665</v>
      </c>
      <c r="C683">
        <f t="shared" si="87"/>
        <v>22.266666666666666</v>
      </c>
      <c r="D683">
        <f t="shared" si="80"/>
        <v>22.133333333333333</v>
      </c>
      <c r="E683">
        <f t="shared" si="81"/>
        <v>22.066666666666666</v>
      </c>
      <c r="F683">
        <f t="shared" si="82"/>
        <v>21.933333333333334</v>
      </c>
      <c r="G683">
        <f t="shared" si="83"/>
        <v>21.866666666666667</v>
      </c>
      <c r="H683">
        <f t="shared" si="84"/>
        <v>21.733333333333334</v>
      </c>
      <c r="I683">
        <f t="shared" si="85"/>
        <v>21.533333333333335</v>
      </c>
    </row>
    <row r="684" spans="1:9" x14ac:dyDescent="0.3">
      <c r="A684">
        <v>676</v>
      </c>
      <c r="B684">
        <f t="shared" si="86"/>
        <v>22.5</v>
      </c>
      <c r="C684">
        <f t="shared" si="87"/>
        <v>22.3</v>
      </c>
      <c r="D684">
        <f t="shared" si="80"/>
        <v>22.166666666666668</v>
      </c>
      <c r="E684">
        <f t="shared" si="81"/>
        <v>22.1</v>
      </c>
      <c r="F684">
        <f t="shared" si="82"/>
        <v>21.966666666666665</v>
      </c>
      <c r="G684">
        <f t="shared" si="83"/>
        <v>21.9</v>
      </c>
      <c r="H684">
        <f t="shared" si="84"/>
        <v>21.766666666666666</v>
      </c>
      <c r="I684">
        <f t="shared" si="85"/>
        <v>21.566666666666666</v>
      </c>
    </row>
    <row r="685" spans="1:9" x14ac:dyDescent="0.3">
      <c r="A685">
        <v>677</v>
      </c>
      <c r="B685">
        <f t="shared" si="86"/>
        <v>22.533333333333335</v>
      </c>
      <c r="C685">
        <f t="shared" si="87"/>
        <v>22.333333333333332</v>
      </c>
      <c r="D685">
        <f t="shared" si="80"/>
        <v>22.2</v>
      </c>
      <c r="E685">
        <f t="shared" si="81"/>
        <v>22.133333333333333</v>
      </c>
      <c r="F685">
        <f t="shared" si="82"/>
        <v>22</v>
      </c>
      <c r="G685">
        <f t="shared" si="83"/>
        <v>21.933333333333334</v>
      </c>
      <c r="H685">
        <f t="shared" si="84"/>
        <v>21.8</v>
      </c>
      <c r="I685">
        <f t="shared" si="85"/>
        <v>21.6</v>
      </c>
    </row>
    <row r="686" spans="1:9" x14ac:dyDescent="0.3">
      <c r="A686">
        <v>678</v>
      </c>
      <c r="B686">
        <f t="shared" si="86"/>
        <v>22.566666666666666</v>
      </c>
      <c r="C686">
        <f t="shared" si="87"/>
        <v>22.366666666666667</v>
      </c>
      <c r="D686">
        <f t="shared" si="80"/>
        <v>22.233333333333334</v>
      </c>
      <c r="E686">
        <f t="shared" si="81"/>
        <v>22.166666666666668</v>
      </c>
      <c r="F686">
        <f t="shared" si="82"/>
        <v>22.033333333333335</v>
      </c>
      <c r="G686">
        <f t="shared" si="83"/>
        <v>21.966666666666665</v>
      </c>
      <c r="H686">
        <f t="shared" si="84"/>
        <v>21.833333333333332</v>
      </c>
      <c r="I686">
        <f t="shared" si="85"/>
        <v>21.633333333333333</v>
      </c>
    </row>
    <row r="687" spans="1:9" x14ac:dyDescent="0.3">
      <c r="A687">
        <v>679</v>
      </c>
      <c r="B687">
        <f t="shared" si="86"/>
        <v>22.6</v>
      </c>
      <c r="C687">
        <f t="shared" si="87"/>
        <v>22.4</v>
      </c>
      <c r="D687">
        <f t="shared" si="80"/>
        <v>22.266666666666666</v>
      </c>
      <c r="E687">
        <f t="shared" si="81"/>
        <v>22.2</v>
      </c>
      <c r="F687">
        <f t="shared" si="82"/>
        <v>22.066666666666666</v>
      </c>
      <c r="G687">
        <f t="shared" si="83"/>
        <v>22</v>
      </c>
      <c r="H687">
        <f t="shared" si="84"/>
        <v>21.866666666666667</v>
      </c>
      <c r="I687">
        <f t="shared" si="85"/>
        <v>21.666666666666668</v>
      </c>
    </row>
    <row r="688" spans="1:9" x14ac:dyDescent="0.3">
      <c r="A688">
        <v>680</v>
      </c>
      <c r="B688">
        <f t="shared" si="86"/>
        <v>22.633333333333333</v>
      </c>
      <c r="C688">
        <f t="shared" si="87"/>
        <v>22.433333333333334</v>
      </c>
      <c r="D688">
        <f t="shared" si="80"/>
        <v>22.3</v>
      </c>
      <c r="E688">
        <f t="shared" si="81"/>
        <v>22.233333333333334</v>
      </c>
      <c r="F688">
        <f t="shared" si="82"/>
        <v>22.1</v>
      </c>
      <c r="G688">
        <f t="shared" si="83"/>
        <v>22.033333333333335</v>
      </c>
      <c r="H688">
        <f t="shared" si="84"/>
        <v>21.9</v>
      </c>
      <c r="I688">
        <f t="shared" si="85"/>
        <v>21.7</v>
      </c>
    </row>
    <row r="689" spans="1:9" x14ac:dyDescent="0.3">
      <c r="A689">
        <v>681</v>
      </c>
      <c r="B689">
        <f t="shared" si="86"/>
        <v>22.666666666666668</v>
      </c>
      <c r="C689">
        <f t="shared" si="87"/>
        <v>22.466666666666665</v>
      </c>
      <c r="D689">
        <f t="shared" si="80"/>
        <v>22.333333333333332</v>
      </c>
      <c r="E689">
        <f t="shared" si="81"/>
        <v>22.266666666666666</v>
      </c>
      <c r="F689">
        <f t="shared" si="82"/>
        <v>22.133333333333333</v>
      </c>
      <c r="G689">
        <f t="shared" si="83"/>
        <v>22.066666666666666</v>
      </c>
      <c r="H689">
        <f t="shared" si="84"/>
        <v>21.933333333333334</v>
      </c>
      <c r="I689">
        <f t="shared" si="85"/>
        <v>21.733333333333334</v>
      </c>
    </row>
    <row r="690" spans="1:9" x14ac:dyDescent="0.3">
      <c r="A690">
        <v>682</v>
      </c>
      <c r="B690">
        <f t="shared" si="86"/>
        <v>22.7</v>
      </c>
      <c r="C690">
        <f t="shared" si="87"/>
        <v>22.5</v>
      </c>
      <c r="D690">
        <f t="shared" si="80"/>
        <v>22.366666666666667</v>
      </c>
      <c r="E690">
        <f t="shared" si="81"/>
        <v>22.3</v>
      </c>
      <c r="F690">
        <f t="shared" si="82"/>
        <v>22.166666666666668</v>
      </c>
      <c r="G690">
        <f t="shared" si="83"/>
        <v>22.1</v>
      </c>
      <c r="H690">
        <f t="shared" si="84"/>
        <v>21.966666666666665</v>
      </c>
      <c r="I690">
        <f t="shared" si="85"/>
        <v>21.766666666666666</v>
      </c>
    </row>
    <row r="691" spans="1:9" x14ac:dyDescent="0.3">
      <c r="A691">
        <v>683</v>
      </c>
      <c r="B691">
        <f t="shared" si="86"/>
        <v>22.733333333333334</v>
      </c>
      <c r="C691">
        <f t="shared" si="87"/>
        <v>22.533333333333335</v>
      </c>
      <c r="D691">
        <f t="shared" si="80"/>
        <v>22.4</v>
      </c>
      <c r="E691">
        <f t="shared" si="81"/>
        <v>22.333333333333332</v>
      </c>
      <c r="F691">
        <f t="shared" si="82"/>
        <v>22.2</v>
      </c>
      <c r="G691">
        <f t="shared" si="83"/>
        <v>22.133333333333333</v>
      </c>
      <c r="H691">
        <f t="shared" si="84"/>
        <v>22</v>
      </c>
      <c r="I691">
        <f t="shared" si="85"/>
        <v>21.8</v>
      </c>
    </row>
    <row r="692" spans="1:9" x14ac:dyDescent="0.3">
      <c r="A692">
        <v>684</v>
      </c>
      <c r="B692">
        <f t="shared" si="86"/>
        <v>22.766666666666666</v>
      </c>
      <c r="C692">
        <f t="shared" si="87"/>
        <v>22.566666666666666</v>
      </c>
      <c r="D692">
        <f t="shared" si="80"/>
        <v>22.433333333333334</v>
      </c>
      <c r="E692">
        <f t="shared" si="81"/>
        <v>22.366666666666667</v>
      </c>
      <c r="F692">
        <f t="shared" si="82"/>
        <v>22.233333333333334</v>
      </c>
      <c r="G692">
        <f t="shared" si="83"/>
        <v>22.166666666666668</v>
      </c>
      <c r="H692">
        <f t="shared" si="84"/>
        <v>22.033333333333335</v>
      </c>
      <c r="I692">
        <f t="shared" si="85"/>
        <v>21.833333333333332</v>
      </c>
    </row>
    <row r="693" spans="1:9" x14ac:dyDescent="0.3">
      <c r="A693">
        <v>685</v>
      </c>
      <c r="B693">
        <f t="shared" si="86"/>
        <v>22.8</v>
      </c>
      <c r="C693">
        <f t="shared" si="87"/>
        <v>22.6</v>
      </c>
      <c r="D693">
        <f t="shared" si="80"/>
        <v>22.466666666666665</v>
      </c>
      <c r="E693">
        <f t="shared" si="81"/>
        <v>22.4</v>
      </c>
      <c r="F693">
        <f t="shared" si="82"/>
        <v>22.266666666666666</v>
      </c>
      <c r="G693">
        <f t="shared" si="83"/>
        <v>22.2</v>
      </c>
      <c r="H693">
        <f t="shared" si="84"/>
        <v>22.066666666666666</v>
      </c>
      <c r="I693">
        <f t="shared" si="85"/>
        <v>21.866666666666667</v>
      </c>
    </row>
    <row r="694" spans="1:9" x14ac:dyDescent="0.3">
      <c r="A694">
        <v>686</v>
      </c>
      <c r="B694">
        <f t="shared" si="86"/>
        <v>22.833333333333332</v>
      </c>
      <c r="C694">
        <f t="shared" si="87"/>
        <v>22.633333333333333</v>
      </c>
      <c r="D694">
        <f t="shared" si="80"/>
        <v>22.5</v>
      </c>
      <c r="E694">
        <f t="shared" si="81"/>
        <v>22.433333333333334</v>
      </c>
      <c r="F694">
        <f t="shared" si="82"/>
        <v>22.3</v>
      </c>
      <c r="G694">
        <f t="shared" si="83"/>
        <v>22.233333333333334</v>
      </c>
      <c r="H694">
        <f t="shared" si="84"/>
        <v>22.1</v>
      </c>
      <c r="I694">
        <f t="shared" si="85"/>
        <v>21.9</v>
      </c>
    </row>
    <row r="695" spans="1:9" x14ac:dyDescent="0.3">
      <c r="A695">
        <v>687</v>
      </c>
      <c r="B695">
        <f t="shared" si="86"/>
        <v>22.866666666666667</v>
      </c>
      <c r="C695">
        <f t="shared" si="87"/>
        <v>22.666666666666668</v>
      </c>
      <c r="D695">
        <f t="shared" si="80"/>
        <v>22.533333333333335</v>
      </c>
      <c r="E695">
        <f t="shared" si="81"/>
        <v>22.466666666666665</v>
      </c>
      <c r="F695">
        <f t="shared" si="82"/>
        <v>22.333333333333332</v>
      </c>
      <c r="G695">
        <f t="shared" si="83"/>
        <v>22.266666666666666</v>
      </c>
      <c r="H695">
        <f t="shared" si="84"/>
        <v>22.133333333333333</v>
      </c>
      <c r="I695">
        <f t="shared" si="85"/>
        <v>21.933333333333334</v>
      </c>
    </row>
    <row r="696" spans="1:9" x14ac:dyDescent="0.3">
      <c r="A696">
        <v>688</v>
      </c>
      <c r="B696">
        <f t="shared" si="86"/>
        <v>22.9</v>
      </c>
      <c r="C696">
        <f t="shared" si="87"/>
        <v>22.7</v>
      </c>
      <c r="D696">
        <f t="shared" si="80"/>
        <v>22.566666666666666</v>
      </c>
      <c r="E696">
        <f t="shared" si="81"/>
        <v>22.5</v>
      </c>
      <c r="F696">
        <f t="shared" si="82"/>
        <v>22.366666666666667</v>
      </c>
      <c r="G696">
        <f t="shared" si="83"/>
        <v>22.3</v>
      </c>
      <c r="H696">
        <f t="shared" si="84"/>
        <v>22.166666666666668</v>
      </c>
      <c r="I696">
        <f t="shared" si="85"/>
        <v>21.966666666666665</v>
      </c>
    </row>
    <row r="697" spans="1:9" x14ac:dyDescent="0.3">
      <c r="A697">
        <v>689</v>
      </c>
      <c r="B697">
        <f t="shared" si="86"/>
        <v>22.933333333333334</v>
      </c>
      <c r="C697">
        <f t="shared" si="87"/>
        <v>22.733333333333334</v>
      </c>
      <c r="D697">
        <f t="shared" si="80"/>
        <v>22.6</v>
      </c>
      <c r="E697">
        <f t="shared" si="81"/>
        <v>22.533333333333335</v>
      </c>
      <c r="F697">
        <f t="shared" si="82"/>
        <v>22.4</v>
      </c>
      <c r="G697">
        <f t="shared" si="83"/>
        <v>22.333333333333332</v>
      </c>
      <c r="H697">
        <f t="shared" si="84"/>
        <v>22.2</v>
      </c>
      <c r="I697">
        <f t="shared" si="85"/>
        <v>22</v>
      </c>
    </row>
    <row r="698" spans="1:9" x14ac:dyDescent="0.3">
      <c r="A698">
        <v>690</v>
      </c>
      <c r="B698">
        <f t="shared" si="86"/>
        <v>22.966666666666665</v>
      </c>
      <c r="C698">
        <f t="shared" si="87"/>
        <v>22.766666666666666</v>
      </c>
      <c r="D698">
        <f t="shared" si="80"/>
        <v>22.633333333333333</v>
      </c>
      <c r="E698">
        <f t="shared" si="81"/>
        <v>22.566666666666666</v>
      </c>
      <c r="F698">
        <f t="shared" si="82"/>
        <v>22.433333333333334</v>
      </c>
      <c r="G698">
        <f t="shared" si="83"/>
        <v>22.366666666666667</v>
      </c>
      <c r="H698">
        <f t="shared" si="84"/>
        <v>22.233333333333334</v>
      </c>
      <c r="I698">
        <f t="shared" si="85"/>
        <v>22.033333333333335</v>
      </c>
    </row>
    <row r="699" spans="1:9" x14ac:dyDescent="0.3">
      <c r="A699">
        <v>691</v>
      </c>
      <c r="B699">
        <f t="shared" si="86"/>
        <v>23</v>
      </c>
      <c r="C699">
        <f t="shared" si="87"/>
        <v>22.8</v>
      </c>
      <c r="D699">
        <f t="shared" si="80"/>
        <v>22.666666666666668</v>
      </c>
      <c r="E699">
        <f t="shared" si="81"/>
        <v>22.6</v>
      </c>
      <c r="F699">
        <f t="shared" si="82"/>
        <v>22.466666666666665</v>
      </c>
      <c r="G699">
        <f t="shared" si="83"/>
        <v>22.4</v>
      </c>
      <c r="H699">
        <f t="shared" si="84"/>
        <v>22.266666666666666</v>
      </c>
      <c r="I699">
        <f t="shared" si="85"/>
        <v>22.066666666666666</v>
      </c>
    </row>
    <row r="700" spans="1:9" x14ac:dyDescent="0.3">
      <c r="A700">
        <v>692</v>
      </c>
      <c r="B700">
        <f t="shared" si="86"/>
        <v>23.033333333333335</v>
      </c>
      <c r="C700">
        <f t="shared" si="87"/>
        <v>22.833333333333332</v>
      </c>
      <c r="D700">
        <f t="shared" si="80"/>
        <v>22.7</v>
      </c>
      <c r="E700">
        <f t="shared" si="81"/>
        <v>22.633333333333333</v>
      </c>
      <c r="F700">
        <f t="shared" si="82"/>
        <v>22.5</v>
      </c>
      <c r="G700">
        <f t="shared" si="83"/>
        <v>22.433333333333334</v>
      </c>
      <c r="H700">
        <f t="shared" si="84"/>
        <v>22.3</v>
      </c>
      <c r="I700">
        <f t="shared" si="85"/>
        <v>22.1</v>
      </c>
    </row>
    <row r="701" spans="1:9" x14ac:dyDescent="0.3">
      <c r="A701">
        <v>693</v>
      </c>
      <c r="B701">
        <f t="shared" si="86"/>
        <v>23.066666666666666</v>
      </c>
      <c r="C701">
        <f t="shared" si="87"/>
        <v>22.866666666666667</v>
      </c>
      <c r="D701">
        <f t="shared" si="80"/>
        <v>22.733333333333334</v>
      </c>
      <c r="E701">
        <f t="shared" si="81"/>
        <v>22.666666666666668</v>
      </c>
      <c r="F701">
        <f t="shared" si="82"/>
        <v>22.533333333333335</v>
      </c>
      <c r="G701">
        <f t="shared" si="83"/>
        <v>22.466666666666665</v>
      </c>
      <c r="H701">
        <f t="shared" si="84"/>
        <v>22.333333333333332</v>
      </c>
      <c r="I701">
        <f t="shared" si="85"/>
        <v>22.133333333333333</v>
      </c>
    </row>
    <row r="702" spans="1:9" x14ac:dyDescent="0.3">
      <c r="A702">
        <v>694</v>
      </c>
      <c r="B702">
        <f t="shared" si="86"/>
        <v>23.1</v>
      </c>
      <c r="C702">
        <f t="shared" si="87"/>
        <v>22.9</v>
      </c>
      <c r="D702">
        <f t="shared" si="80"/>
        <v>22.766666666666666</v>
      </c>
      <c r="E702">
        <f t="shared" si="81"/>
        <v>22.7</v>
      </c>
      <c r="F702">
        <f t="shared" si="82"/>
        <v>22.566666666666666</v>
      </c>
      <c r="G702">
        <f t="shared" si="83"/>
        <v>22.5</v>
      </c>
      <c r="H702">
        <f t="shared" si="84"/>
        <v>22.366666666666667</v>
      </c>
      <c r="I702">
        <f t="shared" si="85"/>
        <v>22.166666666666668</v>
      </c>
    </row>
    <row r="703" spans="1:9" x14ac:dyDescent="0.3">
      <c r="A703">
        <v>695</v>
      </c>
      <c r="B703">
        <f t="shared" si="86"/>
        <v>23.133333333333333</v>
      </c>
      <c r="C703">
        <f t="shared" si="87"/>
        <v>22.933333333333334</v>
      </c>
      <c r="D703">
        <f t="shared" si="80"/>
        <v>22.8</v>
      </c>
      <c r="E703">
        <f t="shared" si="81"/>
        <v>22.733333333333334</v>
      </c>
      <c r="F703">
        <f t="shared" si="82"/>
        <v>22.6</v>
      </c>
      <c r="G703">
        <f t="shared" si="83"/>
        <v>22.533333333333335</v>
      </c>
      <c r="H703">
        <f t="shared" si="84"/>
        <v>22.4</v>
      </c>
      <c r="I703">
        <f t="shared" si="85"/>
        <v>22.2</v>
      </c>
    </row>
    <row r="704" spans="1:9" x14ac:dyDescent="0.3">
      <c r="A704">
        <v>696</v>
      </c>
      <c r="B704">
        <f t="shared" si="86"/>
        <v>23.166666666666668</v>
      </c>
      <c r="C704">
        <f t="shared" si="87"/>
        <v>22.966666666666665</v>
      </c>
      <c r="D704">
        <f t="shared" si="80"/>
        <v>22.833333333333332</v>
      </c>
      <c r="E704">
        <f t="shared" si="81"/>
        <v>22.766666666666666</v>
      </c>
      <c r="F704">
        <f t="shared" si="82"/>
        <v>22.633333333333333</v>
      </c>
      <c r="G704">
        <f t="shared" si="83"/>
        <v>22.566666666666666</v>
      </c>
      <c r="H704">
        <f t="shared" si="84"/>
        <v>22.433333333333334</v>
      </c>
      <c r="I704">
        <f t="shared" si="85"/>
        <v>22.233333333333334</v>
      </c>
    </row>
    <row r="705" spans="1:9" x14ac:dyDescent="0.3">
      <c r="A705">
        <v>697</v>
      </c>
      <c r="B705">
        <f t="shared" si="86"/>
        <v>23.2</v>
      </c>
      <c r="C705">
        <f t="shared" si="87"/>
        <v>23</v>
      </c>
      <c r="D705">
        <f t="shared" si="80"/>
        <v>22.866666666666667</v>
      </c>
      <c r="E705">
        <f t="shared" si="81"/>
        <v>22.8</v>
      </c>
      <c r="F705">
        <f t="shared" si="82"/>
        <v>22.666666666666668</v>
      </c>
      <c r="G705">
        <f t="shared" si="83"/>
        <v>22.6</v>
      </c>
      <c r="H705">
        <f t="shared" si="84"/>
        <v>22.466666666666665</v>
      </c>
      <c r="I705">
        <f t="shared" si="85"/>
        <v>22.266666666666666</v>
      </c>
    </row>
    <row r="706" spans="1:9" x14ac:dyDescent="0.3">
      <c r="A706">
        <v>698</v>
      </c>
      <c r="B706">
        <f t="shared" si="86"/>
        <v>23.233333333333334</v>
      </c>
      <c r="C706">
        <f t="shared" si="87"/>
        <v>23.033333333333335</v>
      </c>
      <c r="D706">
        <f t="shared" si="80"/>
        <v>22.9</v>
      </c>
      <c r="E706">
        <f t="shared" si="81"/>
        <v>22.833333333333332</v>
      </c>
      <c r="F706">
        <f t="shared" si="82"/>
        <v>22.7</v>
      </c>
      <c r="G706">
        <f t="shared" si="83"/>
        <v>22.633333333333333</v>
      </c>
      <c r="H706">
        <f t="shared" si="84"/>
        <v>22.5</v>
      </c>
      <c r="I706">
        <f t="shared" si="85"/>
        <v>22.3</v>
      </c>
    </row>
    <row r="707" spans="1:9" x14ac:dyDescent="0.3">
      <c r="A707">
        <v>699</v>
      </c>
      <c r="B707">
        <f t="shared" si="86"/>
        <v>23.266666666666666</v>
      </c>
      <c r="C707">
        <f t="shared" si="87"/>
        <v>23.066666666666666</v>
      </c>
      <c r="D707">
        <f t="shared" si="80"/>
        <v>22.933333333333334</v>
      </c>
      <c r="E707">
        <f t="shared" si="81"/>
        <v>22.866666666666667</v>
      </c>
      <c r="F707">
        <f t="shared" si="82"/>
        <v>22.733333333333334</v>
      </c>
      <c r="G707">
        <f t="shared" si="83"/>
        <v>22.666666666666668</v>
      </c>
      <c r="H707">
        <f t="shared" si="84"/>
        <v>22.533333333333335</v>
      </c>
      <c r="I707">
        <f t="shared" si="85"/>
        <v>22.333333333333332</v>
      </c>
    </row>
    <row r="708" spans="1:9" x14ac:dyDescent="0.3">
      <c r="A708">
        <v>700</v>
      </c>
      <c r="B708">
        <f t="shared" si="86"/>
        <v>23.3</v>
      </c>
      <c r="C708">
        <f t="shared" si="87"/>
        <v>23.1</v>
      </c>
      <c r="D708">
        <f t="shared" si="80"/>
        <v>22.966666666666665</v>
      </c>
      <c r="E708">
        <f t="shared" si="81"/>
        <v>22.9</v>
      </c>
      <c r="F708">
        <f t="shared" si="82"/>
        <v>22.766666666666666</v>
      </c>
      <c r="G708">
        <f t="shared" si="83"/>
        <v>22.7</v>
      </c>
      <c r="H708">
        <f t="shared" si="84"/>
        <v>22.566666666666666</v>
      </c>
      <c r="I708">
        <f t="shared" si="85"/>
        <v>22.366666666666667</v>
      </c>
    </row>
    <row r="709" spans="1:9" x14ac:dyDescent="0.3">
      <c r="A709">
        <v>701</v>
      </c>
      <c r="B709">
        <f t="shared" si="86"/>
        <v>23.333333333333332</v>
      </c>
      <c r="C709">
        <f t="shared" si="87"/>
        <v>23.133333333333333</v>
      </c>
      <c r="D709">
        <f t="shared" si="80"/>
        <v>23</v>
      </c>
      <c r="E709">
        <f t="shared" si="81"/>
        <v>22.933333333333334</v>
      </c>
      <c r="F709">
        <f t="shared" si="82"/>
        <v>22.8</v>
      </c>
      <c r="G709">
        <f t="shared" si="83"/>
        <v>22.733333333333334</v>
      </c>
      <c r="H709">
        <f t="shared" si="84"/>
        <v>22.6</v>
      </c>
      <c r="I709">
        <f t="shared" si="85"/>
        <v>22.4</v>
      </c>
    </row>
    <row r="710" spans="1:9" x14ac:dyDescent="0.3">
      <c r="A710">
        <v>702</v>
      </c>
      <c r="B710">
        <f t="shared" si="86"/>
        <v>23.366666666666667</v>
      </c>
      <c r="C710">
        <f t="shared" si="87"/>
        <v>23.166666666666668</v>
      </c>
      <c r="D710">
        <f t="shared" si="80"/>
        <v>23.033333333333335</v>
      </c>
      <c r="E710">
        <f t="shared" si="81"/>
        <v>22.966666666666665</v>
      </c>
      <c r="F710">
        <f t="shared" si="82"/>
        <v>22.833333333333332</v>
      </c>
      <c r="G710">
        <f t="shared" si="83"/>
        <v>22.766666666666666</v>
      </c>
      <c r="H710">
        <f t="shared" si="84"/>
        <v>22.633333333333333</v>
      </c>
      <c r="I710">
        <f t="shared" si="85"/>
        <v>22.433333333333334</v>
      </c>
    </row>
    <row r="711" spans="1:9" x14ac:dyDescent="0.3">
      <c r="A711">
        <v>703</v>
      </c>
      <c r="B711">
        <f t="shared" si="86"/>
        <v>23.4</v>
      </c>
      <c r="C711">
        <f t="shared" si="87"/>
        <v>23.2</v>
      </c>
      <c r="D711">
        <f t="shared" si="80"/>
        <v>23.066666666666666</v>
      </c>
      <c r="E711">
        <f t="shared" si="81"/>
        <v>23</v>
      </c>
      <c r="F711">
        <f t="shared" si="82"/>
        <v>22.866666666666667</v>
      </c>
      <c r="G711">
        <f t="shared" si="83"/>
        <v>22.8</v>
      </c>
      <c r="H711">
        <f t="shared" si="84"/>
        <v>22.666666666666668</v>
      </c>
      <c r="I711">
        <f t="shared" si="85"/>
        <v>22.466666666666665</v>
      </c>
    </row>
    <row r="712" spans="1:9" x14ac:dyDescent="0.3">
      <c r="A712">
        <v>704</v>
      </c>
      <c r="B712">
        <f t="shared" si="86"/>
        <v>23.433333333333334</v>
      </c>
      <c r="C712">
        <f t="shared" si="87"/>
        <v>23.233333333333334</v>
      </c>
      <c r="D712">
        <f t="shared" si="80"/>
        <v>23.1</v>
      </c>
      <c r="E712">
        <f t="shared" si="81"/>
        <v>23.033333333333335</v>
      </c>
      <c r="F712">
        <f t="shared" si="82"/>
        <v>22.9</v>
      </c>
      <c r="G712">
        <f t="shared" si="83"/>
        <v>22.833333333333332</v>
      </c>
      <c r="H712">
        <f t="shared" si="84"/>
        <v>22.7</v>
      </c>
      <c r="I712">
        <f t="shared" si="85"/>
        <v>22.5</v>
      </c>
    </row>
    <row r="713" spans="1:9" x14ac:dyDescent="0.3">
      <c r="A713">
        <v>705</v>
      </c>
      <c r="B713">
        <f t="shared" si="86"/>
        <v>23.466666666666665</v>
      </c>
      <c r="C713">
        <f t="shared" si="87"/>
        <v>23.266666666666666</v>
      </c>
      <c r="D713">
        <f t="shared" ref="D713:D776" si="88">(A713-$D$2)/30</f>
        <v>23.133333333333333</v>
      </c>
      <c r="E713">
        <f t="shared" ref="E713:E776" si="89">(A713-$E$2)/30</f>
        <v>23.066666666666666</v>
      </c>
      <c r="F713">
        <f t="shared" ref="F713:F776" si="90">(A713-$F$2)/30</f>
        <v>22.933333333333334</v>
      </c>
      <c r="G713">
        <f t="shared" ref="G713:G776" si="91">(A713-$G$2)/30</f>
        <v>22.866666666666667</v>
      </c>
      <c r="H713">
        <f t="shared" ref="H713:H776" si="92">(A713-$H$2)/30</f>
        <v>22.733333333333334</v>
      </c>
      <c r="I713">
        <f t="shared" ref="I713:I776" si="93">(A713-$I$2)/30</f>
        <v>22.533333333333335</v>
      </c>
    </row>
    <row r="714" spans="1:9" x14ac:dyDescent="0.3">
      <c r="A714">
        <v>706</v>
      </c>
      <c r="B714">
        <f t="shared" ref="B714:B777" si="94">(A714-$B$2)/30</f>
        <v>23.5</v>
      </c>
      <c r="C714">
        <f t="shared" ref="C714:C777" si="95">($A714-$C$2)/30</f>
        <v>23.3</v>
      </c>
      <c r="D714">
        <f t="shared" si="88"/>
        <v>23.166666666666668</v>
      </c>
      <c r="E714">
        <f t="shared" si="89"/>
        <v>23.1</v>
      </c>
      <c r="F714">
        <f t="shared" si="90"/>
        <v>22.966666666666665</v>
      </c>
      <c r="G714">
        <f t="shared" si="91"/>
        <v>22.9</v>
      </c>
      <c r="H714">
        <f t="shared" si="92"/>
        <v>22.766666666666666</v>
      </c>
      <c r="I714">
        <f t="shared" si="93"/>
        <v>22.566666666666666</v>
      </c>
    </row>
    <row r="715" spans="1:9" x14ac:dyDescent="0.3">
      <c r="A715">
        <v>707</v>
      </c>
      <c r="B715">
        <f t="shared" si="94"/>
        <v>23.533333333333335</v>
      </c>
      <c r="C715">
        <f t="shared" si="95"/>
        <v>23.333333333333332</v>
      </c>
      <c r="D715">
        <f t="shared" si="88"/>
        <v>23.2</v>
      </c>
      <c r="E715">
        <f t="shared" si="89"/>
        <v>23.133333333333333</v>
      </c>
      <c r="F715">
        <f t="shared" si="90"/>
        <v>23</v>
      </c>
      <c r="G715">
        <f t="shared" si="91"/>
        <v>22.933333333333334</v>
      </c>
      <c r="H715">
        <f t="shared" si="92"/>
        <v>22.8</v>
      </c>
      <c r="I715">
        <f t="shared" si="93"/>
        <v>22.6</v>
      </c>
    </row>
    <row r="716" spans="1:9" x14ac:dyDescent="0.3">
      <c r="A716">
        <v>708</v>
      </c>
      <c r="B716">
        <f t="shared" si="94"/>
        <v>23.566666666666666</v>
      </c>
      <c r="C716">
        <f t="shared" si="95"/>
        <v>23.366666666666667</v>
      </c>
      <c r="D716">
        <f t="shared" si="88"/>
        <v>23.233333333333334</v>
      </c>
      <c r="E716">
        <f t="shared" si="89"/>
        <v>23.166666666666668</v>
      </c>
      <c r="F716">
        <f t="shared" si="90"/>
        <v>23.033333333333335</v>
      </c>
      <c r="G716">
        <f t="shared" si="91"/>
        <v>22.966666666666665</v>
      </c>
      <c r="H716">
        <f t="shared" si="92"/>
        <v>22.833333333333332</v>
      </c>
      <c r="I716">
        <f t="shared" si="93"/>
        <v>22.633333333333333</v>
      </c>
    </row>
    <row r="717" spans="1:9" x14ac:dyDescent="0.3">
      <c r="A717">
        <v>709</v>
      </c>
      <c r="B717">
        <f t="shared" si="94"/>
        <v>23.6</v>
      </c>
      <c r="C717">
        <f t="shared" si="95"/>
        <v>23.4</v>
      </c>
      <c r="D717">
        <f t="shared" si="88"/>
        <v>23.266666666666666</v>
      </c>
      <c r="E717">
        <f t="shared" si="89"/>
        <v>23.2</v>
      </c>
      <c r="F717">
        <f t="shared" si="90"/>
        <v>23.066666666666666</v>
      </c>
      <c r="G717">
        <f t="shared" si="91"/>
        <v>23</v>
      </c>
      <c r="H717">
        <f t="shared" si="92"/>
        <v>22.866666666666667</v>
      </c>
      <c r="I717">
        <f t="shared" si="93"/>
        <v>22.666666666666668</v>
      </c>
    </row>
    <row r="718" spans="1:9" x14ac:dyDescent="0.3">
      <c r="A718">
        <v>710</v>
      </c>
      <c r="B718">
        <f t="shared" si="94"/>
        <v>23.633333333333333</v>
      </c>
      <c r="C718">
        <f t="shared" si="95"/>
        <v>23.433333333333334</v>
      </c>
      <c r="D718">
        <f t="shared" si="88"/>
        <v>23.3</v>
      </c>
      <c r="E718">
        <f t="shared" si="89"/>
        <v>23.233333333333334</v>
      </c>
      <c r="F718">
        <f t="shared" si="90"/>
        <v>23.1</v>
      </c>
      <c r="G718">
        <f t="shared" si="91"/>
        <v>23.033333333333335</v>
      </c>
      <c r="H718">
        <f t="shared" si="92"/>
        <v>22.9</v>
      </c>
      <c r="I718">
        <f t="shared" si="93"/>
        <v>22.7</v>
      </c>
    </row>
    <row r="719" spans="1:9" x14ac:dyDescent="0.3">
      <c r="A719">
        <v>711</v>
      </c>
      <c r="B719">
        <f t="shared" si="94"/>
        <v>23.666666666666668</v>
      </c>
      <c r="C719">
        <f t="shared" si="95"/>
        <v>23.466666666666665</v>
      </c>
      <c r="D719">
        <f t="shared" si="88"/>
        <v>23.333333333333332</v>
      </c>
      <c r="E719">
        <f t="shared" si="89"/>
        <v>23.266666666666666</v>
      </c>
      <c r="F719">
        <f t="shared" si="90"/>
        <v>23.133333333333333</v>
      </c>
      <c r="G719">
        <f t="shared" si="91"/>
        <v>23.066666666666666</v>
      </c>
      <c r="H719">
        <f t="shared" si="92"/>
        <v>22.933333333333334</v>
      </c>
      <c r="I719">
        <f t="shared" si="93"/>
        <v>22.733333333333334</v>
      </c>
    </row>
    <row r="720" spans="1:9" x14ac:dyDescent="0.3">
      <c r="A720">
        <v>712</v>
      </c>
      <c r="B720">
        <f t="shared" si="94"/>
        <v>23.7</v>
      </c>
      <c r="C720">
        <f t="shared" si="95"/>
        <v>23.5</v>
      </c>
      <c r="D720">
        <f t="shared" si="88"/>
        <v>23.366666666666667</v>
      </c>
      <c r="E720">
        <f t="shared" si="89"/>
        <v>23.3</v>
      </c>
      <c r="F720">
        <f t="shared" si="90"/>
        <v>23.166666666666668</v>
      </c>
      <c r="G720">
        <f t="shared" si="91"/>
        <v>23.1</v>
      </c>
      <c r="H720">
        <f t="shared" si="92"/>
        <v>22.966666666666665</v>
      </c>
      <c r="I720">
        <f t="shared" si="93"/>
        <v>22.766666666666666</v>
      </c>
    </row>
    <row r="721" spans="1:9" x14ac:dyDescent="0.3">
      <c r="A721">
        <v>713</v>
      </c>
      <c r="B721">
        <f t="shared" si="94"/>
        <v>23.733333333333334</v>
      </c>
      <c r="C721">
        <f t="shared" si="95"/>
        <v>23.533333333333335</v>
      </c>
      <c r="D721">
        <f t="shared" si="88"/>
        <v>23.4</v>
      </c>
      <c r="E721">
        <f t="shared" si="89"/>
        <v>23.333333333333332</v>
      </c>
      <c r="F721">
        <f t="shared" si="90"/>
        <v>23.2</v>
      </c>
      <c r="G721">
        <f t="shared" si="91"/>
        <v>23.133333333333333</v>
      </c>
      <c r="H721">
        <f t="shared" si="92"/>
        <v>23</v>
      </c>
      <c r="I721">
        <f t="shared" si="93"/>
        <v>22.8</v>
      </c>
    </row>
    <row r="722" spans="1:9" x14ac:dyDescent="0.3">
      <c r="A722">
        <v>714</v>
      </c>
      <c r="B722">
        <f t="shared" si="94"/>
        <v>23.766666666666666</v>
      </c>
      <c r="C722">
        <f t="shared" si="95"/>
        <v>23.566666666666666</v>
      </c>
      <c r="D722">
        <f t="shared" si="88"/>
        <v>23.433333333333334</v>
      </c>
      <c r="E722">
        <f t="shared" si="89"/>
        <v>23.366666666666667</v>
      </c>
      <c r="F722">
        <f t="shared" si="90"/>
        <v>23.233333333333334</v>
      </c>
      <c r="G722">
        <f t="shared" si="91"/>
        <v>23.166666666666668</v>
      </c>
      <c r="H722">
        <f t="shared" si="92"/>
        <v>23.033333333333335</v>
      </c>
      <c r="I722">
        <f t="shared" si="93"/>
        <v>22.833333333333332</v>
      </c>
    </row>
    <row r="723" spans="1:9" x14ac:dyDescent="0.3">
      <c r="A723">
        <v>715</v>
      </c>
      <c r="B723">
        <f t="shared" si="94"/>
        <v>23.8</v>
      </c>
      <c r="C723">
        <f t="shared" si="95"/>
        <v>23.6</v>
      </c>
      <c r="D723">
        <f t="shared" si="88"/>
        <v>23.466666666666665</v>
      </c>
      <c r="E723">
        <f t="shared" si="89"/>
        <v>23.4</v>
      </c>
      <c r="F723">
        <f t="shared" si="90"/>
        <v>23.266666666666666</v>
      </c>
      <c r="G723">
        <f t="shared" si="91"/>
        <v>23.2</v>
      </c>
      <c r="H723">
        <f t="shared" si="92"/>
        <v>23.066666666666666</v>
      </c>
      <c r="I723">
        <f t="shared" si="93"/>
        <v>22.866666666666667</v>
      </c>
    </row>
    <row r="724" spans="1:9" x14ac:dyDescent="0.3">
      <c r="A724">
        <v>716</v>
      </c>
      <c r="B724">
        <f t="shared" si="94"/>
        <v>23.833333333333332</v>
      </c>
      <c r="C724">
        <f t="shared" si="95"/>
        <v>23.633333333333333</v>
      </c>
      <c r="D724">
        <f t="shared" si="88"/>
        <v>23.5</v>
      </c>
      <c r="E724">
        <f t="shared" si="89"/>
        <v>23.433333333333334</v>
      </c>
      <c r="F724">
        <f t="shared" si="90"/>
        <v>23.3</v>
      </c>
      <c r="G724">
        <f t="shared" si="91"/>
        <v>23.233333333333334</v>
      </c>
      <c r="H724">
        <f t="shared" si="92"/>
        <v>23.1</v>
      </c>
      <c r="I724">
        <f t="shared" si="93"/>
        <v>22.9</v>
      </c>
    </row>
    <row r="725" spans="1:9" x14ac:dyDescent="0.3">
      <c r="A725">
        <v>717</v>
      </c>
      <c r="B725">
        <f t="shared" si="94"/>
        <v>23.866666666666667</v>
      </c>
      <c r="C725">
        <f t="shared" si="95"/>
        <v>23.666666666666668</v>
      </c>
      <c r="D725">
        <f t="shared" si="88"/>
        <v>23.533333333333335</v>
      </c>
      <c r="E725">
        <f t="shared" si="89"/>
        <v>23.466666666666665</v>
      </c>
      <c r="F725">
        <f t="shared" si="90"/>
        <v>23.333333333333332</v>
      </c>
      <c r="G725">
        <f t="shared" si="91"/>
        <v>23.266666666666666</v>
      </c>
      <c r="H725">
        <f t="shared" si="92"/>
        <v>23.133333333333333</v>
      </c>
      <c r="I725">
        <f t="shared" si="93"/>
        <v>22.933333333333334</v>
      </c>
    </row>
    <row r="726" spans="1:9" x14ac:dyDescent="0.3">
      <c r="A726">
        <v>718</v>
      </c>
      <c r="B726">
        <f t="shared" si="94"/>
        <v>23.9</v>
      </c>
      <c r="C726">
        <f t="shared" si="95"/>
        <v>23.7</v>
      </c>
      <c r="D726">
        <f t="shared" si="88"/>
        <v>23.566666666666666</v>
      </c>
      <c r="E726">
        <f t="shared" si="89"/>
        <v>23.5</v>
      </c>
      <c r="F726">
        <f t="shared" si="90"/>
        <v>23.366666666666667</v>
      </c>
      <c r="G726">
        <f t="shared" si="91"/>
        <v>23.3</v>
      </c>
      <c r="H726">
        <f t="shared" si="92"/>
        <v>23.166666666666668</v>
      </c>
      <c r="I726">
        <f t="shared" si="93"/>
        <v>22.966666666666665</v>
      </c>
    </row>
    <row r="727" spans="1:9" x14ac:dyDescent="0.3">
      <c r="A727">
        <v>719</v>
      </c>
      <c r="B727">
        <f t="shared" si="94"/>
        <v>23.933333333333334</v>
      </c>
      <c r="C727">
        <f t="shared" si="95"/>
        <v>23.733333333333334</v>
      </c>
      <c r="D727">
        <f t="shared" si="88"/>
        <v>23.6</v>
      </c>
      <c r="E727">
        <f t="shared" si="89"/>
        <v>23.533333333333335</v>
      </c>
      <c r="F727">
        <f t="shared" si="90"/>
        <v>23.4</v>
      </c>
      <c r="G727">
        <f t="shared" si="91"/>
        <v>23.333333333333332</v>
      </c>
      <c r="H727">
        <f t="shared" si="92"/>
        <v>23.2</v>
      </c>
      <c r="I727">
        <f t="shared" si="93"/>
        <v>23</v>
      </c>
    </row>
    <row r="728" spans="1:9" x14ac:dyDescent="0.3">
      <c r="A728">
        <v>720</v>
      </c>
      <c r="B728">
        <f t="shared" si="94"/>
        <v>23.966666666666665</v>
      </c>
      <c r="C728">
        <f t="shared" si="95"/>
        <v>23.766666666666666</v>
      </c>
      <c r="D728">
        <f t="shared" si="88"/>
        <v>23.633333333333333</v>
      </c>
      <c r="E728">
        <f t="shared" si="89"/>
        <v>23.566666666666666</v>
      </c>
      <c r="F728">
        <f t="shared" si="90"/>
        <v>23.433333333333334</v>
      </c>
      <c r="G728">
        <f t="shared" si="91"/>
        <v>23.366666666666667</v>
      </c>
      <c r="H728">
        <f t="shared" si="92"/>
        <v>23.233333333333334</v>
      </c>
      <c r="I728">
        <f t="shared" si="93"/>
        <v>23.033333333333335</v>
      </c>
    </row>
    <row r="729" spans="1:9" x14ac:dyDescent="0.3">
      <c r="A729">
        <v>721</v>
      </c>
      <c r="B729">
        <f t="shared" si="94"/>
        <v>24</v>
      </c>
      <c r="C729">
        <f t="shared" si="95"/>
        <v>23.8</v>
      </c>
      <c r="D729">
        <f t="shared" si="88"/>
        <v>23.666666666666668</v>
      </c>
      <c r="E729">
        <f t="shared" si="89"/>
        <v>23.6</v>
      </c>
      <c r="F729">
        <f t="shared" si="90"/>
        <v>23.466666666666665</v>
      </c>
      <c r="G729">
        <f t="shared" si="91"/>
        <v>23.4</v>
      </c>
      <c r="H729">
        <f t="shared" si="92"/>
        <v>23.266666666666666</v>
      </c>
      <c r="I729">
        <f t="shared" si="93"/>
        <v>23.066666666666666</v>
      </c>
    </row>
    <row r="730" spans="1:9" x14ac:dyDescent="0.3">
      <c r="A730">
        <v>722</v>
      </c>
      <c r="B730">
        <f t="shared" si="94"/>
        <v>24.033333333333335</v>
      </c>
      <c r="C730">
        <f t="shared" si="95"/>
        <v>23.833333333333332</v>
      </c>
      <c r="D730">
        <f t="shared" si="88"/>
        <v>23.7</v>
      </c>
      <c r="E730">
        <f t="shared" si="89"/>
        <v>23.633333333333333</v>
      </c>
      <c r="F730">
        <f t="shared" si="90"/>
        <v>23.5</v>
      </c>
      <c r="G730">
        <f t="shared" si="91"/>
        <v>23.433333333333334</v>
      </c>
      <c r="H730">
        <f t="shared" si="92"/>
        <v>23.3</v>
      </c>
      <c r="I730">
        <f t="shared" si="93"/>
        <v>23.1</v>
      </c>
    </row>
    <row r="731" spans="1:9" x14ac:dyDescent="0.3">
      <c r="A731">
        <v>723</v>
      </c>
      <c r="B731">
        <f t="shared" si="94"/>
        <v>24.066666666666666</v>
      </c>
      <c r="C731">
        <f t="shared" si="95"/>
        <v>23.866666666666667</v>
      </c>
      <c r="D731">
        <f t="shared" si="88"/>
        <v>23.733333333333334</v>
      </c>
      <c r="E731">
        <f t="shared" si="89"/>
        <v>23.666666666666668</v>
      </c>
      <c r="F731">
        <f t="shared" si="90"/>
        <v>23.533333333333335</v>
      </c>
      <c r="G731">
        <f t="shared" si="91"/>
        <v>23.466666666666665</v>
      </c>
      <c r="H731">
        <f t="shared" si="92"/>
        <v>23.333333333333332</v>
      </c>
      <c r="I731">
        <f t="shared" si="93"/>
        <v>23.133333333333333</v>
      </c>
    </row>
    <row r="732" spans="1:9" x14ac:dyDescent="0.3">
      <c r="A732">
        <v>724</v>
      </c>
      <c r="B732">
        <f t="shared" si="94"/>
        <v>24.1</v>
      </c>
      <c r="C732">
        <f t="shared" si="95"/>
        <v>23.9</v>
      </c>
      <c r="D732">
        <f t="shared" si="88"/>
        <v>23.766666666666666</v>
      </c>
      <c r="E732">
        <f t="shared" si="89"/>
        <v>23.7</v>
      </c>
      <c r="F732">
        <f t="shared" si="90"/>
        <v>23.566666666666666</v>
      </c>
      <c r="G732">
        <f t="shared" si="91"/>
        <v>23.5</v>
      </c>
      <c r="H732">
        <f t="shared" si="92"/>
        <v>23.366666666666667</v>
      </c>
      <c r="I732">
        <f t="shared" si="93"/>
        <v>23.166666666666668</v>
      </c>
    </row>
    <row r="733" spans="1:9" x14ac:dyDescent="0.3">
      <c r="A733">
        <v>725</v>
      </c>
      <c r="B733">
        <f t="shared" si="94"/>
        <v>24.133333333333333</v>
      </c>
      <c r="C733">
        <f t="shared" si="95"/>
        <v>23.933333333333334</v>
      </c>
      <c r="D733">
        <f t="shared" si="88"/>
        <v>23.8</v>
      </c>
      <c r="E733">
        <f t="shared" si="89"/>
        <v>23.733333333333334</v>
      </c>
      <c r="F733">
        <f t="shared" si="90"/>
        <v>23.6</v>
      </c>
      <c r="G733">
        <f t="shared" si="91"/>
        <v>23.533333333333335</v>
      </c>
      <c r="H733">
        <f t="shared" si="92"/>
        <v>23.4</v>
      </c>
      <c r="I733">
        <f t="shared" si="93"/>
        <v>23.2</v>
      </c>
    </row>
    <row r="734" spans="1:9" x14ac:dyDescent="0.3">
      <c r="A734">
        <v>726</v>
      </c>
      <c r="B734">
        <f t="shared" si="94"/>
        <v>24.166666666666668</v>
      </c>
      <c r="C734">
        <f t="shared" si="95"/>
        <v>23.966666666666665</v>
      </c>
      <c r="D734">
        <f t="shared" si="88"/>
        <v>23.833333333333332</v>
      </c>
      <c r="E734">
        <f t="shared" si="89"/>
        <v>23.766666666666666</v>
      </c>
      <c r="F734">
        <f t="shared" si="90"/>
        <v>23.633333333333333</v>
      </c>
      <c r="G734">
        <f t="shared" si="91"/>
        <v>23.566666666666666</v>
      </c>
      <c r="H734">
        <f t="shared" si="92"/>
        <v>23.433333333333334</v>
      </c>
      <c r="I734">
        <f t="shared" si="93"/>
        <v>23.233333333333334</v>
      </c>
    </row>
    <row r="735" spans="1:9" x14ac:dyDescent="0.3">
      <c r="A735">
        <v>727</v>
      </c>
      <c r="B735">
        <f t="shared" si="94"/>
        <v>24.2</v>
      </c>
      <c r="C735">
        <f t="shared" si="95"/>
        <v>24</v>
      </c>
      <c r="D735">
        <f t="shared" si="88"/>
        <v>23.866666666666667</v>
      </c>
      <c r="E735">
        <f t="shared" si="89"/>
        <v>23.8</v>
      </c>
      <c r="F735">
        <f t="shared" si="90"/>
        <v>23.666666666666668</v>
      </c>
      <c r="G735">
        <f t="shared" si="91"/>
        <v>23.6</v>
      </c>
      <c r="H735">
        <f t="shared" si="92"/>
        <v>23.466666666666665</v>
      </c>
      <c r="I735">
        <f t="shared" si="93"/>
        <v>23.266666666666666</v>
      </c>
    </row>
    <row r="736" spans="1:9" x14ac:dyDescent="0.3">
      <c r="A736">
        <v>728</v>
      </c>
      <c r="B736">
        <f t="shared" si="94"/>
        <v>24.233333333333334</v>
      </c>
      <c r="C736">
        <f t="shared" si="95"/>
        <v>24.033333333333335</v>
      </c>
      <c r="D736">
        <f t="shared" si="88"/>
        <v>23.9</v>
      </c>
      <c r="E736">
        <f t="shared" si="89"/>
        <v>23.833333333333332</v>
      </c>
      <c r="F736">
        <f t="shared" si="90"/>
        <v>23.7</v>
      </c>
      <c r="G736">
        <f t="shared" si="91"/>
        <v>23.633333333333333</v>
      </c>
      <c r="H736">
        <f t="shared" si="92"/>
        <v>23.5</v>
      </c>
      <c r="I736">
        <f t="shared" si="93"/>
        <v>23.3</v>
      </c>
    </row>
    <row r="737" spans="1:9" x14ac:dyDescent="0.3">
      <c r="A737">
        <v>729</v>
      </c>
      <c r="B737">
        <f t="shared" si="94"/>
        <v>24.266666666666666</v>
      </c>
      <c r="C737">
        <f t="shared" si="95"/>
        <v>24.066666666666666</v>
      </c>
      <c r="D737">
        <f t="shared" si="88"/>
        <v>23.933333333333334</v>
      </c>
      <c r="E737">
        <f t="shared" si="89"/>
        <v>23.866666666666667</v>
      </c>
      <c r="F737">
        <f t="shared" si="90"/>
        <v>23.733333333333334</v>
      </c>
      <c r="G737">
        <f t="shared" si="91"/>
        <v>23.666666666666668</v>
      </c>
      <c r="H737">
        <f t="shared" si="92"/>
        <v>23.533333333333335</v>
      </c>
      <c r="I737">
        <f t="shared" si="93"/>
        <v>23.333333333333332</v>
      </c>
    </row>
    <row r="738" spans="1:9" x14ac:dyDescent="0.3">
      <c r="A738">
        <v>730</v>
      </c>
      <c r="B738">
        <f t="shared" si="94"/>
        <v>24.3</v>
      </c>
      <c r="C738">
        <f t="shared" si="95"/>
        <v>24.1</v>
      </c>
      <c r="D738">
        <f t="shared" si="88"/>
        <v>23.966666666666665</v>
      </c>
      <c r="E738">
        <f t="shared" si="89"/>
        <v>23.9</v>
      </c>
      <c r="F738">
        <f t="shared" si="90"/>
        <v>23.766666666666666</v>
      </c>
      <c r="G738">
        <f t="shared" si="91"/>
        <v>23.7</v>
      </c>
      <c r="H738">
        <f t="shared" si="92"/>
        <v>23.566666666666666</v>
      </c>
      <c r="I738">
        <f t="shared" si="93"/>
        <v>23.366666666666667</v>
      </c>
    </row>
    <row r="739" spans="1:9" x14ac:dyDescent="0.3">
      <c r="A739">
        <v>731</v>
      </c>
      <c r="B739">
        <f t="shared" si="94"/>
        <v>24.333333333333332</v>
      </c>
      <c r="C739">
        <f t="shared" si="95"/>
        <v>24.133333333333333</v>
      </c>
      <c r="D739">
        <f t="shared" si="88"/>
        <v>24</v>
      </c>
      <c r="E739">
        <f t="shared" si="89"/>
        <v>23.933333333333334</v>
      </c>
      <c r="F739">
        <f t="shared" si="90"/>
        <v>23.8</v>
      </c>
      <c r="G739">
        <f t="shared" si="91"/>
        <v>23.733333333333334</v>
      </c>
      <c r="H739">
        <f t="shared" si="92"/>
        <v>23.6</v>
      </c>
      <c r="I739">
        <f t="shared" si="93"/>
        <v>23.4</v>
      </c>
    </row>
    <row r="740" spans="1:9" x14ac:dyDescent="0.3">
      <c r="A740">
        <v>732</v>
      </c>
      <c r="B740">
        <f t="shared" si="94"/>
        <v>24.366666666666667</v>
      </c>
      <c r="C740">
        <f t="shared" si="95"/>
        <v>24.166666666666668</v>
      </c>
      <c r="D740">
        <f t="shared" si="88"/>
        <v>24.033333333333335</v>
      </c>
      <c r="E740">
        <f t="shared" si="89"/>
        <v>23.966666666666665</v>
      </c>
      <c r="F740">
        <f t="shared" si="90"/>
        <v>23.833333333333332</v>
      </c>
      <c r="G740">
        <f t="shared" si="91"/>
        <v>23.766666666666666</v>
      </c>
      <c r="H740">
        <f t="shared" si="92"/>
        <v>23.633333333333333</v>
      </c>
      <c r="I740">
        <f t="shared" si="93"/>
        <v>23.433333333333334</v>
      </c>
    </row>
    <row r="741" spans="1:9" x14ac:dyDescent="0.3">
      <c r="A741">
        <v>733</v>
      </c>
      <c r="B741">
        <f t="shared" si="94"/>
        <v>24.4</v>
      </c>
      <c r="C741">
        <f t="shared" si="95"/>
        <v>24.2</v>
      </c>
      <c r="D741">
        <f t="shared" si="88"/>
        <v>24.066666666666666</v>
      </c>
      <c r="E741">
        <f t="shared" si="89"/>
        <v>24</v>
      </c>
      <c r="F741">
        <f t="shared" si="90"/>
        <v>23.866666666666667</v>
      </c>
      <c r="G741">
        <f t="shared" si="91"/>
        <v>23.8</v>
      </c>
      <c r="H741">
        <f t="shared" si="92"/>
        <v>23.666666666666668</v>
      </c>
      <c r="I741">
        <f t="shared" si="93"/>
        <v>23.466666666666665</v>
      </c>
    </row>
    <row r="742" spans="1:9" x14ac:dyDescent="0.3">
      <c r="A742">
        <v>734</v>
      </c>
      <c r="B742">
        <f t="shared" si="94"/>
        <v>24.433333333333334</v>
      </c>
      <c r="C742">
        <f t="shared" si="95"/>
        <v>24.233333333333334</v>
      </c>
      <c r="D742">
        <f t="shared" si="88"/>
        <v>24.1</v>
      </c>
      <c r="E742">
        <f t="shared" si="89"/>
        <v>24.033333333333335</v>
      </c>
      <c r="F742">
        <f t="shared" si="90"/>
        <v>23.9</v>
      </c>
      <c r="G742">
        <f t="shared" si="91"/>
        <v>23.833333333333332</v>
      </c>
      <c r="H742">
        <f t="shared" si="92"/>
        <v>23.7</v>
      </c>
      <c r="I742">
        <f t="shared" si="93"/>
        <v>23.5</v>
      </c>
    </row>
    <row r="743" spans="1:9" x14ac:dyDescent="0.3">
      <c r="A743">
        <v>735</v>
      </c>
      <c r="B743">
        <f t="shared" si="94"/>
        <v>24.466666666666665</v>
      </c>
      <c r="C743">
        <f t="shared" si="95"/>
        <v>24.266666666666666</v>
      </c>
      <c r="D743">
        <f t="shared" si="88"/>
        <v>24.133333333333333</v>
      </c>
      <c r="E743">
        <f t="shared" si="89"/>
        <v>24.066666666666666</v>
      </c>
      <c r="F743">
        <f t="shared" si="90"/>
        <v>23.933333333333334</v>
      </c>
      <c r="G743">
        <f t="shared" si="91"/>
        <v>23.866666666666667</v>
      </c>
      <c r="H743">
        <f t="shared" si="92"/>
        <v>23.733333333333334</v>
      </c>
      <c r="I743">
        <f t="shared" si="93"/>
        <v>23.533333333333335</v>
      </c>
    </row>
    <row r="744" spans="1:9" x14ac:dyDescent="0.3">
      <c r="A744">
        <v>736</v>
      </c>
      <c r="B744">
        <f t="shared" si="94"/>
        <v>24.5</v>
      </c>
      <c r="C744">
        <f t="shared" si="95"/>
        <v>24.3</v>
      </c>
      <c r="D744">
        <f t="shared" si="88"/>
        <v>24.166666666666668</v>
      </c>
      <c r="E744">
        <f t="shared" si="89"/>
        <v>24.1</v>
      </c>
      <c r="F744">
        <f t="shared" si="90"/>
        <v>23.966666666666665</v>
      </c>
      <c r="G744">
        <f t="shared" si="91"/>
        <v>23.9</v>
      </c>
      <c r="H744">
        <f t="shared" si="92"/>
        <v>23.766666666666666</v>
      </c>
      <c r="I744">
        <f t="shared" si="93"/>
        <v>23.566666666666666</v>
      </c>
    </row>
    <row r="745" spans="1:9" x14ac:dyDescent="0.3">
      <c r="A745">
        <v>737</v>
      </c>
      <c r="B745">
        <f t="shared" si="94"/>
        <v>24.533333333333335</v>
      </c>
      <c r="C745">
        <f t="shared" si="95"/>
        <v>24.333333333333332</v>
      </c>
      <c r="D745">
        <f t="shared" si="88"/>
        <v>24.2</v>
      </c>
      <c r="E745">
        <f t="shared" si="89"/>
        <v>24.133333333333333</v>
      </c>
      <c r="F745">
        <f t="shared" si="90"/>
        <v>24</v>
      </c>
      <c r="G745">
        <f t="shared" si="91"/>
        <v>23.933333333333334</v>
      </c>
      <c r="H745">
        <f t="shared" si="92"/>
        <v>23.8</v>
      </c>
      <c r="I745">
        <f t="shared" si="93"/>
        <v>23.6</v>
      </c>
    </row>
    <row r="746" spans="1:9" x14ac:dyDescent="0.3">
      <c r="A746">
        <v>738</v>
      </c>
      <c r="B746">
        <f t="shared" si="94"/>
        <v>24.566666666666666</v>
      </c>
      <c r="C746">
        <f t="shared" si="95"/>
        <v>24.366666666666667</v>
      </c>
      <c r="D746">
        <f t="shared" si="88"/>
        <v>24.233333333333334</v>
      </c>
      <c r="E746">
        <f t="shared" si="89"/>
        <v>24.166666666666668</v>
      </c>
      <c r="F746">
        <f t="shared" si="90"/>
        <v>24.033333333333335</v>
      </c>
      <c r="G746">
        <f t="shared" si="91"/>
        <v>23.966666666666665</v>
      </c>
      <c r="H746">
        <f t="shared" si="92"/>
        <v>23.833333333333332</v>
      </c>
      <c r="I746">
        <f t="shared" si="93"/>
        <v>23.633333333333333</v>
      </c>
    </row>
    <row r="747" spans="1:9" x14ac:dyDescent="0.3">
      <c r="A747">
        <v>739</v>
      </c>
      <c r="B747">
        <f t="shared" si="94"/>
        <v>24.6</v>
      </c>
      <c r="C747">
        <f t="shared" si="95"/>
        <v>24.4</v>
      </c>
      <c r="D747">
        <f t="shared" si="88"/>
        <v>24.266666666666666</v>
      </c>
      <c r="E747">
        <f t="shared" si="89"/>
        <v>24.2</v>
      </c>
      <c r="F747">
        <f t="shared" si="90"/>
        <v>24.066666666666666</v>
      </c>
      <c r="G747">
        <f t="shared" si="91"/>
        <v>24</v>
      </c>
      <c r="H747">
        <f t="shared" si="92"/>
        <v>23.866666666666667</v>
      </c>
      <c r="I747">
        <f t="shared" si="93"/>
        <v>23.666666666666668</v>
      </c>
    </row>
    <row r="748" spans="1:9" x14ac:dyDescent="0.3">
      <c r="A748">
        <v>740</v>
      </c>
      <c r="B748">
        <f t="shared" si="94"/>
        <v>24.633333333333333</v>
      </c>
      <c r="C748">
        <f t="shared" si="95"/>
        <v>24.433333333333334</v>
      </c>
      <c r="D748">
        <f t="shared" si="88"/>
        <v>24.3</v>
      </c>
      <c r="E748">
        <f t="shared" si="89"/>
        <v>24.233333333333334</v>
      </c>
      <c r="F748">
        <f t="shared" si="90"/>
        <v>24.1</v>
      </c>
      <c r="G748">
        <f t="shared" si="91"/>
        <v>24.033333333333335</v>
      </c>
      <c r="H748">
        <f t="shared" si="92"/>
        <v>23.9</v>
      </c>
      <c r="I748">
        <f t="shared" si="93"/>
        <v>23.7</v>
      </c>
    </row>
    <row r="749" spans="1:9" x14ac:dyDescent="0.3">
      <c r="A749">
        <v>741</v>
      </c>
      <c r="B749">
        <f t="shared" si="94"/>
        <v>24.666666666666668</v>
      </c>
      <c r="C749">
        <f t="shared" si="95"/>
        <v>24.466666666666665</v>
      </c>
      <c r="D749">
        <f t="shared" si="88"/>
        <v>24.333333333333332</v>
      </c>
      <c r="E749">
        <f t="shared" si="89"/>
        <v>24.266666666666666</v>
      </c>
      <c r="F749">
        <f t="shared" si="90"/>
        <v>24.133333333333333</v>
      </c>
      <c r="G749">
        <f t="shared" si="91"/>
        <v>24.066666666666666</v>
      </c>
      <c r="H749">
        <f t="shared" si="92"/>
        <v>23.933333333333334</v>
      </c>
      <c r="I749">
        <f t="shared" si="93"/>
        <v>23.733333333333334</v>
      </c>
    </row>
    <row r="750" spans="1:9" x14ac:dyDescent="0.3">
      <c r="A750">
        <v>742</v>
      </c>
      <c r="B750">
        <f t="shared" si="94"/>
        <v>24.7</v>
      </c>
      <c r="C750">
        <f t="shared" si="95"/>
        <v>24.5</v>
      </c>
      <c r="D750">
        <f t="shared" si="88"/>
        <v>24.366666666666667</v>
      </c>
      <c r="E750">
        <f t="shared" si="89"/>
        <v>24.3</v>
      </c>
      <c r="F750">
        <f t="shared" si="90"/>
        <v>24.166666666666668</v>
      </c>
      <c r="G750">
        <f t="shared" si="91"/>
        <v>24.1</v>
      </c>
      <c r="H750">
        <f t="shared" si="92"/>
        <v>23.966666666666665</v>
      </c>
      <c r="I750">
        <f t="shared" si="93"/>
        <v>23.766666666666666</v>
      </c>
    </row>
    <row r="751" spans="1:9" x14ac:dyDescent="0.3">
      <c r="A751">
        <v>743</v>
      </c>
      <c r="B751">
        <f t="shared" si="94"/>
        <v>24.733333333333334</v>
      </c>
      <c r="C751">
        <f t="shared" si="95"/>
        <v>24.533333333333335</v>
      </c>
      <c r="D751">
        <f t="shared" si="88"/>
        <v>24.4</v>
      </c>
      <c r="E751">
        <f t="shared" si="89"/>
        <v>24.333333333333332</v>
      </c>
      <c r="F751">
        <f t="shared" si="90"/>
        <v>24.2</v>
      </c>
      <c r="G751">
        <f t="shared" si="91"/>
        <v>24.133333333333333</v>
      </c>
      <c r="H751">
        <f t="shared" si="92"/>
        <v>24</v>
      </c>
      <c r="I751">
        <f t="shared" si="93"/>
        <v>23.8</v>
      </c>
    </row>
    <row r="752" spans="1:9" x14ac:dyDescent="0.3">
      <c r="A752">
        <v>744</v>
      </c>
      <c r="B752">
        <f t="shared" si="94"/>
        <v>24.766666666666666</v>
      </c>
      <c r="C752">
        <f t="shared" si="95"/>
        <v>24.566666666666666</v>
      </c>
      <c r="D752">
        <f t="shared" si="88"/>
        <v>24.433333333333334</v>
      </c>
      <c r="E752">
        <f t="shared" si="89"/>
        <v>24.366666666666667</v>
      </c>
      <c r="F752">
        <f t="shared" si="90"/>
        <v>24.233333333333334</v>
      </c>
      <c r="G752">
        <f t="shared" si="91"/>
        <v>24.166666666666668</v>
      </c>
      <c r="H752">
        <f t="shared" si="92"/>
        <v>24.033333333333335</v>
      </c>
      <c r="I752">
        <f t="shared" si="93"/>
        <v>23.833333333333332</v>
      </c>
    </row>
    <row r="753" spans="1:9" x14ac:dyDescent="0.3">
      <c r="A753">
        <v>745</v>
      </c>
      <c r="B753">
        <f t="shared" si="94"/>
        <v>24.8</v>
      </c>
      <c r="C753">
        <f t="shared" si="95"/>
        <v>24.6</v>
      </c>
      <c r="D753">
        <f t="shared" si="88"/>
        <v>24.466666666666665</v>
      </c>
      <c r="E753">
        <f t="shared" si="89"/>
        <v>24.4</v>
      </c>
      <c r="F753">
        <f t="shared" si="90"/>
        <v>24.266666666666666</v>
      </c>
      <c r="G753">
        <f t="shared" si="91"/>
        <v>24.2</v>
      </c>
      <c r="H753">
        <f t="shared" si="92"/>
        <v>24.066666666666666</v>
      </c>
      <c r="I753">
        <f t="shared" si="93"/>
        <v>23.866666666666667</v>
      </c>
    </row>
    <row r="754" spans="1:9" x14ac:dyDescent="0.3">
      <c r="A754">
        <v>746</v>
      </c>
      <c r="B754">
        <f t="shared" si="94"/>
        <v>24.833333333333332</v>
      </c>
      <c r="C754">
        <f t="shared" si="95"/>
        <v>24.633333333333333</v>
      </c>
      <c r="D754">
        <f t="shared" si="88"/>
        <v>24.5</v>
      </c>
      <c r="E754">
        <f t="shared" si="89"/>
        <v>24.433333333333334</v>
      </c>
      <c r="F754">
        <f t="shared" si="90"/>
        <v>24.3</v>
      </c>
      <c r="G754">
        <f t="shared" si="91"/>
        <v>24.233333333333334</v>
      </c>
      <c r="H754">
        <f t="shared" si="92"/>
        <v>24.1</v>
      </c>
      <c r="I754">
        <f t="shared" si="93"/>
        <v>23.9</v>
      </c>
    </row>
    <row r="755" spans="1:9" x14ac:dyDescent="0.3">
      <c r="A755">
        <v>747</v>
      </c>
      <c r="B755">
        <f t="shared" si="94"/>
        <v>24.866666666666667</v>
      </c>
      <c r="C755">
        <f t="shared" si="95"/>
        <v>24.666666666666668</v>
      </c>
      <c r="D755">
        <f t="shared" si="88"/>
        <v>24.533333333333335</v>
      </c>
      <c r="E755">
        <f t="shared" si="89"/>
        <v>24.466666666666665</v>
      </c>
      <c r="F755">
        <f t="shared" si="90"/>
        <v>24.333333333333332</v>
      </c>
      <c r="G755">
        <f t="shared" si="91"/>
        <v>24.266666666666666</v>
      </c>
      <c r="H755">
        <f t="shared" si="92"/>
        <v>24.133333333333333</v>
      </c>
      <c r="I755">
        <f t="shared" si="93"/>
        <v>23.933333333333334</v>
      </c>
    </row>
    <row r="756" spans="1:9" x14ac:dyDescent="0.3">
      <c r="A756">
        <v>748</v>
      </c>
      <c r="B756">
        <f t="shared" si="94"/>
        <v>24.9</v>
      </c>
      <c r="C756">
        <f t="shared" si="95"/>
        <v>24.7</v>
      </c>
      <c r="D756">
        <f t="shared" si="88"/>
        <v>24.566666666666666</v>
      </c>
      <c r="E756">
        <f t="shared" si="89"/>
        <v>24.5</v>
      </c>
      <c r="F756">
        <f t="shared" si="90"/>
        <v>24.366666666666667</v>
      </c>
      <c r="G756">
        <f t="shared" si="91"/>
        <v>24.3</v>
      </c>
      <c r="H756">
        <f t="shared" si="92"/>
        <v>24.166666666666668</v>
      </c>
      <c r="I756">
        <f t="shared" si="93"/>
        <v>23.966666666666665</v>
      </c>
    </row>
    <row r="757" spans="1:9" x14ac:dyDescent="0.3">
      <c r="A757">
        <v>749</v>
      </c>
      <c r="B757">
        <f t="shared" si="94"/>
        <v>24.933333333333334</v>
      </c>
      <c r="C757">
        <f t="shared" si="95"/>
        <v>24.733333333333334</v>
      </c>
      <c r="D757">
        <f t="shared" si="88"/>
        <v>24.6</v>
      </c>
      <c r="E757">
        <f t="shared" si="89"/>
        <v>24.533333333333335</v>
      </c>
      <c r="F757">
        <f t="shared" si="90"/>
        <v>24.4</v>
      </c>
      <c r="G757">
        <f t="shared" si="91"/>
        <v>24.333333333333332</v>
      </c>
      <c r="H757">
        <f t="shared" si="92"/>
        <v>24.2</v>
      </c>
      <c r="I757">
        <f t="shared" si="93"/>
        <v>24</v>
      </c>
    </row>
    <row r="758" spans="1:9" x14ac:dyDescent="0.3">
      <c r="A758">
        <v>750</v>
      </c>
      <c r="B758">
        <f t="shared" si="94"/>
        <v>24.966666666666665</v>
      </c>
      <c r="C758">
        <f t="shared" si="95"/>
        <v>24.766666666666666</v>
      </c>
      <c r="D758">
        <f t="shared" si="88"/>
        <v>24.633333333333333</v>
      </c>
      <c r="E758">
        <f t="shared" si="89"/>
        <v>24.566666666666666</v>
      </c>
      <c r="F758">
        <f t="shared" si="90"/>
        <v>24.433333333333334</v>
      </c>
      <c r="G758">
        <f t="shared" si="91"/>
        <v>24.366666666666667</v>
      </c>
      <c r="H758">
        <f t="shared" si="92"/>
        <v>24.233333333333334</v>
      </c>
      <c r="I758">
        <f t="shared" si="93"/>
        <v>24.033333333333335</v>
      </c>
    </row>
    <row r="759" spans="1:9" x14ac:dyDescent="0.3">
      <c r="A759">
        <v>751</v>
      </c>
      <c r="B759">
        <f t="shared" si="94"/>
        <v>25</v>
      </c>
      <c r="C759">
        <f t="shared" si="95"/>
        <v>24.8</v>
      </c>
      <c r="D759">
        <f t="shared" si="88"/>
        <v>24.666666666666668</v>
      </c>
      <c r="E759">
        <f t="shared" si="89"/>
        <v>24.6</v>
      </c>
      <c r="F759">
        <f t="shared" si="90"/>
        <v>24.466666666666665</v>
      </c>
      <c r="G759">
        <f t="shared" si="91"/>
        <v>24.4</v>
      </c>
      <c r="H759">
        <f t="shared" si="92"/>
        <v>24.266666666666666</v>
      </c>
      <c r="I759">
        <f t="shared" si="93"/>
        <v>24.066666666666666</v>
      </c>
    </row>
    <row r="760" spans="1:9" x14ac:dyDescent="0.3">
      <c r="A760">
        <v>752</v>
      </c>
      <c r="B760">
        <f t="shared" si="94"/>
        <v>25.033333333333335</v>
      </c>
      <c r="C760">
        <f t="shared" si="95"/>
        <v>24.833333333333332</v>
      </c>
      <c r="D760">
        <f t="shared" si="88"/>
        <v>24.7</v>
      </c>
      <c r="E760">
        <f t="shared" si="89"/>
        <v>24.633333333333333</v>
      </c>
      <c r="F760">
        <f t="shared" si="90"/>
        <v>24.5</v>
      </c>
      <c r="G760">
        <f t="shared" si="91"/>
        <v>24.433333333333334</v>
      </c>
      <c r="H760">
        <f t="shared" si="92"/>
        <v>24.3</v>
      </c>
      <c r="I760">
        <f t="shared" si="93"/>
        <v>24.1</v>
      </c>
    </row>
    <row r="761" spans="1:9" x14ac:dyDescent="0.3">
      <c r="A761">
        <v>753</v>
      </c>
      <c r="B761">
        <f t="shared" si="94"/>
        <v>25.066666666666666</v>
      </c>
      <c r="C761">
        <f t="shared" si="95"/>
        <v>24.866666666666667</v>
      </c>
      <c r="D761">
        <f t="shared" si="88"/>
        <v>24.733333333333334</v>
      </c>
      <c r="E761">
        <f t="shared" si="89"/>
        <v>24.666666666666668</v>
      </c>
      <c r="F761">
        <f t="shared" si="90"/>
        <v>24.533333333333335</v>
      </c>
      <c r="G761">
        <f t="shared" si="91"/>
        <v>24.466666666666665</v>
      </c>
      <c r="H761">
        <f t="shared" si="92"/>
        <v>24.333333333333332</v>
      </c>
      <c r="I761">
        <f t="shared" si="93"/>
        <v>24.133333333333333</v>
      </c>
    </row>
    <row r="762" spans="1:9" x14ac:dyDescent="0.3">
      <c r="A762">
        <v>754</v>
      </c>
      <c r="B762">
        <f t="shared" si="94"/>
        <v>25.1</v>
      </c>
      <c r="C762">
        <f t="shared" si="95"/>
        <v>24.9</v>
      </c>
      <c r="D762">
        <f t="shared" si="88"/>
        <v>24.766666666666666</v>
      </c>
      <c r="E762">
        <f t="shared" si="89"/>
        <v>24.7</v>
      </c>
      <c r="F762">
        <f t="shared" si="90"/>
        <v>24.566666666666666</v>
      </c>
      <c r="G762">
        <f t="shared" si="91"/>
        <v>24.5</v>
      </c>
      <c r="H762">
        <f t="shared" si="92"/>
        <v>24.366666666666667</v>
      </c>
      <c r="I762">
        <f t="shared" si="93"/>
        <v>24.166666666666668</v>
      </c>
    </row>
    <row r="763" spans="1:9" x14ac:dyDescent="0.3">
      <c r="A763">
        <v>755</v>
      </c>
      <c r="B763">
        <f t="shared" si="94"/>
        <v>25.133333333333333</v>
      </c>
      <c r="C763">
        <f t="shared" si="95"/>
        <v>24.933333333333334</v>
      </c>
      <c r="D763">
        <f t="shared" si="88"/>
        <v>24.8</v>
      </c>
      <c r="E763">
        <f t="shared" si="89"/>
        <v>24.733333333333334</v>
      </c>
      <c r="F763">
        <f t="shared" si="90"/>
        <v>24.6</v>
      </c>
      <c r="G763">
        <f t="shared" si="91"/>
        <v>24.533333333333335</v>
      </c>
      <c r="H763">
        <f t="shared" si="92"/>
        <v>24.4</v>
      </c>
      <c r="I763">
        <f t="shared" si="93"/>
        <v>24.2</v>
      </c>
    </row>
    <row r="764" spans="1:9" x14ac:dyDescent="0.3">
      <c r="A764">
        <v>756</v>
      </c>
      <c r="B764">
        <f t="shared" si="94"/>
        <v>25.166666666666668</v>
      </c>
      <c r="C764">
        <f t="shared" si="95"/>
        <v>24.966666666666665</v>
      </c>
      <c r="D764">
        <f t="shared" si="88"/>
        <v>24.833333333333332</v>
      </c>
      <c r="E764">
        <f t="shared" si="89"/>
        <v>24.766666666666666</v>
      </c>
      <c r="F764">
        <f t="shared" si="90"/>
        <v>24.633333333333333</v>
      </c>
      <c r="G764">
        <f t="shared" si="91"/>
        <v>24.566666666666666</v>
      </c>
      <c r="H764">
        <f t="shared" si="92"/>
        <v>24.433333333333334</v>
      </c>
      <c r="I764">
        <f t="shared" si="93"/>
        <v>24.233333333333334</v>
      </c>
    </row>
    <row r="765" spans="1:9" x14ac:dyDescent="0.3">
      <c r="A765">
        <v>757</v>
      </c>
      <c r="B765">
        <f t="shared" si="94"/>
        <v>25.2</v>
      </c>
      <c r="C765">
        <f t="shared" si="95"/>
        <v>25</v>
      </c>
      <c r="D765">
        <f t="shared" si="88"/>
        <v>24.866666666666667</v>
      </c>
      <c r="E765">
        <f t="shared" si="89"/>
        <v>24.8</v>
      </c>
      <c r="F765">
        <f t="shared" si="90"/>
        <v>24.666666666666668</v>
      </c>
      <c r="G765">
        <f t="shared" si="91"/>
        <v>24.6</v>
      </c>
      <c r="H765">
        <f t="shared" si="92"/>
        <v>24.466666666666665</v>
      </c>
      <c r="I765">
        <f t="shared" si="93"/>
        <v>24.266666666666666</v>
      </c>
    </row>
    <row r="766" spans="1:9" x14ac:dyDescent="0.3">
      <c r="A766">
        <v>758</v>
      </c>
      <c r="B766">
        <f t="shared" si="94"/>
        <v>25.233333333333334</v>
      </c>
      <c r="C766">
        <f t="shared" si="95"/>
        <v>25.033333333333335</v>
      </c>
      <c r="D766">
        <f t="shared" si="88"/>
        <v>24.9</v>
      </c>
      <c r="E766">
        <f t="shared" si="89"/>
        <v>24.833333333333332</v>
      </c>
      <c r="F766">
        <f t="shared" si="90"/>
        <v>24.7</v>
      </c>
      <c r="G766">
        <f t="shared" si="91"/>
        <v>24.633333333333333</v>
      </c>
      <c r="H766">
        <f t="shared" si="92"/>
        <v>24.5</v>
      </c>
      <c r="I766">
        <f t="shared" si="93"/>
        <v>24.3</v>
      </c>
    </row>
    <row r="767" spans="1:9" x14ac:dyDescent="0.3">
      <c r="A767">
        <v>759</v>
      </c>
      <c r="B767">
        <f t="shared" si="94"/>
        <v>25.266666666666666</v>
      </c>
      <c r="C767">
        <f t="shared" si="95"/>
        <v>25.066666666666666</v>
      </c>
      <c r="D767">
        <f t="shared" si="88"/>
        <v>24.933333333333334</v>
      </c>
      <c r="E767">
        <f t="shared" si="89"/>
        <v>24.866666666666667</v>
      </c>
      <c r="F767">
        <f t="shared" si="90"/>
        <v>24.733333333333334</v>
      </c>
      <c r="G767">
        <f t="shared" si="91"/>
        <v>24.666666666666668</v>
      </c>
      <c r="H767">
        <f t="shared" si="92"/>
        <v>24.533333333333335</v>
      </c>
      <c r="I767">
        <f t="shared" si="93"/>
        <v>24.333333333333332</v>
      </c>
    </row>
    <row r="768" spans="1:9" x14ac:dyDescent="0.3">
      <c r="A768">
        <v>760</v>
      </c>
      <c r="B768">
        <f t="shared" si="94"/>
        <v>25.3</v>
      </c>
      <c r="C768">
        <f t="shared" si="95"/>
        <v>25.1</v>
      </c>
      <c r="D768">
        <f t="shared" si="88"/>
        <v>24.966666666666665</v>
      </c>
      <c r="E768">
        <f t="shared" si="89"/>
        <v>24.9</v>
      </c>
      <c r="F768">
        <f t="shared" si="90"/>
        <v>24.766666666666666</v>
      </c>
      <c r="G768">
        <f t="shared" si="91"/>
        <v>24.7</v>
      </c>
      <c r="H768">
        <f t="shared" si="92"/>
        <v>24.566666666666666</v>
      </c>
      <c r="I768">
        <f t="shared" si="93"/>
        <v>24.366666666666667</v>
      </c>
    </row>
    <row r="769" spans="1:9" x14ac:dyDescent="0.3">
      <c r="A769">
        <v>761</v>
      </c>
      <c r="B769">
        <f t="shared" si="94"/>
        <v>25.333333333333332</v>
      </c>
      <c r="C769">
        <f t="shared" si="95"/>
        <v>25.133333333333333</v>
      </c>
      <c r="D769">
        <f t="shared" si="88"/>
        <v>25</v>
      </c>
      <c r="E769">
        <f t="shared" si="89"/>
        <v>24.933333333333334</v>
      </c>
      <c r="F769">
        <f t="shared" si="90"/>
        <v>24.8</v>
      </c>
      <c r="G769">
        <f t="shared" si="91"/>
        <v>24.733333333333334</v>
      </c>
      <c r="H769">
        <f t="shared" si="92"/>
        <v>24.6</v>
      </c>
      <c r="I769">
        <f t="shared" si="93"/>
        <v>24.4</v>
      </c>
    </row>
    <row r="770" spans="1:9" x14ac:dyDescent="0.3">
      <c r="A770">
        <v>762</v>
      </c>
      <c r="B770">
        <f t="shared" si="94"/>
        <v>25.366666666666667</v>
      </c>
      <c r="C770">
        <f t="shared" si="95"/>
        <v>25.166666666666668</v>
      </c>
      <c r="D770">
        <f t="shared" si="88"/>
        <v>25.033333333333335</v>
      </c>
      <c r="E770">
        <f t="shared" si="89"/>
        <v>24.966666666666665</v>
      </c>
      <c r="F770">
        <f t="shared" si="90"/>
        <v>24.833333333333332</v>
      </c>
      <c r="G770">
        <f t="shared" si="91"/>
        <v>24.766666666666666</v>
      </c>
      <c r="H770">
        <f t="shared" si="92"/>
        <v>24.633333333333333</v>
      </c>
      <c r="I770">
        <f t="shared" si="93"/>
        <v>24.433333333333334</v>
      </c>
    </row>
    <row r="771" spans="1:9" x14ac:dyDescent="0.3">
      <c r="A771">
        <v>763</v>
      </c>
      <c r="B771">
        <f t="shared" si="94"/>
        <v>25.4</v>
      </c>
      <c r="C771">
        <f t="shared" si="95"/>
        <v>25.2</v>
      </c>
      <c r="D771">
        <f t="shared" si="88"/>
        <v>25.066666666666666</v>
      </c>
      <c r="E771">
        <f t="shared" si="89"/>
        <v>25</v>
      </c>
      <c r="F771">
        <f t="shared" si="90"/>
        <v>24.866666666666667</v>
      </c>
      <c r="G771">
        <f t="shared" si="91"/>
        <v>24.8</v>
      </c>
      <c r="H771">
        <f t="shared" si="92"/>
        <v>24.666666666666668</v>
      </c>
      <c r="I771">
        <f t="shared" si="93"/>
        <v>24.466666666666665</v>
      </c>
    </row>
    <row r="772" spans="1:9" x14ac:dyDescent="0.3">
      <c r="A772">
        <v>764</v>
      </c>
      <c r="B772">
        <f t="shared" si="94"/>
        <v>25.433333333333334</v>
      </c>
      <c r="C772">
        <f t="shared" si="95"/>
        <v>25.233333333333334</v>
      </c>
      <c r="D772">
        <f t="shared" si="88"/>
        <v>25.1</v>
      </c>
      <c r="E772">
        <f t="shared" si="89"/>
        <v>25.033333333333335</v>
      </c>
      <c r="F772">
        <f t="shared" si="90"/>
        <v>24.9</v>
      </c>
      <c r="G772">
        <f t="shared" si="91"/>
        <v>24.833333333333332</v>
      </c>
      <c r="H772">
        <f t="shared" si="92"/>
        <v>24.7</v>
      </c>
      <c r="I772">
        <f t="shared" si="93"/>
        <v>24.5</v>
      </c>
    </row>
    <row r="773" spans="1:9" x14ac:dyDescent="0.3">
      <c r="A773">
        <v>765</v>
      </c>
      <c r="B773">
        <f t="shared" si="94"/>
        <v>25.466666666666665</v>
      </c>
      <c r="C773">
        <f t="shared" si="95"/>
        <v>25.266666666666666</v>
      </c>
      <c r="D773">
        <f t="shared" si="88"/>
        <v>25.133333333333333</v>
      </c>
      <c r="E773">
        <f t="shared" si="89"/>
        <v>25.066666666666666</v>
      </c>
      <c r="F773">
        <f t="shared" si="90"/>
        <v>24.933333333333334</v>
      </c>
      <c r="G773">
        <f t="shared" si="91"/>
        <v>24.866666666666667</v>
      </c>
      <c r="H773">
        <f t="shared" si="92"/>
        <v>24.733333333333334</v>
      </c>
      <c r="I773">
        <f t="shared" si="93"/>
        <v>24.533333333333335</v>
      </c>
    </row>
    <row r="774" spans="1:9" x14ac:dyDescent="0.3">
      <c r="A774">
        <v>766</v>
      </c>
      <c r="B774">
        <f t="shared" si="94"/>
        <v>25.5</v>
      </c>
      <c r="C774">
        <f t="shared" si="95"/>
        <v>25.3</v>
      </c>
      <c r="D774">
        <f t="shared" si="88"/>
        <v>25.166666666666668</v>
      </c>
      <c r="E774">
        <f t="shared" si="89"/>
        <v>25.1</v>
      </c>
      <c r="F774">
        <f t="shared" si="90"/>
        <v>24.966666666666665</v>
      </c>
      <c r="G774">
        <f t="shared" si="91"/>
        <v>24.9</v>
      </c>
      <c r="H774">
        <f t="shared" si="92"/>
        <v>24.766666666666666</v>
      </c>
      <c r="I774">
        <f t="shared" si="93"/>
        <v>24.566666666666666</v>
      </c>
    </row>
    <row r="775" spans="1:9" x14ac:dyDescent="0.3">
      <c r="A775">
        <v>767</v>
      </c>
      <c r="B775">
        <f t="shared" si="94"/>
        <v>25.533333333333335</v>
      </c>
      <c r="C775">
        <f t="shared" si="95"/>
        <v>25.333333333333332</v>
      </c>
      <c r="D775">
        <f t="shared" si="88"/>
        <v>25.2</v>
      </c>
      <c r="E775">
        <f t="shared" si="89"/>
        <v>25.133333333333333</v>
      </c>
      <c r="F775">
        <f t="shared" si="90"/>
        <v>25</v>
      </c>
      <c r="G775">
        <f t="shared" si="91"/>
        <v>24.933333333333334</v>
      </c>
      <c r="H775">
        <f t="shared" si="92"/>
        <v>24.8</v>
      </c>
      <c r="I775">
        <f t="shared" si="93"/>
        <v>24.6</v>
      </c>
    </row>
    <row r="776" spans="1:9" x14ac:dyDescent="0.3">
      <c r="A776">
        <v>768</v>
      </c>
      <c r="B776">
        <f t="shared" si="94"/>
        <v>25.566666666666666</v>
      </c>
      <c r="C776">
        <f t="shared" si="95"/>
        <v>25.366666666666667</v>
      </c>
      <c r="D776">
        <f t="shared" si="88"/>
        <v>25.233333333333334</v>
      </c>
      <c r="E776">
        <f t="shared" si="89"/>
        <v>25.166666666666668</v>
      </c>
      <c r="F776">
        <f t="shared" si="90"/>
        <v>25.033333333333335</v>
      </c>
      <c r="G776">
        <f t="shared" si="91"/>
        <v>24.966666666666665</v>
      </c>
      <c r="H776">
        <f t="shared" si="92"/>
        <v>24.833333333333332</v>
      </c>
      <c r="I776">
        <f t="shared" si="93"/>
        <v>24.633333333333333</v>
      </c>
    </row>
    <row r="777" spans="1:9" x14ac:dyDescent="0.3">
      <c r="A777">
        <v>769</v>
      </c>
      <c r="B777">
        <f t="shared" si="94"/>
        <v>25.6</v>
      </c>
      <c r="C777">
        <f t="shared" si="95"/>
        <v>25.4</v>
      </c>
      <c r="D777">
        <f t="shared" ref="D777:D840" si="96">(A777-$D$2)/30</f>
        <v>25.266666666666666</v>
      </c>
      <c r="E777">
        <f t="shared" ref="E777:E840" si="97">(A777-$E$2)/30</f>
        <v>25.2</v>
      </c>
      <c r="F777">
        <f t="shared" ref="F777:F840" si="98">(A777-$F$2)/30</f>
        <v>25.066666666666666</v>
      </c>
      <c r="G777">
        <f t="shared" ref="G777:G840" si="99">(A777-$G$2)/30</f>
        <v>25</v>
      </c>
      <c r="H777">
        <f t="shared" ref="H777:H840" si="100">(A777-$H$2)/30</f>
        <v>24.866666666666667</v>
      </c>
      <c r="I777">
        <f t="shared" ref="I777:I840" si="101">(A777-$I$2)/30</f>
        <v>24.666666666666668</v>
      </c>
    </row>
    <row r="778" spans="1:9" x14ac:dyDescent="0.3">
      <c r="A778">
        <v>770</v>
      </c>
      <c r="B778">
        <f t="shared" ref="B778:B841" si="102">(A778-$B$2)/30</f>
        <v>25.633333333333333</v>
      </c>
      <c r="C778">
        <f t="shared" ref="C778:C841" si="103">($A778-$C$2)/30</f>
        <v>25.433333333333334</v>
      </c>
      <c r="D778">
        <f t="shared" si="96"/>
        <v>25.3</v>
      </c>
      <c r="E778">
        <f t="shared" si="97"/>
        <v>25.233333333333334</v>
      </c>
      <c r="F778">
        <f t="shared" si="98"/>
        <v>25.1</v>
      </c>
      <c r="G778">
        <f t="shared" si="99"/>
        <v>25.033333333333335</v>
      </c>
      <c r="H778">
        <f t="shared" si="100"/>
        <v>24.9</v>
      </c>
      <c r="I778">
        <f t="shared" si="101"/>
        <v>24.7</v>
      </c>
    </row>
    <row r="779" spans="1:9" x14ac:dyDescent="0.3">
      <c r="A779">
        <v>771</v>
      </c>
      <c r="B779">
        <f t="shared" si="102"/>
        <v>25.666666666666668</v>
      </c>
      <c r="C779">
        <f t="shared" si="103"/>
        <v>25.466666666666665</v>
      </c>
      <c r="D779">
        <f t="shared" si="96"/>
        <v>25.333333333333332</v>
      </c>
      <c r="E779">
        <f t="shared" si="97"/>
        <v>25.266666666666666</v>
      </c>
      <c r="F779">
        <f t="shared" si="98"/>
        <v>25.133333333333333</v>
      </c>
      <c r="G779">
        <f t="shared" si="99"/>
        <v>25.066666666666666</v>
      </c>
      <c r="H779">
        <f t="shared" si="100"/>
        <v>24.933333333333334</v>
      </c>
      <c r="I779">
        <f t="shared" si="101"/>
        <v>24.733333333333334</v>
      </c>
    </row>
    <row r="780" spans="1:9" x14ac:dyDescent="0.3">
      <c r="A780">
        <v>772</v>
      </c>
      <c r="B780">
        <f t="shared" si="102"/>
        <v>25.7</v>
      </c>
      <c r="C780">
        <f t="shared" si="103"/>
        <v>25.5</v>
      </c>
      <c r="D780">
        <f t="shared" si="96"/>
        <v>25.366666666666667</v>
      </c>
      <c r="E780">
        <f t="shared" si="97"/>
        <v>25.3</v>
      </c>
      <c r="F780">
        <f t="shared" si="98"/>
        <v>25.166666666666668</v>
      </c>
      <c r="G780">
        <f t="shared" si="99"/>
        <v>25.1</v>
      </c>
      <c r="H780">
        <f t="shared" si="100"/>
        <v>24.966666666666665</v>
      </c>
      <c r="I780">
        <f t="shared" si="101"/>
        <v>24.766666666666666</v>
      </c>
    </row>
    <row r="781" spans="1:9" x14ac:dyDescent="0.3">
      <c r="A781">
        <v>773</v>
      </c>
      <c r="B781">
        <f t="shared" si="102"/>
        <v>25.733333333333334</v>
      </c>
      <c r="C781">
        <f t="shared" si="103"/>
        <v>25.533333333333335</v>
      </c>
      <c r="D781">
        <f t="shared" si="96"/>
        <v>25.4</v>
      </c>
      <c r="E781">
        <f t="shared" si="97"/>
        <v>25.333333333333332</v>
      </c>
      <c r="F781">
        <f t="shared" si="98"/>
        <v>25.2</v>
      </c>
      <c r="G781">
        <f t="shared" si="99"/>
        <v>25.133333333333333</v>
      </c>
      <c r="H781">
        <f t="shared" si="100"/>
        <v>25</v>
      </c>
      <c r="I781">
        <f t="shared" si="101"/>
        <v>24.8</v>
      </c>
    </row>
    <row r="782" spans="1:9" x14ac:dyDescent="0.3">
      <c r="A782">
        <v>774</v>
      </c>
      <c r="B782">
        <f t="shared" si="102"/>
        <v>25.766666666666666</v>
      </c>
      <c r="C782">
        <f t="shared" si="103"/>
        <v>25.566666666666666</v>
      </c>
      <c r="D782">
        <f t="shared" si="96"/>
        <v>25.433333333333334</v>
      </c>
      <c r="E782">
        <f t="shared" si="97"/>
        <v>25.366666666666667</v>
      </c>
      <c r="F782">
        <f t="shared" si="98"/>
        <v>25.233333333333334</v>
      </c>
      <c r="G782">
        <f t="shared" si="99"/>
        <v>25.166666666666668</v>
      </c>
      <c r="H782">
        <f t="shared" si="100"/>
        <v>25.033333333333335</v>
      </c>
      <c r="I782">
        <f t="shared" si="101"/>
        <v>24.833333333333332</v>
      </c>
    </row>
    <row r="783" spans="1:9" x14ac:dyDescent="0.3">
      <c r="A783">
        <v>775</v>
      </c>
      <c r="B783">
        <f t="shared" si="102"/>
        <v>25.8</v>
      </c>
      <c r="C783">
        <f t="shared" si="103"/>
        <v>25.6</v>
      </c>
      <c r="D783">
        <f t="shared" si="96"/>
        <v>25.466666666666665</v>
      </c>
      <c r="E783">
        <f t="shared" si="97"/>
        <v>25.4</v>
      </c>
      <c r="F783">
        <f t="shared" si="98"/>
        <v>25.266666666666666</v>
      </c>
      <c r="G783">
        <f t="shared" si="99"/>
        <v>25.2</v>
      </c>
      <c r="H783">
        <f t="shared" si="100"/>
        <v>25.066666666666666</v>
      </c>
      <c r="I783">
        <f t="shared" si="101"/>
        <v>24.866666666666667</v>
      </c>
    </row>
    <row r="784" spans="1:9" x14ac:dyDescent="0.3">
      <c r="A784">
        <v>776</v>
      </c>
      <c r="B784">
        <f t="shared" si="102"/>
        <v>25.833333333333332</v>
      </c>
      <c r="C784">
        <f t="shared" si="103"/>
        <v>25.633333333333333</v>
      </c>
      <c r="D784">
        <f t="shared" si="96"/>
        <v>25.5</v>
      </c>
      <c r="E784">
        <f t="shared" si="97"/>
        <v>25.433333333333334</v>
      </c>
      <c r="F784">
        <f t="shared" si="98"/>
        <v>25.3</v>
      </c>
      <c r="G784">
        <f t="shared" si="99"/>
        <v>25.233333333333334</v>
      </c>
      <c r="H784">
        <f t="shared" si="100"/>
        <v>25.1</v>
      </c>
      <c r="I784">
        <f t="shared" si="101"/>
        <v>24.9</v>
      </c>
    </row>
    <row r="785" spans="1:9" x14ac:dyDescent="0.3">
      <c r="A785">
        <v>777</v>
      </c>
      <c r="B785">
        <f t="shared" si="102"/>
        <v>25.866666666666667</v>
      </c>
      <c r="C785">
        <f t="shared" si="103"/>
        <v>25.666666666666668</v>
      </c>
      <c r="D785">
        <f t="shared" si="96"/>
        <v>25.533333333333335</v>
      </c>
      <c r="E785">
        <f t="shared" si="97"/>
        <v>25.466666666666665</v>
      </c>
      <c r="F785">
        <f t="shared" si="98"/>
        <v>25.333333333333332</v>
      </c>
      <c r="G785">
        <f t="shared" si="99"/>
        <v>25.266666666666666</v>
      </c>
      <c r="H785">
        <f t="shared" si="100"/>
        <v>25.133333333333333</v>
      </c>
      <c r="I785">
        <f t="shared" si="101"/>
        <v>24.933333333333334</v>
      </c>
    </row>
    <row r="786" spans="1:9" x14ac:dyDescent="0.3">
      <c r="A786">
        <v>778</v>
      </c>
      <c r="B786">
        <f t="shared" si="102"/>
        <v>25.9</v>
      </c>
      <c r="C786">
        <f t="shared" si="103"/>
        <v>25.7</v>
      </c>
      <c r="D786">
        <f t="shared" si="96"/>
        <v>25.566666666666666</v>
      </c>
      <c r="E786">
        <f t="shared" si="97"/>
        <v>25.5</v>
      </c>
      <c r="F786">
        <f t="shared" si="98"/>
        <v>25.366666666666667</v>
      </c>
      <c r="G786">
        <f t="shared" si="99"/>
        <v>25.3</v>
      </c>
      <c r="H786">
        <f t="shared" si="100"/>
        <v>25.166666666666668</v>
      </c>
      <c r="I786">
        <f t="shared" si="101"/>
        <v>24.966666666666665</v>
      </c>
    </row>
    <row r="787" spans="1:9" x14ac:dyDescent="0.3">
      <c r="A787">
        <v>779</v>
      </c>
      <c r="B787">
        <f t="shared" si="102"/>
        <v>25.933333333333334</v>
      </c>
      <c r="C787">
        <f t="shared" si="103"/>
        <v>25.733333333333334</v>
      </c>
      <c r="D787">
        <f t="shared" si="96"/>
        <v>25.6</v>
      </c>
      <c r="E787">
        <f t="shared" si="97"/>
        <v>25.533333333333335</v>
      </c>
      <c r="F787">
        <f t="shared" si="98"/>
        <v>25.4</v>
      </c>
      <c r="G787">
        <f t="shared" si="99"/>
        <v>25.333333333333332</v>
      </c>
      <c r="H787">
        <f t="shared" si="100"/>
        <v>25.2</v>
      </c>
      <c r="I787">
        <f t="shared" si="101"/>
        <v>25</v>
      </c>
    </row>
    <row r="788" spans="1:9" x14ac:dyDescent="0.3">
      <c r="A788">
        <v>780</v>
      </c>
      <c r="B788">
        <f t="shared" si="102"/>
        <v>25.966666666666665</v>
      </c>
      <c r="C788">
        <f t="shared" si="103"/>
        <v>25.766666666666666</v>
      </c>
      <c r="D788">
        <f t="shared" si="96"/>
        <v>25.633333333333333</v>
      </c>
      <c r="E788">
        <f t="shared" si="97"/>
        <v>25.566666666666666</v>
      </c>
      <c r="F788">
        <f t="shared" si="98"/>
        <v>25.433333333333334</v>
      </c>
      <c r="G788">
        <f t="shared" si="99"/>
        <v>25.366666666666667</v>
      </c>
      <c r="H788">
        <f t="shared" si="100"/>
        <v>25.233333333333334</v>
      </c>
      <c r="I788">
        <f t="shared" si="101"/>
        <v>25.033333333333335</v>
      </c>
    </row>
    <row r="789" spans="1:9" x14ac:dyDescent="0.3">
      <c r="A789">
        <v>781</v>
      </c>
      <c r="B789">
        <f t="shared" si="102"/>
        <v>26</v>
      </c>
      <c r="C789">
        <f t="shared" si="103"/>
        <v>25.8</v>
      </c>
      <c r="D789">
        <f t="shared" si="96"/>
        <v>25.666666666666668</v>
      </c>
      <c r="E789">
        <f t="shared" si="97"/>
        <v>25.6</v>
      </c>
      <c r="F789">
        <f t="shared" si="98"/>
        <v>25.466666666666665</v>
      </c>
      <c r="G789">
        <f t="shared" si="99"/>
        <v>25.4</v>
      </c>
      <c r="H789">
        <f t="shared" si="100"/>
        <v>25.266666666666666</v>
      </c>
      <c r="I789">
        <f t="shared" si="101"/>
        <v>25.066666666666666</v>
      </c>
    </row>
    <row r="790" spans="1:9" x14ac:dyDescent="0.3">
      <c r="A790">
        <v>782</v>
      </c>
      <c r="B790">
        <f t="shared" si="102"/>
        <v>26.033333333333335</v>
      </c>
      <c r="C790">
        <f t="shared" si="103"/>
        <v>25.833333333333332</v>
      </c>
      <c r="D790">
        <f t="shared" si="96"/>
        <v>25.7</v>
      </c>
      <c r="E790">
        <f t="shared" si="97"/>
        <v>25.633333333333333</v>
      </c>
      <c r="F790">
        <f t="shared" si="98"/>
        <v>25.5</v>
      </c>
      <c r="G790">
        <f t="shared" si="99"/>
        <v>25.433333333333334</v>
      </c>
      <c r="H790">
        <f t="shared" si="100"/>
        <v>25.3</v>
      </c>
      <c r="I790">
        <f t="shared" si="101"/>
        <v>25.1</v>
      </c>
    </row>
    <row r="791" spans="1:9" x14ac:dyDescent="0.3">
      <c r="A791">
        <v>783</v>
      </c>
      <c r="B791">
        <f t="shared" si="102"/>
        <v>26.066666666666666</v>
      </c>
      <c r="C791">
        <f t="shared" si="103"/>
        <v>25.866666666666667</v>
      </c>
      <c r="D791">
        <f t="shared" si="96"/>
        <v>25.733333333333334</v>
      </c>
      <c r="E791">
        <f t="shared" si="97"/>
        <v>25.666666666666668</v>
      </c>
      <c r="F791">
        <f t="shared" si="98"/>
        <v>25.533333333333335</v>
      </c>
      <c r="G791">
        <f t="shared" si="99"/>
        <v>25.466666666666665</v>
      </c>
      <c r="H791">
        <f t="shared" si="100"/>
        <v>25.333333333333332</v>
      </c>
      <c r="I791">
        <f t="shared" si="101"/>
        <v>25.133333333333333</v>
      </c>
    </row>
    <row r="792" spans="1:9" x14ac:dyDescent="0.3">
      <c r="A792">
        <v>784</v>
      </c>
      <c r="B792">
        <f t="shared" si="102"/>
        <v>26.1</v>
      </c>
      <c r="C792">
        <f t="shared" si="103"/>
        <v>25.9</v>
      </c>
      <c r="D792">
        <f t="shared" si="96"/>
        <v>25.766666666666666</v>
      </c>
      <c r="E792">
        <f t="shared" si="97"/>
        <v>25.7</v>
      </c>
      <c r="F792">
        <f t="shared" si="98"/>
        <v>25.566666666666666</v>
      </c>
      <c r="G792">
        <f t="shared" si="99"/>
        <v>25.5</v>
      </c>
      <c r="H792">
        <f t="shared" si="100"/>
        <v>25.366666666666667</v>
      </c>
      <c r="I792">
        <f t="shared" si="101"/>
        <v>25.166666666666668</v>
      </c>
    </row>
    <row r="793" spans="1:9" x14ac:dyDescent="0.3">
      <c r="A793">
        <v>785</v>
      </c>
      <c r="B793">
        <f t="shared" si="102"/>
        <v>26.133333333333333</v>
      </c>
      <c r="C793">
        <f t="shared" si="103"/>
        <v>25.933333333333334</v>
      </c>
      <c r="D793">
        <f t="shared" si="96"/>
        <v>25.8</v>
      </c>
      <c r="E793">
        <f t="shared" si="97"/>
        <v>25.733333333333334</v>
      </c>
      <c r="F793">
        <f t="shared" si="98"/>
        <v>25.6</v>
      </c>
      <c r="G793">
        <f t="shared" si="99"/>
        <v>25.533333333333335</v>
      </c>
      <c r="H793">
        <f t="shared" si="100"/>
        <v>25.4</v>
      </c>
      <c r="I793">
        <f t="shared" si="101"/>
        <v>25.2</v>
      </c>
    </row>
    <row r="794" spans="1:9" x14ac:dyDescent="0.3">
      <c r="A794">
        <v>786</v>
      </c>
      <c r="B794">
        <f t="shared" si="102"/>
        <v>26.166666666666668</v>
      </c>
      <c r="C794">
        <f t="shared" si="103"/>
        <v>25.966666666666665</v>
      </c>
      <c r="D794">
        <f t="shared" si="96"/>
        <v>25.833333333333332</v>
      </c>
      <c r="E794">
        <f t="shared" si="97"/>
        <v>25.766666666666666</v>
      </c>
      <c r="F794">
        <f t="shared" si="98"/>
        <v>25.633333333333333</v>
      </c>
      <c r="G794">
        <f t="shared" si="99"/>
        <v>25.566666666666666</v>
      </c>
      <c r="H794">
        <f t="shared" si="100"/>
        <v>25.433333333333334</v>
      </c>
      <c r="I794">
        <f t="shared" si="101"/>
        <v>25.233333333333334</v>
      </c>
    </row>
    <row r="795" spans="1:9" x14ac:dyDescent="0.3">
      <c r="A795">
        <v>787</v>
      </c>
      <c r="B795">
        <f t="shared" si="102"/>
        <v>26.2</v>
      </c>
      <c r="C795">
        <f t="shared" si="103"/>
        <v>26</v>
      </c>
      <c r="D795">
        <f t="shared" si="96"/>
        <v>25.866666666666667</v>
      </c>
      <c r="E795">
        <f t="shared" si="97"/>
        <v>25.8</v>
      </c>
      <c r="F795">
        <f t="shared" si="98"/>
        <v>25.666666666666668</v>
      </c>
      <c r="G795">
        <f t="shared" si="99"/>
        <v>25.6</v>
      </c>
      <c r="H795">
        <f t="shared" si="100"/>
        <v>25.466666666666665</v>
      </c>
      <c r="I795">
        <f t="shared" si="101"/>
        <v>25.266666666666666</v>
      </c>
    </row>
    <row r="796" spans="1:9" x14ac:dyDescent="0.3">
      <c r="A796">
        <v>788</v>
      </c>
      <c r="B796">
        <f t="shared" si="102"/>
        <v>26.233333333333334</v>
      </c>
      <c r="C796">
        <f t="shared" si="103"/>
        <v>26.033333333333335</v>
      </c>
      <c r="D796">
        <f t="shared" si="96"/>
        <v>25.9</v>
      </c>
      <c r="E796">
        <f t="shared" si="97"/>
        <v>25.833333333333332</v>
      </c>
      <c r="F796">
        <f t="shared" si="98"/>
        <v>25.7</v>
      </c>
      <c r="G796">
        <f t="shared" si="99"/>
        <v>25.633333333333333</v>
      </c>
      <c r="H796">
        <f t="shared" si="100"/>
        <v>25.5</v>
      </c>
      <c r="I796">
        <f t="shared" si="101"/>
        <v>25.3</v>
      </c>
    </row>
    <row r="797" spans="1:9" x14ac:dyDescent="0.3">
      <c r="A797">
        <v>789</v>
      </c>
      <c r="B797">
        <f t="shared" si="102"/>
        <v>26.266666666666666</v>
      </c>
      <c r="C797">
        <f t="shared" si="103"/>
        <v>26.066666666666666</v>
      </c>
      <c r="D797">
        <f t="shared" si="96"/>
        <v>25.933333333333334</v>
      </c>
      <c r="E797">
        <f t="shared" si="97"/>
        <v>25.866666666666667</v>
      </c>
      <c r="F797">
        <f t="shared" si="98"/>
        <v>25.733333333333334</v>
      </c>
      <c r="G797">
        <f t="shared" si="99"/>
        <v>25.666666666666668</v>
      </c>
      <c r="H797">
        <f t="shared" si="100"/>
        <v>25.533333333333335</v>
      </c>
      <c r="I797">
        <f t="shared" si="101"/>
        <v>25.333333333333332</v>
      </c>
    </row>
    <row r="798" spans="1:9" x14ac:dyDescent="0.3">
      <c r="A798">
        <v>790</v>
      </c>
      <c r="B798">
        <f t="shared" si="102"/>
        <v>26.3</v>
      </c>
      <c r="C798">
        <f t="shared" si="103"/>
        <v>26.1</v>
      </c>
      <c r="D798">
        <f t="shared" si="96"/>
        <v>25.966666666666665</v>
      </c>
      <c r="E798">
        <f t="shared" si="97"/>
        <v>25.9</v>
      </c>
      <c r="F798">
        <f t="shared" si="98"/>
        <v>25.766666666666666</v>
      </c>
      <c r="G798">
        <f t="shared" si="99"/>
        <v>25.7</v>
      </c>
      <c r="H798">
        <f t="shared" si="100"/>
        <v>25.566666666666666</v>
      </c>
      <c r="I798">
        <f t="shared" si="101"/>
        <v>25.366666666666667</v>
      </c>
    </row>
    <row r="799" spans="1:9" x14ac:dyDescent="0.3">
      <c r="A799">
        <v>791</v>
      </c>
      <c r="B799">
        <f t="shared" si="102"/>
        <v>26.333333333333332</v>
      </c>
      <c r="C799">
        <f t="shared" si="103"/>
        <v>26.133333333333333</v>
      </c>
      <c r="D799">
        <f t="shared" si="96"/>
        <v>26</v>
      </c>
      <c r="E799">
        <f t="shared" si="97"/>
        <v>25.933333333333334</v>
      </c>
      <c r="F799">
        <f t="shared" si="98"/>
        <v>25.8</v>
      </c>
      <c r="G799">
        <f t="shared" si="99"/>
        <v>25.733333333333334</v>
      </c>
      <c r="H799">
        <f t="shared" si="100"/>
        <v>25.6</v>
      </c>
      <c r="I799">
        <f t="shared" si="101"/>
        <v>25.4</v>
      </c>
    </row>
    <row r="800" spans="1:9" x14ac:dyDescent="0.3">
      <c r="A800">
        <v>792</v>
      </c>
      <c r="B800">
        <f t="shared" si="102"/>
        <v>26.366666666666667</v>
      </c>
      <c r="C800">
        <f t="shared" si="103"/>
        <v>26.166666666666668</v>
      </c>
      <c r="D800">
        <f t="shared" si="96"/>
        <v>26.033333333333335</v>
      </c>
      <c r="E800">
        <f t="shared" si="97"/>
        <v>25.966666666666665</v>
      </c>
      <c r="F800">
        <f t="shared" si="98"/>
        <v>25.833333333333332</v>
      </c>
      <c r="G800">
        <f t="shared" si="99"/>
        <v>25.766666666666666</v>
      </c>
      <c r="H800">
        <f t="shared" si="100"/>
        <v>25.633333333333333</v>
      </c>
      <c r="I800">
        <f t="shared" si="101"/>
        <v>25.433333333333334</v>
      </c>
    </row>
    <row r="801" spans="1:9" x14ac:dyDescent="0.3">
      <c r="A801">
        <v>793</v>
      </c>
      <c r="B801">
        <f t="shared" si="102"/>
        <v>26.4</v>
      </c>
      <c r="C801">
        <f t="shared" si="103"/>
        <v>26.2</v>
      </c>
      <c r="D801">
        <f t="shared" si="96"/>
        <v>26.066666666666666</v>
      </c>
      <c r="E801">
        <f t="shared" si="97"/>
        <v>26</v>
      </c>
      <c r="F801">
        <f t="shared" si="98"/>
        <v>25.866666666666667</v>
      </c>
      <c r="G801">
        <f t="shared" si="99"/>
        <v>25.8</v>
      </c>
      <c r="H801">
        <f t="shared" si="100"/>
        <v>25.666666666666668</v>
      </c>
      <c r="I801">
        <f t="shared" si="101"/>
        <v>25.466666666666665</v>
      </c>
    </row>
    <row r="802" spans="1:9" x14ac:dyDescent="0.3">
      <c r="A802">
        <v>794</v>
      </c>
      <c r="B802">
        <f t="shared" si="102"/>
        <v>26.433333333333334</v>
      </c>
      <c r="C802">
        <f t="shared" si="103"/>
        <v>26.233333333333334</v>
      </c>
      <c r="D802">
        <f t="shared" si="96"/>
        <v>26.1</v>
      </c>
      <c r="E802">
        <f t="shared" si="97"/>
        <v>26.033333333333335</v>
      </c>
      <c r="F802">
        <f t="shared" si="98"/>
        <v>25.9</v>
      </c>
      <c r="G802">
        <f t="shared" si="99"/>
        <v>25.833333333333332</v>
      </c>
      <c r="H802">
        <f t="shared" si="100"/>
        <v>25.7</v>
      </c>
      <c r="I802">
        <f t="shared" si="101"/>
        <v>25.5</v>
      </c>
    </row>
    <row r="803" spans="1:9" x14ac:dyDescent="0.3">
      <c r="A803">
        <v>795</v>
      </c>
      <c r="B803">
        <f t="shared" si="102"/>
        <v>26.466666666666665</v>
      </c>
      <c r="C803">
        <f t="shared" si="103"/>
        <v>26.266666666666666</v>
      </c>
      <c r="D803">
        <f t="shared" si="96"/>
        <v>26.133333333333333</v>
      </c>
      <c r="E803">
        <f t="shared" si="97"/>
        <v>26.066666666666666</v>
      </c>
      <c r="F803">
        <f t="shared" si="98"/>
        <v>25.933333333333334</v>
      </c>
      <c r="G803">
        <f t="shared" si="99"/>
        <v>25.866666666666667</v>
      </c>
      <c r="H803">
        <f t="shared" si="100"/>
        <v>25.733333333333334</v>
      </c>
      <c r="I803">
        <f t="shared" si="101"/>
        <v>25.533333333333335</v>
      </c>
    </row>
    <row r="804" spans="1:9" x14ac:dyDescent="0.3">
      <c r="A804">
        <v>796</v>
      </c>
      <c r="B804">
        <f t="shared" si="102"/>
        <v>26.5</v>
      </c>
      <c r="C804">
        <f t="shared" si="103"/>
        <v>26.3</v>
      </c>
      <c r="D804">
        <f t="shared" si="96"/>
        <v>26.166666666666668</v>
      </c>
      <c r="E804">
        <f t="shared" si="97"/>
        <v>26.1</v>
      </c>
      <c r="F804">
        <f t="shared" si="98"/>
        <v>25.966666666666665</v>
      </c>
      <c r="G804">
        <f t="shared" si="99"/>
        <v>25.9</v>
      </c>
      <c r="H804">
        <f t="shared" si="100"/>
        <v>25.766666666666666</v>
      </c>
      <c r="I804">
        <f t="shared" si="101"/>
        <v>25.566666666666666</v>
      </c>
    </row>
    <row r="805" spans="1:9" x14ac:dyDescent="0.3">
      <c r="A805">
        <v>797</v>
      </c>
      <c r="B805">
        <f t="shared" si="102"/>
        <v>26.533333333333335</v>
      </c>
      <c r="C805">
        <f t="shared" si="103"/>
        <v>26.333333333333332</v>
      </c>
      <c r="D805">
        <f t="shared" si="96"/>
        <v>26.2</v>
      </c>
      <c r="E805">
        <f t="shared" si="97"/>
        <v>26.133333333333333</v>
      </c>
      <c r="F805">
        <f t="shared" si="98"/>
        <v>26</v>
      </c>
      <c r="G805">
        <f t="shared" si="99"/>
        <v>25.933333333333334</v>
      </c>
      <c r="H805">
        <f t="shared" si="100"/>
        <v>25.8</v>
      </c>
      <c r="I805">
        <f t="shared" si="101"/>
        <v>25.6</v>
      </c>
    </row>
    <row r="806" spans="1:9" x14ac:dyDescent="0.3">
      <c r="A806">
        <v>798</v>
      </c>
      <c r="B806">
        <f t="shared" si="102"/>
        <v>26.566666666666666</v>
      </c>
      <c r="C806">
        <f t="shared" si="103"/>
        <v>26.366666666666667</v>
      </c>
      <c r="D806">
        <f t="shared" si="96"/>
        <v>26.233333333333334</v>
      </c>
      <c r="E806">
        <f t="shared" si="97"/>
        <v>26.166666666666668</v>
      </c>
      <c r="F806">
        <f t="shared" si="98"/>
        <v>26.033333333333335</v>
      </c>
      <c r="G806">
        <f t="shared" si="99"/>
        <v>25.966666666666665</v>
      </c>
      <c r="H806">
        <f t="shared" si="100"/>
        <v>25.833333333333332</v>
      </c>
      <c r="I806">
        <f t="shared" si="101"/>
        <v>25.633333333333333</v>
      </c>
    </row>
    <row r="807" spans="1:9" x14ac:dyDescent="0.3">
      <c r="A807">
        <v>799</v>
      </c>
      <c r="B807">
        <f t="shared" si="102"/>
        <v>26.6</v>
      </c>
      <c r="C807">
        <f t="shared" si="103"/>
        <v>26.4</v>
      </c>
      <c r="D807">
        <f t="shared" si="96"/>
        <v>26.266666666666666</v>
      </c>
      <c r="E807">
        <f t="shared" si="97"/>
        <v>26.2</v>
      </c>
      <c r="F807">
        <f t="shared" si="98"/>
        <v>26.066666666666666</v>
      </c>
      <c r="G807">
        <f t="shared" si="99"/>
        <v>26</v>
      </c>
      <c r="H807">
        <f t="shared" si="100"/>
        <v>25.866666666666667</v>
      </c>
      <c r="I807">
        <f t="shared" si="101"/>
        <v>25.666666666666668</v>
      </c>
    </row>
    <row r="808" spans="1:9" x14ac:dyDescent="0.3">
      <c r="A808">
        <v>800</v>
      </c>
      <c r="B808">
        <f t="shared" si="102"/>
        <v>26.633333333333333</v>
      </c>
      <c r="C808">
        <f t="shared" si="103"/>
        <v>26.433333333333334</v>
      </c>
      <c r="D808">
        <f t="shared" si="96"/>
        <v>26.3</v>
      </c>
      <c r="E808">
        <f t="shared" si="97"/>
        <v>26.233333333333334</v>
      </c>
      <c r="F808">
        <f t="shared" si="98"/>
        <v>26.1</v>
      </c>
      <c r="G808">
        <f t="shared" si="99"/>
        <v>26.033333333333335</v>
      </c>
      <c r="H808">
        <f t="shared" si="100"/>
        <v>25.9</v>
      </c>
      <c r="I808">
        <f t="shared" si="101"/>
        <v>25.7</v>
      </c>
    </row>
    <row r="809" spans="1:9" x14ac:dyDescent="0.3">
      <c r="A809">
        <v>801</v>
      </c>
      <c r="B809">
        <f t="shared" si="102"/>
        <v>26.666666666666668</v>
      </c>
      <c r="C809">
        <f t="shared" si="103"/>
        <v>26.466666666666665</v>
      </c>
      <c r="D809">
        <f t="shared" si="96"/>
        <v>26.333333333333332</v>
      </c>
      <c r="E809">
        <f t="shared" si="97"/>
        <v>26.266666666666666</v>
      </c>
      <c r="F809">
        <f t="shared" si="98"/>
        <v>26.133333333333333</v>
      </c>
      <c r="G809">
        <f t="shared" si="99"/>
        <v>26.066666666666666</v>
      </c>
      <c r="H809">
        <f t="shared" si="100"/>
        <v>25.933333333333334</v>
      </c>
      <c r="I809">
        <f t="shared" si="101"/>
        <v>25.733333333333334</v>
      </c>
    </row>
    <row r="810" spans="1:9" x14ac:dyDescent="0.3">
      <c r="A810">
        <v>802</v>
      </c>
      <c r="B810">
        <f t="shared" si="102"/>
        <v>26.7</v>
      </c>
      <c r="C810">
        <f t="shared" si="103"/>
        <v>26.5</v>
      </c>
      <c r="D810">
        <f t="shared" si="96"/>
        <v>26.366666666666667</v>
      </c>
      <c r="E810">
        <f t="shared" si="97"/>
        <v>26.3</v>
      </c>
      <c r="F810">
        <f t="shared" si="98"/>
        <v>26.166666666666668</v>
      </c>
      <c r="G810">
        <f t="shared" si="99"/>
        <v>26.1</v>
      </c>
      <c r="H810">
        <f t="shared" si="100"/>
        <v>25.966666666666665</v>
      </c>
      <c r="I810">
        <f t="shared" si="101"/>
        <v>25.766666666666666</v>
      </c>
    </row>
    <row r="811" spans="1:9" x14ac:dyDescent="0.3">
      <c r="A811">
        <v>803</v>
      </c>
      <c r="B811">
        <f t="shared" si="102"/>
        <v>26.733333333333334</v>
      </c>
      <c r="C811">
        <f t="shared" si="103"/>
        <v>26.533333333333335</v>
      </c>
      <c r="D811">
        <f t="shared" si="96"/>
        <v>26.4</v>
      </c>
      <c r="E811">
        <f t="shared" si="97"/>
        <v>26.333333333333332</v>
      </c>
      <c r="F811">
        <f t="shared" si="98"/>
        <v>26.2</v>
      </c>
      <c r="G811">
        <f t="shared" si="99"/>
        <v>26.133333333333333</v>
      </c>
      <c r="H811">
        <f t="shared" si="100"/>
        <v>26</v>
      </c>
      <c r="I811">
        <f t="shared" si="101"/>
        <v>25.8</v>
      </c>
    </row>
    <row r="812" spans="1:9" x14ac:dyDescent="0.3">
      <c r="A812">
        <v>804</v>
      </c>
      <c r="B812">
        <f t="shared" si="102"/>
        <v>26.766666666666666</v>
      </c>
      <c r="C812">
        <f t="shared" si="103"/>
        <v>26.566666666666666</v>
      </c>
      <c r="D812">
        <f t="shared" si="96"/>
        <v>26.433333333333334</v>
      </c>
      <c r="E812">
        <f t="shared" si="97"/>
        <v>26.366666666666667</v>
      </c>
      <c r="F812">
        <f t="shared" si="98"/>
        <v>26.233333333333334</v>
      </c>
      <c r="G812">
        <f t="shared" si="99"/>
        <v>26.166666666666668</v>
      </c>
      <c r="H812">
        <f t="shared" si="100"/>
        <v>26.033333333333335</v>
      </c>
      <c r="I812">
        <f t="shared" si="101"/>
        <v>25.833333333333332</v>
      </c>
    </row>
    <row r="813" spans="1:9" x14ac:dyDescent="0.3">
      <c r="A813">
        <v>805</v>
      </c>
      <c r="B813">
        <f t="shared" si="102"/>
        <v>26.8</v>
      </c>
      <c r="C813">
        <f t="shared" si="103"/>
        <v>26.6</v>
      </c>
      <c r="D813">
        <f t="shared" si="96"/>
        <v>26.466666666666665</v>
      </c>
      <c r="E813">
        <f t="shared" si="97"/>
        <v>26.4</v>
      </c>
      <c r="F813">
        <f t="shared" si="98"/>
        <v>26.266666666666666</v>
      </c>
      <c r="G813">
        <f t="shared" si="99"/>
        <v>26.2</v>
      </c>
      <c r="H813">
        <f t="shared" si="100"/>
        <v>26.066666666666666</v>
      </c>
      <c r="I813">
        <f t="shared" si="101"/>
        <v>25.866666666666667</v>
      </c>
    </row>
    <row r="814" spans="1:9" x14ac:dyDescent="0.3">
      <c r="A814">
        <v>806</v>
      </c>
      <c r="B814">
        <f t="shared" si="102"/>
        <v>26.833333333333332</v>
      </c>
      <c r="C814">
        <f t="shared" si="103"/>
        <v>26.633333333333333</v>
      </c>
      <c r="D814">
        <f t="shared" si="96"/>
        <v>26.5</v>
      </c>
      <c r="E814">
        <f t="shared" si="97"/>
        <v>26.433333333333334</v>
      </c>
      <c r="F814">
        <f t="shared" si="98"/>
        <v>26.3</v>
      </c>
      <c r="G814">
        <f t="shared" si="99"/>
        <v>26.233333333333334</v>
      </c>
      <c r="H814">
        <f t="shared" si="100"/>
        <v>26.1</v>
      </c>
      <c r="I814">
        <f t="shared" si="101"/>
        <v>25.9</v>
      </c>
    </row>
    <row r="815" spans="1:9" x14ac:dyDescent="0.3">
      <c r="A815">
        <v>807</v>
      </c>
      <c r="B815">
        <f t="shared" si="102"/>
        <v>26.866666666666667</v>
      </c>
      <c r="C815">
        <f t="shared" si="103"/>
        <v>26.666666666666668</v>
      </c>
      <c r="D815">
        <f t="shared" si="96"/>
        <v>26.533333333333335</v>
      </c>
      <c r="E815">
        <f t="shared" si="97"/>
        <v>26.466666666666665</v>
      </c>
      <c r="F815">
        <f t="shared" si="98"/>
        <v>26.333333333333332</v>
      </c>
      <c r="G815">
        <f t="shared" si="99"/>
        <v>26.266666666666666</v>
      </c>
      <c r="H815">
        <f t="shared" si="100"/>
        <v>26.133333333333333</v>
      </c>
      <c r="I815">
        <f t="shared" si="101"/>
        <v>25.933333333333334</v>
      </c>
    </row>
    <row r="816" spans="1:9" x14ac:dyDescent="0.3">
      <c r="A816">
        <v>808</v>
      </c>
      <c r="B816">
        <f t="shared" si="102"/>
        <v>26.9</v>
      </c>
      <c r="C816">
        <f t="shared" si="103"/>
        <v>26.7</v>
      </c>
      <c r="D816">
        <f t="shared" si="96"/>
        <v>26.566666666666666</v>
      </c>
      <c r="E816">
        <f t="shared" si="97"/>
        <v>26.5</v>
      </c>
      <c r="F816">
        <f t="shared" si="98"/>
        <v>26.366666666666667</v>
      </c>
      <c r="G816">
        <f t="shared" si="99"/>
        <v>26.3</v>
      </c>
      <c r="H816">
        <f t="shared" si="100"/>
        <v>26.166666666666668</v>
      </c>
      <c r="I816">
        <f t="shared" si="101"/>
        <v>25.966666666666665</v>
      </c>
    </row>
    <row r="817" spans="1:9" x14ac:dyDescent="0.3">
      <c r="A817">
        <v>809</v>
      </c>
      <c r="B817">
        <f t="shared" si="102"/>
        <v>26.933333333333334</v>
      </c>
      <c r="C817">
        <f t="shared" si="103"/>
        <v>26.733333333333334</v>
      </c>
      <c r="D817">
        <f t="shared" si="96"/>
        <v>26.6</v>
      </c>
      <c r="E817">
        <f t="shared" si="97"/>
        <v>26.533333333333335</v>
      </c>
      <c r="F817">
        <f t="shared" si="98"/>
        <v>26.4</v>
      </c>
      <c r="G817">
        <f t="shared" si="99"/>
        <v>26.333333333333332</v>
      </c>
      <c r="H817">
        <f t="shared" si="100"/>
        <v>26.2</v>
      </c>
      <c r="I817">
        <f t="shared" si="101"/>
        <v>26</v>
      </c>
    </row>
    <row r="818" spans="1:9" x14ac:dyDescent="0.3">
      <c r="A818">
        <v>810</v>
      </c>
      <c r="B818">
        <f t="shared" si="102"/>
        <v>26.966666666666665</v>
      </c>
      <c r="C818">
        <f t="shared" si="103"/>
        <v>26.766666666666666</v>
      </c>
      <c r="D818">
        <f t="shared" si="96"/>
        <v>26.633333333333333</v>
      </c>
      <c r="E818">
        <f t="shared" si="97"/>
        <v>26.566666666666666</v>
      </c>
      <c r="F818">
        <f t="shared" si="98"/>
        <v>26.433333333333334</v>
      </c>
      <c r="G818">
        <f t="shared" si="99"/>
        <v>26.366666666666667</v>
      </c>
      <c r="H818">
        <f t="shared" si="100"/>
        <v>26.233333333333334</v>
      </c>
      <c r="I818">
        <f t="shared" si="101"/>
        <v>26.033333333333335</v>
      </c>
    </row>
    <row r="819" spans="1:9" x14ac:dyDescent="0.3">
      <c r="A819">
        <v>811</v>
      </c>
      <c r="B819">
        <f t="shared" si="102"/>
        <v>27</v>
      </c>
      <c r="C819">
        <f t="shared" si="103"/>
        <v>26.8</v>
      </c>
      <c r="D819">
        <f t="shared" si="96"/>
        <v>26.666666666666668</v>
      </c>
      <c r="E819">
        <f t="shared" si="97"/>
        <v>26.6</v>
      </c>
      <c r="F819">
        <f t="shared" si="98"/>
        <v>26.466666666666665</v>
      </c>
      <c r="G819">
        <f t="shared" si="99"/>
        <v>26.4</v>
      </c>
      <c r="H819">
        <f t="shared" si="100"/>
        <v>26.266666666666666</v>
      </c>
      <c r="I819">
        <f t="shared" si="101"/>
        <v>26.066666666666666</v>
      </c>
    </row>
    <row r="820" spans="1:9" x14ac:dyDescent="0.3">
      <c r="A820">
        <v>812</v>
      </c>
      <c r="B820">
        <f t="shared" si="102"/>
        <v>27.033333333333335</v>
      </c>
      <c r="C820">
        <f t="shared" si="103"/>
        <v>26.833333333333332</v>
      </c>
      <c r="D820">
        <f t="shared" si="96"/>
        <v>26.7</v>
      </c>
      <c r="E820">
        <f t="shared" si="97"/>
        <v>26.633333333333333</v>
      </c>
      <c r="F820">
        <f t="shared" si="98"/>
        <v>26.5</v>
      </c>
      <c r="G820">
        <f t="shared" si="99"/>
        <v>26.433333333333334</v>
      </c>
      <c r="H820">
        <f t="shared" si="100"/>
        <v>26.3</v>
      </c>
      <c r="I820">
        <f t="shared" si="101"/>
        <v>26.1</v>
      </c>
    </row>
    <row r="821" spans="1:9" x14ac:dyDescent="0.3">
      <c r="A821">
        <v>813</v>
      </c>
      <c r="B821">
        <f t="shared" si="102"/>
        <v>27.066666666666666</v>
      </c>
      <c r="C821">
        <f t="shared" si="103"/>
        <v>26.866666666666667</v>
      </c>
      <c r="D821">
        <f t="shared" si="96"/>
        <v>26.733333333333334</v>
      </c>
      <c r="E821">
        <f t="shared" si="97"/>
        <v>26.666666666666668</v>
      </c>
      <c r="F821">
        <f t="shared" si="98"/>
        <v>26.533333333333335</v>
      </c>
      <c r="G821">
        <f t="shared" si="99"/>
        <v>26.466666666666665</v>
      </c>
      <c r="H821">
        <f t="shared" si="100"/>
        <v>26.333333333333332</v>
      </c>
      <c r="I821">
        <f t="shared" si="101"/>
        <v>26.133333333333333</v>
      </c>
    </row>
    <row r="822" spans="1:9" x14ac:dyDescent="0.3">
      <c r="A822">
        <v>814</v>
      </c>
      <c r="B822">
        <f t="shared" si="102"/>
        <v>27.1</v>
      </c>
      <c r="C822">
        <f t="shared" si="103"/>
        <v>26.9</v>
      </c>
      <c r="D822">
        <f t="shared" si="96"/>
        <v>26.766666666666666</v>
      </c>
      <c r="E822">
        <f t="shared" si="97"/>
        <v>26.7</v>
      </c>
      <c r="F822">
        <f t="shared" si="98"/>
        <v>26.566666666666666</v>
      </c>
      <c r="G822">
        <f t="shared" si="99"/>
        <v>26.5</v>
      </c>
      <c r="H822">
        <f t="shared" si="100"/>
        <v>26.366666666666667</v>
      </c>
      <c r="I822">
        <f t="shared" si="101"/>
        <v>26.166666666666668</v>
      </c>
    </row>
    <row r="823" spans="1:9" x14ac:dyDescent="0.3">
      <c r="A823">
        <v>815</v>
      </c>
      <c r="B823">
        <f t="shared" si="102"/>
        <v>27.133333333333333</v>
      </c>
      <c r="C823">
        <f t="shared" si="103"/>
        <v>26.933333333333334</v>
      </c>
      <c r="D823">
        <f t="shared" si="96"/>
        <v>26.8</v>
      </c>
      <c r="E823">
        <f t="shared" si="97"/>
        <v>26.733333333333334</v>
      </c>
      <c r="F823">
        <f t="shared" si="98"/>
        <v>26.6</v>
      </c>
      <c r="G823">
        <f t="shared" si="99"/>
        <v>26.533333333333335</v>
      </c>
      <c r="H823">
        <f t="shared" si="100"/>
        <v>26.4</v>
      </c>
      <c r="I823">
        <f t="shared" si="101"/>
        <v>26.2</v>
      </c>
    </row>
    <row r="824" spans="1:9" x14ac:dyDescent="0.3">
      <c r="A824">
        <v>816</v>
      </c>
      <c r="B824">
        <f t="shared" si="102"/>
        <v>27.166666666666668</v>
      </c>
      <c r="C824">
        <f t="shared" si="103"/>
        <v>26.966666666666665</v>
      </c>
      <c r="D824">
        <f t="shared" si="96"/>
        <v>26.833333333333332</v>
      </c>
      <c r="E824">
        <f t="shared" si="97"/>
        <v>26.766666666666666</v>
      </c>
      <c r="F824">
        <f t="shared" si="98"/>
        <v>26.633333333333333</v>
      </c>
      <c r="G824">
        <f t="shared" si="99"/>
        <v>26.566666666666666</v>
      </c>
      <c r="H824">
        <f t="shared" si="100"/>
        <v>26.433333333333334</v>
      </c>
      <c r="I824">
        <f t="shared" si="101"/>
        <v>26.233333333333334</v>
      </c>
    </row>
    <row r="825" spans="1:9" x14ac:dyDescent="0.3">
      <c r="A825">
        <v>817</v>
      </c>
      <c r="B825">
        <f t="shared" si="102"/>
        <v>27.2</v>
      </c>
      <c r="C825">
        <f t="shared" si="103"/>
        <v>27</v>
      </c>
      <c r="D825">
        <f t="shared" si="96"/>
        <v>26.866666666666667</v>
      </c>
      <c r="E825">
        <f t="shared" si="97"/>
        <v>26.8</v>
      </c>
      <c r="F825">
        <f t="shared" si="98"/>
        <v>26.666666666666668</v>
      </c>
      <c r="G825">
        <f t="shared" si="99"/>
        <v>26.6</v>
      </c>
      <c r="H825">
        <f t="shared" si="100"/>
        <v>26.466666666666665</v>
      </c>
      <c r="I825">
        <f t="shared" si="101"/>
        <v>26.266666666666666</v>
      </c>
    </row>
    <row r="826" spans="1:9" x14ac:dyDescent="0.3">
      <c r="A826">
        <v>818</v>
      </c>
      <c r="B826">
        <f t="shared" si="102"/>
        <v>27.233333333333334</v>
      </c>
      <c r="C826">
        <f t="shared" si="103"/>
        <v>27.033333333333335</v>
      </c>
      <c r="D826">
        <f t="shared" si="96"/>
        <v>26.9</v>
      </c>
      <c r="E826">
        <f t="shared" si="97"/>
        <v>26.833333333333332</v>
      </c>
      <c r="F826">
        <f t="shared" si="98"/>
        <v>26.7</v>
      </c>
      <c r="G826">
        <f t="shared" si="99"/>
        <v>26.633333333333333</v>
      </c>
      <c r="H826">
        <f t="shared" si="100"/>
        <v>26.5</v>
      </c>
      <c r="I826">
        <f t="shared" si="101"/>
        <v>26.3</v>
      </c>
    </row>
    <row r="827" spans="1:9" x14ac:dyDescent="0.3">
      <c r="A827">
        <v>819</v>
      </c>
      <c r="B827">
        <f t="shared" si="102"/>
        <v>27.266666666666666</v>
      </c>
      <c r="C827">
        <f t="shared" si="103"/>
        <v>27.066666666666666</v>
      </c>
      <c r="D827">
        <f t="shared" si="96"/>
        <v>26.933333333333334</v>
      </c>
      <c r="E827">
        <f t="shared" si="97"/>
        <v>26.866666666666667</v>
      </c>
      <c r="F827">
        <f t="shared" si="98"/>
        <v>26.733333333333334</v>
      </c>
      <c r="G827">
        <f t="shared" si="99"/>
        <v>26.666666666666668</v>
      </c>
      <c r="H827">
        <f t="shared" si="100"/>
        <v>26.533333333333335</v>
      </c>
      <c r="I827">
        <f t="shared" si="101"/>
        <v>26.333333333333332</v>
      </c>
    </row>
    <row r="828" spans="1:9" x14ac:dyDescent="0.3">
      <c r="A828">
        <v>820</v>
      </c>
      <c r="B828">
        <f t="shared" si="102"/>
        <v>27.3</v>
      </c>
      <c r="C828">
        <f t="shared" si="103"/>
        <v>27.1</v>
      </c>
      <c r="D828">
        <f t="shared" si="96"/>
        <v>26.966666666666665</v>
      </c>
      <c r="E828">
        <f t="shared" si="97"/>
        <v>26.9</v>
      </c>
      <c r="F828">
        <f t="shared" si="98"/>
        <v>26.766666666666666</v>
      </c>
      <c r="G828">
        <f t="shared" si="99"/>
        <v>26.7</v>
      </c>
      <c r="H828">
        <f t="shared" si="100"/>
        <v>26.566666666666666</v>
      </c>
      <c r="I828">
        <f t="shared" si="101"/>
        <v>26.366666666666667</v>
      </c>
    </row>
    <row r="829" spans="1:9" x14ac:dyDescent="0.3">
      <c r="A829">
        <v>821</v>
      </c>
      <c r="B829">
        <f t="shared" si="102"/>
        <v>27.333333333333332</v>
      </c>
      <c r="C829">
        <f t="shared" si="103"/>
        <v>27.133333333333333</v>
      </c>
      <c r="D829">
        <f t="shared" si="96"/>
        <v>27</v>
      </c>
      <c r="E829">
        <f t="shared" si="97"/>
        <v>26.933333333333334</v>
      </c>
      <c r="F829">
        <f t="shared" si="98"/>
        <v>26.8</v>
      </c>
      <c r="G829">
        <f t="shared" si="99"/>
        <v>26.733333333333334</v>
      </c>
      <c r="H829">
        <f t="shared" si="100"/>
        <v>26.6</v>
      </c>
      <c r="I829">
        <f t="shared" si="101"/>
        <v>26.4</v>
      </c>
    </row>
    <row r="830" spans="1:9" x14ac:dyDescent="0.3">
      <c r="A830">
        <v>822</v>
      </c>
      <c r="B830">
        <f t="shared" si="102"/>
        <v>27.366666666666667</v>
      </c>
      <c r="C830">
        <f t="shared" si="103"/>
        <v>27.166666666666668</v>
      </c>
      <c r="D830">
        <f t="shared" si="96"/>
        <v>27.033333333333335</v>
      </c>
      <c r="E830">
        <f t="shared" si="97"/>
        <v>26.966666666666665</v>
      </c>
      <c r="F830">
        <f t="shared" si="98"/>
        <v>26.833333333333332</v>
      </c>
      <c r="G830">
        <f t="shared" si="99"/>
        <v>26.766666666666666</v>
      </c>
      <c r="H830">
        <f t="shared" si="100"/>
        <v>26.633333333333333</v>
      </c>
      <c r="I830">
        <f t="shared" si="101"/>
        <v>26.433333333333334</v>
      </c>
    </row>
    <row r="831" spans="1:9" x14ac:dyDescent="0.3">
      <c r="A831">
        <v>823</v>
      </c>
      <c r="B831">
        <f t="shared" si="102"/>
        <v>27.4</v>
      </c>
      <c r="C831">
        <f t="shared" si="103"/>
        <v>27.2</v>
      </c>
      <c r="D831">
        <f t="shared" si="96"/>
        <v>27.066666666666666</v>
      </c>
      <c r="E831">
        <f t="shared" si="97"/>
        <v>27</v>
      </c>
      <c r="F831">
        <f t="shared" si="98"/>
        <v>26.866666666666667</v>
      </c>
      <c r="G831">
        <f t="shared" si="99"/>
        <v>26.8</v>
      </c>
      <c r="H831">
        <f t="shared" si="100"/>
        <v>26.666666666666668</v>
      </c>
      <c r="I831">
        <f t="shared" si="101"/>
        <v>26.466666666666665</v>
      </c>
    </row>
    <row r="832" spans="1:9" x14ac:dyDescent="0.3">
      <c r="A832">
        <v>824</v>
      </c>
      <c r="B832">
        <f t="shared" si="102"/>
        <v>27.433333333333334</v>
      </c>
      <c r="C832">
        <f t="shared" si="103"/>
        <v>27.233333333333334</v>
      </c>
      <c r="D832">
        <f t="shared" si="96"/>
        <v>27.1</v>
      </c>
      <c r="E832">
        <f t="shared" si="97"/>
        <v>27.033333333333335</v>
      </c>
      <c r="F832">
        <f t="shared" si="98"/>
        <v>26.9</v>
      </c>
      <c r="G832">
        <f t="shared" si="99"/>
        <v>26.833333333333332</v>
      </c>
      <c r="H832">
        <f t="shared" si="100"/>
        <v>26.7</v>
      </c>
      <c r="I832">
        <f t="shared" si="101"/>
        <v>26.5</v>
      </c>
    </row>
    <row r="833" spans="1:9" x14ac:dyDescent="0.3">
      <c r="A833">
        <v>825</v>
      </c>
      <c r="B833">
        <f t="shared" si="102"/>
        <v>27.466666666666665</v>
      </c>
      <c r="C833">
        <f t="shared" si="103"/>
        <v>27.266666666666666</v>
      </c>
      <c r="D833">
        <f t="shared" si="96"/>
        <v>27.133333333333333</v>
      </c>
      <c r="E833">
        <f t="shared" si="97"/>
        <v>27.066666666666666</v>
      </c>
      <c r="F833">
        <f t="shared" si="98"/>
        <v>26.933333333333334</v>
      </c>
      <c r="G833">
        <f t="shared" si="99"/>
        <v>26.866666666666667</v>
      </c>
      <c r="H833">
        <f t="shared" si="100"/>
        <v>26.733333333333334</v>
      </c>
      <c r="I833">
        <f t="shared" si="101"/>
        <v>26.533333333333335</v>
      </c>
    </row>
    <row r="834" spans="1:9" x14ac:dyDescent="0.3">
      <c r="A834">
        <v>826</v>
      </c>
      <c r="B834">
        <f t="shared" si="102"/>
        <v>27.5</v>
      </c>
      <c r="C834">
        <f t="shared" si="103"/>
        <v>27.3</v>
      </c>
      <c r="D834">
        <f t="shared" si="96"/>
        <v>27.166666666666668</v>
      </c>
      <c r="E834">
        <f t="shared" si="97"/>
        <v>27.1</v>
      </c>
      <c r="F834">
        <f t="shared" si="98"/>
        <v>26.966666666666665</v>
      </c>
      <c r="G834">
        <f t="shared" si="99"/>
        <v>26.9</v>
      </c>
      <c r="H834">
        <f t="shared" si="100"/>
        <v>26.766666666666666</v>
      </c>
      <c r="I834">
        <f t="shared" si="101"/>
        <v>26.566666666666666</v>
      </c>
    </row>
    <row r="835" spans="1:9" x14ac:dyDescent="0.3">
      <c r="A835">
        <v>827</v>
      </c>
      <c r="B835">
        <f t="shared" si="102"/>
        <v>27.533333333333335</v>
      </c>
      <c r="C835">
        <f t="shared" si="103"/>
        <v>27.333333333333332</v>
      </c>
      <c r="D835">
        <f t="shared" si="96"/>
        <v>27.2</v>
      </c>
      <c r="E835">
        <f t="shared" si="97"/>
        <v>27.133333333333333</v>
      </c>
      <c r="F835">
        <f t="shared" si="98"/>
        <v>27</v>
      </c>
      <c r="G835">
        <f t="shared" si="99"/>
        <v>26.933333333333334</v>
      </c>
      <c r="H835">
        <f t="shared" si="100"/>
        <v>26.8</v>
      </c>
      <c r="I835">
        <f t="shared" si="101"/>
        <v>26.6</v>
      </c>
    </row>
    <row r="836" spans="1:9" x14ac:dyDescent="0.3">
      <c r="A836">
        <v>828</v>
      </c>
      <c r="B836">
        <f t="shared" si="102"/>
        <v>27.566666666666666</v>
      </c>
      <c r="C836">
        <f t="shared" si="103"/>
        <v>27.366666666666667</v>
      </c>
      <c r="D836">
        <f t="shared" si="96"/>
        <v>27.233333333333334</v>
      </c>
      <c r="E836">
        <f t="shared" si="97"/>
        <v>27.166666666666668</v>
      </c>
      <c r="F836">
        <f t="shared" si="98"/>
        <v>27.033333333333335</v>
      </c>
      <c r="G836">
        <f t="shared" si="99"/>
        <v>26.966666666666665</v>
      </c>
      <c r="H836">
        <f t="shared" si="100"/>
        <v>26.833333333333332</v>
      </c>
      <c r="I836">
        <f t="shared" si="101"/>
        <v>26.633333333333333</v>
      </c>
    </row>
    <row r="837" spans="1:9" x14ac:dyDescent="0.3">
      <c r="A837">
        <v>829</v>
      </c>
      <c r="B837">
        <f t="shared" si="102"/>
        <v>27.6</v>
      </c>
      <c r="C837">
        <f t="shared" si="103"/>
        <v>27.4</v>
      </c>
      <c r="D837">
        <f t="shared" si="96"/>
        <v>27.266666666666666</v>
      </c>
      <c r="E837">
        <f t="shared" si="97"/>
        <v>27.2</v>
      </c>
      <c r="F837">
        <f t="shared" si="98"/>
        <v>27.066666666666666</v>
      </c>
      <c r="G837">
        <f t="shared" si="99"/>
        <v>27</v>
      </c>
      <c r="H837">
        <f t="shared" si="100"/>
        <v>26.866666666666667</v>
      </c>
      <c r="I837">
        <f t="shared" si="101"/>
        <v>26.666666666666668</v>
      </c>
    </row>
    <row r="838" spans="1:9" x14ac:dyDescent="0.3">
      <c r="A838">
        <v>830</v>
      </c>
      <c r="B838">
        <f t="shared" si="102"/>
        <v>27.633333333333333</v>
      </c>
      <c r="C838">
        <f t="shared" si="103"/>
        <v>27.433333333333334</v>
      </c>
      <c r="D838">
        <f t="shared" si="96"/>
        <v>27.3</v>
      </c>
      <c r="E838">
        <f t="shared" si="97"/>
        <v>27.233333333333334</v>
      </c>
      <c r="F838">
        <f t="shared" si="98"/>
        <v>27.1</v>
      </c>
      <c r="G838">
        <f t="shared" si="99"/>
        <v>27.033333333333335</v>
      </c>
      <c r="H838">
        <f t="shared" si="100"/>
        <v>26.9</v>
      </c>
      <c r="I838">
        <f t="shared" si="101"/>
        <v>26.7</v>
      </c>
    </row>
    <row r="839" spans="1:9" x14ac:dyDescent="0.3">
      <c r="A839">
        <v>831</v>
      </c>
      <c r="B839">
        <f t="shared" si="102"/>
        <v>27.666666666666668</v>
      </c>
      <c r="C839">
        <f t="shared" si="103"/>
        <v>27.466666666666665</v>
      </c>
      <c r="D839">
        <f t="shared" si="96"/>
        <v>27.333333333333332</v>
      </c>
      <c r="E839">
        <f t="shared" si="97"/>
        <v>27.266666666666666</v>
      </c>
      <c r="F839">
        <f t="shared" si="98"/>
        <v>27.133333333333333</v>
      </c>
      <c r="G839">
        <f t="shared" si="99"/>
        <v>27.066666666666666</v>
      </c>
      <c r="H839">
        <f t="shared" si="100"/>
        <v>26.933333333333334</v>
      </c>
      <c r="I839">
        <f t="shared" si="101"/>
        <v>26.733333333333334</v>
      </c>
    </row>
    <row r="840" spans="1:9" x14ac:dyDescent="0.3">
      <c r="A840">
        <v>832</v>
      </c>
      <c r="B840">
        <f t="shared" si="102"/>
        <v>27.7</v>
      </c>
      <c r="C840">
        <f t="shared" si="103"/>
        <v>27.5</v>
      </c>
      <c r="D840">
        <f t="shared" si="96"/>
        <v>27.366666666666667</v>
      </c>
      <c r="E840">
        <f t="shared" si="97"/>
        <v>27.3</v>
      </c>
      <c r="F840">
        <f t="shared" si="98"/>
        <v>27.166666666666668</v>
      </c>
      <c r="G840">
        <f t="shared" si="99"/>
        <v>27.1</v>
      </c>
      <c r="H840">
        <f t="shared" si="100"/>
        <v>26.966666666666665</v>
      </c>
      <c r="I840">
        <f t="shared" si="101"/>
        <v>26.766666666666666</v>
      </c>
    </row>
    <row r="841" spans="1:9" x14ac:dyDescent="0.3">
      <c r="A841">
        <v>833</v>
      </c>
      <c r="B841">
        <f t="shared" si="102"/>
        <v>27.733333333333334</v>
      </c>
      <c r="C841">
        <f t="shared" si="103"/>
        <v>27.533333333333335</v>
      </c>
      <c r="D841">
        <f t="shared" ref="D841:D904" si="104">(A841-$D$2)/30</f>
        <v>27.4</v>
      </c>
      <c r="E841">
        <f t="shared" ref="E841:E904" si="105">(A841-$E$2)/30</f>
        <v>27.333333333333332</v>
      </c>
      <c r="F841">
        <f t="shared" ref="F841:F904" si="106">(A841-$F$2)/30</f>
        <v>27.2</v>
      </c>
      <c r="G841">
        <f t="shared" ref="G841:G904" si="107">(A841-$G$2)/30</f>
        <v>27.133333333333333</v>
      </c>
      <c r="H841">
        <f t="shared" ref="H841:H904" si="108">(A841-$H$2)/30</f>
        <v>27</v>
      </c>
      <c r="I841">
        <f t="shared" ref="I841:I904" si="109">(A841-$I$2)/30</f>
        <v>26.8</v>
      </c>
    </row>
    <row r="842" spans="1:9" x14ac:dyDescent="0.3">
      <c r="A842">
        <v>834</v>
      </c>
      <c r="B842">
        <f t="shared" ref="B842:B905" si="110">(A842-$B$2)/30</f>
        <v>27.766666666666666</v>
      </c>
      <c r="C842">
        <f t="shared" ref="C842:C905" si="111">($A842-$C$2)/30</f>
        <v>27.566666666666666</v>
      </c>
      <c r="D842">
        <f t="shared" si="104"/>
        <v>27.433333333333334</v>
      </c>
      <c r="E842">
        <f t="shared" si="105"/>
        <v>27.366666666666667</v>
      </c>
      <c r="F842">
        <f t="shared" si="106"/>
        <v>27.233333333333334</v>
      </c>
      <c r="G842">
        <f t="shared" si="107"/>
        <v>27.166666666666668</v>
      </c>
      <c r="H842">
        <f t="shared" si="108"/>
        <v>27.033333333333335</v>
      </c>
      <c r="I842">
        <f t="shared" si="109"/>
        <v>26.833333333333332</v>
      </c>
    </row>
    <row r="843" spans="1:9" x14ac:dyDescent="0.3">
      <c r="A843">
        <v>835</v>
      </c>
      <c r="B843">
        <f t="shared" si="110"/>
        <v>27.8</v>
      </c>
      <c r="C843">
        <f t="shared" si="111"/>
        <v>27.6</v>
      </c>
      <c r="D843">
        <f t="shared" si="104"/>
        <v>27.466666666666665</v>
      </c>
      <c r="E843">
        <f t="shared" si="105"/>
        <v>27.4</v>
      </c>
      <c r="F843">
        <f t="shared" si="106"/>
        <v>27.266666666666666</v>
      </c>
      <c r="G843">
        <f t="shared" si="107"/>
        <v>27.2</v>
      </c>
      <c r="H843">
        <f t="shared" si="108"/>
        <v>27.066666666666666</v>
      </c>
      <c r="I843">
        <f t="shared" si="109"/>
        <v>26.866666666666667</v>
      </c>
    </row>
    <row r="844" spans="1:9" x14ac:dyDescent="0.3">
      <c r="A844">
        <v>836</v>
      </c>
      <c r="B844">
        <f t="shared" si="110"/>
        <v>27.833333333333332</v>
      </c>
      <c r="C844">
        <f t="shared" si="111"/>
        <v>27.633333333333333</v>
      </c>
      <c r="D844">
        <f t="shared" si="104"/>
        <v>27.5</v>
      </c>
      <c r="E844">
        <f t="shared" si="105"/>
        <v>27.433333333333334</v>
      </c>
      <c r="F844">
        <f t="shared" si="106"/>
        <v>27.3</v>
      </c>
      <c r="G844">
        <f t="shared" si="107"/>
        <v>27.233333333333334</v>
      </c>
      <c r="H844">
        <f t="shared" si="108"/>
        <v>27.1</v>
      </c>
      <c r="I844">
        <f t="shared" si="109"/>
        <v>26.9</v>
      </c>
    </row>
    <row r="845" spans="1:9" x14ac:dyDescent="0.3">
      <c r="A845">
        <v>837</v>
      </c>
      <c r="B845">
        <f t="shared" si="110"/>
        <v>27.866666666666667</v>
      </c>
      <c r="C845">
        <f t="shared" si="111"/>
        <v>27.666666666666668</v>
      </c>
      <c r="D845">
        <f t="shared" si="104"/>
        <v>27.533333333333335</v>
      </c>
      <c r="E845">
        <f t="shared" si="105"/>
        <v>27.466666666666665</v>
      </c>
      <c r="F845">
        <f t="shared" si="106"/>
        <v>27.333333333333332</v>
      </c>
      <c r="G845">
        <f t="shared" si="107"/>
        <v>27.266666666666666</v>
      </c>
      <c r="H845">
        <f t="shared" si="108"/>
        <v>27.133333333333333</v>
      </c>
      <c r="I845">
        <f t="shared" si="109"/>
        <v>26.933333333333334</v>
      </c>
    </row>
    <row r="846" spans="1:9" x14ac:dyDescent="0.3">
      <c r="A846">
        <v>838</v>
      </c>
      <c r="B846">
        <f t="shared" si="110"/>
        <v>27.9</v>
      </c>
      <c r="C846">
        <f t="shared" si="111"/>
        <v>27.7</v>
      </c>
      <c r="D846">
        <f t="shared" si="104"/>
        <v>27.566666666666666</v>
      </c>
      <c r="E846">
        <f t="shared" si="105"/>
        <v>27.5</v>
      </c>
      <c r="F846">
        <f t="shared" si="106"/>
        <v>27.366666666666667</v>
      </c>
      <c r="G846">
        <f t="shared" si="107"/>
        <v>27.3</v>
      </c>
      <c r="H846">
        <f t="shared" si="108"/>
        <v>27.166666666666668</v>
      </c>
      <c r="I846">
        <f t="shared" si="109"/>
        <v>26.966666666666665</v>
      </c>
    </row>
    <row r="847" spans="1:9" x14ac:dyDescent="0.3">
      <c r="A847">
        <v>839</v>
      </c>
      <c r="B847">
        <f t="shared" si="110"/>
        <v>27.933333333333334</v>
      </c>
      <c r="C847">
        <f t="shared" si="111"/>
        <v>27.733333333333334</v>
      </c>
      <c r="D847">
        <f t="shared" si="104"/>
        <v>27.6</v>
      </c>
      <c r="E847">
        <f t="shared" si="105"/>
        <v>27.533333333333335</v>
      </c>
      <c r="F847">
        <f t="shared" si="106"/>
        <v>27.4</v>
      </c>
      <c r="G847">
        <f t="shared" si="107"/>
        <v>27.333333333333332</v>
      </c>
      <c r="H847">
        <f t="shared" si="108"/>
        <v>27.2</v>
      </c>
      <c r="I847">
        <f t="shared" si="109"/>
        <v>27</v>
      </c>
    </row>
    <row r="848" spans="1:9" x14ac:dyDescent="0.3">
      <c r="A848">
        <v>840</v>
      </c>
      <c r="B848">
        <f t="shared" si="110"/>
        <v>27.966666666666665</v>
      </c>
      <c r="C848">
        <f t="shared" si="111"/>
        <v>27.766666666666666</v>
      </c>
      <c r="D848">
        <f t="shared" si="104"/>
        <v>27.633333333333333</v>
      </c>
      <c r="E848">
        <f t="shared" si="105"/>
        <v>27.566666666666666</v>
      </c>
      <c r="F848">
        <f t="shared" si="106"/>
        <v>27.433333333333334</v>
      </c>
      <c r="G848">
        <f t="shared" si="107"/>
        <v>27.366666666666667</v>
      </c>
      <c r="H848">
        <f t="shared" si="108"/>
        <v>27.233333333333334</v>
      </c>
      <c r="I848">
        <f t="shared" si="109"/>
        <v>27.033333333333335</v>
      </c>
    </row>
    <row r="849" spans="1:9" x14ac:dyDescent="0.3">
      <c r="A849">
        <v>841</v>
      </c>
      <c r="B849">
        <f t="shared" si="110"/>
        <v>28</v>
      </c>
      <c r="C849">
        <f t="shared" si="111"/>
        <v>27.8</v>
      </c>
      <c r="D849">
        <f t="shared" si="104"/>
        <v>27.666666666666668</v>
      </c>
      <c r="E849">
        <f t="shared" si="105"/>
        <v>27.6</v>
      </c>
      <c r="F849">
        <f t="shared" si="106"/>
        <v>27.466666666666665</v>
      </c>
      <c r="G849">
        <f t="shared" si="107"/>
        <v>27.4</v>
      </c>
      <c r="H849">
        <f t="shared" si="108"/>
        <v>27.266666666666666</v>
      </c>
      <c r="I849">
        <f t="shared" si="109"/>
        <v>27.066666666666666</v>
      </c>
    </row>
    <row r="850" spans="1:9" x14ac:dyDescent="0.3">
      <c r="A850">
        <v>842</v>
      </c>
      <c r="B850">
        <f t="shared" si="110"/>
        <v>28.033333333333335</v>
      </c>
      <c r="C850">
        <f t="shared" si="111"/>
        <v>27.833333333333332</v>
      </c>
      <c r="D850">
        <f t="shared" si="104"/>
        <v>27.7</v>
      </c>
      <c r="E850">
        <f t="shared" si="105"/>
        <v>27.633333333333333</v>
      </c>
      <c r="F850">
        <f t="shared" si="106"/>
        <v>27.5</v>
      </c>
      <c r="G850">
        <f t="shared" si="107"/>
        <v>27.433333333333334</v>
      </c>
      <c r="H850">
        <f t="shared" si="108"/>
        <v>27.3</v>
      </c>
      <c r="I850">
        <f t="shared" si="109"/>
        <v>27.1</v>
      </c>
    </row>
    <row r="851" spans="1:9" x14ac:dyDescent="0.3">
      <c r="A851">
        <v>843</v>
      </c>
      <c r="B851">
        <f t="shared" si="110"/>
        <v>28.066666666666666</v>
      </c>
      <c r="C851">
        <f t="shared" si="111"/>
        <v>27.866666666666667</v>
      </c>
      <c r="D851">
        <f t="shared" si="104"/>
        <v>27.733333333333334</v>
      </c>
      <c r="E851">
        <f t="shared" si="105"/>
        <v>27.666666666666668</v>
      </c>
      <c r="F851">
        <f t="shared" si="106"/>
        <v>27.533333333333335</v>
      </c>
      <c r="G851">
        <f t="shared" si="107"/>
        <v>27.466666666666665</v>
      </c>
      <c r="H851">
        <f t="shared" si="108"/>
        <v>27.333333333333332</v>
      </c>
      <c r="I851">
        <f t="shared" si="109"/>
        <v>27.133333333333333</v>
      </c>
    </row>
    <row r="852" spans="1:9" x14ac:dyDescent="0.3">
      <c r="A852">
        <v>844</v>
      </c>
      <c r="B852">
        <f t="shared" si="110"/>
        <v>28.1</v>
      </c>
      <c r="C852">
        <f t="shared" si="111"/>
        <v>27.9</v>
      </c>
      <c r="D852">
        <f t="shared" si="104"/>
        <v>27.766666666666666</v>
      </c>
      <c r="E852">
        <f t="shared" si="105"/>
        <v>27.7</v>
      </c>
      <c r="F852">
        <f t="shared" si="106"/>
        <v>27.566666666666666</v>
      </c>
      <c r="G852">
        <f t="shared" si="107"/>
        <v>27.5</v>
      </c>
      <c r="H852">
        <f t="shared" si="108"/>
        <v>27.366666666666667</v>
      </c>
      <c r="I852">
        <f t="shared" si="109"/>
        <v>27.166666666666668</v>
      </c>
    </row>
    <row r="853" spans="1:9" x14ac:dyDescent="0.3">
      <c r="A853">
        <v>845</v>
      </c>
      <c r="B853">
        <f t="shared" si="110"/>
        <v>28.133333333333333</v>
      </c>
      <c r="C853">
        <f t="shared" si="111"/>
        <v>27.933333333333334</v>
      </c>
      <c r="D853">
        <f t="shared" si="104"/>
        <v>27.8</v>
      </c>
      <c r="E853">
        <f t="shared" si="105"/>
        <v>27.733333333333334</v>
      </c>
      <c r="F853">
        <f t="shared" si="106"/>
        <v>27.6</v>
      </c>
      <c r="G853">
        <f t="shared" si="107"/>
        <v>27.533333333333335</v>
      </c>
      <c r="H853">
        <f t="shared" si="108"/>
        <v>27.4</v>
      </c>
      <c r="I853">
        <f t="shared" si="109"/>
        <v>27.2</v>
      </c>
    </row>
    <row r="854" spans="1:9" x14ac:dyDescent="0.3">
      <c r="A854">
        <v>846</v>
      </c>
      <c r="B854">
        <f t="shared" si="110"/>
        <v>28.166666666666668</v>
      </c>
      <c r="C854">
        <f t="shared" si="111"/>
        <v>27.966666666666665</v>
      </c>
      <c r="D854">
        <f t="shared" si="104"/>
        <v>27.833333333333332</v>
      </c>
      <c r="E854">
        <f t="shared" si="105"/>
        <v>27.766666666666666</v>
      </c>
      <c r="F854">
        <f t="shared" si="106"/>
        <v>27.633333333333333</v>
      </c>
      <c r="G854">
        <f t="shared" si="107"/>
        <v>27.566666666666666</v>
      </c>
      <c r="H854">
        <f t="shared" si="108"/>
        <v>27.433333333333334</v>
      </c>
      <c r="I854">
        <f t="shared" si="109"/>
        <v>27.233333333333334</v>
      </c>
    </row>
    <row r="855" spans="1:9" x14ac:dyDescent="0.3">
      <c r="A855">
        <v>847</v>
      </c>
      <c r="B855">
        <f t="shared" si="110"/>
        <v>28.2</v>
      </c>
      <c r="C855">
        <f t="shared" si="111"/>
        <v>28</v>
      </c>
      <c r="D855">
        <f t="shared" si="104"/>
        <v>27.866666666666667</v>
      </c>
      <c r="E855">
        <f t="shared" si="105"/>
        <v>27.8</v>
      </c>
      <c r="F855">
        <f t="shared" si="106"/>
        <v>27.666666666666668</v>
      </c>
      <c r="G855">
        <f t="shared" si="107"/>
        <v>27.6</v>
      </c>
      <c r="H855">
        <f t="shared" si="108"/>
        <v>27.466666666666665</v>
      </c>
      <c r="I855">
        <f t="shared" si="109"/>
        <v>27.266666666666666</v>
      </c>
    </row>
    <row r="856" spans="1:9" x14ac:dyDescent="0.3">
      <c r="A856">
        <v>848</v>
      </c>
      <c r="B856">
        <f t="shared" si="110"/>
        <v>28.233333333333334</v>
      </c>
      <c r="C856">
        <f t="shared" si="111"/>
        <v>28.033333333333335</v>
      </c>
      <c r="D856">
        <f t="shared" si="104"/>
        <v>27.9</v>
      </c>
      <c r="E856">
        <f t="shared" si="105"/>
        <v>27.833333333333332</v>
      </c>
      <c r="F856">
        <f t="shared" si="106"/>
        <v>27.7</v>
      </c>
      <c r="G856">
        <f t="shared" si="107"/>
        <v>27.633333333333333</v>
      </c>
      <c r="H856">
        <f t="shared" si="108"/>
        <v>27.5</v>
      </c>
      <c r="I856">
        <f t="shared" si="109"/>
        <v>27.3</v>
      </c>
    </row>
    <row r="857" spans="1:9" x14ac:dyDescent="0.3">
      <c r="A857">
        <v>849</v>
      </c>
      <c r="B857">
        <f t="shared" si="110"/>
        <v>28.266666666666666</v>
      </c>
      <c r="C857">
        <f t="shared" si="111"/>
        <v>28.066666666666666</v>
      </c>
      <c r="D857">
        <f t="shared" si="104"/>
        <v>27.933333333333334</v>
      </c>
      <c r="E857">
        <f t="shared" si="105"/>
        <v>27.866666666666667</v>
      </c>
      <c r="F857">
        <f t="shared" si="106"/>
        <v>27.733333333333334</v>
      </c>
      <c r="G857">
        <f t="shared" si="107"/>
        <v>27.666666666666668</v>
      </c>
      <c r="H857">
        <f t="shared" si="108"/>
        <v>27.533333333333335</v>
      </c>
      <c r="I857">
        <f t="shared" si="109"/>
        <v>27.333333333333332</v>
      </c>
    </row>
    <row r="858" spans="1:9" x14ac:dyDescent="0.3">
      <c r="A858">
        <v>850</v>
      </c>
      <c r="B858">
        <f t="shared" si="110"/>
        <v>28.3</v>
      </c>
      <c r="C858">
        <f t="shared" si="111"/>
        <v>28.1</v>
      </c>
      <c r="D858">
        <f t="shared" si="104"/>
        <v>27.966666666666665</v>
      </c>
      <c r="E858">
        <f t="shared" si="105"/>
        <v>27.9</v>
      </c>
      <c r="F858">
        <f t="shared" si="106"/>
        <v>27.766666666666666</v>
      </c>
      <c r="G858">
        <f t="shared" si="107"/>
        <v>27.7</v>
      </c>
      <c r="H858">
        <f t="shared" si="108"/>
        <v>27.566666666666666</v>
      </c>
      <c r="I858">
        <f t="shared" si="109"/>
        <v>27.366666666666667</v>
      </c>
    </row>
    <row r="859" spans="1:9" x14ac:dyDescent="0.3">
      <c r="A859">
        <v>851</v>
      </c>
      <c r="B859">
        <f t="shared" si="110"/>
        <v>28.333333333333332</v>
      </c>
      <c r="C859">
        <f t="shared" si="111"/>
        <v>28.133333333333333</v>
      </c>
      <c r="D859">
        <f t="shared" si="104"/>
        <v>28</v>
      </c>
      <c r="E859">
        <f t="shared" si="105"/>
        <v>27.933333333333334</v>
      </c>
      <c r="F859">
        <f t="shared" si="106"/>
        <v>27.8</v>
      </c>
      <c r="G859">
        <f t="shared" si="107"/>
        <v>27.733333333333334</v>
      </c>
      <c r="H859">
        <f t="shared" si="108"/>
        <v>27.6</v>
      </c>
      <c r="I859">
        <f t="shared" si="109"/>
        <v>27.4</v>
      </c>
    </row>
    <row r="860" spans="1:9" x14ac:dyDescent="0.3">
      <c r="A860">
        <v>852</v>
      </c>
      <c r="B860">
        <f t="shared" si="110"/>
        <v>28.366666666666667</v>
      </c>
      <c r="C860">
        <f t="shared" si="111"/>
        <v>28.166666666666668</v>
      </c>
      <c r="D860">
        <f t="shared" si="104"/>
        <v>28.033333333333335</v>
      </c>
      <c r="E860">
        <f t="shared" si="105"/>
        <v>27.966666666666665</v>
      </c>
      <c r="F860">
        <f t="shared" si="106"/>
        <v>27.833333333333332</v>
      </c>
      <c r="G860">
        <f t="shared" si="107"/>
        <v>27.766666666666666</v>
      </c>
      <c r="H860">
        <f t="shared" si="108"/>
        <v>27.633333333333333</v>
      </c>
      <c r="I860">
        <f t="shared" si="109"/>
        <v>27.433333333333334</v>
      </c>
    </row>
    <row r="861" spans="1:9" x14ac:dyDescent="0.3">
      <c r="A861">
        <v>853</v>
      </c>
      <c r="B861">
        <f t="shared" si="110"/>
        <v>28.4</v>
      </c>
      <c r="C861">
        <f t="shared" si="111"/>
        <v>28.2</v>
      </c>
      <c r="D861">
        <f t="shared" si="104"/>
        <v>28.066666666666666</v>
      </c>
      <c r="E861">
        <f t="shared" si="105"/>
        <v>28</v>
      </c>
      <c r="F861">
        <f t="shared" si="106"/>
        <v>27.866666666666667</v>
      </c>
      <c r="G861">
        <f t="shared" si="107"/>
        <v>27.8</v>
      </c>
      <c r="H861">
        <f t="shared" si="108"/>
        <v>27.666666666666668</v>
      </c>
      <c r="I861">
        <f t="shared" si="109"/>
        <v>27.466666666666665</v>
      </c>
    </row>
    <row r="862" spans="1:9" x14ac:dyDescent="0.3">
      <c r="A862">
        <v>854</v>
      </c>
      <c r="B862">
        <f t="shared" si="110"/>
        <v>28.433333333333334</v>
      </c>
      <c r="C862">
        <f t="shared" si="111"/>
        <v>28.233333333333334</v>
      </c>
      <c r="D862">
        <f t="shared" si="104"/>
        <v>28.1</v>
      </c>
      <c r="E862">
        <f t="shared" si="105"/>
        <v>28.033333333333335</v>
      </c>
      <c r="F862">
        <f t="shared" si="106"/>
        <v>27.9</v>
      </c>
      <c r="G862">
        <f t="shared" si="107"/>
        <v>27.833333333333332</v>
      </c>
      <c r="H862">
        <f t="shared" si="108"/>
        <v>27.7</v>
      </c>
      <c r="I862">
        <f t="shared" si="109"/>
        <v>27.5</v>
      </c>
    </row>
    <row r="863" spans="1:9" x14ac:dyDescent="0.3">
      <c r="A863">
        <v>855</v>
      </c>
      <c r="B863">
        <f t="shared" si="110"/>
        <v>28.466666666666665</v>
      </c>
      <c r="C863">
        <f t="shared" si="111"/>
        <v>28.266666666666666</v>
      </c>
      <c r="D863">
        <f t="shared" si="104"/>
        <v>28.133333333333333</v>
      </c>
      <c r="E863">
        <f t="shared" si="105"/>
        <v>28.066666666666666</v>
      </c>
      <c r="F863">
        <f t="shared" si="106"/>
        <v>27.933333333333334</v>
      </c>
      <c r="G863">
        <f t="shared" si="107"/>
        <v>27.866666666666667</v>
      </c>
      <c r="H863">
        <f t="shared" si="108"/>
        <v>27.733333333333334</v>
      </c>
      <c r="I863">
        <f t="shared" si="109"/>
        <v>27.533333333333335</v>
      </c>
    </row>
    <row r="864" spans="1:9" x14ac:dyDescent="0.3">
      <c r="A864">
        <v>856</v>
      </c>
      <c r="B864">
        <f t="shared" si="110"/>
        <v>28.5</v>
      </c>
      <c r="C864">
        <f t="shared" si="111"/>
        <v>28.3</v>
      </c>
      <c r="D864">
        <f t="shared" si="104"/>
        <v>28.166666666666668</v>
      </c>
      <c r="E864">
        <f t="shared" si="105"/>
        <v>28.1</v>
      </c>
      <c r="F864">
        <f t="shared" si="106"/>
        <v>27.966666666666665</v>
      </c>
      <c r="G864">
        <f t="shared" si="107"/>
        <v>27.9</v>
      </c>
      <c r="H864">
        <f t="shared" si="108"/>
        <v>27.766666666666666</v>
      </c>
      <c r="I864">
        <f t="shared" si="109"/>
        <v>27.566666666666666</v>
      </c>
    </row>
    <row r="865" spans="1:9" x14ac:dyDescent="0.3">
      <c r="A865">
        <v>857</v>
      </c>
      <c r="B865">
        <f t="shared" si="110"/>
        <v>28.533333333333335</v>
      </c>
      <c r="C865">
        <f t="shared" si="111"/>
        <v>28.333333333333332</v>
      </c>
      <c r="D865">
        <f t="shared" si="104"/>
        <v>28.2</v>
      </c>
      <c r="E865">
        <f t="shared" si="105"/>
        <v>28.133333333333333</v>
      </c>
      <c r="F865">
        <f t="shared" si="106"/>
        <v>28</v>
      </c>
      <c r="G865">
        <f t="shared" si="107"/>
        <v>27.933333333333334</v>
      </c>
      <c r="H865">
        <f t="shared" si="108"/>
        <v>27.8</v>
      </c>
      <c r="I865">
        <f t="shared" si="109"/>
        <v>27.6</v>
      </c>
    </row>
    <row r="866" spans="1:9" x14ac:dyDescent="0.3">
      <c r="A866">
        <v>858</v>
      </c>
      <c r="B866">
        <f t="shared" si="110"/>
        <v>28.566666666666666</v>
      </c>
      <c r="C866">
        <f t="shared" si="111"/>
        <v>28.366666666666667</v>
      </c>
      <c r="D866">
        <f t="shared" si="104"/>
        <v>28.233333333333334</v>
      </c>
      <c r="E866">
        <f t="shared" si="105"/>
        <v>28.166666666666668</v>
      </c>
      <c r="F866">
        <f t="shared" si="106"/>
        <v>28.033333333333335</v>
      </c>
      <c r="G866">
        <f t="shared" si="107"/>
        <v>27.966666666666665</v>
      </c>
      <c r="H866">
        <f t="shared" si="108"/>
        <v>27.833333333333332</v>
      </c>
      <c r="I866">
        <f t="shared" si="109"/>
        <v>27.633333333333333</v>
      </c>
    </row>
    <row r="867" spans="1:9" x14ac:dyDescent="0.3">
      <c r="A867">
        <v>859</v>
      </c>
      <c r="B867">
        <f t="shared" si="110"/>
        <v>28.6</v>
      </c>
      <c r="C867">
        <f t="shared" si="111"/>
        <v>28.4</v>
      </c>
      <c r="D867">
        <f t="shared" si="104"/>
        <v>28.266666666666666</v>
      </c>
      <c r="E867">
        <f t="shared" si="105"/>
        <v>28.2</v>
      </c>
      <c r="F867">
        <f t="shared" si="106"/>
        <v>28.066666666666666</v>
      </c>
      <c r="G867">
        <f t="shared" si="107"/>
        <v>28</v>
      </c>
      <c r="H867">
        <f t="shared" si="108"/>
        <v>27.866666666666667</v>
      </c>
      <c r="I867">
        <f t="shared" si="109"/>
        <v>27.666666666666668</v>
      </c>
    </row>
    <row r="868" spans="1:9" x14ac:dyDescent="0.3">
      <c r="A868">
        <v>860</v>
      </c>
      <c r="B868">
        <f t="shared" si="110"/>
        <v>28.633333333333333</v>
      </c>
      <c r="C868">
        <f t="shared" si="111"/>
        <v>28.433333333333334</v>
      </c>
      <c r="D868">
        <f t="shared" si="104"/>
        <v>28.3</v>
      </c>
      <c r="E868">
        <f t="shared" si="105"/>
        <v>28.233333333333334</v>
      </c>
      <c r="F868">
        <f t="shared" si="106"/>
        <v>28.1</v>
      </c>
      <c r="G868">
        <f t="shared" si="107"/>
        <v>28.033333333333335</v>
      </c>
      <c r="H868">
        <f t="shared" si="108"/>
        <v>27.9</v>
      </c>
      <c r="I868">
        <f t="shared" si="109"/>
        <v>27.7</v>
      </c>
    </row>
    <row r="869" spans="1:9" x14ac:dyDescent="0.3">
      <c r="A869">
        <v>861</v>
      </c>
      <c r="B869">
        <f t="shared" si="110"/>
        <v>28.666666666666668</v>
      </c>
      <c r="C869">
        <f t="shared" si="111"/>
        <v>28.466666666666665</v>
      </c>
      <c r="D869">
        <f t="shared" si="104"/>
        <v>28.333333333333332</v>
      </c>
      <c r="E869">
        <f t="shared" si="105"/>
        <v>28.266666666666666</v>
      </c>
      <c r="F869">
        <f t="shared" si="106"/>
        <v>28.133333333333333</v>
      </c>
      <c r="G869">
        <f t="shared" si="107"/>
        <v>28.066666666666666</v>
      </c>
      <c r="H869">
        <f t="shared" si="108"/>
        <v>27.933333333333334</v>
      </c>
      <c r="I869">
        <f t="shared" si="109"/>
        <v>27.733333333333334</v>
      </c>
    </row>
    <row r="870" spans="1:9" x14ac:dyDescent="0.3">
      <c r="A870">
        <v>862</v>
      </c>
      <c r="B870">
        <f t="shared" si="110"/>
        <v>28.7</v>
      </c>
      <c r="C870">
        <f t="shared" si="111"/>
        <v>28.5</v>
      </c>
      <c r="D870">
        <f t="shared" si="104"/>
        <v>28.366666666666667</v>
      </c>
      <c r="E870">
        <f t="shared" si="105"/>
        <v>28.3</v>
      </c>
      <c r="F870">
        <f t="shared" si="106"/>
        <v>28.166666666666668</v>
      </c>
      <c r="G870">
        <f t="shared" si="107"/>
        <v>28.1</v>
      </c>
      <c r="H870">
        <f t="shared" si="108"/>
        <v>27.966666666666665</v>
      </c>
      <c r="I870">
        <f t="shared" si="109"/>
        <v>27.766666666666666</v>
      </c>
    </row>
    <row r="871" spans="1:9" x14ac:dyDescent="0.3">
      <c r="A871">
        <v>863</v>
      </c>
      <c r="B871">
        <f t="shared" si="110"/>
        <v>28.733333333333334</v>
      </c>
      <c r="C871">
        <f t="shared" si="111"/>
        <v>28.533333333333335</v>
      </c>
      <c r="D871">
        <f t="shared" si="104"/>
        <v>28.4</v>
      </c>
      <c r="E871">
        <f t="shared" si="105"/>
        <v>28.333333333333332</v>
      </c>
      <c r="F871">
        <f t="shared" si="106"/>
        <v>28.2</v>
      </c>
      <c r="G871">
        <f t="shared" si="107"/>
        <v>28.133333333333333</v>
      </c>
      <c r="H871">
        <f t="shared" si="108"/>
        <v>28</v>
      </c>
      <c r="I871">
        <f t="shared" si="109"/>
        <v>27.8</v>
      </c>
    </row>
    <row r="872" spans="1:9" x14ac:dyDescent="0.3">
      <c r="A872">
        <v>864</v>
      </c>
      <c r="B872">
        <f t="shared" si="110"/>
        <v>28.766666666666666</v>
      </c>
      <c r="C872">
        <f t="shared" si="111"/>
        <v>28.566666666666666</v>
      </c>
      <c r="D872">
        <f t="shared" si="104"/>
        <v>28.433333333333334</v>
      </c>
      <c r="E872">
        <f t="shared" si="105"/>
        <v>28.366666666666667</v>
      </c>
      <c r="F872">
        <f t="shared" si="106"/>
        <v>28.233333333333334</v>
      </c>
      <c r="G872">
        <f t="shared" si="107"/>
        <v>28.166666666666668</v>
      </c>
      <c r="H872">
        <f t="shared" si="108"/>
        <v>28.033333333333335</v>
      </c>
      <c r="I872">
        <f t="shared" si="109"/>
        <v>27.833333333333332</v>
      </c>
    </row>
    <row r="873" spans="1:9" x14ac:dyDescent="0.3">
      <c r="A873">
        <v>865</v>
      </c>
      <c r="B873">
        <f t="shared" si="110"/>
        <v>28.8</v>
      </c>
      <c r="C873">
        <f t="shared" si="111"/>
        <v>28.6</v>
      </c>
      <c r="D873">
        <f t="shared" si="104"/>
        <v>28.466666666666665</v>
      </c>
      <c r="E873">
        <f t="shared" si="105"/>
        <v>28.4</v>
      </c>
      <c r="F873">
        <f t="shared" si="106"/>
        <v>28.266666666666666</v>
      </c>
      <c r="G873">
        <f t="shared" si="107"/>
        <v>28.2</v>
      </c>
      <c r="H873">
        <f t="shared" si="108"/>
        <v>28.066666666666666</v>
      </c>
      <c r="I873">
        <f t="shared" si="109"/>
        <v>27.866666666666667</v>
      </c>
    </row>
    <row r="874" spans="1:9" x14ac:dyDescent="0.3">
      <c r="A874">
        <v>866</v>
      </c>
      <c r="B874">
        <f t="shared" si="110"/>
        <v>28.833333333333332</v>
      </c>
      <c r="C874">
        <f t="shared" si="111"/>
        <v>28.633333333333333</v>
      </c>
      <c r="D874">
        <f t="shared" si="104"/>
        <v>28.5</v>
      </c>
      <c r="E874">
        <f t="shared" si="105"/>
        <v>28.433333333333334</v>
      </c>
      <c r="F874">
        <f t="shared" si="106"/>
        <v>28.3</v>
      </c>
      <c r="G874">
        <f t="shared" si="107"/>
        <v>28.233333333333334</v>
      </c>
      <c r="H874">
        <f t="shared" si="108"/>
        <v>28.1</v>
      </c>
      <c r="I874">
        <f t="shared" si="109"/>
        <v>27.9</v>
      </c>
    </row>
    <row r="875" spans="1:9" x14ac:dyDescent="0.3">
      <c r="A875">
        <v>867</v>
      </c>
      <c r="B875">
        <f t="shared" si="110"/>
        <v>28.866666666666667</v>
      </c>
      <c r="C875">
        <f t="shared" si="111"/>
        <v>28.666666666666668</v>
      </c>
      <c r="D875">
        <f t="shared" si="104"/>
        <v>28.533333333333335</v>
      </c>
      <c r="E875">
        <f t="shared" si="105"/>
        <v>28.466666666666665</v>
      </c>
      <c r="F875">
        <f t="shared" si="106"/>
        <v>28.333333333333332</v>
      </c>
      <c r="G875">
        <f t="shared" si="107"/>
        <v>28.266666666666666</v>
      </c>
      <c r="H875">
        <f t="shared" si="108"/>
        <v>28.133333333333333</v>
      </c>
      <c r="I875">
        <f t="shared" si="109"/>
        <v>27.933333333333334</v>
      </c>
    </row>
    <row r="876" spans="1:9" x14ac:dyDescent="0.3">
      <c r="A876">
        <v>868</v>
      </c>
      <c r="B876">
        <f t="shared" si="110"/>
        <v>28.9</v>
      </c>
      <c r="C876">
        <f t="shared" si="111"/>
        <v>28.7</v>
      </c>
      <c r="D876">
        <f t="shared" si="104"/>
        <v>28.566666666666666</v>
      </c>
      <c r="E876">
        <f t="shared" si="105"/>
        <v>28.5</v>
      </c>
      <c r="F876">
        <f t="shared" si="106"/>
        <v>28.366666666666667</v>
      </c>
      <c r="G876">
        <f t="shared" si="107"/>
        <v>28.3</v>
      </c>
      <c r="H876">
        <f t="shared" si="108"/>
        <v>28.166666666666668</v>
      </c>
      <c r="I876">
        <f t="shared" si="109"/>
        <v>27.966666666666665</v>
      </c>
    </row>
    <row r="877" spans="1:9" x14ac:dyDescent="0.3">
      <c r="A877">
        <v>869</v>
      </c>
      <c r="B877">
        <f t="shared" si="110"/>
        <v>28.933333333333334</v>
      </c>
      <c r="C877">
        <f t="shared" si="111"/>
        <v>28.733333333333334</v>
      </c>
      <c r="D877">
        <f t="shared" si="104"/>
        <v>28.6</v>
      </c>
      <c r="E877">
        <f t="shared" si="105"/>
        <v>28.533333333333335</v>
      </c>
      <c r="F877">
        <f t="shared" si="106"/>
        <v>28.4</v>
      </c>
      <c r="G877">
        <f t="shared" si="107"/>
        <v>28.333333333333332</v>
      </c>
      <c r="H877">
        <f t="shared" si="108"/>
        <v>28.2</v>
      </c>
      <c r="I877">
        <f t="shared" si="109"/>
        <v>28</v>
      </c>
    </row>
    <row r="878" spans="1:9" x14ac:dyDescent="0.3">
      <c r="A878">
        <v>870</v>
      </c>
      <c r="B878">
        <f t="shared" si="110"/>
        <v>28.966666666666665</v>
      </c>
      <c r="C878">
        <f t="shared" si="111"/>
        <v>28.766666666666666</v>
      </c>
      <c r="D878">
        <f t="shared" si="104"/>
        <v>28.633333333333333</v>
      </c>
      <c r="E878">
        <f t="shared" si="105"/>
        <v>28.566666666666666</v>
      </c>
      <c r="F878">
        <f t="shared" si="106"/>
        <v>28.433333333333334</v>
      </c>
      <c r="G878">
        <f t="shared" si="107"/>
        <v>28.366666666666667</v>
      </c>
      <c r="H878">
        <f t="shared" si="108"/>
        <v>28.233333333333334</v>
      </c>
      <c r="I878">
        <f t="shared" si="109"/>
        <v>28.033333333333335</v>
      </c>
    </row>
    <row r="879" spans="1:9" x14ac:dyDescent="0.3">
      <c r="A879">
        <v>871</v>
      </c>
      <c r="B879">
        <f t="shared" si="110"/>
        <v>29</v>
      </c>
      <c r="C879">
        <f t="shared" si="111"/>
        <v>28.8</v>
      </c>
      <c r="D879">
        <f t="shared" si="104"/>
        <v>28.666666666666668</v>
      </c>
      <c r="E879">
        <f t="shared" si="105"/>
        <v>28.6</v>
      </c>
      <c r="F879">
        <f t="shared" si="106"/>
        <v>28.466666666666665</v>
      </c>
      <c r="G879">
        <f t="shared" si="107"/>
        <v>28.4</v>
      </c>
      <c r="H879">
        <f t="shared" si="108"/>
        <v>28.266666666666666</v>
      </c>
      <c r="I879">
        <f t="shared" si="109"/>
        <v>28.066666666666666</v>
      </c>
    </row>
    <row r="880" spans="1:9" x14ac:dyDescent="0.3">
      <c r="A880">
        <v>872</v>
      </c>
      <c r="B880">
        <f t="shared" si="110"/>
        <v>29.033333333333335</v>
      </c>
      <c r="C880">
        <f t="shared" si="111"/>
        <v>28.833333333333332</v>
      </c>
      <c r="D880">
        <f t="shared" si="104"/>
        <v>28.7</v>
      </c>
      <c r="E880">
        <f t="shared" si="105"/>
        <v>28.633333333333333</v>
      </c>
      <c r="F880">
        <f t="shared" si="106"/>
        <v>28.5</v>
      </c>
      <c r="G880">
        <f t="shared" si="107"/>
        <v>28.433333333333334</v>
      </c>
      <c r="H880">
        <f t="shared" si="108"/>
        <v>28.3</v>
      </c>
      <c r="I880">
        <f t="shared" si="109"/>
        <v>28.1</v>
      </c>
    </row>
    <row r="881" spans="1:9" x14ac:dyDescent="0.3">
      <c r="A881">
        <v>873</v>
      </c>
      <c r="B881">
        <f t="shared" si="110"/>
        <v>29.066666666666666</v>
      </c>
      <c r="C881">
        <f t="shared" si="111"/>
        <v>28.866666666666667</v>
      </c>
      <c r="D881">
        <f t="shared" si="104"/>
        <v>28.733333333333334</v>
      </c>
      <c r="E881">
        <f t="shared" si="105"/>
        <v>28.666666666666668</v>
      </c>
      <c r="F881">
        <f t="shared" si="106"/>
        <v>28.533333333333335</v>
      </c>
      <c r="G881">
        <f t="shared" si="107"/>
        <v>28.466666666666665</v>
      </c>
      <c r="H881">
        <f t="shared" si="108"/>
        <v>28.333333333333332</v>
      </c>
      <c r="I881">
        <f t="shared" si="109"/>
        <v>28.133333333333333</v>
      </c>
    </row>
    <row r="882" spans="1:9" x14ac:dyDescent="0.3">
      <c r="A882">
        <v>874</v>
      </c>
      <c r="B882">
        <f t="shared" si="110"/>
        <v>29.1</v>
      </c>
      <c r="C882">
        <f t="shared" si="111"/>
        <v>28.9</v>
      </c>
      <c r="D882">
        <f t="shared" si="104"/>
        <v>28.766666666666666</v>
      </c>
      <c r="E882">
        <f t="shared" si="105"/>
        <v>28.7</v>
      </c>
      <c r="F882">
        <f t="shared" si="106"/>
        <v>28.566666666666666</v>
      </c>
      <c r="G882">
        <f t="shared" si="107"/>
        <v>28.5</v>
      </c>
      <c r="H882">
        <f t="shared" si="108"/>
        <v>28.366666666666667</v>
      </c>
      <c r="I882">
        <f t="shared" si="109"/>
        <v>28.166666666666668</v>
      </c>
    </row>
    <row r="883" spans="1:9" x14ac:dyDescent="0.3">
      <c r="A883">
        <v>875</v>
      </c>
      <c r="B883">
        <f t="shared" si="110"/>
        <v>29.133333333333333</v>
      </c>
      <c r="C883">
        <f t="shared" si="111"/>
        <v>28.933333333333334</v>
      </c>
      <c r="D883">
        <f t="shared" si="104"/>
        <v>28.8</v>
      </c>
      <c r="E883">
        <f t="shared" si="105"/>
        <v>28.733333333333334</v>
      </c>
      <c r="F883">
        <f t="shared" si="106"/>
        <v>28.6</v>
      </c>
      <c r="G883">
        <f t="shared" si="107"/>
        <v>28.533333333333335</v>
      </c>
      <c r="H883">
        <f t="shared" si="108"/>
        <v>28.4</v>
      </c>
      <c r="I883">
        <f t="shared" si="109"/>
        <v>28.2</v>
      </c>
    </row>
    <row r="884" spans="1:9" x14ac:dyDescent="0.3">
      <c r="A884">
        <v>876</v>
      </c>
      <c r="B884">
        <f t="shared" si="110"/>
        <v>29.166666666666668</v>
      </c>
      <c r="C884">
        <f t="shared" si="111"/>
        <v>28.966666666666665</v>
      </c>
      <c r="D884">
        <f t="shared" si="104"/>
        <v>28.833333333333332</v>
      </c>
      <c r="E884">
        <f t="shared" si="105"/>
        <v>28.766666666666666</v>
      </c>
      <c r="F884">
        <f t="shared" si="106"/>
        <v>28.633333333333333</v>
      </c>
      <c r="G884">
        <f t="shared" si="107"/>
        <v>28.566666666666666</v>
      </c>
      <c r="H884">
        <f t="shared" si="108"/>
        <v>28.433333333333334</v>
      </c>
      <c r="I884">
        <f t="shared" si="109"/>
        <v>28.233333333333334</v>
      </c>
    </row>
    <row r="885" spans="1:9" x14ac:dyDescent="0.3">
      <c r="A885">
        <v>877</v>
      </c>
      <c r="B885">
        <f t="shared" si="110"/>
        <v>29.2</v>
      </c>
      <c r="C885">
        <f t="shared" si="111"/>
        <v>29</v>
      </c>
      <c r="D885">
        <f t="shared" si="104"/>
        <v>28.866666666666667</v>
      </c>
      <c r="E885">
        <f t="shared" si="105"/>
        <v>28.8</v>
      </c>
      <c r="F885">
        <f t="shared" si="106"/>
        <v>28.666666666666668</v>
      </c>
      <c r="G885">
        <f t="shared" si="107"/>
        <v>28.6</v>
      </c>
      <c r="H885">
        <f t="shared" si="108"/>
        <v>28.466666666666665</v>
      </c>
      <c r="I885">
        <f t="shared" si="109"/>
        <v>28.266666666666666</v>
      </c>
    </row>
    <row r="886" spans="1:9" x14ac:dyDescent="0.3">
      <c r="A886">
        <v>878</v>
      </c>
      <c r="B886">
        <f t="shared" si="110"/>
        <v>29.233333333333334</v>
      </c>
      <c r="C886">
        <f t="shared" si="111"/>
        <v>29.033333333333335</v>
      </c>
      <c r="D886">
        <f t="shared" si="104"/>
        <v>28.9</v>
      </c>
      <c r="E886">
        <f t="shared" si="105"/>
        <v>28.833333333333332</v>
      </c>
      <c r="F886">
        <f t="shared" si="106"/>
        <v>28.7</v>
      </c>
      <c r="G886">
        <f t="shared" si="107"/>
        <v>28.633333333333333</v>
      </c>
      <c r="H886">
        <f t="shared" si="108"/>
        <v>28.5</v>
      </c>
      <c r="I886">
        <f t="shared" si="109"/>
        <v>28.3</v>
      </c>
    </row>
    <row r="887" spans="1:9" x14ac:dyDescent="0.3">
      <c r="A887">
        <v>879</v>
      </c>
      <c r="B887">
        <f t="shared" si="110"/>
        <v>29.266666666666666</v>
      </c>
      <c r="C887">
        <f t="shared" si="111"/>
        <v>29.066666666666666</v>
      </c>
      <c r="D887">
        <f t="shared" si="104"/>
        <v>28.933333333333334</v>
      </c>
      <c r="E887">
        <f t="shared" si="105"/>
        <v>28.866666666666667</v>
      </c>
      <c r="F887">
        <f t="shared" si="106"/>
        <v>28.733333333333334</v>
      </c>
      <c r="G887">
        <f t="shared" si="107"/>
        <v>28.666666666666668</v>
      </c>
      <c r="H887">
        <f t="shared" si="108"/>
        <v>28.533333333333335</v>
      </c>
      <c r="I887">
        <f t="shared" si="109"/>
        <v>28.333333333333332</v>
      </c>
    </row>
    <row r="888" spans="1:9" x14ac:dyDescent="0.3">
      <c r="A888">
        <v>880</v>
      </c>
      <c r="B888">
        <f t="shared" si="110"/>
        <v>29.3</v>
      </c>
      <c r="C888">
        <f t="shared" si="111"/>
        <v>29.1</v>
      </c>
      <c r="D888">
        <f t="shared" si="104"/>
        <v>28.966666666666665</v>
      </c>
      <c r="E888">
        <f t="shared" si="105"/>
        <v>28.9</v>
      </c>
      <c r="F888">
        <f t="shared" si="106"/>
        <v>28.766666666666666</v>
      </c>
      <c r="G888">
        <f t="shared" si="107"/>
        <v>28.7</v>
      </c>
      <c r="H888">
        <f t="shared" si="108"/>
        <v>28.566666666666666</v>
      </c>
      <c r="I888">
        <f t="shared" si="109"/>
        <v>28.366666666666667</v>
      </c>
    </row>
    <row r="889" spans="1:9" x14ac:dyDescent="0.3">
      <c r="A889">
        <v>881</v>
      </c>
      <c r="B889">
        <f t="shared" si="110"/>
        <v>29.333333333333332</v>
      </c>
      <c r="C889">
        <f t="shared" si="111"/>
        <v>29.133333333333333</v>
      </c>
      <c r="D889">
        <f t="shared" si="104"/>
        <v>29</v>
      </c>
      <c r="E889">
        <f t="shared" si="105"/>
        <v>28.933333333333334</v>
      </c>
      <c r="F889">
        <f t="shared" si="106"/>
        <v>28.8</v>
      </c>
      <c r="G889">
        <f t="shared" si="107"/>
        <v>28.733333333333334</v>
      </c>
      <c r="H889">
        <f t="shared" si="108"/>
        <v>28.6</v>
      </c>
      <c r="I889">
        <f t="shared" si="109"/>
        <v>28.4</v>
      </c>
    </row>
    <row r="890" spans="1:9" x14ac:dyDescent="0.3">
      <c r="A890">
        <v>882</v>
      </c>
      <c r="B890">
        <f t="shared" si="110"/>
        <v>29.366666666666667</v>
      </c>
      <c r="C890">
        <f t="shared" si="111"/>
        <v>29.166666666666668</v>
      </c>
      <c r="D890">
        <f t="shared" si="104"/>
        <v>29.033333333333335</v>
      </c>
      <c r="E890">
        <f t="shared" si="105"/>
        <v>28.966666666666665</v>
      </c>
      <c r="F890">
        <f t="shared" si="106"/>
        <v>28.833333333333332</v>
      </c>
      <c r="G890">
        <f t="shared" si="107"/>
        <v>28.766666666666666</v>
      </c>
      <c r="H890">
        <f t="shared" si="108"/>
        <v>28.633333333333333</v>
      </c>
      <c r="I890">
        <f t="shared" si="109"/>
        <v>28.433333333333334</v>
      </c>
    </row>
    <row r="891" spans="1:9" x14ac:dyDescent="0.3">
      <c r="A891">
        <v>883</v>
      </c>
      <c r="B891">
        <f t="shared" si="110"/>
        <v>29.4</v>
      </c>
      <c r="C891">
        <f t="shared" si="111"/>
        <v>29.2</v>
      </c>
      <c r="D891">
        <f t="shared" si="104"/>
        <v>29.066666666666666</v>
      </c>
      <c r="E891">
        <f t="shared" si="105"/>
        <v>29</v>
      </c>
      <c r="F891">
        <f t="shared" si="106"/>
        <v>28.866666666666667</v>
      </c>
      <c r="G891">
        <f t="shared" si="107"/>
        <v>28.8</v>
      </c>
      <c r="H891">
        <f t="shared" si="108"/>
        <v>28.666666666666668</v>
      </c>
      <c r="I891">
        <f t="shared" si="109"/>
        <v>28.466666666666665</v>
      </c>
    </row>
    <row r="892" spans="1:9" x14ac:dyDescent="0.3">
      <c r="A892">
        <v>884</v>
      </c>
      <c r="B892">
        <f t="shared" si="110"/>
        <v>29.433333333333334</v>
      </c>
      <c r="C892">
        <f t="shared" si="111"/>
        <v>29.233333333333334</v>
      </c>
      <c r="D892">
        <f t="shared" si="104"/>
        <v>29.1</v>
      </c>
      <c r="E892">
        <f t="shared" si="105"/>
        <v>29.033333333333335</v>
      </c>
      <c r="F892">
        <f t="shared" si="106"/>
        <v>28.9</v>
      </c>
      <c r="G892">
        <f t="shared" si="107"/>
        <v>28.833333333333332</v>
      </c>
      <c r="H892">
        <f t="shared" si="108"/>
        <v>28.7</v>
      </c>
      <c r="I892">
        <f t="shared" si="109"/>
        <v>28.5</v>
      </c>
    </row>
    <row r="893" spans="1:9" x14ac:dyDescent="0.3">
      <c r="A893">
        <v>885</v>
      </c>
      <c r="B893">
        <f t="shared" si="110"/>
        <v>29.466666666666665</v>
      </c>
      <c r="C893">
        <f t="shared" si="111"/>
        <v>29.266666666666666</v>
      </c>
      <c r="D893">
        <f t="shared" si="104"/>
        <v>29.133333333333333</v>
      </c>
      <c r="E893">
        <f t="shared" si="105"/>
        <v>29.066666666666666</v>
      </c>
      <c r="F893">
        <f t="shared" si="106"/>
        <v>28.933333333333334</v>
      </c>
      <c r="G893">
        <f t="shared" si="107"/>
        <v>28.866666666666667</v>
      </c>
      <c r="H893">
        <f t="shared" si="108"/>
        <v>28.733333333333334</v>
      </c>
      <c r="I893">
        <f t="shared" si="109"/>
        <v>28.533333333333335</v>
      </c>
    </row>
    <row r="894" spans="1:9" x14ac:dyDescent="0.3">
      <c r="A894">
        <v>886</v>
      </c>
      <c r="B894">
        <f t="shared" si="110"/>
        <v>29.5</v>
      </c>
      <c r="C894">
        <f t="shared" si="111"/>
        <v>29.3</v>
      </c>
      <c r="D894">
        <f t="shared" si="104"/>
        <v>29.166666666666668</v>
      </c>
      <c r="E894">
        <f t="shared" si="105"/>
        <v>29.1</v>
      </c>
      <c r="F894">
        <f t="shared" si="106"/>
        <v>28.966666666666665</v>
      </c>
      <c r="G894">
        <f t="shared" si="107"/>
        <v>28.9</v>
      </c>
      <c r="H894">
        <f t="shared" si="108"/>
        <v>28.766666666666666</v>
      </c>
      <c r="I894">
        <f t="shared" si="109"/>
        <v>28.566666666666666</v>
      </c>
    </row>
    <row r="895" spans="1:9" x14ac:dyDescent="0.3">
      <c r="A895">
        <v>887</v>
      </c>
      <c r="B895">
        <f t="shared" si="110"/>
        <v>29.533333333333335</v>
      </c>
      <c r="C895">
        <f t="shared" si="111"/>
        <v>29.333333333333332</v>
      </c>
      <c r="D895">
        <f t="shared" si="104"/>
        <v>29.2</v>
      </c>
      <c r="E895">
        <f t="shared" si="105"/>
        <v>29.133333333333333</v>
      </c>
      <c r="F895">
        <f t="shared" si="106"/>
        <v>29</v>
      </c>
      <c r="G895">
        <f t="shared" si="107"/>
        <v>28.933333333333334</v>
      </c>
      <c r="H895">
        <f t="shared" si="108"/>
        <v>28.8</v>
      </c>
      <c r="I895">
        <f t="shared" si="109"/>
        <v>28.6</v>
      </c>
    </row>
    <row r="896" spans="1:9" x14ac:dyDescent="0.3">
      <c r="A896">
        <v>888</v>
      </c>
      <c r="B896">
        <f t="shared" si="110"/>
        <v>29.566666666666666</v>
      </c>
      <c r="C896">
        <f t="shared" si="111"/>
        <v>29.366666666666667</v>
      </c>
      <c r="D896">
        <f t="shared" si="104"/>
        <v>29.233333333333334</v>
      </c>
      <c r="E896">
        <f t="shared" si="105"/>
        <v>29.166666666666668</v>
      </c>
      <c r="F896">
        <f t="shared" si="106"/>
        <v>29.033333333333335</v>
      </c>
      <c r="G896">
        <f t="shared" si="107"/>
        <v>28.966666666666665</v>
      </c>
      <c r="H896">
        <f t="shared" si="108"/>
        <v>28.833333333333332</v>
      </c>
      <c r="I896">
        <f t="shared" si="109"/>
        <v>28.633333333333333</v>
      </c>
    </row>
    <row r="897" spans="1:9" x14ac:dyDescent="0.3">
      <c r="A897">
        <v>889</v>
      </c>
      <c r="B897">
        <f t="shared" si="110"/>
        <v>29.6</v>
      </c>
      <c r="C897">
        <f t="shared" si="111"/>
        <v>29.4</v>
      </c>
      <c r="D897">
        <f t="shared" si="104"/>
        <v>29.266666666666666</v>
      </c>
      <c r="E897">
        <f t="shared" si="105"/>
        <v>29.2</v>
      </c>
      <c r="F897">
        <f t="shared" si="106"/>
        <v>29.066666666666666</v>
      </c>
      <c r="G897">
        <f t="shared" si="107"/>
        <v>29</v>
      </c>
      <c r="H897">
        <f t="shared" si="108"/>
        <v>28.866666666666667</v>
      </c>
      <c r="I897">
        <f t="shared" si="109"/>
        <v>28.666666666666668</v>
      </c>
    </row>
    <row r="898" spans="1:9" x14ac:dyDescent="0.3">
      <c r="A898">
        <v>890</v>
      </c>
      <c r="B898">
        <f t="shared" si="110"/>
        <v>29.633333333333333</v>
      </c>
      <c r="C898">
        <f t="shared" si="111"/>
        <v>29.433333333333334</v>
      </c>
      <c r="D898">
        <f t="shared" si="104"/>
        <v>29.3</v>
      </c>
      <c r="E898">
        <f t="shared" si="105"/>
        <v>29.233333333333334</v>
      </c>
      <c r="F898">
        <f t="shared" si="106"/>
        <v>29.1</v>
      </c>
      <c r="G898">
        <f t="shared" si="107"/>
        <v>29.033333333333335</v>
      </c>
      <c r="H898">
        <f t="shared" si="108"/>
        <v>28.9</v>
      </c>
      <c r="I898">
        <f t="shared" si="109"/>
        <v>28.7</v>
      </c>
    </row>
    <row r="899" spans="1:9" x14ac:dyDescent="0.3">
      <c r="A899">
        <v>891</v>
      </c>
      <c r="B899">
        <f t="shared" si="110"/>
        <v>29.666666666666668</v>
      </c>
      <c r="C899">
        <f t="shared" si="111"/>
        <v>29.466666666666665</v>
      </c>
      <c r="D899">
        <f t="shared" si="104"/>
        <v>29.333333333333332</v>
      </c>
      <c r="E899">
        <f t="shared" si="105"/>
        <v>29.266666666666666</v>
      </c>
      <c r="F899">
        <f t="shared" si="106"/>
        <v>29.133333333333333</v>
      </c>
      <c r="G899">
        <f t="shared" si="107"/>
        <v>29.066666666666666</v>
      </c>
      <c r="H899">
        <f t="shared" si="108"/>
        <v>28.933333333333334</v>
      </c>
      <c r="I899">
        <f t="shared" si="109"/>
        <v>28.733333333333334</v>
      </c>
    </row>
    <row r="900" spans="1:9" x14ac:dyDescent="0.3">
      <c r="A900">
        <v>892</v>
      </c>
      <c r="B900">
        <f t="shared" si="110"/>
        <v>29.7</v>
      </c>
      <c r="C900">
        <f t="shared" si="111"/>
        <v>29.5</v>
      </c>
      <c r="D900">
        <f t="shared" si="104"/>
        <v>29.366666666666667</v>
      </c>
      <c r="E900">
        <f t="shared" si="105"/>
        <v>29.3</v>
      </c>
      <c r="F900">
        <f t="shared" si="106"/>
        <v>29.166666666666668</v>
      </c>
      <c r="G900">
        <f t="shared" si="107"/>
        <v>29.1</v>
      </c>
      <c r="H900">
        <f t="shared" si="108"/>
        <v>28.966666666666665</v>
      </c>
      <c r="I900">
        <f t="shared" si="109"/>
        <v>28.766666666666666</v>
      </c>
    </row>
    <row r="901" spans="1:9" x14ac:dyDescent="0.3">
      <c r="A901">
        <v>893</v>
      </c>
      <c r="B901">
        <f t="shared" si="110"/>
        <v>29.733333333333334</v>
      </c>
      <c r="C901">
        <f t="shared" si="111"/>
        <v>29.533333333333335</v>
      </c>
      <c r="D901">
        <f t="shared" si="104"/>
        <v>29.4</v>
      </c>
      <c r="E901">
        <f t="shared" si="105"/>
        <v>29.333333333333332</v>
      </c>
      <c r="F901">
        <f t="shared" si="106"/>
        <v>29.2</v>
      </c>
      <c r="G901">
        <f t="shared" si="107"/>
        <v>29.133333333333333</v>
      </c>
      <c r="H901">
        <f t="shared" si="108"/>
        <v>29</v>
      </c>
      <c r="I901">
        <f t="shared" si="109"/>
        <v>28.8</v>
      </c>
    </row>
    <row r="902" spans="1:9" x14ac:dyDescent="0.3">
      <c r="A902">
        <v>894</v>
      </c>
      <c r="B902">
        <f t="shared" si="110"/>
        <v>29.766666666666666</v>
      </c>
      <c r="C902">
        <f t="shared" si="111"/>
        <v>29.566666666666666</v>
      </c>
      <c r="D902">
        <f t="shared" si="104"/>
        <v>29.433333333333334</v>
      </c>
      <c r="E902">
        <f t="shared" si="105"/>
        <v>29.366666666666667</v>
      </c>
      <c r="F902">
        <f t="shared" si="106"/>
        <v>29.233333333333334</v>
      </c>
      <c r="G902">
        <f t="shared" si="107"/>
        <v>29.166666666666668</v>
      </c>
      <c r="H902">
        <f t="shared" si="108"/>
        <v>29.033333333333335</v>
      </c>
      <c r="I902">
        <f t="shared" si="109"/>
        <v>28.833333333333332</v>
      </c>
    </row>
    <row r="903" spans="1:9" x14ac:dyDescent="0.3">
      <c r="A903">
        <v>895</v>
      </c>
      <c r="B903">
        <f t="shared" si="110"/>
        <v>29.8</v>
      </c>
      <c r="C903">
        <f t="shared" si="111"/>
        <v>29.6</v>
      </c>
      <c r="D903">
        <f t="shared" si="104"/>
        <v>29.466666666666665</v>
      </c>
      <c r="E903">
        <f t="shared" si="105"/>
        <v>29.4</v>
      </c>
      <c r="F903">
        <f t="shared" si="106"/>
        <v>29.266666666666666</v>
      </c>
      <c r="G903">
        <f t="shared" si="107"/>
        <v>29.2</v>
      </c>
      <c r="H903">
        <f t="shared" si="108"/>
        <v>29.066666666666666</v>
      </c>
      <c r="I903">
        <f t="shared" si="109"/>
        <v>28.866666666666667</v>
      </c>
    </row>
    <row r="904" spans="1:9" x14ac:dyDescent="0.3">
      <c r="A904">
        <v>896</v>
      </c>
      <c r="B904">
        <f t="shared" si="110"/>
        <v>29.833333333333332</v>
      </c>
      <c r="C904">
        <f t="shared" si="111"/>
        <v>29.633333333333333</v>
      </c>
      <c r="D904">
        <f t="shared" si="104"/>
        <v>29.5</v>
      </c>
      <c r="E904">
        <f t="shared" si="105"/>
        <v>29.433333333333334</v>
      </c>
      <c r="F904">
        <f t="shared" si="106"/>
        <v>29.3</v>
      </c>
      <c r="G904">
        <f t="shared" si="107"/>
        <v>29.233333333333334</v>
      </c>
      <c r="H904">
        <f t="shared" si="108"/>
        <v>29.1</v>
      </c>
      <c r="I904">
        <f t="shared" si="109"/>
        <v>28.9</v>
      </c>
    </row>
    <row r="905" spans="1:9" x14ac:dyDescent="0.3">
      <c r="A905">
        <v>897</v>
      </c>
      <c r="B905">
        <f t="shared" si="110"/>
        <v>29.866666666666667</v>
      </c>
      <c r="C905">
        <f t="shared" si="111"/>
        <v>29.666666666666668</v>
      </c>
      <c r="D905">
        <f t="shared" ref="D905:D968" si="112">(A905-$D$2)/30</f>
        <v>29.533333333333335</v>
      </c>
      <c r="E905">
        <f t="shared" ref="E905:E968" si="113">(A905-$E$2)/30</f>
        <v>29.466666666666665</v>
      </c>
      <c r="F905">
        <f t="shared" ref="F905:F968" si="114">(A905-$F$2)/30</f>
        <v>29.333333333333332</v>
      </c>
      <c r="G905">
        <f t="shared" ref="G905:G968" si="115">(A905-$G$2)/30</f>
        <v>29.266666666666666</v>
      </c>
      <c r="H905">
        <f t="shared" ref="H905:H968" si="116">(A905-$H$2)/30</f>
        <v>29.133333333333333</v>
      </c>
      <c r="I905">
        <f t="shared" ref="I905:I968" si="117">(A905-$I$2)/30</f>
        <v>28.933333333333334</v>
      </c>
    </row>
    <row r="906" spans="1:9" x14ac:dyDescent="0.3">
      <c r="A906">
        <v>898</v>
      </c>
      <c r="B906">
        <f t="shared" ref="B906:B969" si="118">(A906-$B$2)/30</f>
        <v>29.9</v>
      </c>
      <c r="C906">
        <f t="shared" ref="C906:C969" si="119">($A906-$C$2)/30</f>
        <v>29.7</v>
      </c>
      <c r="D906">
        <f t="shared" si="112"/>
        <v>29.566666666666666</v>
      </c>
      <c r="E906">
        <f t="shared" si="113"/>
        <v>29.5</v>
      </c>
      <c r="F906">
        <f t="shared" si="114"/>
        <v>29.366666666666667</v>
      </c>
      <c r="G906">
        <f t="shared" si="115"/>
        <v>29.3</v>
      </c>
      <c r="H906">
        <f t="shared" si="116"/>
        <v>29.166666666666668</v>
      </c>
      <c r="I906">
        <f t="shared" si="117"/>
        <v>28.966666666666665</v>
      </c>
    </row>
    <row r="907" spans="1:9" x14ac:dyDescent="0.3">
      <c r="A907">
        <v>899</v>
      </c>
      <c r="B907">
        <f t="shared" si="118"/>
        <v>29.933333333333334</v>
      </c>
      <c r="C907">
        <f t="shared" si="119"/>
        <v>29.733333333333334</v>
      </c>
      <c r="D907">
        <f t="shared" si="112"/>
        <v>29.6</v>
      </c>
      <c r="E907">
        <f t="shared" si="113"/>
        <v>29.533333333333335</v>
      </c>
      <c r="F907">
        <f t="shared" si="114"/>
        <v>29.4</v>
      </c>
      <c r="G907">
        <f t="shared" si="115"/>
        <v>29.333333333333332</v>
      </c>
      <c r="H907">
        <f t="shared" si="116"/>
        <v>29.2</v>
      </c>
      <c r="I907">
        <f t="shared" si="117"/>
        <v>29</v>
      </c>
    </row>
    <row r="908" spans="1:9" x14ac:dyDescent="0.3">
      <c r="A908">
        <v>900</v>
      </c>
      <c r="B908">
        <f t="shared" si="118"/>
        <v>29.966666666666665</v>
      </c>
      <c r="C908">
        <f t="shared" si="119"/>
        <v>29.766666666666666</v>
      </c>
      <c r="D908">
        <f t="shared" si="112"/>
        <v>29.633333333333333</v>
      </c>
      <c r="E908">
        <f t="shared" si="113"/>
        <v>29.566666666666666</v>
      </c>
      <c r="F908">
        <f t="shared" si="114"/>
        <v>29.433333333333334</v>
      </c>
      <c r="G908">
        <f t="shared" si="115"/>
        <v>29.366666666666667</v>
      </c>
      <c r="H908">
        <f t="shared" si="116"/>
        <v>29.233333333333334</v>
      </c>
      <c r="I908">
        <f t="shared" si="117"/>
        <v>29.033333333333335</v>
      </c>
    </row>
    <row r="909" spans="1:9" x14ac:dyDescent="0.3">
      <c r="A909">
        <v>901</v>
      </c>
      <c r="B909">
        <f t="shared" si="118"/>
        <v>30</v>
      </c>
      <c r="C909">
        <f t="shared" si="119"/>
        <v>29.8</v>
      </c>
      <c r="D909">
        <f t="shared" si="112"/>
        <v>29.666666666666668</v>
      </c>
      <c r="E909">
        <f t="shared" si="113"/>
        <v>29.6</v>
      </c>
      <c r="F909">
        <f t="shared" si="114"/>
        <v>29.466666666666665</v>
      </c>
      <c r="G909">
        <f t="shared" si="115"/>
        <v>29.4</v>
      </c>
      <c r="H909">
        <f t="shared" si="116"/>
        <v>29.266666666666666</v>
      </c>
      <c r="I909">
        <f t="shared" si="117"/>
        <v>29.066666666666666</v>
      </c>
    </row>
    <row r="910" spans="1:9" x14ac:dyDescent="0.3">
      <c r="A910">
        <v>902</v>
      </c>
      <c r="B910">
        <f t="shared" si="118"/>
        <v>30.033333333333335</v>
      </c>
      <c r="C910">
        <f t="shared" si="119"/>
        <v>29.833333333333332</v>
      </c>
      <c r="D910">
        <f t="shared" si="112"/>
        <v>29.7</v>
      </c>
      <c r="E910">
        <f t="shared" si="113"/>
        <v>29.633333333333333</v>
      </c>
      <c r="F910">
        <f t="shared" si="114"/>
        <v>29.5</v>
      </c>
      <c r="G910">
        <f t="shared" si="115"/>
        <v>29.433333333333334</v>
      </c>
      <c r="H910">
        <f t="shared" si="116"/>
        <v>29.3</v>
      </c>
      <c r="I910">
        <f t="shared" si="117"/>
        <v>29.1</v>
      </c>
    </row>
    <row r="911" spans="1:9" x14ac:dyDescent="0.3">
      <c r="A911">
        <v>903</v>
      </c>
      <c r="B911">
        <f t="shared" si="118"/>
        <v>30.066666666666666</v>
      </c>
      <c r="C911">
        <f t="shared" si="119"/>
        <v>29.866666666666667</v>
      </c>
      <c r="D911">
        <f t="shared" si="112"/>
        <v>29.733333333333334</v>
      </c>
      <c r="E911">
        <f t="shared" si="113"/>
        <v>29.666666666666668</v>
      </c>
      <c r="F911">
        <f t="shared" si="114"/>
        <v>29.533333333333335</v>
      </c>
      <c r="G911">
        <f t="shared" si="115"/>
        <v>29.466666666666665</v>
      </c>
      <c r="H911">
        <f t="shared" si="116"/>
        <v>29.333333333333332</v>
      </c>
      <c r="I911">
        <f t="shared" si="117"/>
        <v>29.133333333333333</v>
      </c>
    </row>
    <row r="912" spans="1:9" x14ac:dyDescent="0.3">
      <c r="A912">
        <v>904</v>
      </c>
      <c r="B912">
        <f t="shared" si="118"/>
        <v>30.1</v>
      </c>
      <c r="C912">
        <f t="shared" si="119"/>
        <v>29.9</v>
      </c>
      <c r="D912">
        <f t="shared" si="112"/>
        <v>29.766666666666666</v>
      </c>
      <c r="E912">
        <f t="shared" si="113"/>
        <v>29.7</v>
      </c>
      <c r="F912">
        <f t="shared" si="114"/>
        <v>29.566666666666666</v>
      </c>
      <c r="G912">
        <f t="shared" si="115"/>
        <v>29.5</v>
      </c>
      <c r="H912">
        <f t="shared" si="116"/>
        <v>29.366666666666667</v>
      </c>
      <c r="I912">
        <f t="shared" si="117"/>
        <v>29.166666666666668</v>
      </c>
    </row>
    <row r="913" spans="1:9" x14ac:dyDescent="0.3">
      <c r="A913">
        <v>905</v>
      </c>
      <c r="B913">
        <f t="shared" si="118"/>
        <v>30.133333333333333</v>
      </c>
      <c r="C913">
        <f t="shared" si="119"/>
        <v>29.933333333333334</v>
      </c>
      <c r="D913">
        <f t="shared" si="112"/>
        <v>29.8</v>
      </c>
      <c r="E913">
        <f t="shared" si="113"/>
        <v>29.733333333333334</v>
      </c>
      <c r="F913">
        <f t="shared" si="114"/>
        <v>29.6</v>
      </c>
      <c r="G913">
        <f t="shared" si="115"/>
        <v>29.533333333333335</v>
      </c>
      <c r="H913">
        <f t="shared" si="116"/>
        <v>29.4</v>
      </c>
      <c r="I913">
        <f t="shared" si="117"/>
        <v>29.2</v>
      </c>
    </row>
    <row r="914" spans="1:9" x14ac:dyDescent="0.3">
      <c r="A914">
        <v>906</v>
      </c>
      <c r="B914">
        <f t="shared" si="118"/>
        <v>30.166666666666668</v>
      </c>
      <c r="C914">
        <f t="shared" si="119"/>
        <v>29.966666666666665</v>
      </c>
      <c r="D914">
        <f t="shared" si="112"/>
        <v>29.833333333333332</v>
      </c>
      <c r="E914">
        <f t="shared" si="113"/>
        <v>29.766666666666666</v>
      </c>
      <c r="F914">
        <f t="shared" si="114"/>
        <v>29.633333333333333</v>
      </c>
      <c r="G914">
        <f t="shared" si="115"/>
        <v>29.566666666666666</v>
      </c>
      <c r="H914">
        <f t="shared" si="116"/>
        <v>29.433333333333334</v>
      </c>
      <c r="I914">
        <f t="shared" si="117"/>
        <v>29.233333333333334</v>
      </c>
    </row>
    <row r="915" spans="1:9" x14ac:dyDescent="0.3">
      <c r="A915">
        <v>907</v>
      </c>
      <c r="B915">
        <f t="shared" si="118"/>
        <v>30.2</v>
      </c>
      <c r="C915">
        <f t="shared" si="119"/>
        <v>30</v>
      </c>
      <c r="D915">
        <f t="shared" si="112"/>
        <v>29.866666666666667</v>
      </c>
      <c r="E915">
        <f t="shared" si="113"/>
        <v>29.8</v>
      </c>
      <c r="F915">
        <f t="shared" si="114"/>
        <v>29.666666666666668</v>
      </c>
      <c r="G915">
        <f t="shared" si="115"/>
        <v>29.6</v>
      </c>
      <c r="H915">
        <f t="shared" si="116"/>
        <v>29.466666666666665</v>
      </c>
      <c r="I915">
        <f t="shared" si="117"/>
        <v>29.266666666666666</v>
      </c>
    </row>
    <row r="916" spans="1:9" x14ac:dyDescent="0.3">
      <c r="A916">
        <v>908</v>
      </c>
      <c r="B916">
        <f t="shared" si="118"/>
        <v>30.233333333333334</v>
      </c>
      <c r="C916">
        <f t="shared" si="119"/>
        <v>30.033333333333335</v>
      </c>
      <c r="D916">
        <f t="shared" si="112"/>
        <v>29.9</v>
      </c>
      <c r="E916">
        <f t="shared" si="113"/>
        <v>29.833333333333332</v>
      </c>
      <c r="F916">
        <f t="shared" si="114"/>
        <v>29.7</v>
      </c>
      <c r="G916">
        <f t="shared" si="115"/>
        <v>29.633333333333333</v>
      </c>
      <c r="H916">
        <f t="shared" si="116"/>
        <v>29.5</v>
      </c>
      <c r="I916">
        <f t="shared" si="117"/>
        <v>29.3</v>
      </c>
    </row>
    <row r="917" spans="1:9" x14ac:dyDescent="0.3">
      <c r="A917">
        <v>909</v>
      </c>
      <c r="B917">
        <f t="shared" si="118"/>
        <v>30.266666666666666</v>
      </c>
      <c r="C917">
        <f t="shared" si="119"/>
        <v>30.066666666666666</v>
      </c>
      <c r="D917">
        <f t="shared" si="112"/>
        <v>29.933333333333334</v>
      </c>
      <c r="E917">
        <f t="shared" si="113"/>
        <v>29.866666666666667</v>
      </c>
      <c r="F917">
        <f t="shared" si="114"/>
        <v>29.733333333333334</v>
      </c>
      <c r="G917">
        <f t="shared" si="115"/>
        <v>29.666666666666668</v>
      </c>
      <c r="H917">
        <f t="shared" si="116"/>
        <v>29.533333333333335</v>
      </c>
      <c r="I917">
        <f t="shared" si="117"/>
        <v>29.333333333333332</v>
      </c>
    </row>
    <row r="918" spans="1:9" x14ac:dyDescent="0.3">
      <c r="A918">
        <v>910</v>
      </c>
      <c r="B918">
        <f t="shared" si="118"/>
        <v>30.3</v>
      </c>
      <c r="C918">
        <f t="shared" si="119"/>
        <v>30.1</v>
      </c>
      <c r="D918">
        <f t="shared" si="112"/>
        <v>29.966666666666665</v>
      </c>
      <c r="E918">
        <f t="shared" si="113"/>
        <v>29.9</v>
      </c>
      <c r="F918">
        <f t="shared" si="114"/>
        <v>29.766666666666666</v>
      </c>
      <c r="G918">
        <f t="shared" si="115"/>
        <v>29.7</v>
      </c>
      <c r="H918">
        <f t="shared" si="116"/>
        <v>29.566666666666666</v>
      </c>
      <c r="I918">
        <f t="shared" si="117"/>
        <v>29.366666666666667</v>
      </c>
    </row>
    <row r="919" spans="1:9" x14ac:dyDescent="0.3">
      <c r="A919">
        <v>911</v>
      </c>
      <c r="B919">
        <f t="shared" si="118"/>
        <v>30.333333333333332</v>
      </c>
      <c r="C919">
        <f t="shared" si="119"/>
        <v>30.133333333333333</v>
      </c>
      <c r="D919">
        <f t="shared" si="112"/>
        <v>30</v>
      </c>
      <c r="E919">
        <f t="shared" si="113"/>
        <v>29.933333333333334</v>
      </c>
      <c r="F919">
        <f t="shared" si="114"/>
        <v>29.8</v>
      </c>
      <c r="G919">
        <f t="shared" si="115"/>
        <v>29.733333333333334</v>
      </c>
      <c r="H919">
        <f t="shared" si="116"/>
        <v>29.6</v>
      </c>
      <c r="I919">
        <f t="shared" si="117"/>
        <v>29.4</v>
      </c>
    </row>
    <row r="920" spans="1:9" x14ac:dyDescent="0.3">
      <c r="A920">
        <v>912</v>
      </c>
      <c r="B920">
        <f t="shared" si="118"/>
        <v>30.366666666666667</v>
      </c>
      <c r="C920">
        <f t="shared" si="119"/>
        <v>30.166666666666668</v>
      </c>
      <c r="D920">
        <f t="shared" si="112"/>
        <v>30.033333333333335</v>
      </c>
      <c r="E920">
        <f t="shared" si="113"/>
        <v>29.966666666666665</v>
      </c>
      <c r="F920">
        <f t="shared" si="114"/>
        <v>29.833333333333332</v>
      </c>
      <c r="G920">
        <f t="shared" si="115"/>
        <v>29.766666666666666</v>
      </c>
      <c r="H920">
        <f t="shared" si="116"/>
        <v>29.633333333333333</v>
      </c>
      <c r="I920">
        <f t="shared" si="117"/>
        <v>29.433333333333334</v>
      </c>
    </row>
    <row r="921" spans="1:9" x14ac:dyDescent="0.3">
      <c r="A921">
        <v>913</v>
      </c>
      <c r="B921">
        <f t="shared" si="118"/>
        <v>30.4</v>
      </c>
      <c r="C921">
        <f t="shared" si="119"/>
        <v>30.2</v>
      </c>
      <c r="D921">
        <f t="shared" si="112"/>
        <v>30.066666666666666</v>
      </c>
      <c r="E921">
        <f t="shared" si="113"/>
        <v>30</v>
      </c>
      <c r="F921">
        <f t="shared" si="114"/>
        <v>29.866666666666667</v>
      </c>
      <c r="G921">
        <f t="shared" si="115"/>
        <v>29.8</v>
      </c>
      <c r="H921">
        <f t="shared" si="116"/>
        <v>29.666666666666668</v>
      </c>
      <c r="I921">
        <f t="shared" si="117"/>
        <v>29.466666666666665</v>
      </c>
    </row>
    <row r="922" spans="1:9" x14ac:dyDescent="0.3">
      <c r="A922">
        <v>914</v>
      </c>
      <c r="B922">
        <f t="shared" si="118"/>
        <v>30.433333333333334</v>
      </c>
      <c r="C922">
        <f t="shared" si="119"/>
        <v>30.233333333333334</v>
      </c>
      <c r="D922">
        <f t="shared" si="112"/>
        <v>30.1</v>
      </c>
      <c r="E922">
        <f t="shared" si="113"/>
        <v>30.033333333333335</v>
      </c>
      <c r="F922">
        <f t="shared" si="114"/>
        <v>29.9</v>
      </c>
      <c r="G922">
        <f t="shared" si="115"/>
        <v>29.833333333333332</v>
      </c>
      <c r="H922">
        <f t="shared" si="116"/>
        <v>29.7</v>
      </c>
      <c r="I922">
        <f t="shared" si="117"/>
        <v>29.5</v>
      </c>
    </row>
    <row r="923" spans="1:9" x14ac:dyDescent="0.3">
      <c r="A923">
        <v>915</v>
      </c>
      <c r="B923">
        <f t="shared" si="118"/>
        <v>30.466666666666665</v>
      </c>
      <c r="C923">
        <f t="shared" si="119"/>
        <v>30.266666666666666</v>
      </c>
      <c r="D923">
        <f t="shared" si="112"/>
        <v>30.133333333333333</v>
      </c>
      <c r="E923">
        <f t="shared" si="113"/>
        <v>30.066666666666666</v>
      </c>
      <c r="F923">
        <f t="shared" si="114"/>
        <v>29.933333333333334</v>
      </c>
      <c r="G923">
        <f t="shared" si="115"/>
        <v>29.866666666666667</v>
      </c>
      <c r="H923">
        <f t="shared" si="116"/>
        <v>29.733333333333334</v>
      </c>
      <c r="I923">
        <f t="shared" si="117"/>
        <v>29.533333333333335</v>
      </c>
    </row>
    <row r="924" spans="1:9" x14ac:dyDescent="0.3">
      <c r="A924">
        <v>916</v>
      </c>
      <c r="B924">
        <f t="shared" si="118"/>
        <v>30.5</v>
      </c>
      <c r="C924">
        <f t="shared" si="119"/>
        <v>30.3</v>
      </c>
      <c r="D924">
        <f t="shared" si="112"/>
        <v>30.166666666666668</v>
      </c>
      <c r="E924">
        <f t="shared" si="113"/>
        <v>30.1</v>
      </c>
      <c r="F924">
        <f t="shared" si="114"/>
        <v>29.966666666666665</v>
      </c>
      <c r="G924">
        <f t="shared" si="115"/>
        <v>29.9</v>
      </c>
      <c r="H924">
        <f t="shared" si="116"/>
        <v>29.766666666666666</v>
      </c>
      <c r="I924">
        <f t="shared" si="117"/>
        <v>29.566666666666666</v>
      </c>
    </row>
    <row r="925" spans="1:9" x14ac:dyDescent="0.3">
      <c r="A925">
        <v>917</v>
      </c>
      <c r="B925">
        <f t="shared" si="118"/>
        <v>30.533333333333335</v>
      </c>
      <c r="C925">
        <f t="shared" si="119"/>
        <v>30.333333333333332</v>
      </c>
      <c r="D925">
        <f t="shared" si="112"/>
        <v>30.2</v>
      </c>
      <c r="E925">
        <f t="shared" si="113"/>
        <v>30.133333333333333</v>
      </c>
      <c r="F925">
        <f t="shared" si="114"/>
        <v>30</v>
      </c>
      <c r="G925">
        <f t="shared" si="115"/>
        <v>29.933333333333334</v>
      </c>
      <c r="H925">
        <f t="shared" si="116"/>
        <v>29.8</v>
      </c>
      <c r="I925">
        <f t="shared" si="117"/>
        <v>29.6</v>
      </c>
    </row>
    <row r="926" spans="1:9" x14ac:dyDescent="0.3">
      <c r="A926">
        <v>918</v>
      </c>
      <c r="B926">
        <f t="shared" si="118"/>
        <v>30.566666666666666</v>
      </c>
      <c r="C926">
        <f t="shared" si="119"/>
        <v>30.366666666666667</v>
      </c>
      <c r="D926">
        <f t="shared" si="112"/>
        <v>30.233333333333334</v>
      </c>
      <c r="E926">
        <f t="shared" si="113"/>
        <v>30.166666666666668</v>
      </c>
      <c r="F926">
        <f t="shared" si="114"/>
        <v>30.033333333333335</v>
      </c>
      <c r="G926">
        <f t="shared" si="115"/>
        <v>29.966666666666665</v>
      </c>
      <c r="H926">
        <f t="shared" si="116"/>
        <v>29.833333333333332</v>
      </c>
      <c r="I926">
        <f t="shared" si="117"/>
        <v>29.633333333333333</v>
      </c>
    </row>
    <row r="927" spans="1:9" x14ac:dyDescent="0.3">
      <c r="A927">
        <v>919</v>
      </c>
      <c r="B927">
        <f t="shared" si="118"/>
        <v>30.6</v>
      </c>
      <c r="C927">
        <f t="shared" si="119"/>
        <v>30.4</v>
      </c>
      <c r="D927">
        <f t="shared" si="112"/>
        <v>30.266666666666666</v>
      </c>
      <c r="E927">
        <f t="shared" si="113"/>
        <v>30.2</v>
      </c>
      <c r="F927">
        <f t="shared" si="114"/>
        <v>30.066666666666666</v>
      </c>
      <c r="G927">
        <f t="shared" si="115"/>
        <v>30</v>
      </c>
      <c r="H927">
        <f t="shared" si="116"/>
        <v>29.866666666666667</v>
      </c>
      <c r="I927">
        <f t="shared" si="117"/>
        <v>29.666666666666668</v>
      </c>
    </row>
    <row r="928" spans="1:9" x14ac:dyDescent="0.3">
      <c r="A928">
        <v>920</v>
      </c>
      <c r="B928">
        <f t="shared" si="118"/>
        <v>30.633333333333333</v>
      </c>
      <c r="C928">
        <f t="shared" si="119"/>
        <v>30.433333333333334</v>
      </c>
      <c r="D928">
        <f t="shared" si="112"/>
        <v>30.3</v>
      </c>
      <c r="E928">
        <f t="shared" si="113"/>
        <v>30.233333333333334</v>
      </c>
      <c r="F928">
        <f t="shared" si="114"/>
        <v>30.1</v>
      </c>
      <c r="G928">
        <f t="shared" si="115"/>
        <v>30.033333333333335</v>
      </c>
      <c r="H928">
        <f t="shared" si="116"/>
        <v>29.9</v>
      </c>
      <c r="I928">
        <f t="shared" si="117"/>
        <v>29.7</v>
      </c>
    </row>
    <row r="929" spans="1:9" x14ac:dyDescent="0.3">
      <c r="A929">
        <v>921</v>
      </c>
      <c r="B929">
        <f t="shared" si="118"/>
        <v>30.666666666666668</v>
      </c>
      <c r="C929">
        <f t="shared" si="119"/>
        <v>30.466666666666665</v>
      </c>
      <c r="D929">
        <f t="shared" si="112"/>
        <v>30.333333333333332</v>
      </c>
      <c r="E929">
        <f t="shared" si="113"/>
        <v>30.266666666666666</v>
      </c>
      <c r="F929">
        <f t="shared" si="114"/>
        <v>30.133333333333333</v>
      </c>
      <c r="G929">
        <f t="shared" si="115"/>
        <v>30.066666666666666</v>
      </c>
      <c r="H929">
        <f t="shared" si="116"/>
        <v>29.933333333333334</v>
      </c>
      <c r="I929">
        <f t="shared" si="117"/>
        <v>29.733333333333334</v>
      </c>
    </row>
    <row r="930" spans="1:9" x14ac:dyDescent="0.3">
      <c r="A930">
        <v>922</v>
      </c>
      <c r="B930">
        <f t="shared" si="118"/>
        <v>30.7</v>
      </c>
      <c r="C930">
        <f t="shared" si="119"/>
        <v>30.5</v>
      </c>
      <c r="D930">
        <f t="shared" si="112"/>
        <v>30.366666666666667</v>
      </c>
      <c r="E930">
        <f t="shared" si="113"/>
        <v>30.3</v>
      </c>
      <c r="F930">
        <f t="shared" si="114"/>
        <v>30.166666666666668</v>
      </c>
      <c r="G930">
        <f t="shared" si="115"/>
        <v>30.1</v>
      </c>
      <c r="H930">
        <f t="shared" si="116"/>
        <v>29.966666666666665</v>
      </c>
      <c r="I930">
        <f t="shared" si="117"/>
        <v>29.766666666666666</v>
      </c>
    </row>
    <row r="931" spans="1:9" x14ac:dyDescent="0.3">
      <c r="A931">
        <v>923</v>
      </c>
      <c r="B931">
        <f t="shared" si="118"/>
        <v>30.733333333333334</v>
      </c>
      <c r="C931">
        <f t="shared" si="119"/>
        <v>30.533333333333335</v>
      </c>
      <c r="D931">
        <f t="shared" si="112"/>
        <v>30.4</v>
      </c>
      <c r="E931">
        <f t="shared" si="113"/>
        <v>30.333333333333332</v>
      </c>
      <c r="F931">
        <f t="shared" si="114"/>
        <v>30.2</v>
      </c>
      <c r="G931">
        <f t="shared" si="115"/>
        <v>30.133333333333333</v>
      </c>
      <c r="H931">
        <f t="shared" si="116"/>
        <v>30</v>
      </c>
      <c r="I931">
        <f t="shared" si="117"/>
        <v>29.8</v>
      </c>
    </row>
    <row r="932" spans="1:9" x14ac:dyDescent="0.3">
      <c r="A932">
        <v>924</v>
      </c>
      <c r="B932">
        <f t="shared" si="118"/>
        <v>30.766666666666666</v>
      </c>
      <c r="C932">
        <f t="shared" si="119"/>
        <v>30.566666666666666</v>
      </c>
      <c r="D932">
        <f t="shared" si="112"/>
        <v>30.433333333333334</v>
      </c>
      <c r="E932">
        <f t="shared" si="113"/>
        <v>30.366666666666667</v>
      </c>
      <c r="F932">
        <f t="shared" si="114"/>
        <v>30.233333333333334</v>
      </c>
      <c r="G932">
        <f t="shared" si="115"/>
        <v>30.166666666666668</v>
      </c>
      <c r="H932">
        <f t="shared" si="116"/>
        <v>30.033333333333335</v>
      </c>
      <c r="I932">
        <f t="shared" si="117"/>
        <v>29.833333333333332</v>
      </c>
    </row>
    <row r="933" spans="1:9" x14ac:dyDescent="0.3">
      <c r="A933">
        <v>925</v>
      </c>
      <c r="B933">
        <f t="shared" si="118"/>
        <v>30.8</v>
      </c>
      <c r="C933">
        <f t="shared" si="119"/>
        <v>30.6</v>
      </c>
      <c r="D933">
        <f t="shared" si="112"/>
        <v>30.466666666666665</v>
      </c>
      <c r="E933">
        <f t="shared" si="113"/>
        <v>30.4</v>
      </c>
      <c r="F933">
        <f t="shared" si="114"/>
        <v>30.266666666666666</v>
      </c>
      <c r="G933">
        <f t="shared" si="115"/>
        <v>30.2</v>
      </c>
      <c r="H933">
        <f t="shared" si="116"/>
        <v>30.066666666666666</v>
      </c>
      <c r="I933">
        <f t="shared" si="117"/>
        <v>29.866666666666667</v>
      </c>
    </row>
    <row r="934" spans="1:9" x14ac:dyDescent="0.3">
      <c r="A934">
        <v>926</v>
      </c>
      <c r="B934">
        <f t="shared" si="118"/>
        <v>30.833333333333332</v>
      </c>
      <c r="C934">
        <f t="shared" si="119"/>
        <v>30.633333333333333</v>
      </c>
      <c r="D934">
        <f t="shared" si="112"/>
        <v>30.5</v>
      </c>
      <c r="E934">
        <f t="shared" si="113"/>
        <v>30.433333333333334</v>
      </c>
      <c r="F934">
        <f t="shared" si="114"/>
        <v>30.3</v>
      </c>
      <c r="G934">
        <f t="shared" si="115"/>
        <v>30.233333333333334</v>
      </c>
      <c r="H934">
        <f t="shared" si="116"/>
        <v>30.1</v>
      </c>
      <c r="I934">
        <f t="shared" si="117"/>
        <v>29.9</v>
      </c>
    </row>
    <row r="935" spans="1:9" x14ac:dyDescent="0.3">
      <c r="A935">
        <v>927</v>
      </c>
      <c r="B935">
        <f t="shared" si="118"/>
        <v>30.866666666666667</v>
      </c>
      <c r="C935">
        <f t="shared" si="119"/>
        <v>30.666666666666668</v>
      </c>
      <c r="D935">
        <f t="shared" si="112"/>
        <v>30.533333333333335</v>
      </c>
      <c r="E935">
        <f t="shared" si="113"/>
        <v>30.466666666666665</v>
      </c>
      <c r="F935">
        <f t="shared" si="114"/>
        <v>30.333333333333332</v>
      </c>
      <c r="G935">
        <f t="shared" si="115"/>
        <v>30.266666666666666</v>
      </c>
      <c r="H935">
        <f t="shared" si="116"/>
        <v>30.133333333333333</v>
      </c>
      <c r="I935">
        <f t="shared" si="117"/>
        <v>29.933333333333334</v>
      </c>
    </row>
    <row r="936" spans="1:9" x14ac:dyDescent="0.3">
      <c r="A936">
        <v>928</v>
      </c>
      <c r="B936">
        <f t="shared" si="118"/>
        <v>30.9</v>
      </c>
      <c r="C936">
        <f t="shared" si="119"/>
        <v>30.7</v>
      </c>
      <c r="D936">
        <f t="shared" si="112"/>
        <v>30.566666666666666</v>
      </c>
      <c r="E936">
        <f t="shared" si="113"/>
        <v>30.5</v>
      </c>
      <c r="F936">
        <f t="shared" si="114"/>
        <v>30.366666666666667</v>
      </c>
      <c r="G936">
        <f t="shared" si="115"/>
        <v>30.3</v>
      </c>
      <c r="H936">
        <f t="shared" si="116"/>
        <v>30.166666666666668</v>
      </c>
      <c r="I936">
        <f t="shared" si="117"/>
        <v>29.966666666666665</v>
      </c>
    </row>
    <row r="937" spans="1:9" x14ac:dyDescent="0.3">
      <c r="A937">
        <v>929</v>
      </c>
      <c r="B937">
        <f t="shared" si="118"/>
        <v>30.933333333333334</v>
      </c>
      <c r="C937">
        <f t="shared" si="119"/>
        <v>30.733333333333334</v>
      </c>
      <c r="D937">
        <f t="shared" si="112"/>
        <v>30.6</v>
      </c>
      <c r="E937">
        <f t="shared" si="113"/>
        <v>30.533333333333335</v>
      </c>
      <c r="F937">
        <f t="shared" si="114"/>
        <v>30.4</v>
      </c>
      <c r="G937">
        <f t="shared" si="115"/>
        <v>30.333333333333332</v>
      </c>
      <c r="H937">
        <f t="shared" si="116"/>
        <v>30.2</v>
      </c>
      <c r="I937">
        <f t="shared" si="117"/>
        <v>30</v>
      </c>
    </row>
    <row r="938" spans="1:9" x14ac:dyDescent="0.3">
      <c r="A938">
        <v>930</v>
      </c>
      <c r="B938">
        <f t="shared" si="118"/>
        <v>30.966666666666665</v>
      </c>
      <c r="C938">
        <f t="shared" si="119"/>
        <v>30.766666666666666</v>
      </c>
      <c r="D938">
        <f t="shared" si="112"/>
        <v>30.633333333333333</v>
      </c>
      <c r="E938">
        <f t="shared" si="113"/>
        <v>30.566666666666666</v>
      </c>
      <c r="F938">
        <f t="shared" si="114"/>
        <v>30.433333333333334</v>
      </c>
      <c r="G938">
        <f t="shared" si="115"/>
        <v>30.366666666666667</v>
      </c>
      <c r="H938">
        <f t="shared" si="116"/>
        <v>30.233333333333334</v>
      </c>
      <c r="I938">
        <f t="shared" si="117"/>
        <v>30.033333333333335</v>
      </c>
    </row>
    <row r="939" spans="1:9" x14ac:dyDescent="0.3">
      <c r="A939">
        <v>931</v>
      </c>
      <c r="B939">
        <f t="shared" si="118"/>
        <v>31</v>
      </c>
      <c r="C939">
        <f t="shared" si="119"/>
        <v>30.8</v>
      </c>
      <c r="D939">
        <f t="shared" si="112"/>
        <v>30.666666666666668</v>
      </c>
      <c r="E939">
        <f t="shared" si="113"/>
        <v>30.6</v>
      </c>
      <c r="F939">
        <f t="shared" si="114"/>
        <v>30.466666666666665</v>
      </c>
      <c r="G939">
        <f t="shared" si="115"/>
        <v>30.4</v>
      </c>
      <c r="H939">
        <f t="shared" si="116"/>
        <v>30.266666666666666</v>
      </c>
      <c r="I939">
        <f t="shared" si="117"/>
        <v>30.066666666666666</v>
      </c>
    </row>
    <row r="940" spans="1:9" x14ac:dyDescent="0.3">
      <c r="A940">
        <v>932</v>
      </c>
      <c r="B940">
        <f t="shared" si="118"/>
        <v>31.033333333333335</v>
      </c>
      <c r="C940">
        <f t="shared" si="119"/>
        <v>30.833333333333332</v>
      </c>
      <c r="D940">
        <f t="shared" si="112"/>
        <v>30.7</v>
      </c>
      <c r="E940">
        <f t="shared" si="113"/>
        <v>30.633333333333333</v>
      </c>
      <c r="F940">
        <f t="shared" si="114"/>
        <v>30.5</v>
      </c>
      <c r="G940">
        <f t="shared" si="115"/>
        <v>30.433333333333334</v>
      </c>
      <c r="H940">
        <f t="shared" si="116"/>
        <v>30.3</v>
      </c>
      <c r="I940">
        <f t="shared" si="117"/>
        <v>30.1</v>
      </c>
    </row>
    <row r="941" spans="1:9" x14ac:dyDescent="0.3">
      <c r="A941">
        <v>933</v>
      </c>
      <c r="B941">
        <f t="shared" si="118"/>
        <v>31.066666666666666</v>
      </c>
      <c r="C941">
        <f t="shared" si="119"/>
        <v>30.866666666666667</v>
      </c>
      <c r="D941">
        <f t="shared" si="112"/>
        <v>30.733333333333334</v>
      </c>
      <c r="E941">
        <f t="shared" si="113"/>
        <v>30.666666666666668</v>
      </c>
      <c r="F941">
        <f t="shared" si="114"/>
        <v>30.533333333333335</v>
      </c>
      <c r="G941">
        <f t="shared" si="115"/>
        <v>30.466666666666665</v>
      </c>
      <c r="H941">
        <f t="shared" si="116"/>
        <v>30.333333333333332</v>
      </c>
      <c r="I941">
        <f t="shared" si="117"/>
        <v>30.133333333333333</v>
      </c>
    </row>
    <row r="942" spans="1:9" x14ac:dyDescent="0.3">
      <c r="A942">
        <v>934</v>
      </c>
      <c r="B942">
        <f t="shared" si="118"/>
        <v>31.1</v>
      </c>
      <c r="C942">
        <f t="shared" si="119"/>
        <v>30.9</v>
      </c>
      <c r="D942">
        <f t="shared" si="112"/>
        <v>30.766666666666666</v>
      </c>
      <c r="E942">
        <f t="shared" si="113"/>
        <v>30.7</v>
      </c>
      <c r="F942">
        <f t="shared" si="114"/>
        <v>30.566666666666666</v>
      </c>
      <c r="G942">
        <f t="shared" si="115"/>
        <v>30.5</v>
      </c>
      <c r="H942">
        <f t="shared" si="116"/>
        <v>30.366666666666667</v>
      </c>
      <c r="I942">
        <f t="shared" si="117"/>
        <v>30.166666666666668</v>
      </c>
    </row>
    <row r="943" spans="1:9" x14ac:dyDescent="0.3">
      <c r="A943">
        <v>935</v>
      </c>
      <c r="B943">
        <f t="shared" si="118"/>
        <v>31.133333333333333</v>
      </c>
      <c r="C943">
        <f t="shared" si="119"/>
        <v>30.933333333333334</v>
      </c>
      <c r="D943">
        <f t="shared" si="112"/>
        <v>30.8</v>
      </c>
      <c r="E943">
        <f t="shared" si="113"/>
        <v>30.733333333333334</v>
      </c>
      <c r="F943">
        <f t="shared" si="114"/>
        <v>30.6</v>
      </c>
      <c r="G943">
        <f t="shared" si="115"/>
        <v>30.533333333333335</v>
      </c>
      <c r="H943">
        <f t="shared" si="116"/>
        <v>30.4</v>
      </c>
      <c r="I943">
        <f t="shared" si="117"/>
        <v>30.2</v>
      </c>
    </row>
    <row r="944" spans="1:9" x14ac:dyDescent="0.3">
      <c r="A944">
        <v>936</v>
      </c>
      <c r="B944">
        <f t="shared" si="118"/>
        <v>31.166666666666668</v>
      </c>
      <c r="C944">
        <f t="shared" si="119"/>
        <v>30.966666666666665</v>
      </c>
      <c r="D944">
        <f t="shared" si="112"/>
        <v>30.833333333333332</v>
      </c>
      <c r="E944">
        <f t="shared" si="113"/>
        <v>30.766666666666666</v>
      </c>
      <c r="F944">
        <f t="shared" si="114"/>
        <v>30.633333333333333</v>
      </c>
      <c r="G944">
        <f t="shared" si="115"/>
        <v>30.566666666666666</v>
      </c>
      <c r="H944">
        <f t="shared" si="116"/>
        <v>30.433333333333334</v>
      </c>
      <c r="I944">
        <f t="shared" si="117"/>
        <v>30.233333333333334</v>
      </c>
    </row>
    <row r="945" spans="1:9" x14ac:dyDescent="0.3">
      <c r="A945">
        <v>937</v>
      </c>
      <c r="B945">
        <f t="shared" si="118"/>
        <v>31.2</v>
      </c>
      <c r="C945">
        <f t="shared" si="119"/>
        <v>31</v>
      </c>
      <c r="D945">
        <f t="shared" si="112"/>
        <v>30.866666666666667</v>
      </c>
      <c r="E945">
        <f t="shared" si="113"/>
        <v>30.8</v>
      </c>
      <c r="F945">
        <f t="shared" si="114"/>
        <v>30.666666666666668</v>
      </c>
      <c r="G945">
        <f t="shared" si="115"/>
        <v>30.6</v>
      </c>
      <c r="H945">
        <f t="shared" si="116"/>
        <v>30.466666666666665</v>
      </c>
      <c r="I945">
        <f t="shared" si="117"/>
        <v>30.266666666666666</v>
      </c>
    </row>
    <row r="946" spans="1:9" x14ac:dyDescent="0.3">
      <c r="A946">
        <v>938</v>
      </c>
      <c r="B946">
        <f t="shared" si="118"/>
        <v>31.233333333333334</v>
      </c>
      <c r="C946">
        <f t="shared" si="119"/>
        <v>31.033333333333335</v>
      </c>
      <c r="D946">
        <f t="shared" si="112"/>
        <v>30.9</v>
      </c>
      <c r="E946">
        <f t="shared" si="113"/>
        <v>30.833333333333332</v>
      </c>
      <c r="F946">
        <f t="shared" si="114"/>
        <v>30.7</v>
      </c>
      <c r="G946">
        <f t="shared" si="115"/>
        <v>30.633333333333333</v>
      </c>
      <c r="H946">
        <f t="shared" si="116"/>
        <v>30.5</v>
      </c>
      <c r="I946">
        <f t="shared" si="117"/>
        <v>30.3</v>
      </c>
    </row>
    <row r="947" spans="1:9" x14ac:dyDescent="0.3">
      <c r="A947">
        <v>939</v>
      </c>
      <c r="B947">
        <f t="shared" si="118"/>
        <v>31.266666666666666</v>
      </c>
      <c r="C947">
        <f t="shared" si="119"/>
        <v>31.066666666666666</v>
      </c>
      <c r="D947">
        <f t="shared" si="112"/>
        <v>30.933333333333334</v>
      </c>
      <c r="E947">
        <f t="shared" si="113"/>
        <v>30.866666666666667</v>
      </c>
      <c r="F947">
        <f t="shared" si="114"/>
        <v>30.733333333333334</v>
      </c>
      <c r="G947">
        <f t="shared" si="115"/>
        <v>30.666666666666668</v>
      </c>
      <c r="H947">
        <f t="shared" si="116"/>
        <v>30.533333333333335</v>
      </c>
      <c r="I947">
        <f t="shared" si="117"/>
        <v>30.333333333333332</v>
      </c>
    </row>
    <row r="948" spans="1:9" x14ac:dyDescent="0.3">
      <c r="A948">
        <v>940</v>
      </c>
      <c r="B948">
        <f t="shared" si="118"/>
        <v>31.3</v>
      </c>
      <c r="C948">
        <f t="shared" si="119"/>
        <v>31.1</v>
      </c>
      <c r="D948">
        <f t="shared" si="112"/>
        <v>30.966666666666665</v>
      </c>
      <c r="E948">
        <f t="shared" si="113"/>
        <v>30.9</v>
      </c>
      <c r="F948">
        <f t="shared" si="114"/>
        <v>30.766666666666666</v>
      </c>
      <c r="G948">
        <f t="shared" si="115"/>
        <v>30.7</v>
      </c>
      <c r="H948">
        <f t="shared" si="116"/>
        <v>30.566666666666666</v>
      </c>
      <c r="I948">
        <f t="shared" si="117"/>
        <v>30.366666666666667</v>
      </c>
    </row>
    <row r="949" spans="1:9" x14ac:dyDescent="0.3">
      <c r="A949">
        <v>941</v>
      </c>
      <c r="B949">
        <f t="shared" si="118"/>
        <v>31.333333333333332</v>
      </c>
      <c r="C949">
        <f t="shared" si="119"/>
        <v>31.133333333333333</v>
      </c>
      <c r="D949">
        <f t="shared" si="112"/>
        <v>31</v>
      </c>
      <c r="E949">
        <f t="shared" si="113"/>
        <v>30.933333333333334</v>
      </c>
      <c r="F949">
        <f t="shared" si="114"/>
        <v>30.8</v>
      </c>
      <c r="G949">
        <f t="shared" si="115"/>
        <v>30.733333333333334</v>
      </c>
      <c r="H949">
        <f t="shared" si="116"/>
        <v>30.6</v>
      </c>
      <c r="I949">
        <f t="shared" si="117"/>
        <v>30.4</v>
      </c>
    </row>
    <row r="950" spans="1:9" x14ac:dyDescent="0.3">
      <c r="A950">
        <v>942</v>
      </c>
      <c r="B950">
        <f t="shared" si="118"/>
        <v>31.366666666666667</v>
      </c>
      <c r="C950">
        <f t="shared" si="119"/>
        <v>31.166666666666668</v>
      </c>
      <c r="D950">
        <f t="shared" si="112"/>
        <v>31.033333333333335</v>
      </c>
      <c r="E950">
        <f t="shared" si="113"/>
        <v>30.966666666666665</v>
      </c>
      <c r="F950">
        <f t="shared" si="114"/>
        <v>30.833333333333332</v>
      </c>
      <c r="G950">
        <f t="shared" si="115"/>
        <v>30.766666666666666</v>
      </c>
      <c r="H950">
        <f t="shared" si="116"/>
        <v>30.633333333333333</v>
      </c>
      <c r="I950">
        <f t="shared" si="117"/>
        <v>30.433333333333334</v>
      </c>
    </row>
    <row r="951" spans="1:9" x14ac:dyDescent="0.3">
      <c r="A951">
        <v>943</v>
      </c>
      <c r="B951">
        <f t="shared" si="118"/>
        <v>31.4</v>
      </c>
      <c r="C951">
        <f t="shared" si="119"/>
        <v>31.2</v>
      </c>
      <c r="D951">
        <f t="shared" si="112"/>
        <v>31.066666666666666</v>
      </c>
      <c r="E951">
        <f t="shared" si="113"/>
        <v>31</v>
      </c>
      <c r="F951">
        <f t="shared" si="114"/>
        <v>30.866666666666667</v>
      </c>
      <c r="G951">
        <f t="shared" si="115"/>
        <v>30.8</v>
      </c>
      <c r="H951">
        <f t="shared" si="116"/>
        <v>30.666666666666668</v>
      </c>
      <c r="I951">
        <f t="shared" si="117"/>
        <v>30.466666666666665</v>
      </c>
    </row>
    <row r="952" spans="1:9" x14ac:dyDescent="0.3">
      <c r="A952">
        <v>944</v>
      </c>
      <c r="B952">
        <f t="shared" si="118"/>
        <v>31.433333333333334</v>
      </c>
      <c r="C952">
        <f t="shared" si="119"/>
        <v>31.233333333333334</v>
      </c>
      <c r="D952">
        <f t="shared" si="112"/>
        <v>31.1</v>
      </c>
      <c r="E952">
        <f t="shared" si="113"/>
        <v>31.033333333333335</v>
      </c>
      <c r="F952">
        <f t="shared" si="114"/>
        <v>30.9</v>
      </c>
      <c r="G952">
        <f t="shared" si="115"/>
        <v>30.833333333333332</v>
      </c>
      <c r="H952">
        <f t="shared" si="116"/>
        <v>30.7</v>
      </c>
      <c r="I952">
        <f t="shared" si="117"/>
        <v>30.5</v>
      </c>
    </row>
    <row r="953" spans="1:9" x14ac:dyDescent="0.3">
      <c r="A953">
        <v>945</v>
      </c>
      <c r="B953">
        <f t="shared" si="118"/>
        <v>31.466666666666665</v>
      </c>
      <c r="C953">
        <f t="shared" si="119"/>
        <v>31.266666666666666</v>
      </c>
      <c r="D953">
        <f t="shared" si="112"/>
        <v>31.133333333333333</v>
      </c>
      <c r="E953">
        <f t="shared" si="113"/>
        <v>31.066666666666666</v>
      </c>
      <c r="F953">
        <f t="shared" si="114"/>
        <v>30.933333333333334</v>
      </c>
      <c r="G953">
        <f t="shared" si="115"/>
        <v>30.866666666666667</v>
      </c>
      <c r="H953">
        <f t="shared" si="116"/>
        <v>30.733333333333334</v>
      </c>
      <c r="I953">
        <f t="shared" si="117"/>
        <v>30.533333333333335</v>
      </c>
    </row>
    <row r="954" spans="1:9" x14ac:dyDescent="0.3">
      <c r="A954">
        <v>946</v>
      </c>
      <c r="B954">
        <f t="shared" si="118"/>
        <v>31.5</v>
      </c>
      <c r="C954">
        <f t="shared" si="119"/>
        <v>31.3</v>
      </c>
      <c r="D954">
        <f t="shared" si="112"/>
        <v>31.166666666666668</v>
      </c>
      <c r="E954">
        <f t="shared" si="113"/>
        <v>31.1</v>
      </c>
      <c r="F954">
        <f t="shared" si="114"/>
        <v>30.966666666666665</v>
      </c>
      <c r="G954">
        <f t="shared" si="115"/>
        <v>30.9</v>
      </c>
      <c r="H954">
        <f t="shared" si="116"/>
        <v>30.766666666666666</v>
      </c>
      <c r="I954">
        <f t="shared" si="117"/>
        <v>30.566666666666666</v>
      </c>
    </row>
    <row r="955" spans="1:9" x14ac:dyDescent="0.3">
      <c r="A955">
        <v>947</v>
      </c>
      <c r="B955">
        <f t="shared" si="118"/>
        <v>31.533333333333335</v>
      </c>
      <c r="C955">
        <f t="shared" si="119"/>
        <v>31.333333333333332</v>
      </c>
      <c r="D955">
        <f t="shared" si="112"/>
        <v>31.2</v>
      </c>
      <c r="E955">
        <f t="shared" si="113"/>
        <v>31.133333333333333</v>
      </c>
      <c r="F955">
        <f t="shared" si="114"/>
        <v>31</v>
      </c>
      <c r="G955">
        <f t="shared" si="115"/>
        <v>30.933333333333334</v>
      </c>
      <c r="H955">
        <f t="shared" si="116"/>
        <v>30.8</v>
      </c>
      <c r="I955">
        <f t="shared" si="117"/>
        <v>30.6</v>
      </c>
    </row>
    <row r="956" spans="1:9" x14ac:dyDescent="0.3">
      <c r="A956">
        <v>948</v>
      </c>
      <c r="B956">
        <f t="shared" si="118"/>
        <v>31.566666666666666</v>
      </c>
      <c r="C956">
        <f t="shared" si="119"/>
        <v>31.366666666666667</v>
      </c>
      <c r="D956">
        <f t="shared" si="112"/>
        <v>31.233333333333334</v>
      </c>
      <c r="E956">
        <f t="shared" si="113"/>
        <v>31.166666666666668</v>
      </c>
      <c r="F956">
        <f t="shared" si="114"/>
        <v>31.033333333333335</v>
      </c>
      <c r="G956">
        <f t="shared" si="115"/>
        <v>30.966666666666665</v>
      </c>
      <c r="H956">
        <f t="shared" si="116"/>
        <v>30.833333333333332</v>
      </c>
      <c r="I956">
        <f t="shared" si="117"/>
        <v>30.633333333333333</v>
      </c>
    </row>
    <row r="957" spans="1:9" x14ac:dyDescent="0.3">
      <c r="A957">
        <v>949</v>
      </c>
      <c r="B957">
        <f t="shared" si="118"/>
        <v>31.6</v>
      </c>
      <c r="C957">
        <f t="shared" si="119"/>
        <v>31.4</v>
      </c>
      <c r="D957">
        <f t="shared" si="112"/>
        <v>31.266666666666666</v>
      </c>
      <c r="E957">
        <f t="shared" si="113"/>
        <v>31.2</v>
      </c>
      <c r="F957">
        <f t="shared" si="114"/>
        <v>31.066666666666666</v>
      </c>
      <c r="G957">
        <f t="shared" si="115"/>
        <v>31</v>
      </c>
      <c r="H957">
        <f t="shared" si="116"/>
        <v>30.866666666666667</v>
      </c>
      <c r="I957">
        <f t="shared" si="117"/>
        <v>30.666666666666668</v>
      </c>
    </row>
    <row r="958" spans="1:9" x14ac:dyDescent="0.3">
      <c r="A958">
        <v>950</v>
      </c>
      <c r="B958">
        <f t="shared" si="118"/>
        <v>31.633333333333333</v>
      </c>
      <c r="C958">
        <f t="shared" si="119"/>
        <v>31.433333333333334</v>
      </c>
      <c r="D958">
        <f t="shared" si="112"/>
        <v>31.3</v>
      </c>
      <c r="E958">
        <f t="shared" si="113"/>
        <v>31.233333333333334</v>
      </c>
      <c r="F958">
        <f t="shared" si="114"/>
        <v>31.1</v>
      </c>
      <c r="G958">
        <f t="shared" si="115"/>
        <v>31.033333333333335</v>
      </c>
      <c r="H958">
        <f t="shared" si="116"/>
        <v>30.9</v>
      </c>
      <c r="I958">
        <f t="shared" si="117"/>
        <v>30.7</v>
      </c>
    </row>
    <row r="959" spans="1:9" x14ac:dyDescent="0.3">
      <c r="A959">
        <v>951</v>
      </c>
      <c r="B959">
        <f t="shared" si="118"/>
        <v>31.666666666666668</v>
      </c>
      <c r="C959">
        <f t="shared" si="119"/>
        <v>31.466666666666665</v>
      </c>
      <c r="D959">
        <f t="shared" si="112"/>
        <v>31.333333333333332</v>
      </c>
      <c r="E959">
        <f t="shared" si="113"/>
        <v>31.266666666666666</v>
      </c>
      <c r="F959">
        <f t="shared" si="114"/>
        <v>31.133333333333333</v>
      </c>
      <c r="G959">
        <f t="shared" si="115"/>
        <v>31.066666666666666</v>
      </c>
      <c r="H959">
        <f t="shared" si="116"/>
        <v>30.933333333333334</v>
      </c>
      <c r="I959">
        <f t="shared" si="117"/>
        <v>30.733333333333334</v>
      </c>
    </row>
    <row r="960" spans="1:9" x14ac:dyDescent="0.3">
      <c r="A960">
        <v>952</v>
      </c>
      <c r="B960">
        <f t="shared" si="118"/>
        <v>31.7</v>
      </c>
      <c r="C960">
        <f t="shared" si="119"/>
        <v>31.5</v>
      </c>
      <c r="D960">
        <f t="shared" si="112"/>
        <v>31.366666666666667</v>
      </c>
      <c r="E960">
        <f t="shared" si="113"/>
        <v>31.3</v>
      </c>
      <c r="F960">
        <f t="shared" si="114"/>
        <v>31.166666666666668</v>
      </c>
      <c r="G960">
        <f t="shared" si="115"/>
        <v>31.1</v>
      </c>
      <c r="H960">
        <f t="shared" si="116"/>
        <v>30.966666666666665</v>
      </c>
      <c r="I960">
        <f t="shared" si="117"/>
        <v>30.766666666666666</v>
      </c>
    </row>
    <row r="961" spans="1:9" x14ac:dyDescent="0.3">
      <c r="A961">
        <v>953</v>
      </c>
      <c r="B961">
        <f t="shared" si="118"/>
        <v>31.733333333333334</v>
      </c>
      <c r="C961">
        <f t="shared" si="119"/>
        <v>31.533333333333335</v>
      </c>
      <c r="D961">
        <f t="shared" si="112"/>
        <v>31.4</v>
      </c>
      <c r="E961">
        <f t="shared" si="113"/>
        <v>31.333333333333332</v>
      </c>
      <c r="F961">
        <f t="shared" si="114"/>
        <v>31.2</v>
      </c>
      <c r="G961">
        <f t="shared" si="115"/>
        <v>31.133333333333333</v>
      </c>
      <c r="H961">
        <f t="shared" si="116"/>
        <v>31</v>
      </c>
      <c r="I961">
        <f t="shared" si="117"/>
        <v>30.8</v>
      </c>
    </row>
    <row r="962" spans="1:9" x14ac:dyDescent="0.3">
      <c r="A962">
        <v>954</v>
      </c>
      <c r="B962">
        <f t="shared" si="118"/>
        <v>31.766666666666666</v>
      </c>
      <c r="C962">
        <f t="shared" si="119"/>
        <v>31.566666666666666</v>
      </c>
      <c r="D962">
        <f t="shared" si="112"/>
        <v>31.433333333333334</v>
      </c>
      <c r="E962">
        <f t="shared" si="113"/>
        <v>31.366666666666667</v>
      </c>
      <c r="F962">
        <f t="shared" si="114"/>
        <v>31.233333333333334</v>
      </c>
      <c r="G962">
        <f t="shared" si="115"/>
        <v>31.166666666666668</v>
      </c>
      <c r="H962">
        <f t="shared" si="116"/>
        <v>31.033333333333335</v>
      </c>
      <c r="I962">
        <f t="shared" si="117"/>
        <v>30.833333333333332</v>
      </c>
    </row>
    <row r="963" spans="1:9" x14ac:dyDescent="0.3">
      <c r="A963">
        <v>955</v>
      </c>
      <c r="B963">
        <f t="shared" si="118"/>
        <v>31.8</v>
      </c>
      <c r="C963">
        <f t="shared" si="119"/>
        <v>31.6</v>
      </c>
      <c r="D963">
        <f t="shared" si="112"/>
        <v>31.466666666666665</v>
      </c>
      <c r="E963">
        <f t="shared" si="113"/>
        <v>31.4</v>
      </c>
      <c r="F963">
        <f t="shared" si="114"/>
        <v>31.266666666666666</v>
      </c>
      <c r="G963">
        <f t="shared" si="115"/>
        <v>31.2</v>
      </c>
      <c r="H963">
        <f t="shared" si="116"/>
        <v>31.066666666666666</v>
      </c>
      <c r="I963">
        <f t="shared" si="117"/>
        <v>30.866666666666667</v>
      </c>
    </row>
    <row r="964" spans="1:9" x14ac:dyDescent="0.3">
      <c r="A964">
        <v>956</v>
      </c>
      <c r="B964">
        <f t="shared" si="118"/>
        <v>31.833333333333332</v>
      </c>
      <c r="C964">
        <f t="shared" si="119"/>
        <v>31.633333333333333</v>
      </c>
      <c r="D964">
        <f t="shared" si="112"/>
        <v>31.5</v>
      </c>
      <c r="E964">
        <f t="shared" si="113"/>
        <v>31.433333333333334</v>
      </c>
      <c r="F964">
        <f t="shared" si="114"/>
        <v>31.3</v>
      </c>
      <c r="G964">
        <f t="shared" si="115"/>
        <v>31.233333333333334</v>
      </c>
      <c r="H964">
        <f t="shared" si="116"/>
        <v>31.1</v>
      </c>
      <c r="I964">
        <f t="shared" si="117"/>
        <v>30.9</v>
      </c>
    </row>
    <row r="965" spans="1:9" x14ac:dyDescent="0.3">
      <c r="A965">
        <v>957</v>
      </c>
      <c r="B965">
        <f t="shared" si="118"/>
        <v>31.866666666666667</v>
      </c>
      <c r="C965">
        <f t="shared" si="119"/>
        <v>31.666666666666668</v>
      </c>
      <c r="D965">
        <f t="shared" si="112"/>
        <v>31.533333333333335</v>
      </c>
      <c r="E965">
        <f t="shared" si="113"/>
        <v>31.466666666666665</v>
      </c>
      <c r="F965">
        <f t="shared" si="114"/>
        <v>31.333333333333332</v>
      </c>
      <c r="G965">
        <f t="shared" si="115"/>
        <v>31.266666666666666</v>
      </c>
      <c r="H965">
        <f t="shared" si="116"/>
        <v>31.133333333333333</v>
      </c>
      <c r="I965">
        <f t="shared" si="117"/>
        <v>30.933333333333334</v>
      </c>
    </row>
    <row r="966" spans="1:9" x14ac:dyDescent="0.3">
      <c r="A966">
        <v>958</v>
      </c>
      <c r="B966">
        <f t="shared" si="118"/>
        <v>31.9</v>
      </c>
      <c r="C966">
        <f t="shared" si="119"/>
        <v>31.7</v>
      </c>
      <c r="D966">
        <f t="shared" si="112"/>
        <v>31.566666666666666</v>
      </c>
      <c r="E966">
        <f t="shared" si="113"/>
        <v>31.5</v>
      </c>
      <c r="F966">
        <f t="shared" si="114"/>
        <v>31.366666666666667</v>
      </c>
      <c r="G966">
        <f t="shared" si="115"/>
        <v>31.3</v>
      </c>
      <c r="H966">
        <f t="shared" si="116"/>
        <v>31.166666666666668</v>
      </c>
      <c r="I966">
        <f t="shared" si="117"/>
        <v>30.966666666666665</v>
      </c>
    </row>
    <row r="967" spans="1:9" x14ac:dyDescent="0.3">
      <c r="A967">
        <v>959</v>
      </c>
      <c r="B967">
        <f t="shared" si="118"/>
        <v>31.933333333333334</v>
      </c>
      <c r="C967">
        <f t="shared" si="119"/>
        <v>31.733333333333334</v>
      </c>
      <c r="D967">
        <f t="shared" si="112"/>
        <v>31.6</v>
      </c>
      <c r="E967">
        <f t="shared" si="113"/>
        <v>31.533333333333335</v>
      </c>
      <c r="F967">
        <f t="shared" si="114"/>
        <v>31.4</v>
      </c>
      <c r="G967">
        <f t="shared" si="115"/>
        <v>31.333333333333332</v>
      </c>
      <c r="H967">
        <f t="shared" si="116"/>
        <v>31.2</v>
      </c>
      <c r="I967">
        <f t="shared" si="117"/>
        <v>31</v>
      </c>
    </row>
    <row r="968" spans="1:9" x14ac:dyDescent="0.3">
      <c r="A968">
        <v>960</v>
      </c>
      <c r="B968">
        <f t="shared" si="118"/>
        <v>31.966666666666665</v>
      </c>
      <c r="C968">
        <f t="shared" si="119"/>
        <v>31.766666666666666</v>
      </c>
      <c r="D968">
        <f t="shared" si="112"/>
        <v>31.633333333333333</v>
      </c>
      <c r="E968">
        <f t="shared" si="113"/>
        <v>31.566666666666666</v>
      </c>
      <c r="F968">
        <f t="shared" si="114"/>
        <v>31.433333333333334</v>
      </c>
      <c r="G968">
        <f t="shared" si="115"/>
        <v>31.366666666666667</v>
      </c>
      <c r="H968">
        <f t="shared" si="116"/>
        <v>31.233333333333334</v>
      </c>
      <c r="I968">
        <f t="shared" si="117"/>
        <v>31.033333333333335</v>
      </c>
    </row>
    <row r="969" spans="1:9" x14ac:dyDescent="0.3">
      <c r="A969">
        <v>961</v>
      </c>
      <c r="B969">
        <f t="shared" si="118"/>
        <v>32</v>
      </c>
      <c r="C969">
        <f t="shared" si="119"/>
        <v>31.8</v>
      </c>
      <c r="D969">
        <f t="shared" ref="D969:D1032" si="120">(A969-$D$2)/30</f>
        <v>31.666666666666668</v>
      </c>
      <c r="E969">
        <f t="shared" ref="E969:E1032" si="121">(A969-$E$2)/30</f>
        <v>31.6</v>
      </c>
      <c r="F969">
        <f t="shared" ref="F969:F1032" si="122">(A969-$F$2)/30</f>
        <v>31.466666666666665</v>
      </c>
      <c r="G969">
        <f t="shared" ref="G969:G1032" si="123">(A969-$G$2)/30</f>
        <v>31.4</v>
      </c>
      <c r="H969">
        <f t="shared" ref="H969:H1032" si="124">(A969-$H$2)/30</f>
        <v>31.266666666666666</v>
      </c>
      <c r="I969">
        <f t="shared" ref="I969:I1032" si="125">(A969-$I$2)/30</f>
        <v>31.066666666666666</v>
      </c>
    </row>
    <row r="970" spans="1:9" x14ac:dyDescent="0.3">
      <c r="A970">
        <v>962</v>
      </c>
      <c r="B970">
        <f t="shared" ref="B970:B1033" si="126">(A970-$B$2)/30</f>
        <v>32.033333333333331</v>
      </c>
      <c r="C970">
        <f t="shared" ref="C970:C1033" si="127">($A970-$C$2)/30</f>
        <v>31.833333333333332</v>
      </c>
      <c r="D970">
        <f t="shared" si="120"/>
        <v>31.7</v>
      </c>
      <c r="E970">
        <f t="shared" si="121"/>
        <v>31.633333333333333</v>
      </c>
      <c r="F970">
        <f t="shared" si="122"/>
        <v>31.5</v>
      </c>
      <c r="G970">
        <f t="shared" si="123"/>
        <v>31.433333333333334</v>
      </c>
      <c r="H970">
        <f t="shared" si="124"/>
        <v>31.3</v>
      </c>
      <c r="I970">
        <f t="shared" si="125"/>
        <v>31.1</v>
      </c>
    </row>
    <row r="971" spans="1:9" x14ac:dyDescent="0.3">
      <c r="A971">
        <v>963</v>
      </c>
      <c r="B971">
        <f t="shared" si="126"/>
        <v>32.06666666666667</v>
      </c>
      <c r="C971">
        <f t="shared" si="127"/>
        <v>31.866666666666667</v>
      </c>
      <c r="D971">
        <f t="shared" si="120"/>
        <v>31.733333333333334</v>
      </c>
      <c r="E971">
        <f t="shared" si="121"/>
        <v>31.666666666666668</v>
      </c>
      <c r="F971">
        <f t="shared" si="122"/>
        <v>31.533333333333335</v>
      </c>
      <c r="G971">
        <f t="shared" si="123"/>
        <v>31.466666666666665</v>
      </c>
      <c r="H971">
        <f t="shared" si="124"/>
        <v>31.333333333333332</v>
      </c>
      <c r="I971">
        <f t="shared" si="125"/>
        <v>31.133333333333333</v>
      </c>
    </row>
    <row r="972" spans="1:9" x14ac:dyDescent="0.3">
      <c r="A972">
        <v>964</v>
      </c>
      <c r="B972">
        <f t="shared" si="126"/>
        <v>32.1</v>
      </c>
      <c r="C972">
        <f t="shared" si="127"/>
        <v>31.9</v>
      </c>
      <c r="D972">
        <f t="shared" si="120"/>
        <v>31.766666666666666</v>
      </c>
      <c r="E972">
        <f t="shared" si="121"/>
        <v>31.7</v>
      </c>
      <c r="F972">
        <f t="shared" si="122"/>
        <v>31.566666666666666</v>
      </c>
      <c r="G972">
        <f t="shared" si="123"/>
        <v>31.5</v>
      </c>
      <c r="H972">
        <f t="shared" si="124"/>
        <v>31.366666666666667</v>
      </c>
      <c r="I972">
        <f t="shared" si="125"/>
        <v>31.166666666666668</v>
      </c>
    </row>
    <row r="973" spans="1:9" x14ac:dyDescent="0.3">
      <c r="A973">
        <v>965</v>
      </c>
      <c r="B973">
        <f t="shared" si="126"/>
        <v>32.133333333333333</v>
      </c>
      <c r="C973">
        <f t="shared" si="127"/>
        <v>31.933333333333334</v>
      </c>
      <c r="D973">
        <f t="shared" si="120"/>
        <v>31.8</v>
      </c>
      <c r="E973">
        <f t="shared" si="121"/>
        <v>31.733333333333334</v>
      </c>
      <c r="F973">
        <f t="shared" si="122"/>
        <v>31.6</v>
      </c>
      <c r="G973">
        <f t="shared" si="123"/>
        <v>31.533333333333335</v>
      </c>
      <c r="H973">
        <f t="shared" si="124"/>
        <v>31.4</v>
      </c>
      <c r="I973">
        <f t="shared" si="125"/>
        <v>31.2</v>
      </c>
    </row>
    <row r="974" spans="1:9" x14ac:dyDescent="0.3">
      <c r="A974">
        <v>966</v>
      </c>
      <c r="B974">
        <f t="shared" si="126"/>
        <v>32.166666666666664</v>
      </c>
      <c r="C974">
        <f t="shared" si="127"/>
        <v>31.966666666666665</v>
      </c>
      <c r="D974">
        <f t="shared" si="120"/>
        <v>31.833333333333332</v>
      </c>
      <c r="E974">
        <f t="shared" si="121"/>
        <v>31.766666666666666</v>
      </c>
      <c r="F974">
        <f t="shared" si="122"/>
        <v>31.633333333333333</v>
      </c>
      <c r="G974">
        <f t="shared" si="123"/>
        <v>31.566666666666666</v>
      </c>
      <c r="H974">
        <f t="shared" si="124"/>
        <v>31.433333333333334</v>
      </c>
      <c r="I974">
        <f t="shared" si="125"/>
        <v>31.233333333333334</v>
      </c>
    </row>
    <row r="975" spans="1:9" x14ac:dyDescent="0.3">
      <c r="A975">
        <v>967</v>
      </c>
      <c r="B975">
        <f t="shared" si="126"/>
        <v>32.200000000000003</v>
      </c>
      <c r="C975">
        <f t="shared" si="127"/>
        <v>32</v>
      </c>
      <c r="D975">
        <f t="shared" si="120"/>
        <v>31.866666666666667</v>
      </c>
      <c r="E975">
        <f t="shared" si="121"/>
        <v>31.8</v>
      </c>
      <c r="F975">
        <f t="shared" si="122"/>
        <v>31.666666666666668</v>
      </c>
      <c r="G975">
        <f t="shared" si="123"/>
        <v>31.6</v>
      </c>
      <c r="H975">
        <f t="shared" si="124"/>
        <v>31.466666666666665</v>
      </c>
      <c r="I975">
        <f t="shared" si="125"/>
        <v>31.266666666666666</v>
      </c>
    </row>
    <row r="976" spans="1:9" x14ac:dyDescent="0.3">
      <c r="A976">
        <v>968</v>
      </c>
      <c r="B976">
        <f t="shared" si="126"/>
        <v>32.233333333333334</v>
      </c>
      <c r="C976">
        <f t="shared" si="127"/>
        <v>32.033333333333331</v>
      </c>
      <c r="D976">
        <f t="shared" si="120"/>
        <v>31.9</v>
      </c>
      <c r="E976">
        <f t="shared" si="121"/>
        <v>31.833333333333332</v>
      </c>
      <c r="F976">
        <f t="shared" si="122"/>
        <v>31.7</v>
      </c>
      <c r="G976">
        <f t="shared" si="123"/>
        <v>31.633333333333333</v>
      </c>
      <c r="H976">
        <f t="shared" si="124"/>
        <v>31.5</v>
      </c>
      <c r="I976">
        <f t="shared" si="125"/>
        <v>31.3</v>
      </c>
    </row>
    <row r="977" spans="1:9" x14ac:dyDescent="0.3">
      <c r="A977">
        <v>969</v>
      </c>
      <c r="B977">
        <f t="shared" si="126"/>
        <v>32.266666666666666</v>
      </c>
      <c r="C977">
        <f t="shared" si="127"/>
        <v>32.06666666666667</v>
      </c>
      <c r="D977">
        <f t="shared" si="120"/>
        <v>31.933333333333334</v>
      </c>
      <c r="E977">
        <f t="shared" si="121"/>
        <v>31.866666666666667</v>
      </c>
      <c r="F977">
        <f t="shared" si="122"/>
        <v>31.733333333333334</v>
      </c>
      <c r="G977">
        <f t="shared" si="123"/>
        <v>31.666666666666668</v>
      </c>
      <c r="H977">
        <f t="shared" si="124"/>
        <v>31.533333333333335</v>
      </c>
      <c r="I977">
        <f t="shared" si="125"/>
        <v>31.333333333333332</v>
      </c>
    </row>
    <row r="978" spans="1:9" x14ac:dyDescent="0.3">
      <c r="A978">
        <v>970</v>
      </c>
      <c r="B978">
        <f t="shared" si="126"/>
        <v>32.299999999999997</v>
      </c>
      <c r="C978">
        <f t="shared" si="127"/>
        <v>32.1</v>
      </c>
      <c r="D978">
        <f t="shared" si="120"/>
        <v>31.966666666666665</v>
      </c>
      <c r="E978">
        <f t="shared" si="121"/>
        <v>31.9</v>
      </c>
      <c r="F978">
        <f t="shared" si="122"/>
        <v>31.766666666666666</v>
      </c>
      <c r="G978">
        <f t="shared" si="123"/>
        <v>31.7</v>
      </c>
      <c r="H978">
        <f t="shared" si="124"/>
        <v>31.566666666666666</v>
      </c>
      <c r="I978">
        <f t="shared" si="125"/>
        <v>31.366666666666667</v>
      </c>
    </row>
    <row r="979" spans="1:9" x14ac:dyDescent="0.3">
      <c r="A979">
        <v>971</v>
      </c>
      <c r="B979">
        <f t="shared" si="126"/>
        <v>32.333333333333336</v>
      </c>
      <c r="C979">
        <f t="shared" si="127"/>
        <v>32.133333333333333</v>
      </c>
      <c r="D979">
        <f t="shared" si="120"/>
        <v>32</v>
      </c>
      <c r="E979">
        <f t="shared" si="121"/>
        <v>31.933333333333334</v>
      </c>
      <c r="F979">
        <f t="shared" si="122"/>
        <v>31.8</v>
      </c>
      <c r="G979">
        <f t="shared" si="123"/>
        <v>31.733333333333334</v>
      </c>
      <c r="H979">
        <f t="shared" si="124"/>
        <v>31.6</v>
      </c>
      <c r="I979">
        <f t="shared" si="125"/>
        <v>31.4</v>
      </c>
    </row>
    <row r="980" spans="1:9" x14ac:dyDescent="0.3">
      <c r="A980">
        <v>972</v>
      </c>
      <c r="B980">
        <f t="shared" si="126"/>
        <v>32.366666666666667</v>
      </c>
      <c r="C980">
        <f t="shared" si="127"/>
        <v>32.166666666666664</v>
      </c>
      <c r="D980">
        <f t="shared" si="120"/>
        <v>32.033333333333331</v>
      </c>
      <c r="E980">
        <f t="shared" si="121"/>
        <v>31.966666666666665</v>
      </c>
      <c r="F980">
        <f t="shared" si="122"/>
        <v>31.833333333333332</v>
      </c>
      <c r="G980">
        <f t="shared" si="123"/>
        <v>31.766666666666666</v>
      </c>
      <c r="H980">
        <f t="shared" si="124"/>
        <v>31.633333333333333</v>
      </c>
      <c r="I980">
        <f t="shared" si="125"/>
        <v>31.433333333333334</v>
      </c>
    </row>
    <row r="981" spans="1:9" x14ac:dyDescent="0.3">
      <c r="A981">
        <v>973</v>
      </c>
      <c r="B981">
        <f t="shared" si="126"/>
        <v>32.4</v>
      </c>
      <c r="C981">
        <f t="shared" si="127"/>
        <v>32.200000000000003</v>
      </c>
      <c r="D981">
        <f t="shared" si="120"/>
        <v>32.06666666666667</v>
      </c>
      <c r="E981">
        <f t="shared" si="121"/>
        <v>32</v>
      </c>
      <c r="F981">
        <f t="shared" si="122"/>
        <v>31.866666666666667</v>
      </c>
      <c r="G981">
        <f t="shared" si="123"/>
        <v>31.8</v>
      </c>
      <c r="H981">
        <f t="shared" si="124"/>
        <v>31.666666666666668</v>
      </c>
      <c r="I981">
        <f t="shared" si="125"/>
        <v>31.466666666666665</v>
      </c>
    </row>
    <row r="982" spans="1:9" x14ac:dyDescent="0.3">
      <c r="A982">
        <v>974</v>
      </c>
      <c r="B982">
        <f t="shared" si="126"/>
        <v>32.43333333333333</v>
      </c>
      <c r="C982">
        <f t="shared" si="127"/>
        <v>32.233333333333334</v>
      </c>
      <c r="D982">
        <f t="shared" si="120"/>
        <v>32.1</v>
      </c>
      <c r="E982">
        <f t="shared" si="121"/>
        <v>32.033333333333331</v>
      </c>
      <c r="F982">
        <f t="shared" si="122"/>
        <v>31.9</v>
      </c>
      <c r="G982">
        <f t="shared" si="123"/>
        <v>31.833333333333332</v>
      </c>
      <c r="H982">
        <f t="shared" si="124"/>
        <v>31.7</v>
      </c>
      <c r="I982">
        <f t="shared" si="125"/>
        <v>31.5</v>
      </c>
    </row>
    <row r="983" spans="1:9" x14ac:dyDescent="0.3">
      <c r="A983">
        <v>975</v>
      </c>
      <c r="B983">
        <f t="shared" si="126"/>
        <v>32.466666666666669</v>
      </c>
      <c r="C983">
        <f t="shared" si="127"/>
        <v>32.266666666666666</v>
      </c>
      <c r="D983">
        <f t="shared" si="120"/>
        <v>32.133333333333333</v>
      </c>
      <c r="E983">
        <f t="shared" si="121"/>
        <v>32.06666666666667</v>
      </c>
      <c r="F983">
        <f t="shared" si="122"/>
        <v>31.933333333333334</v>
      </c>
      <c r="G983">
        <f t="shared" si="123"/>
        <v>31.866666666666667</v>
      </c>
      <c r="H983">
        <f t="shared" si="124"/>
        <v>31.733333333333334</v>
      </c>
      <c r="I983">
        <f t="shared" si="125"/>
        <v>31.533333333333335</v>
      </c>
    </row>
    <row r="984" spans="1:9" x14ac:dyDescent="0.3">
      <c r="A984">
        <v>976</v>
      </c>
      <c r="B984">
        <f t="shared" si="126"/>
        <v>32.5</v>
      </c>
      <c r="C984">
        <f t="shared" si="127"/>
        <v>32.299999999999997</v>
      </c>
      <c r="D984">
        <f t="shared" si="120"/>
        <v>32.166666666666664</v>
      </c>
      <c r="E984">
        <f t="shared" si="121"/>
        <v>32.1</v>
      </c>
      <c r="F984">
        <f t="shared" si="122"/>
        <v>31.966666666666665</v>
      </c>
      <c r="G984">
        <f t="shared" si="123"/>
        <v>31.9</v>
      </c>
      <c r="H984">
        <f t="shared" si="124"/>
        <v>31.766666666666666</v>
      </c>
      <c r="I984">
        <f t="shared" si="125"/>
        <v>31.566666666666666</v>
      </c>
    </row>
    <row r="985" spans="1:9" x14ac:dyDescent="0.3">
      <c r="A985">
        <v>977</v>
      </c>
      <c r="B985">
        <f t="shared" si="126"/>
        <v>32.533333333333331</v>
      </c>
      <c r="C985">
        <f t="shared" si="127"/>
        <v>32.333333333333336</v>
      </c>
      <c r="D985">
        <f t="shared" si="120"/>
        <v>32.200000000000003</v>
      </c>
      <c r="E985">
        <f t="shared" si="121"/>
        <v>32.133333333333333</v>
      </c>
      <c r="F985">
        <f t="shared" si="122"/>
        <v>32</v>
      </c>
      <c r="G985">
        <f t="shared" si="123"/>
        <v>31.933333333333334</v>
      </c>
      <c r="H985">
        <f t="shared" si="124"/>
        <v>31.8</v>
      </c>
      <c r="I985">
        <f t="shared" si="125"/>
        <v>31.6</v>
      </c>
    </row>
    <row r="986" spans="1:9" x14ac:dyDescent="0.3">
      <c r="A986">
        <v>978</v>
      </c>
      <c r="B986">
        <f t="shared" si="126"/>
        <v>32.56666666666667</v>
      </c>
      <c r="C986">
        <f t="shared" si="127"/>
        <v>32.366666666666667</v>
      </c>
      <c r="D986">
        <f t="shared" si="120"/>
        <v>32.233333333333334</v>
      </c>
      <c r="E986">
        <f t="shared" si="121"/>
        <v>32.166666666666664</v>
      </c>
      <c r="F986">
        <f t="shared" si="122"/>
        <v>32.033333333333331</v>
      </c>
      <c r="G986">
        <f t="shared" si="123"/>
        <v>31.966666666666665</v>
      </c>
      <c r="H986">
        <f t="shared" si="124"/>
        <v>31.833333333333332</v>
      </c>
      <c r="I986">
        <f t="shared" si="125"/>
        <v>31.633333333333333</v>
      </c>
    </row>
    <row r="987" spans="1:9" x14ac:dyDescent="0.3">
      <c r="A987">
        <v>979</v>
      </c>
      <c r="B987">
        <f t="shared" si="126"/>
        <v>32.6</v>
      </c>
      <c r="C987">
        <f t="shared" si="127"/>
        <v>32.4</v>
      </c>
      <c r="D987">
        <f t="shared" si="120"/>
        <v>32.266666666666666</v>
      </c>
      <c r="E987">
        <f t="shared" si="121"/>
        <v>32.200000000000003</v>
      </c>
      <c r="F987">
        <f t="shared" si="122"/>
        <v>32.06666666666667</v>
      </c>
      <c r="G987">
        <f t="shared" si="123"/>
        <v>32</v>
      </c>
      <c r="H987">
        <f t="shared" si="124"/>
        <v>31.866666666666667</v>
      </c>
      <c r="I987">
        <f t="shared" si="125"/>
        <v>31.666666666666668</v>
      </c>
    </row>
    <row r="988" spans="1:9" x14ac:dyDescent="0.3">
      <c r="A988">
        <v>980</v>
      </c>
      <c r="B988">
        <f t="shared" si="126"/>
        <v>32.633333333333333</v>
      </c>
      <c r="C988">
        <f t="shared" si="127"/>
        <v>32.43333333333333</v>
      </c>
      <c r="D988">
        <f t="shared" si="120"/>
        <v>32.299999999999997</v>
      </c>
      <c r="E988">
        <f t="shared" si="121"/>
        <v>32.233333333333334</v>
      </c>
      <c r="F988">
        <f t="shared" si="122"/>
        <v>32.1</v>
      </c>
      <c r="G988">
        <f t="shared" si="123"/>
        <v>32.033333333333331</v>
      </c>
      <c r="H988">
        <f t="shared" si="124"/>
        <v>31.9</v>
      </c>
      <c r="I988">
        <f t="shared" si="125"/>
        <v>31.7</v>
      </c>
    </row>
    <row r="989" spans="1:9" x14ac:dyDescent="0.3">
      <c r="A989">
        <v>981</v>
      </c>
      <c r="B989">
        <f t="shared" si="126"/>
        <v>32.666666666666664</v>
      </c>
      <c r="C989">
        <f t="shared" si="127"/>
        <v>32.466666666666669</v>
      </c>
      <c r="D989">
        <f t="shared" si="120"/>
        <v>32.333333333333336</v>
      </c>
      <c r="E989">
        <f t="shared" si="121"/>
        <v>32.266666666666666</v>
      </c>
      <c r="F989">
        <f t="shared" si="122"/>
        <v>32.133333333333333</v>
      </c>
      <c r="G989">
        <f t="shared" si="123"/>
        <v>32.06666666666667</v>
      </c>
      <c r="H989">
        <f t="shared" si="124"/>
        <v>31.933333333333334</v>
      </c>
      <c r="I989">
        <f t="shared" si="125"/>
        <v>31.733333333333334</v>
      </c>
    </row>
    <row r="990" spans="1:9" x14ac:dyDescent="0.3">
      <c r="A990">
        <v>982</v>
      </c>
      <c r="B990">
        <f t="shared" si="126"/>
        <v>32.700000000000003</v>
      </c>
      <c r="C990">
        <f t="shared" si="127"/>
        <v>32.5</v>
      </c>
      <c r="D990">
        <f t="shared" si="120"/>
        <v>32.366666666666667</v>
      </c>
      <c r="E990">
        <f t="shared" si="121"/>
        <v>32.299999999999997</v>
      </c>
      <c r="F990">
        <f t="shared" si="122"/>
        <v>32.166666666666664</v>
      </c>
      <c r="G990">
        <f t="shared" si="123"/>
        <v>32.1</v>
      </c>
      <c r="H990">
        <f t="shared" si="124"/>
        <v>31.966666666666665</v>
      </c>
      <c r="I990">
        <f t="shared" si="125"/>
        <v>31.766666666666666</v>
      </c>
    </row>
    <row r="991" spans="1:9" x14ac:dyDescent="0.3">
      <c r="A991">
        <v>983</v>
      </c>
      <c r="B991">
        <f t="shared" si="126"/>
        <v>32.733333333333334</v>
      </c>
      <c r="C991">
        <f t="shared" si="127"/>
        <v>32.533333333333331</v>
      </c>
      <c r="D991">
        <f t="shared" si="120"/>
        <v>32.4</v>
      </c>
      <c r="E991">
        <f t="shared" si="121"/>
        <v>32.333333333333336</v>
      </c>
      <c r="F991">
        <f t="shared" si="122"/>
        <v>32.200000000000003</v>
      </c>
      <c r="G991">
        <f t="shared" si="123"/>
        <v>32.133333333333333</v>
      </c>
      <c r="H991">
        <f t="shared" si="124"/>
        <v>32</v>
      </c>
      <c r="I991">
        <f t="shared" si="125"/>
        <v>31.8</v>
      </c>
    </row>
    <row r="992" spans="1:9" x14ac:dyDescent="0.3">
      <c r="A992">
        <v>984</v>
      </c>
      <c r="B992">
        <f t="shared" si="126"/>
        <v>32.766666666666666</v>
      </c>
      <c r="C992">
        <f t="shared" si="127"/>
        <v>32.56666666666667</v>
      </c>
      <c r="D992">
        <f t="shared" si="120"/>
        <v>32.43333333333333</v>
      </c>
      <c r="E992">
        <f t="shared" si="121"/>
        <v>32.366666666666667</v>
      </c>
      <c r="F992">
        <f t="shared" si="122"/>
        <v>32.233333333333334</v>
      </c>
      <c r="G992">
        <f t="shared" si="123"/>
        <v>32.166666666666664</v>
      </c>
      <c r="H992">
        <f t="shared" si="124"/>
        <v>32.033333333333331</v>
      </c>
      <c r="I992">
        <f t="shared" si="125"/>
        <v>31.833333333333332</v>
      </c>
    </row>
    <row r="993" spans="1:9" x14ac:dyDescent="0.3">
      <c r="A993">
        <v>985</v>
      </c>
      <c r="B993">
        <f t="shared" si="126"/>
        <v>32.799999999999997</v>
      </c>
      <c r="C993">
        <f t="shared" si="127"/>
        <v>32.6</v>
      </c>
      <c r="D993">
        <f t="shared" si="120"/>
        <v>32.466666666666669</v>
      </c>
      <c r="E993">
        <f t="shared" si="121"/>
        <v>32.4</v>
      </c>
      <c r="F993">
        <f t="shared" si="122"/>
        <v>32.266666666666666</v>
      </c>
      <c r="G993">
        <f t="shared" si="123"/>
        <v>32.200000000000003</v>
      </c>
      <c r="H993">
        <f t="shared" si="124"/>
        <v>32.06666666666667</v>
      </c>
      <c r="I993">
        <f t="shared" si="125"/>
        <v>31.866666666666667</v>
      </c>
    </row>
    <row r="994" spans="1:9" x14ac:dyDescent="0.3">
      <c r="A994">
        <v>986</v>
      </c>
      <c r="B994">
        <f t="shared" si="126"/>
        <v>32.833333333333336</v>
      </c>
      <c r="C994">
        <f t="shared" si="127"/>
        <v>32.633333333333333</v>
      </c>
      <c r="D994">
        <f t="shared" si="120"/>
        <v>32.5</v>
      </c>
      <c r="E994">
        <f t="shared" si="121"/>
        <v>32.43333333333333</v>
      </c>
      <c r="F994">
        <f t="shared" si="122"/>
        <v>32.299999999999997</v>
      </c>
      <c r="G994">
        <f t="shared" si="123"/>
        <v>32.233333333333334</v>
      </c>
      <c r="H994">
        <f t="shared" si="124"/>
        <v>32.1</v>
      </c>
      <c r="I994">
        <f t="shared" si="125"/>
        <v>31.9</v>
      </c>
    </row>
    <row r="995" spans="1:9" x14ac:dyDescent="0.3">
      <c r="A995">
        <v>987</v>
      </c>
      <c r="B995">
        <f t="shared" si="126"/>
        <v>32.866666666666667</v>
      </c>
      <c r="C995">
        <f t="shared" si="127"/>
        <v>32.666666666666664</v>
      </c>
      <c r="D995">
        <f t="shared" si="120"/>
        <v>32.533333333333331</v>
      </c>
      <c r="E995">
        <f t="shared" si="121"/>
        <v>32.466666666666669</v>
      </c>
      <c r="F995">
        <f t="shared" si="122"/>
        <v>32.333333333333336</v>
      </c>
      <c r="G995">
        <f t="shared" si="123"/>
        <v>32.266666666666666</v>
      </c>
      <c r="H995">
        <f t="shared" si="124"/>
        <v>32.133333333333333</v>
      </c>
      <c r="I995">
        <f t="shared" si="125"/>
        <v>31.933333333333334</v>
      </c>
    </row>
    <row r="996" spans="1:9" x14ac:dyDescent="0.3">
      <c r="A996">
        <v>988</v>
      </c>
      <c r="B996">
        <f t="shared" si="126"/>
        <v>32.9</v>
      </c>
      <c r="C996">
        <f t="shared" si="127"/>
        <v>32.700000000000003</v>
      </c>
      <c r="D996">
        <f t="shared" si="120"/>
        <v>32.56666666666667</v>
      </c>
      <c r="E996">
        <f t="shared" si="121"/>
        <v>32.5</v>
      </c>
      <c r="F996">
        <f t="shared" si="122"/>
        <v>32.366666666666667</v>
      </c>
      <c r="G996">
        <f t="shared" si="123"/>
        <v>32.299999999999997</v>
      </c>
      <c r="H996">
        <f t="shared" si="124"/>
        <v>32.166666666666664</v>
      </c>
      <c r="I996">
        <f t="shared" si="125"/>
        <v>31.966666666666665</v>
      </c>
    </row>
    <row r="997" spans="1:9" x14ac:dyDescent="0.3">
      <c r="A997">
        <v>989</v>
      </c>
      <c r="B997">
        <f t="shared" si="126"/>
        <v>32.93333333333333</v>
      </c>
      <c r="C997">
        <f t="shared" si="127"/>
        <v>32.733333333333334</v>
      </c>
      <c r="D997">
        <f t="shared" si="120"/>
        <v>32.6</v>
      </c>
      <c r="E997">
        <f t="shared" si="121"/>
        <v>32.533333333333331</v>
      </c>
      <c r="F997">
        <f t="shared" si="122"/>
        <v>32.4</v>
      </c>
      <c r="G997">
        <f t="shared" si="123"/>
        <v>32.333333333333336</v>
      </c>
      <c r="H997">
        <f t="shared" si="124"/>
        <v>32.200000000000003</v>
      </c>
      <c r="I997">
        <f t="shared" si="125"/>
        <v>32</v>
      </c>
    </row>
    <row r="998" spans="1:9" x14ac:dyDescent="0.3">
      <c r="A998">
        <v>990</v>
      </c>
      <c r="B998">
        <f t="shared" si="126"/>
        <v>32.966666666666669</v>
      </c>
      <c r="C998">
        <f t="shared" si="127"/>
        <v>32.766666666666666</v>
      </c>
      <c r="D998">
        <f t="shared" si="120"/>
        <v>32.633333333333333</v>
      </c>
      <c r="E998">
        <f t="shared" si="121"/>
        <v>32.56666666666667</v>
      </c>
      <c r="F998">
        <f t="shared" si="122"/>
        <v>32.43333333333333</v>
      </c>
      <c r="G998">
        <f t="shared" si="123"/>
        <v>32.366666666666667</v>
      </c>
      <c r="H998">
        <f t="shared" si="124"/>
        <v>32.233333333333334</v>
      </c>
      <c r="I998">
        <f t="shared" si="125"/>
        <v>32.033333333333331</v>
      </c>
    </row>
    <row r="999" spans="1:9" x14ac:dyDescent="0.3">
      <c r="A999">
        <v>991</v>
      </c>
      <c r="B999">
        <f t="shared" si="126"/>
        <v>33</v>
      </c>
      <c r="C999">
        <f t="shared" si="127"/>
        <v>32.799999999999997</v>
      </c>
      <c r="D999">
        <f t="shared" si="120"/>
        <v>32.666666666666664</v>
      </c>
      <c r="E999">
        <f t="shared" si="121"/>
        <v>32.6</v>
      </c>
      <c r="F999">
        <f t="shared" si="122"/>
        <v>32.466666666666669</v>
      </c>
      <c r="G999">
        <f t="shared" si="123"/>
        <v>32.4</v>
      </c>
      <c r="H999">
        <f t="shared" si="124"/>
        <v>32.266666666666666</v>
      </c>
      <c r="I999">
        <f t="shared" si="125"/>
        <v>32.06666666666667</v>
      </c>
    </row>
    <row r="1000" spans="1:9" x14ac:dyDescent="0.3">
      <c r="A1000">
        <v>992</v>
      </c>
      <c r="B1000">
        <f t="shared" si="126"/>
        <v>33.033333333333331</v>
      </c>
      <c r="C1000">
        <f t="shared" si="127"/>
        <v>32.833333333333336</v>
      </c>
      <c r="D1000">
        <f t="shared" si="120"/>
        <v>32.700000000000003</v>
      </c>
      <c r="E1000">
        <f t="shared" si="121"/>
        <v>32.633333333333333</v>
      </c>
      <c r="F1000">
        <f t="shared" si="122"/>
        <v>32.5</v>
      </c>
      <c r="G1000">
        <f t="shared" si="123"/>
        <v>32.43333333333333</v>
      </c>
      <c r="H1000">
        <f t="shared" si="124"/>
        <v>32.299999999999997</v>
      </c>
      <c r="I1000">
        <f t="shared" si="125"/>
        <v>32.1</v>
      </c>
    </row>
    <row r="1001" spans="1:9" x14ac:dyDescent="0.3">
      <c r="A1001">
        <v>993</v>
      </c>
      <c r="B1001">
        <f t="shared" si="126"/>
        <v>33.06666666666667</v>
      </c>
      <c r="C1001">
        <f t="shared" si="127"/>
        <v>32.866666666666667</v>
      </c>
      <c r="D1001">
        <f t="shared" si="120"/>
        <v>32.733333333333334</v>
      </c>
      <c r="E1001">
        <f t="shared" si="121"/>
        <v>32.666666666666664</v>
      </c>
      <c r="F1001">
        <f t="shared" si="122"/>
        <v>32.533333333333331</v>
      </c>
      <c r="G1001">
        <f t="shared" si="123"/>
        <v>32.466666666666669</v>
      </c>
      <c r="H1001">
        <f t="shared" si="124"/>
        <v>32.333333333333336</v>
      </c>
      <c r="I1001">
        <f t="shared" si="125"/>
        <v>32.133333333333333</v>
      </c>
    </row>
    <row r="1002" spans="1:9" x14ac:dyDescent="0.3">
      <c r="A1002">
        <v>994</v>
      </c>
      <c r="B1002">
        <f t="shared" si="126"/>
        <v>33.1</v>
      </c>
      <c r="C1002">
        <f t="shared" si="127"/>
        <v>32.9</v>
      </c>
      <c r="D1002">
        <f t="shared" si="120"/>
        <v>32.766666666666666</v>
      </c>
      <c r="E1002">
        <f t="shared" si="121"/>
        <v>32.700000000000003</v>
      </c>
      <c r="F1002">
        <f t="shared" si="122"/>
        <v>32.56666666666667</v>
      </c>
      <c r="G1002">
        <f t="shared" si="123"/>
        <v>32.5</v>
      </c>
      <c r="H1002">
        <f t="shared" si="124"/>
        <v>32.366666666666667</v>
      </c>
      <c r="I1002">
        <f t="shared" si="125"/>
        <v>32.166666666666664</v>
      </c>
    </row>
    <row r="1003" spans="1:9" x14ac:dyDescent="0.3">
      <c r="A1003">
        <v>995</v>
      </c>
      <c r="B1003">
        <f t="shared" si="126"/>
        <v>33.133333333333333</v>
      </c>
      <c r="C1003">
        <f t="shared" si="127"/>
        <v>32.93333333333333</v>
      </c>
      <c r="D1003">
        <f t="shared" si="120"/>
        <v>32.799999999999997</v>
      </c>
      <c r="E1003">
        <f t="shared" si="121"/>
        <v>32.733333333333334</v>
      </c>
      <c r="F1003">
        <f t="shared" si="122"/>
        <v>32.6</v>
      </c>
      <c r="G1003">
        <f t="shared" si="123"/>
        <v>32.533333333333331</v>
      </c>
      <c r="H1003">
        <f t="shared" si="124"/>
        <v>32.4</v>
      </c>
      <c r="I1003">
        <f t="shared" si="125"/>
        <v>32.200000000000003</v>
      </c>
    </row>
    <row r="1004" spans="1:9" x14ac:dyDescent="0.3">
      <c r="A1004">
        <v>996</v>
      </c>
      <c r="B1004">
        <f t="shared" si="126"/>
        <v>33.166666666666664</v>
      </c>
      <c r="C1004">
        <f t="shared" si="127"/>
        <v>32.966666666666669</v>
      </c>
      <c r="D1004">
        <f t="shared" si="120"/>
        <v>32.833333333333336</v>
      </c>
      <c r="E1004">
        <f t="shared" si="121"/>
        <v>32.766666666666666</v>
      </c>
      <c r="F1004">
        <f t="shared" si="122"/>
        <v>32.633333333333333</v>
      </c>
      <c r="G1004">
        <f t="shared" si="123"/>
        <v>32.56666666666667</v>
      </c>
      <c r="H1004">
        <f t="shared" si="124"/>
        <v>32.43333333333333</v>
      </c>
      <c r="I1004">
        <f t="shared" si="125"/>
        <v>32.233333333333334</v>
      </c>
    </row>
    <row r="1005" spans="1:9" x14ac:dyDescent="0.3">
      <c r="A1005">
        <v>997</v>
      </c>
      <c r="B1005">
        <f t="shared" si="126"/>
        <v>33.200000000000003</v>
      </c>
      <c r="C1005">
        <f t="shared" si="127"/>
        <v>33</v>
      </c>
      <c r="D1005">
        <f t="shared" si="120"/>
        <v>32.866666666666667</v>
      </c>
      <c r="E1005">
        <f t="shared" si="121"/>
        <v>32.799999999999997</v>
      </c>
      <c r="F1005">
        <f t="shared" si="122"/>
        <v>32.666666666666664</v>
      </c>
      <c r="G1005">
        <f t="shared" si="123"/>
        <v>32.6</v>
      </c>
      <c r="H1005">
        <f t="shared" si="124"/>
        <v>32.466666666666669</v>
      </c>
      <c r="I1005">
        <f t="shared" si="125"/>
        <v>32.266666666666666</v>
      </c>
    </row>
    <row r="1006" spans="1:9" x14ac:dyDescent="0.3">
      <c r="A1006">
        <v>998</v>
      </c>
      <c r="B1006">
        <f t="shared" si="126"/>
        <v>33.233333333333334</v>
      </c>
      <c r="C1006">
        <f t="shared" si="127"/>
        <v>33.033333333333331</v>
      </c>
      <c r="D1006">
        <f t="shared" si="120"/>
        <v>32.9</v>
      </c>
      <c r="E1006">
        <f t="shared" si="121"/>
        <v>32.833333333333336</v>
      </c>
      <c r="F1006">
        <f t="shared" si="122"/>
        <v>32.700000000000003</v>
      </c>
      <c r="G1006">
        <f t="shared" si="123"/>
        <v>32.633333333333333</v>
      </c>
      <c r="H1006">
        <f t="shared" si="124"/>
        <v>32.5</v>
      </c>
      <c r="I1006">
        <f t="shared" si="125"/>
        <v>32.299999999999997</v>
      </c>
    </row>
    <row r="1007" spans="1:9" x14ac:dyDescent="0.3">
      <c r="A1007">
        <v>999</v>
      </c>
      <c r="B1007">
        <f t="shared" si="126"/>
        <v>33.266666666666666</v>
      </c>
      <c r="C1007">
        <f t="shared" si="127"/>
        <v>33.06666666666667</v>
      </c>
      <c r="D1007">
        <f t="shared" si="120"/>
        <v>32.93333333333333</v>
      </c>
      <c r="E1007">
        <f t="shared" si="121"/>
        <v>32.866666666666667</v>
      </c>
      <c r="F1007">
        <f t="shared" si="122"/>
        <v>32.733333333333334</v>
      </c>
      <c r="G1007">
        <f t="shared" si="123"/>
        <v>32.666666666666664</v>
      </c>
      <c r="H1007">
        <f t="shared" si="124"/>
        <v>32.533333333333331</v>
      </c>
      <c r="I1007">
        <f t="shared" si="125"/>
        <v>32.333333333333336</v>
      </c>
    </row>
    <row r="1008" spans="1:9" x14ac:dyDescent="0.3">
      <c r="A1008">
        <v>1000</v>
      </c>
      <c r="B1008">
        <f t="shared" si="126"/>
        <v>33.299999999999997</v>
      </c>
      <c r="C1008">
        <f t="shared" si="127"/>
        <v>33.1</v>
      </c>
      <c r="D1008">
        <f t="shared" si="120"/>
        <v>32.966666666666669</v>
      </c>
      <c r="E1008">
        <f t="shared" si="121"/>
        <v>32.9</v>
      </c>
      <c r="F1008">
        <f t="shared" si="122"/>
        <v>32.766666666666666</v>
      </c>
      <c r="G1008">
        <f t="shared" si="123"/>
        <v>32.700000000000003</v>
      </c>
      <c r="H1008">
        <f t="shared" si="124"/>
        <v>32.56666666666667</v>
      </c>
      <c r="I1008">
        <f t="shared" si="125"/>
        <v>32.366666666666667</v>
      </c>
    </row>
    <row r="1009" spans="1:9" x14ac:dyDescent="0.3">
      <c r="A1009">
        <v>1001</v>
      </c>
      <c r="B1009">
        <f t="shared" si="126"/>
        <v>33.333333333333336</v>
      </c>
      <c r="C1009">
        <f t="shared" si="127"/>
        <v>33.133333333333333</v>
      </c>
      <c r="D1009">
        <f t="shared" si="120"/>
        <v>33</v>
      </c>
      <c r="E1009">
        <f t="shared" si="121"/>
        <v>32.93333333333333</v>
      </c>
      <c r="F1009">
        <f t="shared" si="122"/>
        <v>32.799999999999997</v>
      </c>
      <c r="G1009">
        <f t="shared" si="123"/>
        <v>32.733333333333334</v>
      </c>
      <c r="H1009">
        <f t="shared" si="124"/>
        <v>32.6</v>
      </c>
      <c r="I1009">
        <f t="shared" si="125"/>
        <v>32.4</v>
      </c>
    </row>
    <row r="1010" spans="1:9" x14ac:dyDescent="0.3">
      <c r="A1010">
        <v>1002</v>
      </c>
      <c r="B1010">
        <f t="shared" si="126"/>
        <v>33.366666666666667</v>
      </c>
      <c r="C1010">
        <f t="shared" si="127"/>
        <v>33.166666666666664</v>
      </c>
      <c r="D1010">
        <f t="shared" si="120"/>
        <v>33.033333333333331</v>
      </c>
      <c r="E1010">
        <f t="shared" si="121"/>
        <v>32.966666666666669</v>
      </c>
      <c r="F1010">
        <f t="shared" si="122"/>
        <v>32.833333333333336</v>
      </c>
      <c r="G1010">
        <f t="shared" si="123"/>
        <v>32.766666666666666</v>
      </c>
      <c r="H1010">
        <f t="shared" si="124"/>
        <v>32.633333333333333</v>
      </c>
      <c r="I1010">
        <f t="shared" si="125"/>
        <v>32.43333333333333</v>
      </c>
    </row>
    <row r="1011" spans="1:9" x14ac:dyDescent="0.3">
      <c r="A1011">
        <v>1003</v>
      </c>
      <c r="B1011">
        <f t="shared" si="126"/>
        <v>33.4</v>
      </c>
      <c r="C1011">
        <f t="shared" si="127"/>
        <v>33.200000000000003</v>
      </c>
      <c r="D1011">
        <f t="shared" si="120"/>
        <v>33.06666666666667</v>
      </c>
      <c r="E1011">
        <f t="shared" si="121"/>
        <v>33</v>
      </c>
      <c r="F1011">
        <f t="shared" si="122"/>
        <v>32.866666666666667</v>
      </c>
      <c r="G1011">
        <f t="shared" si="123"/>
        <v>32.799999999999997</v>
      </c>
      <c r="H1011">
        <f t="shared" si="124"/>
        <v>32.666666666666664</v>
      </c>
      <c r="I1011">
        <f t="shared" si="125"/>
        <v>32.466666666666669</v>
      </c>
    </row>
    <row r="1012" spans="1:9" x14ac:dyDescent="0.3">
      <c r="A1012">
        <v>1004</v>
      </c>
      <c r="B1012">
        <f t="shared" si="126"/>
        <v>33.43333333333333</v>
      </c>
      <c r="C1012">
        <f t="shared" si="127"/>
        <v>33.233333333333334</v>
      </c>
      <c r="D1012">
        <f t="shared" si="120"/>
        <v>33.1</v>
      </c>
      <c r="E1012">
        <f t="shared" si="121"/>
        <v>33.033333333333331</v>
      </c>
      <c r="F1012">
        <f t="shared" si="122"/>
        <v>32.9</v>
      </c>
      <c r="G1012">
        <f t="shared" si="123"/>
        <v>32.833333333333336</v>
      </c>
      <c r="H1012">
        <f t="shared" si="124"/>
        <v>32.700000000000003</v>
      </c>
      <c r="I1012">
        <f t="shared" si="125"/>
        <v>32.5</v>
      </c>
    </row>
    <row r="1013" spans="1:9" x14ac:dyDescent="0.3">
      <c r="A1013">
        <v>1005</v>
      </c>
      <c r="B1013">
        <f t="shared" si="126"/>
        <v>33.466666666666669</v>
      </c>
      <c r="C1013">
        <f t="shared" si="127"/>
        <v>33.266666666666666</v>
      </c>
      <c r="D1013">
        <f t="shared" si="120"/>
        <v>33.133333333333333</v>
      </c>
      <c r="E1013">
        <f t="shared" si="121"/>
        <v>33.06666666666667</v>
      </c>
      <c r="F1013">
        <f t="shared" si="122"/>
        <v>32.93333333333333</v>
      </c>
      <c r="G1013">
        <f t="shared" si="123"/>
        <v>32.866666666666667</v>
      </c>
      <c r="H1013">
        <f t="shared" si="124"/>
        <v>32.733333333333334</v>
      </c>
      <c r="I1013">
        <f t="shared" si="125"/>
        <v>32.533333333333331</v>
      </c>
    </row>
    <row r="1014" spans="1:9" x14ac:dyDescent="0.3">
      <c r="A1014">
        <v>1006</v>
      </c>
      <c r="B1014">
        <f t="shared" si="126"/>
        <v>33.5</v>
      </c>
      <c r="C1014">
        <f t="shared" si="127"/>
        <v>33.299999999999997</v>
      </c>
      <c r="D1014">
        <f t="shared" si="120"/>
        <v>33.166666666666664</v>
      </c>
      <c r="E1014">
        <f t="shared" si="121"/>
        <v>33.1</v>
      </c>
      <c r="F1014">
        <f t="shared" si="122"/>
        <v>32.966666666666669</v>
      </c>
      <c r="G1014">
        <f t="shared" si="123"/>
        <v>32.9</v>
      </c>
      <c r="H1014">
        <f t="shared" si="124"/>
        <v>32.766666666666666</v>
      </c>
      <c r="I1014">
        <f t="shared" si="125"/>
        <v>32.56666666666667</v>
      </c>
    </row>
    <row r="1015" spans="1:9" x14ac:dyDescent="0.3">
      <c r="A1015">
        <v>1007</v>
      </c>
      <c r="B1015">
        <f t="shared" si="126"/>
        <v>33.533333333333331</v>
      </c>
      <c r="C1015">
        <f t="shared" si="127"/>
        <v>33.333333333333336</v>
      </c>
      <c r="D1015">
        <f t="shared" si="120"/>
        <v>33.200000000000003</v>
      </c>
      <c r="E1015">
        <f t="shared" si="121"/>
        <v>33.133333333333333</v>
      </c>
      <c r="F1015">
        <f t="shared" si="122"/>
        <v>33</v>
      </c>
      <c r="G1015">
        <f t="shared" si="123"/>
        <v>32.93333333333333</v>
      </c>
      <c r="H1015">
        <f t="shared" si="124"/>
        <v>32.799999999999997</v>
      </c>
      <c r="I1015">
        <f t="shared" si="125"/>
        <v>32.6</v>
      </c>
    </row>
    <row r="1016" spans="1:9" x14ac:dyDescent="0.3">
      <c r="A1016">
        <v>1008</v>
      </c>
      <c r="B1016">
        <f t="shared" si="126"/>
        <v>33.56666666666667</v>
      </c>
      <c r="C1016">
        <f t="shared" si="127"/>
        <v>33.366666666666667</v>
      </c>
      <c r="D1016">
        <f t="shared" si="120"/>
        <v>33.233333333333334</v>
      </c>
      <c r="E1016">
        <f t="shared" si="121"/>
        <v>33.166666666666664</v>
      </c>
      <c r="F1016">
        <f t="shared" si="122"/>
        <v>33.033333333333331</v>
      </c>
      <c r="G1016">
        <f t="shared" si="123"/>
        <v>32.966666666666669</v>
      </c>
      <c r="H1016">
        <f t="shared" si="124"/>
        <v>32.833333333333336</v>
      </c>
      <c r="I1016">
        <f t="shared" si="125"/>
        <v>32.633333333333333</v>
      </c>
    </row>
    <row r="1017" spans="1:9" x14ac:dyDescent="0.3">
      <c r="A1017">
        <v>1009</v>
      </c>
      <c r="B1017">
        <f t="shared" si="126"/>
        <v>33.6</v>
      </c>
      <c r="C1017">
        <f t="shared" si="127"/>
        <v>33.4</v>
      </c>
      <c r="D1017">
        <f t="shared" si="120"/>
        <v>33.266666666666666</v>
      </c>
      <c r="E1017">
        <f t="shared" si="121"/>
        <v>33.200000000000003</v>
      </c>
      <c r="F1017">
        <f t="shared" si="122"/>
        <v>33.06666666666667</v>
      </c>
      <c r="G1017">
        <f t="shared" si="123"/>
        <v>33</v>
      </c>
      <c r="H1017">
        <f t="shared" si="124"/>
        <v>32.866666666666667</v>
      </c>
      <c r="I1017">
        <f t="shared" si="125"/>
        <v>32.666666666666664</v>
      </c>
    </row>
    <row r="1018" spans="1:9" x14ac:dyDescent="0.3">
      <c r="A1018">
        <v>1010</v>
      </c>
      <c r="B1018">
        <f t="shared" si="126"/>
        <v>33.633333333333333</v>
      </c>
      <c r="C1018">
        <f t="shared" si="127"/>
        <v>33.43333333333333</v>
      </c>
      <c r="D1018">
        <f t="shared" si="120"/>
        <v>33.299999999999997</v>
      </c>
      <c r="E1018">
        <f t="shared" si="121"/>
        <v>33.233333333333334</v>
      </c>
      <c r="F1018">
        <f t="shared" si="122"/>
        <v>33.1</v>
      </c>
      <c r="G1018">
        <f t="shared" si="123"/>
        <v>33.033333333333331</v>
      </c>
      <c r="H1018">
        <f t="shared" si="124"/>
        <v>32.9</v>
      </c>
      <c r="I1018">
        <f t="shared" si="125"/>
        <v>32.700000000000003</v>
      </c>
    </row>
    <row r="1019" spans="1:9" x14ac:dyDescent="0.3">
      <c r="A1019">
        <v>1011</v>
      </c>
      <c r="B1019">
        <f t="shared" si="126"/>
        <v>33.666666666666664</v>
      </c>
      <c r="C1019">
        <f t="shared" si="127"/>
        <v>33.466666666666669</v>
      </c>
      <c r="D1019">
        <f t="shared" si="120"/>
        <v>33.333333333333336</v>
      </c>
      <c r="E1019">
        <f t="shared" si="121"/>
        <v>33.266666666666666</v>
      </c>
      <c r="F1019">
        <f t="shared" si="122"/>
        <v>33.133333333333333</v>
      </c>
      <c r="G1019">
        <f t="shared" si="123"/>
        <v>33.06666666666667</v>
      </c>
      <c r="H1019">
        <f t="shared" si="124"/>
        <v>32.93333333333333</v>
      </c>
      <c r="I1019">
        <f t="shared" si="125"/>
        <v>32.733333333333334</v>
      </c>
    </row>
    <row r="1020" spans="1:9" x14ac:dyDescent="0.3">
      <c r="A1020">
        <v>1012</v>
      </c>
      <c r="B1020">
        <f t="shared" si="126"/>
        <v>33.700000000000003</v>
      </c>
      <c r="C1020">
        <f t="shared" si="127"/>
        <v>33.5</v>
      </c>
      <c r="D1020">
        <f t="shared" si="120"/>
        <v>33.366666666666667</v>
      </c>
      <c r="E1020">
        <f t="shared" si="121"/>
        <v>33.299999999999997</v>
      </c>
      <c r="F1020">
        <f t="shared" si="122"/>
        <v>33.166666666666664</v>
      </c>
      <c r="G1020">
        <f t="shared" si="123"/>
        <v>33.1</v>
      </c>
      <c r="H1020">
        <f t="shared" si="124"/>
        <v>32.966666666666669</v>
      </c>
      <c r="I1020">
        <f t="shared" si="125"/>
        <v>32.766666666666666</v>
      </c>
    </row>
    <row r="1021" spans="1:9" x14ac:dyDescent="0.3">
      <c r="A1021">
        <v>1013</v>
      </c>
      <c r="B1021">
        <f t="shared" si="126"/>
        <v>33.733333333333334</v>
      </c>
      <c r="C1021">
        <f t="shared" si="127"/>
        <v>33.533333333333331</v>
      </c>
      <c r="D1021">
        <f t="shared" si="120"/>
        <v>33.4</v>
      </c>
      <c r="E1021">
        <f t="shared" si="121"/>
        <v>33.333333333333336</v>
      </c>
      <c r="F1021">
        <f t="shared" si="122"/>
        <v>33.200000000000003</v>
      </c>
      <c r="G1021">
        <f t="shared" si="123"/>
        <v>33.133333333333333</v>
      </c>
      <c r="H1021">
        <f t="shared" si="124"/>
        <v>33</v>
      </c>
      <c r="I1021">
        <f t="shared" si="125"/>
        <v>32.799999999999997</v>
      </c>
    </row>
    <row r="1022" spans="1:9" x14ac:dyDescent="0.3">
      <c r="A1022">
        <v>1014</v>
      </c>
      <c r="B1022">
        <f t="shared" si="126"/>
        <v>33.766666666666666</v>
      </c>
      <c r="C1022">
        <f t="shared" si="127"/>
        <v>33.56666666666667</v>
      </c>
      <c r="D1022">
        <f t="shared" si="120"/>
        <v>33.43333333333333</v>
      </c>
      <c r="E1022">
        <f t="shared" si="121"/>
        <v>33.366666666666667</v>
      </c>
      <c r="F1022">
        <f t="shared" si="122"/>
        <v>33.233333333333334</v>
      </c>
      <c r="G1022">
        <f t="shared" si="123"/>
        <v>33.166666666666664</v>
      </c>
      <c r="H1022">
        <f t="shared" si="124"/>
        <v>33.033333333333331</v>
      </c>
      <c r="I1022">
        <f t="shared" si="125"/>
        <v>32.833333333333336</v>
      </c>
    </row>
    <row r="1023" spans="1:9" x14ac:dyDescent="0.3">
      <c r="A1023">
        <v>1015</v>
      </c>
      <c r="B1023">
        <f t="shared" si="126"/>
        <v>33.799999999999997</v>
      </c>
      <c r="C1023">
        <f t="shared" si="127"/>
        <v>33.6</v>
      </c>
      <c r="D1023">
        <f t="shared" si="120"/>
        <v>33.466666666666669</v>
      </c>
      <c r="E1023">
        <f t="shared" si="121"/>
        <v>33.4</v>
      </c>
      <c r="F1023">
        <f t="shared" si="122"/>
        <v>33.266666666666666</v>
      </c>
      <c r="G1023">
        <f t="shared" si="123"/>
        <v>33.200000000000003</v>
      </c>
      <c r="H1023">
        <f t="shared" si="124"/>
        <v>33.06666666666667</v>
      </c>
      <c r="I1023">
        <f t="shared" si="125"/>
        <v>32.866666666666667</v>
      </c>
    </row>
    <row r="1024" spans="1:9" x14ac:dyDescent="0.3">
      <c r="A1024">
        <v>1016</v>
      </c>
      <c r="B1024">
        <f t="shared" si="126"/>
        <v>33.833333333333336</v>
      </c>
      <c r="C1024">
        <f t="shared" si="127"/>
        <v>33.633333333333333</v>
      </c>
      <c r="D1024">
        <f t="shared" si="120"/>
        <v>33.5</v>
      </c>
      <c r="E1024">
        <f t="shared" si="121"/>
        <v>33.43333333333333</v>
      </c>
      <c r="F1024">
        <f t="shared" si="122"/>
        <v>33.299999999999997</v>
      </c>
      <c r="G1024">
        <f t="shared" si="123"/>
        <v>33.233333333333334</v>
      </c>
      <c r="H1024">
        <f t="shared" si="124"/>
        <v>33.1</v>
      </c>
      <c r="I1024">
        <f t="shared" si="125"/>
        <v>32.9</v>
      </c>
    </row>
    <row r="1025" spans="1:9" x14ac:dyDescent="0.3">
      <c r="A1025">
        <v>1017</v>
      </c>
      <c r="B1025">
        <f t="shared" si="126"/>
        <v>33.866666666666667</v>
      </c>
      <c r="C1025">
        <f t="shared" si="127"/>
        <v>33.666666666666664</v>
      </c>
      <c r="D1025">
        <f t="shared" si="120"/>
        <v>33.533333333333331</v>
      </c>
      <c r="E1025">
        <f t="shared" si="121"/>
        <v>33.466666666666669</v>
      </c>
      <c r="F1025">
        <f t="shared" si="122"/>
        <v>33.333333333333336</v>
      </c>
      <c r="G1025">
        <f t="shared" si="123"/>
        <v>33.266666666666666</v>
      </c>
      <c r="H1025">
        <f t="shared" si="124"/>
        <v>33.133333333333333</v>
      </c>
      <c r="I1025">
        <f t="shared" si="125"/>
        <v>32.93333333333333</v>
      </c>
    </row>
    <row r="1026" spans="1:9" x14ac:dyDescent="0.3">
      <c r="A1026">
        <v>1018</v>
      </c>
      <c r="B1026">
        <f t="shared" si="126"/>
        <v>33.9</v>
      </c>
      <c r="C1026">
        <f t="shared" si="127"/>
        <v>33.700000000000003</v>
      </c>
      <c r="D1026">
        <f t="shared" si="120"/>
        <v>33.56666666666667</v>
      </c>
      <c r="E1026">
        <f t="shared" si="121"/>
        <v>33.5</v>
      </c>
      <c r="F1026">
        <f t="shared" si="122"/>
        <v>33.366666666666667</v>
      </c>
      <c r="G1026">
        <f t="shared" si="123"/>
        <v>33.299999999999997</v>
      </c>
      <c r="H1026">
        <f t="shared" si="124"/>
        <v>33.166666666666664</v>
      </c>
      <c r="I1026">
        <f t="shared" si="125"/>
        <v>32.966666666666669</v>
      </c>
    </row>
    <row r="1027" spans="1:9" x14ac:dyDescent="0.3">
      <c r="A1027">
        <v>1019</v>
      </c>
      <c r="B1027">
        <f t="shared" si="126"/>
        <v>33.93333333333333</v>
      </c>
      <c r="C1027">
        <f t="shared" si="127"/>
        <v>33.733333333333334</v>
      </c>
      <c r="D1027">
        <f t="shared" si="120"/>
        <v>33.6</v>
      </c>
      <c r="E1027">
        <f t="shared" si="121"/>
        <v>33.533333333333331</v>
      </c>
      <c r="F1027">
        <f t="shared" si="122"/>
        <v>33.4</v>
      </c>
      <c r="G1027">
        <f t="shared" si="123"/>
        <v>33.333333333333336</v>
      </c>
      <c r="H1027">
        <f t="shared" si="124"/>
        <v>33.200000000000003</v>
      </c>
      <c r="I1027">
        <f t="shared" si="125"/>
        <v>33</v>
      </c>
    </row>
    <row r="1028" spans="1:9" x14ac:dyDescent="0.3">
      <c r="A1028">
        <v>1020</v>
      </c>
      <c r="B1028">
        <f t="shared" si="126"/>
        <v>33.966666666666669</v>
      </c>
      <c r="C1028">
        <f t="shared" si="127"/>
        <v>33.766666666666666</v>
      </c>
      <c r="D1028">
        <f t="shared" si="120"/>
        <v>33.633333333333333</v>
      </c>
      <c r="E1028">
        <f t="shared" si="121"/>
        <v>33.56666666666667</v>
      </c>
      <c r="F1028">
        <f t="shared" si="122"/>
        <v>33.43333333333333</v>
      </c>
      <c r="G1028">
        <f t="shared" si="123"/>
        <v>33.366666666666667</v>
      </c>
      <c r="H1028">
        <f t="shared" si="124"/>
        <v>33.233333333333334</v>
      </c>
      <c r="I1028">
        <f t="shared" si="125"/>
        <v>33.033333333333331</v>
      </c>
    </row>
    <row r="1029" spans="1:9" x14ac:dyDescent="0.3">
      <c r="A1029">
        <v>1021</v>
      </c>
      <c r="B1029">
        <f t="shared" si="126"/>
        <v>34</v>
      </c>
      <c r="C1029">
        <f t="shared" si="127"/>
        <v>33.799999999999997</v>
      </c>
      <c r="D1029">
        <f t="shared" si="120"/>
        <v>33.666666666666664</v>
      </c>
      <c r="E1029">
        <f t="shared" si="121"/>
        <v>33.6</v>
      </c>
      <c r="F1029">
        <f t="shared" si="122"/>
        <v>33.466666666666669</v>
      </c>
      <c r="G1029">
        <f t="shared" si="123"/>
        <v>33.4</v>
      </c>
      <c r="H1029">
        <f t="shared" si="124"/>
        <v>33.266666666666666</v>
      </c>
      <c r="I1029">
        <f t="shared" si="125"/>
        <v>33.06666666666667</v>
      </c>
    </row>
    <row r="1030" spans="1:9" x14ac:dyDescent="0.3">
      <c r="A1030">
        <v>1022</v>
      </c>
      <c r="B1030">
        <f t="shared" si="126"/>
        <v>34.033333333333331</v>
      </c>
      <c r="C1030">
        <f t="shared" si="127"/>
        <v>33.833333333333336</v>
      </c>
      <c r="D1030">
        <f t="shared" si="120"/>
        <v>33.700000000000003</v>
      </c>
      <c r="E1030">
        <f t="shared" si="121"/>
        <v>33.633333333333333</v>
      </c>
      <c r="F1030">
        <f t="shared" si="122"/>
        <v>33.5</v>
      </c>
      <c r="G1030">
        <f t="shared" si="123"/>
        <v>33.43333333333333</v>
      </c>
      <c r="H1030">
        <f t="shared" si="124"/>
        <v>33.299999999999997</v>
      </c>
      <c r="I1030">
        <f t="shared" si="125"/>
        <v>33.1</v>
      </c>
    </row>
    <row r="1031" spans="1:9" x14ac:dyDescent="0.3">
      <c r="A1031">
        <v>1023</v>
      </c>
      <c r="B1031">
        <f t="shared" si="126"/>
        <v>34.06666666666667</v>
      </c>
      <c r="C1031">
        <f t="shared" si="127"/>
        <v>33.866666666666667</v>
      </c>
      <c r="D1031">
        <f t="shared" si="120"/>
        <v>33.733333333333334</v>
      </c>
      <c r="E1031">
        <f t="shared" si="121"/>
        <v>33.666666666666664</v>
      </c>
      <c r="F1031">
        <f t="shared" si="122"/>
        <v>33.533333333333331</v>
      </c>
      <c r="G1031">
        <f t="shared" si="123"/>
        <v>33.466666666666669</v>
      </c>
      <c r="H1031">
        <f t="shared" si="124"/>
        <v>33.333333333333336</v>
      </c>
      <c r="I1031">
        <f t="shared" si="125"/>
        <v>33.133333333333333</v>
      </c>
    </row>
    <row r="1032" spans="1:9" x14ac:dyDescent="0.3">
      <c r="A1032">
        <v>1024</v>
      </c>
      <c r="B1032">
        <f t="shared" si="126"/>
        <v>34.1</v>
      </c>
      <c r="C1032">
        <f t="shared" si="127"/>
        <v>33.9</v>
      </c>
      <c r="D1032">
        <f t="shared" si="120"/>
        <v>33.766666666666666</v>
      </c>
      <c r="E1032">
        <f t="shared" si="121"/>
        <v>33.700000000000003</v>
      </c>
      <c r="F1032">
        <f t="shared" si="122"/>
        <v>33.56666666666667</v>
      </c>
      <c r="G1032">
        <f t="shared" si="123"/>
        <v>33.5</v>
      </c>
      <c r="H1032">
        <f t="shared" si="124"/>
        <v>33.366666666666667</v>
      </c>
      <c r="I1032">
        <f t="shared" si="125"/>
        <v>33.166666666666664</v>
      </c>
    </row>
    <row r="1033" spans="1:9" x14ac:dyDescent="0.3">
      <c r="A1033">
        <v>1025</v>
      </c>
      <c r="B1033">
        <f t="shared" si="126"/>
        <v>34.133333333333333</v>
      </c>
      <c r="C1033">
        <f t="shared" si="127"/>
        <v>33.93333333333333</v>
      </c>
      <c r="D1033">
        <f t="shared" ref="D1033:D1096" si="128">(A1033-$D$2)/30</f>
        <v>33.799999999999997</v>
      </c>
      <c r="E1033">
        <f t="shared" ref="E1033:E1096" si="129">(A1033-$E$2)/30</f>
        <v>33.733333333333334</v>
      </c>
      <c r="F1033">
        <f t="shared" ref="F1033:F1096" si="130">(A1033-$F$2)/30</f>
        <v>33.6</v>
      </c>
      <c r="G1033">
        <f t="shared" ref="G1033:G1096" si="131">(A1033-$G$2)/30</f>
        <v>33.533333333333331</v>
      </c>
      <c r="H1033">
        <f t="shared" ref="H1033:H1096" si="132">(A1033-$H$2)/30</f>
        <v>33.4</v>
      </c>
      <c r="I1033">
        <f t="shared" ref="I1033:I1096" si="133">(A1033-$I$2)/30</f>
        <v>33.200000000000003</v>
      </c>
    </row>
    <row r="1034" spans="1:9" x14ac:dyDescent="0.3">
      <c r="A1034">
        <v>1026</v>
      </c>
      <c r="B1034">
        <f t="shared" ref="B1034:B1097" si="134">(A1034-$B$2)/30</f>
        <v>34.166666666666664</v>
      </c>
      <c r="C1034">
        <f t="shared" ref="C1034:C1097" si="135">($A1034-$C$2)/30</f>
        <v>33.966666666666669</v>
      </c>
      <c r="D1034">
        <f t="shared" si="128"/>
        <v>33.833333333333336</v>
      </c>
      <c r="E1034">
        <f t="shared" si="129"/>
        <v>33.766666666666666</v>
      </c>
      <c r="F1034">
        <f t="shared" si="130"/>
        <v>33.633333333333333</v>
      </c>
      <c r="G1034">
        <f t="shared" si="131"/>
        <v>33.56666666666667</v>
      </c>
      <c r="H1034">
        <f t="shared" si="132"/>
        <v>33.43333333333333</v>
      </c>
      <c r="I1034">
        <f t="shared" si="133"/>
        <v>33.233333333333334</v>
      </c>
    </row>
    <row r="1035" spans="1:9" x14ac:dyDescent="0.3">
      <c r="A1035">
        <v>1027</v>
      </c>
      <c r="B1035">
        <f t="shared" si="134"/>
        <v>34.200000000000003</v>
      </c>
      <c r="C1035">
        <f t="shared" si="135"/>
        <v>34</v>
      </c>
      <c r="D1035">
        <f t="shared" si="128"/>
        <v>33.866666666666667</v>
      </c>
      <c r="E1035">
        <f t="shared" si="129"/>
        <v>33.799999999999997</v>
      </c>
      <c r="F1035">
        <f t="shared" si="130"/>
        <v>33.666666666666664</v>
      </c>
      <c r="G1035">
        <f t="shared" si="131"/>
        <v>33.6</v>
      </c>
      <c r="H1035">
        <f t="shared" si="132"/>
        <v>33.466666666666669</v>
      </c>
      <c r="I1035">
        <f t="shared" si="133"/>
        <v>33.266666666666666</v>
      </c>
    </row>
    <row r="1036" spans="1:9" x14ac:dyDescent="0.3">
      <c r="A1036">
        <v>1028</v>
      </c>
      <c r="B1036">
        <f t="shared" si="134"/>
        <v>34.233333333333334</v>
      </c>
      <c r="C1036">
        <f t="shared" si="135"/>
        <v>34.033333333333331</v>
      </c>
      <c r="D1036">
        <f t="shared" si="128"/>
        <v>33.9</v>
      </c>
      <c r="E1036">
        <f t="shared" si="129"/>
        <v>33.833333333333336</v>
      </c>
      <c r="F1036">
        <f t="shared" si="130"/>
        <v>33.700000000000003</v>
      </c>
      <c r="G1036">
        <f t="shared" si="131"/>
        <v>33.633333333333333</v>
      </c>
      <c r="H1036">
        <f t="shared" si="132"/>
        <v>33.5</v>
      </c>
      <c r="I1036">
        <f t="shared" si="133"/>
        <v>33.299999999999997</v>
      </c>
    </row>
    <row r="1037" spans="1:9" x14ac:dyDescent="0.3">
      <c r="A1037">
        <v>1029</v>
      </c>
      <c r="B1037">
        <f t="shared" si="134"/>
        <v>34.266666666666666</v>
      </c>
      <c r="C1037">
        <f t="shared" si="135"/>
        <v>34.06666666666667</v>
      </c>
      <c r="D1037">
        <f t="shared" si="128"/>
        <v>33.93333333333333</v>
      </c>
      <c r="E1037">
        <f t="shared" si="129"/>
        <v>33.866666666666667</v>
      </c>
      <c r="F1037">
        <f t="shared" si="130"/>
        <v>33.733333333333334</v>
      </c>
      <c r="G1037">
        <f t="shared" si="131"/>
        <v>33.666666666666664</v>
      </c>
      <c r="H1037">
        <f t="shared" si="132"/>
        <v>33.533333333333331</v>
      </c>
      <c r="I1037">
        <f t="shared" si="133"/>
        <v>33.333333333333336</v>
      </c>
    </row>
    <row r="1038" spans="1:9" x14ac:dyDescent="0.3">
      <c r="A1038">
        <v>1030</v>
      </c>
      <c r="B1038">
        <f t="shared" si="134"/>
        <v>34.299999999999997</v>
      </c>
      <c r="C1038">
        <f t="shared" si="135"/>
        <v>34.1</v>
      </c>
      <c r="D1038">
        <f t="shared" si="128"/>
        <v>33.966666666666669</v>
      </c>
      <c r="E1038">
        <f t="shared" si="129"/>
        <v>33.9</v>
      </c>
      <c r="F1038">
        <f t="shared" si="130"/>
        <v>33.766666666666666</v>
      </c>
      <c r="G1038">
        <f t="shared" si="131"/>
        <v>33.700000000000003</v>
      </c>
      <c r="H1038">
        <f t="shared" si="132"/>
        <v>33.56666666666667</v>
      </c>
      <c r="I1038">
        <f t="shared" si="133"/>
        <v>33.366666666666667</v>
      </c>
    </row>
    <row r="1039" spans="1:9" x14ac:dyDescent="0.3">
      <c r="A1039">
        <v>1031</v>
      </c>
      <c r="B1039">
        <f t="shared" si="134"/>
        <v>34.333333333333336</v>
      </c>
      <c r="C1039">
        <f t="shared" si="135"/>
        <v>34.133333333333333</v>
      </c>
      <c r="D1039">
        <f t="shared" si="128"/>
        <v>34</v>
      </c>
      <c r="E1039">
        <f t="shared" si="129"/>
        <v>33.93333333333333</v>
      </c>
      <c r="F1039">
        <f t="shared" si="130"/>
        <v>33.799999999999997</v>
      </c>
      <c r="G1039">
        <f t="shared" si="131"/>
        <v>33.733333333333334</v>
      </c>
      <c r="H1039">
        <f t="shared" si="132"/>
        <v>33.6</v>
      </c>
      <c r="I1039">
        <f t="shared" si="133"/>
        <v>33.4</v>
      </c>
    </row>
    <row r="1040" spans="1:9" x14ac:dyDescent="0.3">
      <c r="A1040">
        <v>1032</v>
      </c>
      <c r="B1040">
        <f t="shared" si="134"/>
        <v>34.366666666666667</v>
      </c>
      <c r="C1040">
        <f t="shared" si="135"/>
        <v>34.166666666666664</v>
      </c>
      <c r="D1040">
        <f t="shared" si="128"/>
        <v>34.033333333333331</v>
      </c>
      <c r="E1040">
        <f t="shared" si="129"/>
        <v>33.966666666666669</v>
      </c>
      <c r="F1040">
        <f t="shared" si="130"/>
        <v>33.833333333333336</v>
      </c>
      <c r="G1040">
        <f t="shared" si="131"/>
        <v>33.766666666666666</v>
      </c>
      <c r="H1040">
        <f t="shared" si="132"/>
        <v>33.633333333333333</v>
      </c>
      <c r="I1040">
        <f t="shared" si="133"/>
        <v>33.43333333333333</v>
      </c>
    </row>
    <row r="1041" spans="1:9" x14ac:dyDescent="0.3">
      <c r="A1041">
        <v>1033</v>
      </c>
      <c r="B1041">
        <f t="shared" si="134"/>
        <v>34.4</v>
      </c>
      <c r="C1041">
        <f t="shared" si="135"/>
        <v>34.200000000000003</v>
      </c>
      <c r="D1041">
        <f t="shared" si="128"/>
        <v>34.06666666666667</v>
      </c>
      <c r="E1041">
        <f t="shared" si="129"/>
        <v>34</v>
      </c>
      <c r="F1041">
        <f t="shared" si="130"/>
        <v>33.866666666666667</v>
      </c>
      <c r="G1041">
        <f t="shared" si="131"/>
        <v>33.799999999999997</v>
      </c>
      <c r="H1041">
        <f t="shared" si="132"/>
        <v>33.666666666666664</v>
      </c>
      <c r="I1041">
        <f t="shared" si="133"/>
        <v>33.466666666666669</v>
      </c>
    </row>
    <row r="1042" spans="1:9" x14ac:dyDescent="0.3">
      <c r="A1042">
        <v>1034</v>
      </c>
      <c r="B1042">
        <f t="shared" si="134"/>
        <v>34.43333333333333</v>
      </c>
      <c r="C1042">
        <f t="shared" si="135"/>
        <v>34.233333333333334</v>
      </c>
      <c r="D1042">
        <f t="shared" si="128"/>
        <v>34.1</v>
      </c>
      <c r="E1042">
        <f t="shared" si="129"/>
        <v>34.033333333333331</v>
      </c>
      <c r="F1042">
        <f t="shared" si="130"/>
        <v>33.9</v>
      </c>
      <c r="G1042">
        <f t="shared" si="131"/>
        <v>33.833333333333336</v>
      </c>
      <c r="H1042">
        <f t="shared" si="132"/>
        <v>33.700000000000003</v>
      </c>
      <c r="I1042">
        <f t="shared" si="133"/>
        <v>33.5</v>
      </c>
    </row>
    <row r="1043" spans="1:9" x14ac:dyDescent="0.3">
      <c r="A1043">
        <v>1035</v>
      </c>
      <c r="B1043">
        <f t="shared" si="134"/>
        <v>34.466666666666669</v>
      </c>
      <c r="C1043">
        <f t="shared" si="135"/>
        <v>34.266666666666666</v>
      </c>
      <c r="D1043">
        <f t="shared" si="128"/>
        <v>34.133333333333333</v>
      </c>
      <c r="E1043">
        <f t="shared" si="129"/>
        <v>34.06666666666667</v>
      </c>
      <c r="F1043">
        <f t="shared" si="130"/>
        <v>33.93333333333333</v>
      </c>
      <c r="G1043">
        <f t="shared" si="131"/>
        <v>33.866666666666667</v>
      </c>
      <c r="H1043">
        <f t="shared" si="132"/>
        <v>33.733333333333334</v>
      </c>
      <c r="I1043">
        <f t="shared" si="133"/>
        <v>33.533333333333331</v>
      </c>
    </row>
    <row r="1044" spans="1:9" x14ac:dyDescent="0.3">
      <c r="A1044">
        <v>1036</v>
      </c>
      <c r="B1044">
        <f t="shared" si="134"/>
        <v>34.5</v>
      </c>
      <c r="C1044">
        <f t="shared" si="135"/>
        <v>34.299999999999997</v>
      </c>
      <c r="D1044">
        <f t="shared" si="128"/>
        <v>34.166666666666664</v>
      </c>
      <c r="E1044">
        <f t="shared" si="129"/>
        <v>34.1</v>
      </c>
      <c r="F1044">
        <f t="shared" si="130"/>
        <v>33.966666666666669</v>
      </c>
      <c r="G1044">
        <f t="shared" si="131"/>
        <v>33.9</v>
      </c>
      <c r="H1044">
        <f t="shared" si="132"/>
        <v>33.766666666666666</v>
      </c>
      <c r="I1044">
        <f t="shared" si="133"/>
        <v>33.56666666666667</v>
      </c>
    </row>
    <row r="1045" spans="1:9" x14ac:dyDescent="0.3">
      <c r="A1045">
        <v>1037</v>
      </c>
      <c r="B1045">
        <f t="shared" si="134"/>
        <v>34.533333333333331</v>
      </c>
      <c r="C1045">
        <f t="shared" si="135"/>
        <v>34.333333333333336</v>
      </c>
      <c r="D1045">
        <f t="shared" si="128"/>
        <v>34.200000000000003</v>
      </c>
      <c r="E1045">
        <f t="shared" si="129"/>
        <v>34.133333333333333</v>
      </c>
      <c r="F1045">
        <f t="shared" si="130"/>
        <v>34</v>
      </c>
      <c r="G1045">
        <f t="shared" si="131"/>
        <v>33.93333333333333</v>
      </c>
      <c r="H1045">
        <f t="shared" si="132"/>
        <v>33.799999999999997</v>
      </c>
      <c r="I1045">
        <f t="shared" si="133"/>
        <v>33.6</v>
      </c>
    </row>
    <row r="1046" spans="1:9" x14ac:dyDescent="0.3">
      <c r="A1046">
        <v>1038</v>
      </c>
      <c r="B1046">
        <f t="shared" si="134"/>
        <v>34.56666666666667</v>
      </c>
      <c r="C1046">
        <f t="shared" si="135"/>
        <v>34.366666666666667</v>
      </c>
      <c r="D1046">
        <f t="shared" si="128"/>
        <v>34.233333333333334</v>
      </c>
      <c r="E1046">
        <f t="shared" si="129"/>
        <v>34.166666666666664</v>
      </c>
      <c r="F1046">
        <f t="shared" si="130"/>
        <v>34.033333333333331</v>
      </c>
      <c r="G1046">
        <f t="shared" si="131"/>
        <v>33.966666666666669</v>
      </c>
      <c r="H1046">
        <f t="shared" si="132"/>
        <v>33.833333333333336</v>
      </c>
      <c r="I1046">
        <f t="shared" si="133"/>
        <v>33.633333333333333</v>
      </c>
    </row>
    <row r="1047" spans="1:9" x14ac:dyDescent="0.3">
      <c r="A1047">
        <v>1039</v>
      </c>
      <c r="B1047">
        <f t="shared" si="134"/>
        <v>34.6</v>
      </c>
      <c r="C1047">
        <f t="shared" si="135"/>
        <v>34.4</v>
      </c>
      <c r="D1047">
        <f t="shared" si="128"/>
        <v>34.266666666666666</v>
      </c>
      <c r="E1047">
        <f t="shared" si="129"/>
        <v>34.200000000000003</v>
      </c>
      <c r="F1047">
        <f t="shared" si="130"/>
        <v>34.06666666666667</v>
      </c>
      <c r="G1047">
        <f t="shared" si="131"/>
        <v>34</v>
      </c>
      <c r="H1047">
        <f t="shared" si="132"/>
        <v>33.866666666666667</v>
      </c>
      <c r="I1047">
        <f t="shared" si="133"/>
        <v>33.666666666666664</v>
      </c>
    </row>
    <row r="1048" spans="1:9" x14ac:dyDescent="0.3">
      <c r="A1048">
        <v>1040</v>
      </c>
      <c r="B1048">
        <f t="shared" si="134"/>
        <v>34.633333333333333</v>
      </c>
      <c r="C1048">
        <f t="shared" si="135"/>
        <v>34.43333333333333</v>
      </c>
      <c r="D1048">
        <f t="shared" si="128"/>
        <v>34.299999999999997</v>
      </c>
      <c r="E1048">
        <f t="shared" si="129"/>
        <v>34.233333333333334</v>
      </c>
      <c r="F1048">
        <f t="shared" si="130"/>
        <v>34.1</v>
      </c>
      <c r="G1048">
        <f t="shared" si="131"/>
        <v>34.033333333333331</v>
      </c>
      <c r="H1048">
        <f t="shared" si="132"/>
        <v>33.9</v>
      </c>
      <c r="I1048">
        <f t="shared" si="133"/>
        <v>33.700000000000003</v>
      </c>
    </row>
    <row r="1049" spans="1:9" x14ac:dyDescent="0.3">
      <c r="A1049">
        <v>1041</v>
      </c>
      <c r="B1049">
        <f t="shared" si="134"/>
        <v>34.666666666666664</v>
      </c>
      <c r="C1049">
        <f t="shared" si="135"/>
        <v>34.466666666666669</v>
      </c>
      <c r="D1049">
        <f t="shared" si="128"/>
        <v>34.333333333333336</v>
      </c>
      <c r="E1049">
        <f t="shared" si="129"/>
        <v>34.266666666666666</v>
      </c>
      <c r="F1049">
        <f t="shared" si="130"/>
        <v>34.133333333333333</v>
      </c>
      <c r="G1049">
        <f t="shared" si="131"/>
        <v>34.06666666666667</v>
      </c>
      <c r="H1049">
        <f t="shared" si="132"/>
        <v>33.93333333333333</v>
      </c>
      <c r="I1049">
        <f t="shared" si="133"/>
        <v>33.733333333333334</v>
      </c>
    </row>
    <row r="1050" spans="1:9" x14ac:dyDescent="0.3">
      <c r="A1050">
        <v>1042</v>
      </c>
      <c r="B1050">
        <f t="shared" si="134"/>
        <v>34.700000000000003</v>
      </c>
      <c r="C1050">
        <f t="shared" si="135"/>
        <v>34.5</v>
      </c>
      <c r="D1050">
        <f t="shared" si="128"/>
        <v>34.366666666666667</v>
      </c>
      <c r="E1050">
        <f t="shared" si="129"/>
        <v>34.299999999999997</v>
      </c>
      <c r="F1050">
        <f t="shared" si="130"/>
        <v>34.166666666666664</v>
      </c>
      <c r="G1050">
        <f t="shared" si="131"/>
        <v>34.1</v>
      </c>
      <c r="H1050">
        <f t="shared" si="132"/>
        <v>33.966666666666669</v>
      </c>
      <c r="I1050">
        <f t="shared" si="133"/>
        <v>33.766666666666666</v>
      </c>
    </row>
    <row r="1051" spans="1:9" x14ac:dyDescent="0.3">
      <c r="A1051">
        <v>1043</v>
      </c>
      <c r="B1051">
        <f t="shared" si="134"/>
        <v>34.733333333333334</v>
      </c>
      <c r="C1051">
        <f t="shared" si="135"/>
        <v>34.533333333333331</v>
      </c>
      <c r="D1051">
        <f t="shared" si="128"/>
        <v>34.4</v>
      </c>
      <c r="E1051">
        <f t="shared" si="129"/>
        <v>34.333333333333336</v>
      </c>
      <c r="F1051">
        <f t="shared" si="130"/>
        <v>34.200000000000003</v>
      </c>
      <c r="G1051">
        <f t="shared" si="131"/>
        <v>34.133333333333333</v>
      </c>
      <c r="H1051">
        <f t="shared" si="132"/>
        <v>34</v>
      </c>
      <c r="I1051">
        <f t="shared" si="133"/>
        <v>33.799999999999997</v>
      </c>
    </row>
    <row r="1052" spans="1:9" x14ac:dyDescent="0.3">
      <c r="A1052">
        <v>1044</v>
      </c>
      <c r="B1052">
        <f t="shared" si="134"/>
        <v>34.766666666666666</v>
      </c>
      <c r="C1052">
        <f t="shared" si="135"/>
        <v>34.56666666666667</v>
      </c>
      <c r="D1052">
        <f t="shared" si="128"/>
        <v>34.43333333333333</v>
      </c>
      <c r="E1052">
        <f t="shared" si="129"/>
        <v>34.366666666666667</v>
      </c>
      <c r="F1052">
        <f t="shared" si="130"/>
        <v>34.233333333333334</v>
      </c>
      <c r="G1052">
        <f t="shared" si="131"/>
        <v>34.166666666666664</v>
      </c>
      <c r="H1052">
        <f t="shared" si="132"/>
        <v>34.033333333333331</v>
      </c>
      <c r="I1052">
        <f t="shared" si="133"/>
        <v>33.833333333333336</v>
      </c>
    </row>
    <row r="1053" spans="1:9" x14ac:dyDescent="0.3">
      <c r="A1053">
        <v>1045</v>
      </c>
      <c r="B1053">
        <f t="shared" si="134"/>
        <v>34.799999999999997</v>
      </c>
      <c r="C1053">
        <f t="shared" si="135"/>
        <v>34.6</v>
      </c>
      <c r="D1053">
        <f t="shared" si="128"/>
        <v>34.466666666666669</v>
      </c>
      <c r="E1053">
        <f t="shared" si="129"/>
        <v>34.4</v>
      </c>
      <c r="F1053">
        <f t="shared" si="130"/>
        <v>34.266666666666666</v>
      </c>
      <c r="G1053">
        <f t="shared" si="131"/>
        <v>34.200000000000003</v>
      </c>
      <c r="H1053">
        <f t="shared" si="132"/>
        <v>34.06666666666667</v>
      </c>
      <c r="I1053">
        <f t="shared" si="133"/>
        <v>33.866666666666667</v>
      </c>
    </row>
    <row r="1054" spans="1:9" x14ac:dyDescent="0.3">
      <c r="A1054">
        <v>1046</v>
      </c>
      <c r="B1054">
        <f t="shared" si="134"/>
        <v>34.833333333333336</v>
      </c>
      <c r="C1054">
        <f t="shared" si="135"/>
        <v>34.633333333333333</v>
      </c>
      <c r="D1054">
        <f t="shared" si="128"/>
        <v>34.5</v>
      </c>
      <c r="E1054">
        <f t="shared" si="129"/>
        <v>34.43333333333333</v>
      </c>
      <c r="F1054">
        <f t="shared" si="130"/>
        <v>34.299999999999997</v>
      </c>
      <c r="G1054">
        <f t="shared" si="131"/>
        <v>34.233333333333334</v>
      </c>
      <c r="H1054">
        <f t="shared" si="132"/>
        <v>34.1</v>
      </c>
      <c r="I1054">
        <f t="shared" si="133"/>
        <v>33.9</v>
      </c>
    </row>
    <row r="1055" spans="1:9" x14ac:dyDescent="0.3">
      <c r="A1055">
        <v>1047</v>
      </c>
      <c r="B1055">
        <f t="shared" si="134"/>
        <v>34.866666666666667</v>
      </c>
      <c r="C1055">
        <f t="shared" si="135"/>
        <v>34.666666666666664</v>
      </c>
      <c r="D1055">
        <f t="shared" si="128"/>
        <v>34.533333333333331</v>
      </c>
      <c r="E1055">
        <f t="shared" si="129"/>
        <v>34.466666666666669</v>
      </c>
      <c r="F1055">
        <f t="shared" si="130"/>
        <v>34.333333333333336</v>
      </c>
      <c r="G1055">
        <f t="shared" si="131"/>
        <v>34.266666666666666</v>
      </c>
      <c r="H1055">
        <f t="shared" si="132"/>
        <v>34.133333333333333</v>
      </c>
      <c r="I1055">
        <f t="shared" si="133"/>
        <v>33.93333333333333</v>
      </c>
    </row>
    <row r="1056" spans="1:9" x14ac:dyDescent="0.3">
      <c r="A1056">
        <v>1048</v>
      </c>
      <c r="B1056">
        <f t="shared" si="134"/>
        <v>34.9</v>
      </c>
      <c r="C1056">
        <f t="shared" si="135"/>
        <v>34.700000000000003</v>
      </c>
      <c r="D1056">
        <f t="shared" si="128"/>
        <v>34.56666666666667</v>
      </c>
      <c r="E1056">
        <f t="shared" si="129"/>
        <v>34.5</v>
      </c>
      <c r="F1056">
        <f t="shared" si="130"/>
        <v>34.366666666666667</v>
      </c>
      <c r="G1056">
        <f t="shared" si="131"/>
        <v>34.299999999999997</v>
      </c>
      <c r="H1056">
        <f t="shared" si="132"/>
        <v>34.166666666666664</v>
      </c>
      <c r="I1056">
        <f t="shared" si="133"/>
        <v>33.966666666666669</v>
      </c>
    </row>
    <row r="1057" spans="1:9" x14ac:dyDescent="0.3">
      <c r="A1057">
        <v>1049</v>
      </c>
      <c r="B1057">
        <f t="shared" si="134"/>
        <v>34.93333333333333</v>
      </c>
      <c r="C1057">
        <f t="shared" si="135"/>
        <v>34.733333333333334</v>
      </c>
      <c r="D1057">
        <f t="shared" si="128"/>
        <v>34.6</v>
      </c>
      <c r="E1057">
        <f t="shared" si="129"/>
        <v>34.533333333333331</v>
      </c>
      <c r="F1057">
        <f t="shared" si="130"/>
        <v>34.4</v>
      </c>
      <c r="G1057">
        <f t="shared" si="131"/>
        <v>34.333333333333336</v>
      </c>
      <c r="H1057">
        <f t="shared" si="132"/>
        <v>34.200000000000003</v>
      </c>
      <c r="I1057">
        <f t="shared" si="133"/>
        <v>34</v>
      </c>
    </row>
    <row r="1058" spans="1:9" x14ac:dyDescent="0.3">
      <c r="A1058">
        <v>1050</v>
      </c>
      <c r="B1058">
        <f t="shared" si="134"/>
        <v>34.966666666666669</v>
      </c>
      <c r="C1058">
        <f t="shared" si="135"/>
        <v>34.766666666666666</v>
      </c>
      <c r="D1058">
        <f t="shared" si="128"/>
        <v>34.633333333333333</v>
      </c>
      <c r="E1058">
        <f t="shared" si="129"/>
        <v>34.56666666666667</v>
      </c>
      <c r="F1058">
        <f t="shared" si="130"/>
        <v>34.43333333333333</v>
      </c>
      <c r="G1058">
        <f t="shared" si="131"/>
        <v>34.366666666666667</v>
      </c>
      <c r="H1058">
        <f t="shared" si="132"/>
        <v>34.233333333333334</v>
      </c>
      <c r="I1058">
        <f t="shared" si="133"/>
        <v>34.033333333333331</v>
      </c>
    </row>
    <row r="1059" spans="1:9" x14ac:dyDescent="0.3">
      <c r="A1059">
        <v>1051</v>
      </c>
      <c r="B1059">
        <f t="shared" si="134"/>
        <v>35</v>
      </c>
      <c r="C1059">
        <f t="shared" si="135"/>
        <v>34.799999999999997</v>
      </c>
      <c r="D1059">
        <f t="shared" si="128"/>
        <v>34.666666666666664</v>
      </c>
      <c r="E1059">
        <f t="shared" si="129"/>
        <v>34.6</v>
      </c>
      <c r="F1059">
        <f t="shared" si="130"/>
        <v>34.466666666666669</v>
      </c>
      <c r="G1059">
        <f t="shared" si="131"/>
        <v>34.4</v>
      </c>
      <c r="H1059">
        <f t="shared" si="132"/>
        <v>34.266666666666666</v>
      </c>
      <c r="I1059">
        <f t="shared" si="133"/>
        <v>34.06666666666667</v>
      </c>
    </row>
    <row r="1060" spans="1:9" x14ac:dyDescent="0.3">
      <c r="A1060">
        <v>1052</v>
      </c>
      <c r="B1060">
        <f t="shared" si="134"/>
        <v>35.033333333333331</v>
      </c>
      <c r="C1060">
        <f t="shared" si="135"/>
        <v>34.833333333333336</v>
      </c>
      <c r="D1060">
        <f t="shared" si="128"/>
        <v>34.700000000000003</v>
      </c>
      <c r="E1060">
        <f t="shared" si="129"/>
        <v>34.633333333333333</v>
      </c>
      <c r="F1060">
        <f t="shared" si="130"/>
        <v>34.5</v>
      </c>
      <c r="G1060">
        <f t="shared" si="131"/>
        <v>34.43333333333333</v>
      </c>
      <c r="H1060">
        <f t="shared" si="132"/>
        <v>34.299999999999997</v>
      </c>
      <c r="I1060">
        <f t="shared" si="133"/>
        <v>34.1</v>
      </c>
    </row>
    <row r="1061" spans="1:9" x14ac:dyDescent="0.3">
      <c r="A1061">
        <v>1053</v>
      </c>
      <c r="B1061">
        <f t="shared" si="134"/>
        <v>35.06666666666667</v>
      </c>
      <c r="C1061">
        <f t="shared" si="135"/>
        <v>34.866666666666667</v>
      </c>
      <c r="D1061">
        <f t="shared" si="128"/>
        <v>34.733333333333334</v>
      </c>
      <c r="E1061">
        <f t="shared" si="129"/>
        <v>34.666666666666664</v>
      </c>
      <c r="F1061">
        <f t="shared" si="130"/>
        <v>34.533333333333331</v>
      </c>
      <c r="G1061">
        <f t="shared" si="131"/>
        <v>34.466666666666669</v>
      </c>
      <c r="H1061">
        <f t="shared" si="132"/>
        <v>34.333333333333336</v>
      </c>
      <c r="I1061">
        <f t="shared" si="133"/>
        <v>34.133333333333333</v>
      </c>
    </row>
    <row r="1062" spans="1:9" x14ac:dyDescent="0.3">
      <c r="A1062">
        <v>1054</v>
      </c>
      <c r="B1062">
        <f t="shared" si="134"/>
        <v>35.1</v>
      </c>
      <c r="C1062">
        <f t="shared" si="135"/>
        <v>34.9</v>
      </c>
      <c r="D1062">
        <f t="shared" si="128"/>
        <v>34.766666666666666</v>
      </c>
      <c r="E1062">
        <f t="shared" si="129"/>
        <v>34.700000000000003</v>
      </c>
      <c r="F1062">
        <f t="shared" si="130"/>
        <v>34.56666666666667</v>
      </c>
      <c r="G1062">
        <f t="shared" si="131"/>
        <v>34.5</v>
      </c>
      <c r="H1062">
        <f t="shared" si="132"/>
        <v>34.366666666666667</v>
      </c>
      <c r="I1062">
        <f t="shared" si="133"/>
        <v>34.166666666666664</v>
      </c>
    </row>
    <row r="1063" spans="1:9" x14ac:dyDescent="0.3">
      <c r="A1063">
        <v>1055</v>
      </c>
      <c r="B1063">
        <f t="shared" si="134"/>
        <v>35.133333333333333</v>
      </c>
      <c r="C1063">
        <f t="shared" si="135"/>
        <v>34.93333333333333</v>
      </c>
      <c r="D1063">
        <f t="shared" si="128"/>
        <v>34.799999999999997</v>
      </c>
      <c r="E1063">
        <f t="shared" si="129"/>
        <v>34.733333333333334</v>
      </c>
      <c r="F1063">
        <f t="shared" si="130"/>
        <v>34.6</v>
      </c>
      <c r="G1063">
        <f t="shared" si="131"/>
        <v>34.533333333333331</v>
      </c>
      <c r="H1063">
        <f t="shared" si="132"/>
        <v>34.4</v>
      </c>
      <c r="I1063">
        <f t="shared" si="133"/>
        <v>34.200000000000003</v>
      </c>
    </row>
    <row r="1064" spans="1:9" x14ac:dyDescent="0.3">
      <c r="A1064">
        <v>1056</v>
      </c>
      <c r="B1064">
        <f t="shared" si="134"/>
        <v>35.166666666666664</v>
      </c>
      <c r="C1064">
        <f t="shared" si="135"/>
        <v>34.966666666666669</v>
      </c>
      <c r="D1064">
        <f t="shared" si="128"/>
        <v>34.833333333333336</v>
      </c>
      <c r="E1064">
        <f t="shared" si="129"/>
        <v>34.766666666666666</v>
      </c>
      <c r="F1064">
        <f t="shared" si="130"/>
        <v>34.633333333333333</v>
      </c>
      <c r="G1064">
        <f t="shared" si="131"/>
        <v>34.56666666666667</v>
      </c>
      <c r="H1064">
        <f t="shared" si="132"/>
        <v>34.43333333333333</v>
      </c>
      <c r="I1064">
        <f t="shared" si="133"/>
        <v>34.233333333333334</v>
      </c>
    </row>
    <row r="1065" spans="1:9" x14ac:dyDescent="0.3">
      <c r="A1065">
        <v>1057</v>
      </c>
      <c r="B1065">
        <f t="shared" si="134"/>
        <v>35.200000000000003</v>
      </c>
      <c r="C1065">
        <f t="shared" si="135"/>
        <v>35</v>
      </c>
      <c r="D1065">
        <f t="shared" si="128"/>
        <v>34.866666666666667</v>
      </c>
      <c r="E1065">
        <f t="shared" si="129"/>
        <v>34.799999999999997</v>
      </c>
      <c r="F1065">
        <f t="shared" si="130"/>
        <v>34.666666666666664</v>
      </c>
      <c r="G1065">
        <f t="shared" si="131"/>
        <v>34.6</v>
      </c>
      <c r="H1065">
        <f t="shared" si="132"/>
        <v>34.466666666666669</v>
      </c>
      <c r="I1065">
        <f t="shared" si="133"/>
        <v>34.266666666666666</v>
      </c>
    </row>
    <row r="1066" spans="1:9" x14ac:dyDescent="0.3">
      <c r="A1066">
        <v>1058</v>
      </c>
      <c r="B1066">
        <f t="shared" si="134"/>
        <v>35.233333333333334</v>
      </c>
      <c r="C1066">
        <f t="shared" si="135"/>
        <v>35.033333333333331</v>
      </c>
      <c r="D1066">
        <f t="shared" si="128"/>
        <v>34.9</v>
      </c>
      <c r="E1066">
        <f t="shared" si="129"/>
        <v>34.833333333333336</v>
      </c>
      <c r="F1066">
        <f t="shared" si="130"/>
        <v>34.700000000000003</v>
      </c>
      <c r="G1066">
        <f t="shared" si="131"/>
        <v>34.633333333333333</v>
      </c>
      <c r="H1066">
        <f t="shared" si="132"/>
        <v>34.5</v>
      </c>
      <c r="I1066">
        <f t="shared" si="133"/>
        <v>34.299999999999997</v>
      </c>
    </row>
    <row r="1067" spans="1:9" x14ac:dyDescent="0.3">
      <c r="A1067">
        <v>1059</v>
      </c>
      <c r="B1067">
        <f t="shared" si="134"/>
        <v>35.266666666666666</v>
      </c>
      <c r="C1067">
        <f t="shared" si="135"/>
        <v>35.06666666666667</v>
      </c>
      <c r="D1067">
        <f t="shared" si="128"/>
        <v>34.93333333333333</v>
      </c>
      <c r="E1067">
        <f t="shared" si="129"/>
        <v>34.866666666666667</v>
      </c>
      <c r="F1067">
        <f t="shared" si="130"/>
        <v>34.733333333333334</v>
      </c>
      <c r="G1067">
        <f t="shared" si="131"/>
        <v>34.666666666666664</v>
      </c>
      <c r="H1067">
        <f t="shared" si="132"/>
        <v>34.533333333333331</v>
      </c>
      <c r="I1067">
        <f t="shared" si="133"/>
        <v>34.333333333333336</v>
      </c>
    </row>
    <row r="1068" spans="1:9" x14ac:dyDescent="0.3">
      <c r="A1068">
        <v>1060</v>
      </c>
      <c r="B1068">
        <f t="shared" si="134"/>
        <v>35.299999999999997</v>
      </c>
      <c r="C1068">
        <f t="shared" si="135"/>
        <v>35.1</v>
      </c>
      <c r="D1068">
        <f t="shared" si="128"/>
        <v>34.966666666666669</v>
      </c>
      <c r="E1068">
        <f t="shared" si="129"/>
        <v>34.9</v>
      </c>
      <c r="F1068">
        <f t="shared" si="130"/>
        <v>34.766666666666666</v>
      </c>
      <c r="G1068">
        <f t="shared" si="131"/>
        <v>34.700000000000003</v>
      </c>
      <c r="H1068">
        <f t="shared" si="132"/>
        <v>34.56666666666667</v>
      </c>
      <c r="I1068">
        <f t="shared" si="133"/>
        <v>34.366666666666667</v>
      </c>
    </row>
    <row r="1069" spans="1:9" x14ac:dyDescent="0.3">
      <c r="A1069">
        <v>1061</v>
      </c>
      <c r="B1069">
        <f t="shared" si="134"/>
        <v>35.333333333333336</v>
      </c>
      <c r="C1069">
        <f t="shared" si="135"/>
        <v>35.133333333333333</v>
      </c>
      <c r="D1069">
        <f t="shared" si="128"/>
        <v>35</v>
      </c>
      <c r="E1069">
        <f t="shared" si="129"/>
        <v>34.93333333333333</v>
      </c>
      <c r="F1069">
        <f t="shared" si="130"/>
        <v>34.799999999999997</v>
      </c>
      <c r="G1069">
        <f t="shared" si="131"/>
        <v>34.733333333333334</v>
      </c>
      <c r="H1069">
        <f t="shared" si="132"/>
        <v>34.6</v>
      </c>
      <c r="I1069">
        <f t="shared" si="133"/>
        <v>34.4</v>
      </c>
    </row>
    <row r="1070" spans="1:9" x14ac:dyDescent="0.3">
      <c r="A1070">
        <v>1062</v>
      </c>
      <c r="B1070">
        <f t="shared" si="134"/>
        <v>35.366666666666667</v>
      </c>
      <c r="C1070">
        <f t="shared" si="135"/>
        <v>35.166666666666664</v>
      </c>
      <c r="D1070">
        <f t="shared" si="128"/>
        <v>35.033333333333331</v>
      </c>
      <c r="E1070">
        <f t="shared" si="129"/>
        <v>34.966666666666669</v>
      </c>
      <c r="F1070">
        <f t="shared" si="130"/>
        <v>34.833333333333336</v>
      </c>
      <c r="G1070">
        <f t="shared" si="131"/>
        <v>34.766666666666666</v>
      </c>
      <c r="H1070">
        <f t="shared" si="132"/>
        <v>34.633333333333333</v>
      </c>
      <c r="I1070">
        <f t="shared" si="133"/>
        <v>34.43333333333333</v>
      </c>
    </row>
    <row r="1071" spans="1:9" x14ac:dyDescent="0.3">
      <c r="A1071">
        <v>1063</v>
      </c>
      <c r="B1071">
        <f t="shared" si="134"/>
        <v>35.4</v>
      </c>
      <c r="C1071">
        <f t="shared" si="135"/>
        <v>35.200000000000003</v>
      </c>
      <c r="D1071">
        <f t="shared" si="128"/>
        <v>35.06666666666667</v>
      </c>
      <c r="E1071">
        <f t="shared" si="129"/>
        <v>35</v>
      </c>
      <c r="F1071">
        <f t="shared" si="130"/>
        <v>34.866666666666667</v>
      </c>
      <c r="G1071">
        <f t="shared" si="131"/>
        <v>34.799999999999997</v>
      </c>
      <c r="H1071">
        <f t="shared" si="132"/>
        <v>34.666666666666664</v>
      </c>
      <c r="I1071">
        <f t="shared" si="133"/>
        <v>34.466666666666669</v>
      </c>
    </row>
    <row r="1072" spans="1:9" x14ac:dyDescent="0.3">
      <c r="A1072">
        <v>1064</v>
      </c>
      <c r="B1072">
        <f t="shared" si="134"/>
        <v>35.43333333333333</v>
      </c>
      <c r="C1072">
        <f t="shared" si="135"/>
        <v>35.233333333333334</v>
      </c>
      <c r="D1072">
        <f t="shared" si="128"/>
        <v>35.1</v>
      </c>
      <c r="E1072">
        <f t="shared" si="129"/>
        <v>35.033333333333331</v>
      </c>
      <c r="F1072">
        <f t="shared" si="130"/>
        <v>34.9</v>
      </c>
      <c r="G1072">
        <f t="shared" si="131"/>
        <v>34.833333333333336</v>
      </c>
      <c r="H1072">
        <f t="shared" si="132"/>
        <v>34.700000000000003</v>
      </c>
      <c r="I1072">
        <f t="shared" si="133"/>
        <v>34.5</v>
      </c>
    </row>
    <row r="1073" spans="1:9" x14ac:dyDescent="0.3">
      <c r="A1073">
        <v>1065</v>
      </c>
      <c r="B1073">
        <f t="shared" si="134"/>
        <v>35.466666666666669</v>
      </c>
      <c r="C1073">
        <f t="shared" si="135"/>
        <v>35.266666666666666</v>
      </c>
      <c r="D1073">
        <f t="shared" si="128"/>
        <v>35.133333333333333</v>
      </c>
      <c r="E1073">
        <f t="shared" si="129"/>
        <v>35.06666666666667</v>
      </c>
      <c r="F1073">
        <f t="shared" si="130"/>
        <v>34.93333333333333</v>
      </c>
      <c r="G1073">
        <f t="shared" si="131"/>
        <v>34.866666666666667</v>
      </c>
      <c r="H1073">
        <f t="shared" si="132"/>
        <v>34.733333333333334</v>
      </c>
      <c r="I1073">
        <f t="shared" si="133"/>
        <v>34.533333333333331</v>
      </c>
    </row>
    <row r="1074" spans="1:9" x14ac:dyDescent="0.3">
      <c r="A1074">
        <v>1066</v>
      </c>
      <c r="B1074">
        <f t="shared" si="134"/>
        <v>35.5</v>
      </c>
      <c r="C1074">
        <f t="shared" si="135"/>
        <v>35.299999999999997</v>
      </c>
      <c r="D1074">
        <f t="shared" si="128"/>
        <v>35.166666666666664</v>
      </c>
      <c r="E1074">
        <f t="shared" si="129"/>
        <v>35.1</v>
      </c>
      <c r="F1074">
        <f t="shared" si="130"/>
        <v>34.966666666666669</v>
      </c>
      <c r="G1074">
        <f t="shared" si="131"/>
        <v>34.9</v>
      </c>
      <c r="H1074">
        <f t="shared" si="132"/>
        <v>34.766666666666666</v>
      </c>
      <c r="I1074">
        <f t="shared" si="133"/>
        <v>34.56666666666667</v>
      </c>
    </row>
    <row r="1075" spans="1:9" x14ac:dyDescent="0.3">
      <c r="A1075">
        <v>1067</v>
      </c>
      <c r="B1075">
        <f t="shared" si="134"/>
        <v>35.533333333333331</v>
      </c>
      <c r="C1075">
        <f t="shared" si="135"/>
        <v>35.333333333333336</v>
      </c>
      <c r="D1075">
        <f t="shared" si="128"/>
        <v>35.200000000000003</v>
      </c>
      <c r="E1075">
        <f t="shared" si="129"/>
        <v>35.133333333333333</v>
      </c>
      <c r="F1075">
        <f t="shared" si="130"/>
        <v>35</v>
      </c>
      <c r="G1075">
        <f t="shared" si="131"/>
        <v>34.93333333333333</v>
      </c>
      <c r="H1075">
        <f t="shared" si="132"/>
        <v>34.799999999999997</v>
      </c>
      <c r="I1075">
        <f t="shared" si="133"/>
        <v>34.6</v>
      </c>
    </row>
    <row r="1076" spans="1:9" x14ac:dyDescent="0.3">
      <c r="A1076">
        <v>1068</v>
      </c>
      <c r="B1076">
        <f t="shared" si="134"/>
        <v>35.56666666666667</v>
      </c>
      <c r="C1076">
        <f t="shared" si="135"/>
        <v>35.366666666666667</v>
      </c>
      <c r="D1076">
        <f t="shared" si="128"/>
        <v>35.233333333333334</v>
      </c>
      <c r="E1076">
        <f t="shared" si="129"/>
        <v>35.166666666666664</v>
      </c>
      <c r="F1076">
        <f t="shared" si="130"/>
        <v>35.033333333333331</v>
      </c>
      <c r="G1076">
        <f t="shared" si="131"/>
        <v>34.966666666666669</v>
      </c>
      <c r="H1076">
        <f t="shared" si="132"/>
        <v>34.833333333333336</v>
      </c>
      <c r="I1076">
        <f t="shared" si="133"/>
        <v>34.633333333333333</v>
      </c>
    </row>
    <row r="1077" spans="1:9" x14ac:dyDescent="0.3">
      <c r="A1077">
        <v>1069</v>
      </c>
      <c r="B1077">
        <f t="shared" si="134"/>
        <v>35.6</v>
      </c>
      <c r="C1077">
        <f t="shared" si="135"/>
        <v>35.4</v>
      </c>
      <c r="D1077">
        <f t="shared" si="128"/>
        <v>35.266666666666666</v>
      </c>
      <c r="E1077">
        <f t="shared" si="129"/>
        <v>35.200000000000003</v>
      </c>
      <c r="F1077">
        <f t="shared" si="130"/>
        <v>35.06666666666667</v>
      </c>
      <c r="G1077">
        <f t="shared" si="131"/>
        <v>35</v>
      </c>
      <c r="H1077">
        <f t="shared" si="132"/>
        <v>34.866666666666667</v>
      </c>
      <c r="I1077">
        <f t="shared" si="133"/>
        <v>34.666666666666664</v>
      </c>
    </row>
    <row r="1078" spans="1:9" x14ac:dyDescent="0.3">
      <c r="A1078">
        <v>1070</v>
      </c>
      <c r="B1078">
        <f t="shared" si="134"/>
        <v>35.633333333333333</v>
      </c>
      <c r="C1078">
        <f t="shared" si="135"/>
        <v>35.43333333333333</v>
      </c>
      <c r="D1078">
        <f t="shared" si="128"/>
        <v>35.299999999999997</v>
      </c>
      <c r="E1078">
        <f t="shared" si="129"/>
        <v>35.233333333333334</v>
      </c>
      <c r="F1078">
        <f t="shared" si="130"/>
        <v>35.1</v>
      </c>
      <c r="G1078">
        <f t="shared" si="131"/>
        <v>35.033333333333331</v>
      </c>
      <c r="H1078">
        <f t="shared" si="132"/>
        <v>34.9</v>
      </c>
      <c r="I1078">
        <f t="shared" si="133"/>
        <v>34.700000000000003</v>
      </c>
    </row>
    <row r="1079" spans="1:9" x14ac:dyDescent="0.3">
      <c r="A1079">
        <v>1071</v>
      </c>
      <c r="B1079">
        <f t="shared" si="134"/>
        <v>35.666666666666664</v>
      </c>
      <c r="C1079">
        <f t="shared" si="135"/>
        <v>35.466666666666669</v>
      </c>
      <c r="D1079">
        <f t="shared" si="128"/>
        <v>35.333333333333336</v>
      </c>
      <c r="E1079">
        <f t="shared" si="129"/>
        <v>35.266666666666666</v>
      </c>
      <c r="F1079">
        <f t="shared" si="130"/>
        <v>35.133333333333333</v>
      </c>
      <c r="G1079">
        <f t="shared" si="131"/>
        <v>35.06666666666667</v>
      </c>
      <c r="H1079">
        <f t="shared" si="132"/>
        <v>34.93333333333333</v>
      </c>
      <c r="I1079">
        <f t="shared" si="133"/>
        <v>34.733333333333334</v>
      </c>
    </row>
    <row r="1080" spans="1:9" x14ac:dyDescent="0.3">
      <c r="A1080">
        <v>1072</v>
      </c>
      <c r="B1080">
        <f t="shared" si="134"/>
        <v>35.700000000000003</v>
      </c>
      <c r="C1080">
        <f t="shared" si="135"/>
        <v>35.5</v>
      </c>
      <c r="D1080">
        <f t="shared" si="128"/>
        <v>35.366666666666667</v>
      </c>
      <c r="E1080">
        <f t="shared" si="129"/>
        <v>35.299999999999997</v>
      </c>
      <c r="F1080">
        <f t="shared" si="130"/>
        <v>35.166666666666664</v>
      </c>
      <c r="G1080">
        <f t="shared" si="131"/>
        <v>35.1</v>
      </c>
      <c r="H1080">
        <f t="shared" si="132"/>
        <v>34.966666666666669</v>
      </c>
      <c r="I1080">
        <f t="shared" si="133"/>
        <v>34.766666666666666</v>
      </c>
    </row>
    <row r="1081" spans="1:9" x14ac:dyDescent="0.3">
      <c r="A1081">
        <v>1073</v>
      </c>
      <c r="B1081">
        <f t="shared" si="134"/>
        <v>35.733333333333334</v>
      </c>
      <c r="C1081">
        <f t="shared" si="135"/>
        <v>35.533333333333331</v>
      </c>
      <c r="D1081">
        <f t="shared" si="128"/>
        <v>35.4</v>
      </c>
      <c r="E1081">
        <f t="shared" si="129"/>
        <v>35.333333333333336</v>
      </c>
      <c r="F1081">
        <f t="shared" si="130"/>
        <v>35.200000000000003</v>
      </c>
      <c r="G1081">
        <f t="shared" si="131"/>
        <v>35.133333333333333</v>
      </c>
      <c r="H1081">
        <f t="shared" si="132"/>
        <v>35</v>
      </c>
      <c r="I1081">
        <f t="shared" si="133"/>
        <v>34.799999999999997</v>
      </c>
    </row>
    <row r="1082" spans="1:9" x14ac:dyDescent="0.3">
      <c r="A1082">
        <v>1074</v>
      </c>
      <c r="B1082">
        <f t="shared" si="134"/>
        <v>35.766666666666666</v>
      </c>
      <c r="C1082">
        <f t="shared" si="135"/>
        <v>35.56666666666667</v>
      </c>
      <c r="D1082">
        <f t="shared" si="128"/>
        <v>35.43333333333333</v>
      </c>
      <c r="E1082">
        <f t="shared" si="129"/>
        <v>35.366666666666667</v>
      </c>
      <c r="F1082">
        <f t="shared" si="130"/>
        <v>35.233333333333334</v>
      </c>
      <c r="G1082">
        <f t="shared" si="131"/>
        <v>35.166666666666664</v>
      </c>
      <c r="H1082">
        <f t="shared" si="132"/>
        <v>35.033333333333331</v>
      </c>
      <c r="I1082">
        <f t="shared" si="133"/>
        <v>34.833333333333336</v>
      </c>
    </row>
    <row r="1083" spans="1:9" x14ac:dyDescent="0.3">
      <c r="A1083">
        <v>1075</v>
      </c>
      <c r="B1083">
        <f t="shared" si="134"/>
        <v>35.799999999999997</v>
      </c>
      <c r="C1083">
        <f t="shared" si="135"/>
        <v>35.6</v>
      </c>
      <c r="D1083">
        <f t="shared" si="128"/>
        <v>35.466666666666669</v>
      </c>
      <c r="E1083">
        <f t="shared" si="129"/>
        <v>35.4</v>
      </c>
      <c r="F1083">
        <f t="shared" si="130"/>
        <v>35.266666666666666</v>
      </c>
      <c r="G1083">
        <f t="shared" si="131"/>
        <v>35.200000000000003</v>
      </c>
      <c r="H1083">
        <f t="shared" si="132"/>
        <v>35.06666666666667</v>
      </c>
      <c r="I1083">
        <f t="shared" si="133"/>
        <v>34.866666666666667</v>
      </c>
    </row>
    <row r="1084" spans="1:9" x14ac:dyDescent="0.3">
      <c r="A1084">
        <v>1076</v>
      </c>
      <c r="B1084">
        <f t="shared" si="134"/>
        <v>35.833333333333336</v>
      </c>
      <c r="C1084">
        <f t="shared" si="135"/>
        <v>35.633333333333333</v>
      </c>
      <c r="D1084">
        <f t="shared" si="128"/>
        <v>35.5</v>
      </c>
      <c r="E1084">
        <f t="shared" si="129"/>
        <v>35.43333333333333</v>
      </c>
      <c r="F1084">
        <f t="shared" si="130"/>
        <v>35.299999999999997</v>
      </c>
      <c r="G1084">
        <f t="shared" si="131"/>
        <v>35.233333333333334</v>
      </c>
      <c r="H1084">
        <f t="shared" si="132"/>
        <v>35.1</v>
      </c>
      <c r="I1084">
        <f t="shared" si="133"/>
        <v>34.9</v>
      </c>
    </row>
    <row r="1085" spans="1:9" x14ac:dyDescent="0.3">
      <c r="A1085">
        <v>1077</v>
      </c>
      <c r="B1085">
        <f t="shared" si="134"/>
        <v>35.866666666666667</v>
      </c>
      <c r="C1085">
        <f t="shared" si="135"/>
        <v>35.666666666666664</v>
      </c>
      <c r="D1085">
        <f t="shared" si="128"/>
        <v>35.533333333333331</v>
      </c>
      <c r="E1085">
        <f t="shared" si="129"/>
        <v>35.466666666666669</v>
      </c>
      <c r="F1085">
        <f t="shared" si="130"/>
        <v>35.333333333333336</v>
      </c>
      <c r="G1085">
        <f t="shared" si="131"/>
        <v>35.266666666666666</v>
      </c>
      <c r="H1085">
        <f t="shared" si="132"/>
        <v>35.133333333333333</v>
      </c>
      <c r="I1085">
        <f t="shared" si="133"/>
        <v>34.93333333333333</v>
      </c>
    </row>
    <row r="1086" spans="1:9" x14ac:dyDescent="0.3">
      <c r="A1086">
        <v>1078</v>
      </c>
      <c r="B1086">
        <f t="shared" si="134"/>
        <v>35.9</v>
      </c>
      <c r="C1086">
        <f t="shared" si="135"/>
        <v>35.700000000000003</v>
      </c>
      <c r="D1086">
        <f t="shared" si="128"/>
        <v>35.56666666666667</v>
      </c>
      <c r="E1086">
        <f t="shared" si="129"/>
        <v>35.5</v>
      </c>
      <c r="F1086">
        <f t="shared" si="130"/>
        <v>35.366666666666667</v>
      </c>
      <c r="G1086">
        <f t="shared" si="131"/>
        <v>35.299999999999997</v>
      </c>
      <c r="H1086">
        <f t="shared" si="132"/>
        <v>35.166666666666664</v>
      </c>
      <c r="I1086">
        <f t="shared" si="133"/>
        <v>34.966666666666669</v>
      </c>
    </row>
    <row r="1087" spans="1:9" x14ac:dyDescent="0.3">
      <c r="A1087">
        <v>1079</v>
      </c>
      <c r="B1087">
        <f t="shared" si="134"/>
        <v>35.93333333333333</v>
      </c>
      <c r="C1087">
        <f t="shared" si="135"/>
        <v>35.733333333333334</v>
      </c>
      <c r="D1087">
        <f t="shared" si="128"/>
        <v>35.6</v>
      </c>
      <c r="E1087">
        <f t="shared" si="129"/>
        <v>35.533333333333331</v>
      </c>
      <c r="F1087">
        <f t="shared" si="130"/>
        <v>35.4</v>
      </c>
      <c r="G1087">
        <f t="shared" si="131"/>
        <v>35.333333333333336</v>
      </c>
      <c r="H1087">
        <f t="shared" si="132"/>
        <v>35.200000000000003</v>
      </c>
      <c r="I1087">
        <f t="shared" si="133"/>
        <v>35</v>
      </c>
    </row>
    <row r="1088" spans="1:9" x14ac:dyDescent="0.3">
      <c r="A1088">
        <v>1080</v>
      </c>
      <c r="B1088">
        <f t="shared" si="134"/>
        <v>35.966666666666669</v>
      </c>
      <c r="C1088">
        <f t="shared" si="135"/>
        <v>35.766666666666666</v>
      </c>
      <c r="D1088">
        <f t="shared" si="128"/>
        <v>35.633333333333333</v>
      </c>
      <c r="E1088">
        <f t="shared" si="129"/>
        <v>35.56666666666667</v>
      </c>
      <c r="F1088">
        <f t="shared" si="130"/>
        <v>35.43333333333333</v>
      </c>
      <c r="G1088">
        <f t="shared" si="131"/>
        <v>35.366666666666667</v>
      </c>
      <c r="H1088">
        <f t="shared" si="132"/>
        <v>35.233333333333334</v>
      </c>
      <c r="I1088">
        <f t="shared" si="133"/>
        <v>35.033333333333331</v>
      </c>
    </row>
    <row r="1089" spans="1:9" x14ac:dyDescent="0.3">
      <c r="A1089">
        <v>1081</v>
      </c>
      <c r="B1089">
        <f t="shared" si="134"/>
        <v>36</v>
      </c>
      <c r="C1089">
        <f t="shared" si="135"/>
        <v>35.799999999999997</v>
      </c>
      <c r="D1089">
        <f t="shared" si="128"/>
        <v>35.666666666666664</v>
      </c>
      <c r="E1089">
        <f t="shared" si="129"/>
        <v>35.6</v>
      </c>
      <c r="F1089">
        <f t="shared" si="130"/>
        <v>35.466666666666669</v>
      </c>
      <c r="G1089">
        <f t="shared" si="131"/>
        <v>35.4</v>
      </c>
      <c r="H1089">
        <f t="shared" si="132"/>
        <v>35.266666666666666</v>
      </c>
      <c r="I1089">
        <f t="shared" si="133"/>
        <v>35.06666666666667</v>
      </c>
    </row>
    <row r="1090" spans="1:9" x14ac:dyDescent="0.3">
      <c r="A1090">
        <v>1082</v>
      </c>
      <c r="B1090">
        <f t="shared" si="134"/>
        <v>36.033333333333331</v>
      </c>
      <c r="C1090">
        <f t="shared" si="135"/>
        <v>35.833333333333336</v>
      </c>
      <c r="D1090">
        <f t="shared" si="128"/>
        <v>35.700000000000003</v>
      </c>
      <c r="E1090">
        <f t="shared" si="129"/>
        <v>35.633333333333333</v>
      </c>
      <c r="F1090">
        <f t="shared" si="130"/>
        <v>35.5</v>
      </c>
      <c r="G1090">
        <f t="shared" si="131"/>
        <v>35.43333333333333</v>
      </c>
      <c r="H1090">
        <f t="shared" si="132"/>
        <v>35.299999999999997</v>
      </c>
      <c r="I1090">
        <f t="shared" si="133"/>
        <v>35.1</v>
      </c>
    </row>
    <row r="1091" spans="1:9" x14ac:dyDescent="0.3">
      <c r="A1091">
        <v>1083</v>
      </c>
      <c r="B1091">
        <f t="shared" si="134"/>
        <v>36.06666666666667</v>
      </c>
      <c r="C1091">
        <f t="shared" si="135"/>
        <v>35.866666666666667</v>
      </c>
      <c r="D1091">
        <f t="shared" si="128"/>
        <v>35.733333333333334</v>
      </c>
      <c r="E1091">
        <f t="shared" si="129"/>
        <v>35.666666666666664</v>
      </c>
      <c r="F1091">
        <f t="shared" si="130"/>
        <v>35.533333333333331</v>
      </c>
      <c r="G1091">
        <f t="shared" si="131"/>
        <v>35.466666666666669</v>
      </c>
      <c r="H1091">
        <f t="shared" si="132"/>
        <v>35.333333333333336</v>
      </c>
      <c r="I1091">
        <f t="shared" si="133"/>
        <v>35.133333333333333</v>
      </c>
    </row>
    <row r="1092" spans="1:9" x14ac:dyDescent="0.3">
      <c r="A1092">
        <v>1084</v>
      </c>
      <c r="B1092">
        <f t="shared" si="134"/>
        <v>36.1</v>
      </c>
      <c r="C1092">
        <f t="shared" si="135"/>
        <v>35.9</v>
      </c>
      <c r="D1092">
        <f t="shared" si="128"/>
        <v>35.766666666666666</v>
      </c>
      <c r="E1092">
        <f t="shared" si="129"/>
        <v>35.700000000000003</v>
      </c>
      <c r="F1092">
        <f t="shared" si="130"/>
        <v>35.56666666666667</v>
      </c>
      <c r="G1092">
        <f t="shared" si="131"/>
        <v>35.5</v>
      </c>
      <c r="H1092">
        <f t="shared" si="132"/>
        <v>35.366666666666667</v>
      </c>
      <c r="I1092">
        <f t="shared" si="133"/>
        <v>35.166666666666664</v>
      </c>
    </row>
    <row r="1093" spans="1:9" x14ac:dyDescent="0.3">
      <c r="A1093">
        <v>1085</v>
      </c>
      <c r="B1093">
        <f t="shared" si="134"/>
        <v>36.133333333333333</v>
      </c>
      <c r="C1093">
        <f t="shared" si="135"/>
        <v>35.93333333333333</v>
      </c>
      <c r="D1093">
        <f t="shared" si="128"/>
        <v>35.799999999999997</v>
      </c>
      <c r="E1093">
        <f t="shared" si="129"/>
        <v>35.733333333333334</v>
      </c>
      <c r="F1093">
        <f t="shared" si="130"/>
        <v>35.6</v>
      </c>
      <c r="G1093">
        <f t="shared" si="131"/>
        <v>35.533333333333331</v>
      </c>
      <c r="H1093">
        <f t="shared" si="132"/>
        <v>35.4</v>
      </c>
      <c r="I1093">
        <f t="shared" si="133"/>
        <v>35.200000000000003</v>
      </c>
    </row>
    <row r="1094" spans="1:9" x14ac:dyDescent="0.3">
      <c r="A1094">
        <v>1086</v>
      </c>
      <c r="B1094">
        <f t="shared" si="134"/>
        <v>36.166666666666664</v>
      </c>
      <c r="C1094">
        <f t="shared" si="135"/>
        <v>35.966666666666669</v>
      </c>
      <c r="D1094">
        <f t="shared" si="128"/>
        <v>35.833333333333336</v>
      </c>
      <c r="E1094">
        <f t="shared" si="129"/>
        <v>35.766666666666666</v>
      </c>
      <c r="F1094">
        <f t="shared" si="130"/>
        <v>35.633333333333333</v>
      </c>
      <c r="G1094">
        <f t="shared" si="131"/>
        <v>35.56666666666667</v>
      </c>
      <c r="H1094">
        <f t="shared" si="132"/>
        <v>35.43333333333333</v>
      </c>
      <c r="I1094">
        <f t="shared" si="133"/>
        <v>35.233333333333334</v>
      </c>
    </row>
    <row r="1095" spans="1:9" x14ac:dyDescent="0.3">
      <c r="A1095">
        <v>1087</v>
      </c>
      <c r="B1095">
        <f t="shared" si="134"/>
        <v>36.200000000000003</v>
      </c>
      <c r="C1095">
        <f t="shared" si="135"/>
        <v>36</v>
      </c>
      <c r="D1095">
        <f t="shared" si="128"/>
        <v>35.866666666666667</v>
      </c>
      <c r="E1095">
        <f t="shared" si="129"/>
        <v>35.799999999999997</v>
      </c>
      <c r="F1095">
        <f t="shared" si="130"/>
        <v>35.666666666666664</v>
      </c>
      <c r="G1095">
        <f t="shared" si="131"/>
        <v>35.6</v>
      </c>
      <c r="H1095">
        <f t="shared" si="132"/>
        <v>35.466666666666669</v>
      </c>
      <c r="I1095">
        <f t="shared" si="133"/>
        <v>35.266666666666666</v>
      </c>
    </row>
    <row r="1096" spans="1:9" x14ac:dyDescent="0.3">
      <c r="A1096">
        <v>1088</v>
      </c>
      <c r="B1096">
        <f t="shared" si="134"/>
        <v>36.233333333333334</v>
      </c>
      <c r="C1096">
        <f t="shared" si="135"/>
        <v>36.033333333333331</v>
      </c>
      <c r="D1096">
        <f t="shared" si="128"/>
        <v>35.9</v>
      </c>
      <c r="E1096">
        <f t="shared" si="129"/>
        <v>35.833333333333336</v>
      </c>
      <c r="F1096">
        <f t="shared" si="130"/>
        <v>35.700000000000003</v>
      </c>
      <c r="G1096">
        <f t="shared" si="131"/>
        <v>35.633333333333333</v>
      </c>
      <c r="H1096">
        <f t="shared" si="132"/>
        <v>35.5</v>
      </c>
      <c r="I1096">
        <f t="shared" si="133"/>
        <v>35.299999999999997</v>
      </c>
    </row>
    <row r="1097" spans="1:9" x14ac:dyDescent="0.3">
      <c r="A1097">
        <v>1089</v>
      </c>
      <c r="B1097">
        <f t="shared" si="134"/>
        <v>36.266666666666666</v>
      </c>
      <c r="C1097">
        <f t="shared" si="135"/>
        <v>36.06666666666667</v>
      </c>
      <c r="D1097">
        <f t="shared" ref="D1097:D1160" si="136">(A1097-$D$2)/30</f>
        <v>35.93333333333333</v>
      </c>
      <c r="E1097">
        <f t="shared" ref="E1097:E1160" si="137">(A1097-$E$2)/30</f>
        <v>35.866666666666667</v>
      </c>
      <c r="F1097">
        <f t="shared" ref="F1097:F1160" si="138">(A1097-$F$2)/30</f>
        <v>35.733333333333334</v>
      </c>
      <c r="G1097">
        <f t="shared" ref="G1097:G1160" si="139">(A1097-$G$2)/30</f>
        <v>35.666666666666664</v>
      </c>
      <c r="H1097">
        <f t="shared" ref="H1097:H1160" si="140">(A1097-$H$2)/30</f>
        <v>35.533333333333331</v>
      </c>
      <c r="I1097">
        <f t="shared" ref="I1097:I1160" si="141">(A1097-$I$2)/30</f>
        <v>35.333333333333336</v>
      </c>
    </row>
    <row r="1098" spans="1:9" x14ac:dyDescent="0.3">
      <c r="A1098">
        <v>1090</v>
      </c>
      <c r="B1098">
        <f t="shared" ref="B1098:B1161" si="142">(A1098-$B$2)/30</f>
        <v>36.299999999999997</v>
      </c>
      <c r="C1098">
        <f t="shared" ref="C1098:C1161" si="143">($A1098-$C$2)/30</f>
        <v>36.1</v>
      </c>
      <c r="D1098">
        <f t="shared" si="136"/>
        <v>35.966666666666669</v>
      </c>
      <c r="E1098">
        <f t="shared" si="137"/>
        <v>35.9</v>
      </c>
      <c r="F1098">
        <f t="shared" si="138"/>
        <v>35.766666666666666</v>
      </c>
      <c r="G1098">
        <f t="shared" si="139"/>
        <v>35.700000000000003</v>
      </c>
      <c r="H1098">
        <f t="shared" si="140"/>
        <v>35.56666666666667</v>
      </c>
      <c r="I1098">
        <f t="shared" si="141"/>
        <v>35.366666666666667</v>
      </c>
    </row>
    <row r="1099" spans="1:9" x14ac:dyDescent="0.3">
      <c r="A1099">
        <v>1091</v>
      </c>
      <c r="B1099">
        <f t="shared" si="142"/>
        <v>36.333333333333336</v>
      </c>
      <c r="C1099">
        <f t="shared" si="143"/>
        <v>36.133333333333333</v>
      </c>
      <c r="D1099">
        <f t="shared" si="136"/>
        <v>36</v>
      </c>
      <c r="E1099">
        <f t="shared" si="137"/>
        <v>35.93333333333333</v>
      </c>
      <c r="F1099">
        <f t="shared" si="138"/>
        <v>35.799999999999997</v>
      </c>
      <c r="G1099">
        <f t="shared" si="139"/>
        <v>35.733333333333334</v>
      </c>
      <c r="H1099">
        <f t="shared" si="140"/>
        <v>35.6</v>
      </c>
      <c r="I1099">
        <f t="shared" si="141"/>
        <v>35.4</v>
      </c>
    </row>
    <row r="1100" spans="1:9" x14ac:dyDescent="0.3">
      <c r="A1100">
        <v>1092</v>
      </c>
      <c r="B1100">
        <f t="shared" si="142"/>
        <v>36.366666666666667</v>
      </c>
      <c r="C1100">
        <f t="shared" si="143"/>
        <v>36.166666666666664</v>
      </c>
      <c r="D1100">
        <f t="shared" si="136"/>
        <v>36.033333333333331</v>
      </c>
      <c r="E1100">
        <f t="shared" si="137"/>
        <v>35.966666666666669</v>
      </c>
      <c r="F1100">
        <f t="shared" si="138"/>
        <v>35.833333333333336</v>
      </c>
      <c r="G1100">
        <f t="shared" si="139"/>
        <v>35.766666666666666</v>
      </c>
      <c r="H1100">
        <f t="shared" si="140"/>
        <v>35.633333333333333</v>
      </c>
      <c r="I1100">
        <f t="shared" si="141"/>
        <v>35.43333333333333</v>
      </c>
    </row>
    <row r="1101" spans="1:9" x14ac:dyDescent="0.3">
      <c r="A1101">
        <v>1093</v>
      </c>
      <c r="B1101">
        <f t="shared" si="142"/>
        <v>36.4</v>
      </c>
      <c r="C1101">
        <f t="shared" si="143"/>
        <v>36.200000000000003</v>
      </c>
      <c r="D1101">
        <f t="shared" si="136"/>
        <v>36.06666666666667</v>
      </c>
      <c r="E1101">
        <f t="shared" si="137"/>
        <v>36</v>
      </c>
      <c r="F1101">
        <f t="shared" si="138"/>
        <v>35.866666666666667</v>
      </c>
      <c r="G1101">
        <f t="shared" si="139"/>
        <v>35.799999999999997</v>
      </c>
      <c r="H1101">
        <f t="shared" si="140"/>
        <v>35.666666666666664</v>
      </c>
      <c r="I1101">
        <f t="shared" si="141"/>
        <v>35.466666666666669</v>
      </c>
    </row>
    <row r="1102" spans="1:9" x14ac:dyDescent="0.3">
      <c r="A1102">
        <v>1094</v>
      </c>
      <c r="B1102">
        <f t="shared" si="142"/>
        <v>36.43333333333333</v>
      </c>
      <c r="C1102">
        <f t="shared" si="143"/>
        <v>36.233333333333334</v>
      </c>
      <c r="D1102">
        <f t="shared" si="136"/>
        <v>36.1</v>
      </c>
      <c r="E1102">
        <f t="shared" si="137"/>
        <v>36.033333333333331</v>
      </c>
      <c r="F1102">
        <f t="shared" si="138"/>
        <v>35.9</v>
      </c>
      <c r="G1102">
        <f t="shared" si="139"/>
        <v>35.833333333333336</v>
      </c>
      <c r="H1102">
        <f t="shared" si="140"/>
        <v>35.700000000000003</v>
      </c>
      <c r="I1102">
        <f t="shared" si="141"/>
        <v>35.5</v>
      </c>
    </row>
    <row r="1103" spans="1:9" x14ac:dyDescent="0.3">
      <c r="A1103">
        <v>1095</v>
      </c>
      <c r="B1103">
        <f t="shared" si="142"/>
        <v>36.466666666666669</v>
      </c>
      <c r="C1103">
        <f t="shared" si="143"/>
        <v>36.266666666666666</v>
      </c>
      <c r="D1103">
        <f t="shared" si="136"/>
        <v>36.133333333333333</v>
      </c>
      <c r="E1103">
        <f t="shared" si="137"/>
        <v>36.06666666666667</v>
      </c>
      <c r="F1103">
        <f t="shared" si="138"/>
        <v>35.93333333333333</v>
      </c>
      <c r="G1103">
        <f t="shared" si="139"/>
        <v>35.866666666666667</v>
      </c>
      <c r="H1103">
        <f t="shared" si="140"/>
        <v>35.733333333333334</v>
      </c>
      <c r="I1103">
        <f t="shared" si="141"/>
        <v>35.533333333333331</v>
      </c>
    </row>
    <row r="1104" spans="1:9" x14ac:dyDescent="0.3">
      <c r="A1104">
        <v>1096</v>
      </c>
      <c r="B1104">
        <f t="shared" si="142"/>
        <v>36.5</v>
      </c>
      <c r="C1104">
        <f t="shared" si="143"/>
        <v>36.299999999999997</v>
      </c>
      <c r="D1104">
        <f t="shared" si="136"/>
        <v>36.166666666666664</v>
      </c>
      <c r="E1104">
        <f t="shared" si="137"/>
        <v>36.1</v>
      </c>
      <c r="F1104">
        <f t="shared" si="138"/>
        <v>35.966666666666669</v>
      </c>
      <c r="G1104">
        <f t="shared" si="139"/>
        <v>35.9</v>
      </c>
      <c r="H1104">
        <f t="shared" si="140"/>
        <v>35.766666666666666</v>
      </c>
      <c r="I1104">
        <f t="shared" si="141"/>
        <v>35.56666666666667</v>
      </c>
    </row>
    <row r="1105" spans="1:9" x14ac:dyDescent="0.3">
      <c r="A1105">
        <v>1097</v>
      </c>
      <c r="B1105">
        <f t="shared" si="142"/>
        <v>36.533333333333331</v>
      </c>
      <c r="C1105">
        <f t="shared" si="143"/>
        <v>36.333333333333336</v>
      </c>
      <c r="D1105">
        <f t="shared" si="136"/>
        <v>36.200000000000003</v>
      </c>
      <c r="E1105">
        <f t="shared" si="137"/>
        <v>36.133333333333333</v>
      </c>
      <c r="F1105">
        <f t="shared" si="138"/>
        <v>36</v>
      </c>
      <c r="G1105">
        <f t="shared" si="139"/>
        <v>35.93333333333333</v>
      </c>
      <c r="H1105">
        <f t="shared" si="140"/>
        <v>35.799999999999997</v>
      </c>
      <c r="I1105">
        <f t="shared" si="141"/>
        <v>35.6</v>
      </c>
    </row>
    <row r="1106" spans="1:9" x14ac:dyDescent="0.3">
      <c r="A1106">
        <v>1098</v>
      </c>
      <c r="B1106">
        <f t="shared" si="142"/>
        <v>36.56666666666667</v>
      </c>
      <c r="C1106">
        <f t="shared" si="143"/>
        <v>36.366666666666667</v>
      </c>
      <c r="D1106">
        <f t="shared" si="136"/>
        <v>36.233333333333334</v>
      </c>
      <c r="E1106">
        <f t="shared" si="137"/>
        <v>36.166666666666664</v>
      </c>
      <c r="F1106">
        <f t="shared" si="138"/>
        <v>36.033333333333331</v>
      </c>
      <c r="G1106">
        <f t="shared" si="139"/>
        <v>35.966666666666669</v>
      </c>
      <c r="H1106">
        <f t="shared" si="140"/>
        <v>35.833333333333336</v>
      </c>
      <c r="I1106">
        <f t="shared" si="141"/>
        <v>35.633333333333333</v>
      </c>
    </row>
    <row r="1107" spans="1:9" x14ac:dyDescent="0.3">
      <c r="A1107">
        <v>1099</v>
      </c>
      <c r="B1107">
        <f t="shared" si="142"/>
        <v>36.6</v>
      </c>
      <c r="C1107">
        <f t="shared" si="143"/>
        <v>36.4</v>
      </c>
      <c r="D1107">
        <f t="shared" si="136"/>
        <v>36.266666666666666</v>
      </c>
      <c r="E1107">
        <f t="shared" si="137"/>
        <v>36.200000000000003</v>
      </c>
      <c r="F1107">
        <f t="shared" si="138"/>
        <v>36.06666666666667</v>
      </c>
      <c r="G1107">
        <f t="shared" si="139"/>
        <v>36</v>
      </c>
      <c r="H1107">
        <f t="shared" si="140"/>
        <v>35.866666666666667</v>
      </c>
      <c r="I1107">
        <f t="shared" si="141"/>
        <v>35.666666666666664</v>
      </c>
    </row>
    <row r="1108" spans="1:9" x14ac:dyDescent="0.3">
      <c r="A1108">
        <v>1100</v>
      </c>
      <c r="B1108">
        <f t="shared" si="142"/>
        <v>36.633333333333333</v>
      </c>
      <c r="C1108">
        <f t="shared" si="143"/>
        <v>36.43333333333333</v>
      </c>
      <c r="D1108">
        <f t="shared" si="136"/>
        <v>36.299999999999997</v>
      </c>
      <c r="E1108">
        <f t="shared" si="137"/>
        <v>36.233333333333334</v>
      </c>
      <c r="F1108">
        <f t="shared" si="138"/>
        <v>36.1</v>
      </c>
      <c r="G1108">
        <f t="shared" si="139"/>
        <v>36.033333333333331</v>
      </c>
      <c r="H1108">
        <f t="shared" si="140"/>
        <v>35.9</v>
      </c>
      <c r="I1108">
        <f t="shared" si="141"/>
        <v>35.700000000000003</v>
      </c>
    </row>
    <row r="1109" spans="1:9" x14ac:dyDescent="0.3">
      <c r="A1109">
        <v>1101</v>
      </c>
      <c r="B1109">
        <f t="shared" si="142"/>
        <v>36.666666666666664</v>
      </c>
      <c r="C1109">
        <f t="shared" si="143"/>
        <v>36.466666666666669</v>
      </c>
      <c r="D1109">
        <f t="shared" si="136"/>
        <v>36.333333333333336</v>
      </c>
      <c r="E1109">
        <f t="shared" si="137"/>
        <v>36.266666666666666</v>
      </c>
      <c r="F1109">
        <f t="shared" si="138"/>
        <v>36.133333333333333</v>
      </c>
      <c r="G1109">
        <f t="shared" si="139"/>
        <v>36.06666666666667</v>
      </c>
      <c r="H1109">
        <f t="shared" si="140"/>
        <v>35.93333333333333</v>
      </c>
      <c r="I1109">
        <f t="shared" si="141"/>
        <v>35.733333333333334</v>
      </c>
    </row>
    <row r="1110" spans="1:9" x14ac:dyDescent="0.3">
      <c r="A1110">
        <v>1102</v>
      </c>
      <c r="B1110">
        <f t="shared" si="142"/>
        <v>36.700000000000003</v>
      </c>
      <c r="C1110">
        <f t="shared" si="143"/>
        <v>36.5</v>
      </c>
      <c r="D1110">
        <f t="shared" si="136"/>
        <v>36.366666666666667</v>
      </c>
      <c r="E1110">
        <f t="shared" si="137"/>
        <v>36.299999999999997</v>
      </c>
      <c r="F1110">
        <f t="shared" si="138"/>
        <v>36.166666666666664</v>
      </c>
      <c r="G1110">
        <f t="shared" si="139"/>
        <v>36.1</v>
      </c>
      <c r="H1110">
        <f t="shared" si="140"/>
        <v>35.966666666666669</v>
      </c>
      <c r="I1110">
        <f t="shared" si="141"/>
        <v>35.766666666666666</v>
      </c>
    </row>
    <row r="1111" spans="1:9" x14ac:dyDescent="0.3">
      <c r="A1111">
        <v>1103</v>
      </c>
      <c r="B1111">
        <f t="shared" si="142"/>
        <v>36.733333333333334</v>
      </c>
      <c r="C1111">
        <f t="shared" si="143"/>
        <v>36.533333333333331</v>
      </c>
      <c r="D1111">
        <f t="shared" si="136"/>
        <v>36.4</v>
      </c>
      <c r="E1111">
        <f t="shared" si="137"/>
        <v>36.333333333333336</v>
      </c>
      <c r="F1111">
        <f t="shared" si="138"/>
        <v>36.200000000000003</v>
      </c>
      <c r="G1111">
        <f t="shared" si="139"/>
        <v>36.133333333333333</v>
      </c>
      <c r="H1111">
        <f t="shared" si="140"/>
        <v>36</v>
      </c>
      <c r="I1111">
        <f t="shared" si="141"/>
        <v>35.799999999999997</v>
      </c>
    </row>
    <row r="1112" spans="1:9" x14ac:dyDescent="0.3">
      <c r="A1112">
        <v>1104</v>
      </c>
      <c r="B1112">
        <f t="shared" si="142"/>
        <v>36.766666666666666</v>
      </c>
      <c r="C1112">
        <f t="shared" si="143"/>
        <v>36.56666666666667</v>
      </c>
      <c r="D1112">
        <f t="shared" si="136"/>
        <v>36.43333333333333</v>
      </c>
      <c r="E1112">
        <f t="shared" si="137"/>
        <v>36.366666666666667</v>
      </c>
      <c r="F1112">
        <f t="shared" si="138"/>
        <v>36.233333333333334</v>
      </c>
      <c r="G1112">
        <f t="shared" si="139"/>
        <v>36.166666666666664</v>
      </c>
      <c r="H1112">
        <f t="shared" si="140"/>
        <v>36.033333333333331</v>
      </c>
      <c r="I1112">
        <f t="shared" si="141"/>
        <v>35.833333333333336</v>
      </c>
    </row>
    <row r="1113" spans="1:9" x14ac:dyDescent="0.3">
      <c r="A1113">
        <v>1105</v>
      </c>
      <c r="B1113">
        <f t="shared" si="142"/>
        <v>36.799999999999997</v>
      </c>
      <c r="C1113">
        <f t="shared" si="143"/>
        <v>36.6</v>
      </c>
      <c r="D1113">
        <f t="shared" si="136"/>
        <v>36.466666666666669</v>
      </c>
      <c r="E1113">
        <f t="shared" si="137"/>
        <v>36.4</v>
      </c>
      <c r="F1113">
        <f t="shared" si="138"/>
        <v>36.266666666666666</v>
      </c>
      <c r="G1113">
        <f t="shared" si="139"/>
        <v>36.200000000000003</v>
      </c>
      <c r="H1113">
        <f t="shared" si="140"/>
        <v>36.06666666666667</v>
      </c>
      <c r="I1113">
        <f t="shared" si="141"/>
        <v>35.866666666666667</v>
      </c>
    </row>
    <row r="1114" spans="1:9" x14ac:dyDescent="0.3">
      <c r="A1114">
        <v>1106</v>
      </c>
      <c r="B1114">
        <f t="shared" si="142"/>
        <v>36.833333333333336</v>
      </c>
      <c r="C1114">
        <f t="shared" si="143"/>
        <v>36.633333333333333</v>
      </c>
      <c r="D1114">
        <f t="shared" si="136"/>
        <v>36.5</v>
      </c>
      <c r="E1114">
        <f t="shared" si="137"/>
        <v>36.43333333333333</v>
      </c>
      <c r="F1114">
        <f t="shared" si="138"/>
        <v>36.299999999999997</v>
      </c>
      <c r="G1114">
        <f t="shared" si="139"/>
        <v>36.233333333333334</v>
      </c>
      <c r="H1114">
        <f t="shared" si="140"/>
        <v>36.1</v>
      </c>
      <c r="I1114">
        <f t="shared" si="141"/>
        <v>35.9</v>
      </c>
    </row>
    <row r="1115" spans="1:9" x14ac:dyDescent="0.3">
      <c r="A1115">
        <v>1107</v>
      </c>
      <c r="B1115">
        <f t="shared" si="142"/>
        <v>36.866666666666667</v>
      </c>
      <c r="C1115">
        <f t="shared" si="143"/>
        <v>36.666666666666664</v>
      </c>
      <c r="D1115">
        <f t="shared" si="136"/>
        <v>36.533333333333331</v>
      </c>
      <c r="E1115">
        <f t="shared" si="137"/>
        <v>36.466666666666669</v>
      </c>
      <c r="F1115">
        <f t="shared" si="138"/>
        <v>36.333333333333336</v>
      </c>
      <c r="G1115">
        <f t="shared" si="139"/>
        <v>36.266666666666666</v>
      </c>
      <c r="H1115">
        <f t="shared" si="140"/>
        <v>36.133333333333333</v>
      </c>
      <c r="I1115">
        <f t="shared" si="141"/>
        <v>35.93333333333333</v>
      </c>
    </row>
    <row r="1116" spans="1:9" x14ac:dyDescent="0.3">
      <c r="A1116">
        <v>1108</v>
      </c>
      <c r="B1116">
        <f t="shared" si="142"/>
        <v>36.9</v>
      </c>
      <c r="C1116">
        <f t="shared" si="143"/>
        <v>36.700000000000003</v>
      </c>
      <c r="D1116">
        <f t="shared" si="136"/>
        <v>36.56666666666667</v>
      </c>
      <c r="E1116">
        <f t="shared" si="137"/>
        <v>36.5</v>
      </c>
      <c r="F1116">
        <f t="shared" si="138"/>
        <v>36.366666666666667</v>
      </c>
      <c r="G1116">
        <f t="shared" si="139"/>
        <v>36.299999999999997</v>
      </c>
      <c r="H1116">
        <f t="shared" si="140"/>
        <v>36.166666666666664</v>
      </c>
      <c r="I1116">
        <f t="shared" si="141"/>
        <v>35.966666666666669</v>
      </c>
    </row>
    <row r="1117" spans="1:9" x14ac:dyDescent="0.3">
      <c r="A1117">
        <v>1109</v>
      </c>
      <c r="B1117">
        <f t="shared" si="142"/>
        <v>36.93333333333333</v>
      </c>
      <c r="C1117">
        <f t="shared" si="143"/>
        <v>36.733333333333334</v>
      </c>
      <c r="D1117">
        <f t="shared" si="136"/>
        <v>36.6</v>
      </c>
      <c r="E1117">
        <f t="shared" si="137"/>
        <v>36.533333333333331</v>
      </c>
      <c r="F1117">
        <f t="shared" si="138"/>
        <v>36.4</v>
      </c>
      <c r="G1117">
        <f t="shared" si="139"/>
        <v>36.333333333333336</v>
      </c>
      <c r="H1117">
        <f t="shared" si="140"/>
        <v>36.200000000000003</v>
      </c>
      <c r="I1117">
        <f t="shared" si="141"/>
        <v>36</v>
      </c>
    </row>
    <row r="1118" spans="1:9" x14ac:dyDescent="0.3">
      <c r="A1118">
        <v>1110</v>
      </c>
      <c r="B1118">
        <f t="shared" si="142"/>
        <v>36.966666666666669</v>
      </c>
      <c r="C1118">
        <f t="shared" si="143"/>
        <v>36.766666666666666</v>
      </c>
      <c r="D1118">
        <f t="shared" si="136"/>
        <v>36.633333333333333</v>
      </c>
      <c r="E1118">
        <f t="shared" si="137"/>
        <v>36.56666666666667</v>
      </c>
      <c r="F1118">
        <f t="shared" si="138"/>
        <v>36.43333333333333</v>
      </c>
      <c r="G1118">
        <f t="shared" si="139"/>
        <v>36.366666666666667</v>
      </c>
      <c r="H1118">
        <f t="shared" si="140"/>
        <v>36.233333333333334</v>
      </c>
      <c r="I1118">
        <f t="shared" si="141"/>
        <v>36.033333333333331</v>
      </c>
    </row>
    <row r="1119" spans="1:9" x14ac:dyDescent="0.3">
      <c r="A1119">
        <v>1111</v>
      </c>
      <c r="B1119">
        <f t="shared" si="142"/>
        <v>37</v>
      </c>
      <c r="C1119">
        <f t="shared" si="143"/>
        <v>36.799999999999997</v>
      </c>
      <c r="D1119">
        <f t="shared" si="136"/>
        <v>36.666666666666664</v>
      </c>
      <c r="E1119">
        <f t="shared" si="137"/>
        <v>36.6</v>
      </c>
      <c r="F1119">
        <f t="shared" si="138"/>
        <v>36.466666666666669</v>
      </c>
      <c r="G1119">
        <f t="shared" si="139"/>
        <v>36.4</v>
      </c>
      <c r="H1119">
        <f t="shared" si="140"/>
        <v>36.266666666666666</v>
      </c>
      <c r="I1119">
        <f t="shared" si="141"/>
        <v>36.06666666666667</v>
      </c>
    </row>
    <row r="1120" spans="1:9" x14ac:dyDescent="0.3">
      <c r="A1120">
        <v>1112</v>
      </c>
      <c r="B1120">
        <f t="shared" si="142"/>
        <v>37.033333333333331</v>
      </c>
      <c r="C1120">
        <f t="shared" si="143"/>
        <v>36.833333333333336</v>
      </c>
      <c r="D1120">
        <f t="shared" si="136"/>
        <v>36.700000000000003</v>
      </c>
      <c r="E1120">
        <f t="shared" si="137"/>
        <v>36.633333333333333</v>
      </c>
      <c r="F1120">
        <f t="shared" si="138"/>
        <v>36.5</v>
      </c>
      <c r="G1120">
        <f t="shared" si="139"/>
        <v>36.43333333333333</v>
      </c>
      <c r="H1120">
        <f t="shared" si="140"/>
        <v>36.299999999999997</v>
      </c>
      <c r="I1120">
        <f t="shared" si="141"/>
        <v>36.1</v>
      </c>
    </row>
    <row r="1121" spans="1:9" x14ac:dyDescent="0.3">
      <c r="A1121">
        <v>1113</v>
      </c>
      <c r="B1121">
        <f t="shared" si="142"/>
        <v>37.06666666666667</v>
      </c>
      <c r="C1121">
        <f t="shared" si="143"/>
        <v>36.866666666666667</v>
      </c>
      <c r="D1121">
        <f t="shared" si="136"/>
        <v>36.733333333333334</v>
      </c>
      <c r="E1121">
        <f t="shared" si="137"/>
        <v>36.666666666666664</v>
      </c>
      <c r="F1121">
        <f t="shared" si="138"/>
        <v>36.533333333333331</v>
      </c>
      <c r="G1121">
        <f t="shared" si="139"/>
        <v>36.466666666666669</v>
      </c>
      <c r="H1121">
        <f t="shared" si="140"/>
        <v>36.333333333333336</v>
      </c>
      <c r="I1121">
        <f t="shared" si="141"/>
        <v>36.133333333333333</v>
      </c>
    </row>
    <row r="1122" spans="1:9" x14ac:dyDescent="0.3">
      <c r="A1122">
        <v>1114</v>
      </c>
      <c r="B1122">
        <f t="shared" si="142"/>
        <v>37.1</v>
      </c>
      <c r="C1122">
        <f t="shared" si="143"/>
        <v>36.9</v>
      </c>
      <c r="D1122">
        <f t="shared" si="136"/>
        <v>36.766666666666666</v>
      </c>
      <c r="E1122">
        <f t="shared" si="137"/>
        <v>36.700000000000003</v>
      </c>
      <c r="F1122">
        <f t="shared" si="138"/>
        <v>36.56666666666667</v>
      </c>
      <c r="G1122">
        <f t="shared" si="139"/>
        <v>36.5</v>
      </c>
      <c r="H1122">
        <f t="shared" si="140"/>
        <v>36.366666666666667</v>
      </c>
      <c r="I1122">
        <f t="shared" si="141"/>
        <v>36.166666666666664</v>
      </c>
    </row>
    <row r="1123" spans="1:9" x14ac:dyDescent="0.3">
      <c r="A1123">
        <v>1115</v>
      </c>
      <c r="B1123">
        <f t="shared" si="142"/>
        <v>37.133333333333333</v>
      </c>
      <c r="C1123">
        <f t="shared" si="143"/>
        <v>36.93333333333333</v>
      </c>
      <c r="D1123">
        <f t="shared" si="136"/>
        <v>36.799999999999997</v>
      </c>
      <c r="E1123">
        <f t="shared" si="137"/>
        <v>36.733333333333334</v>
      </c>
      <c r="F1123">
        <f t="shared" si="138"/>
        <v>36.6</v>
      </c>
      <c r="G1123">
        <f t="shared" si="139"/>
        <v>36.533333333333331</v>
      </c>
      <c r="H1123">
        <f t="shared" si="140"/>
        <v>36.4</v>
      </c>
      <c r="I1123">
        <f t="shared" si="141"/>
        <v>36.200000000000003</v>
      </c>
    </row>
    <row r="1124" spans="1:9" x14ac:dyDescent="0.3">
      <c r="A1124">
        <v>1116</v>
      </c>
      <c r="B1124">
        <f t="shared" si="142"/>
        <v>37.166666666666664</v>
      </c>
      <c r="C1124">
        <f t="shared" si="143"/>
        <v>36.966666666666669</v>
      </c>
      <c r="D1124">
        <f t="shared" si="136"/>
        <v>36.833333333333336</v>
      </c>
      <c r="E1124">
        <f t="shared" si="137"/>
        <v>36.766666666666666</v>
      </c>
      <c r="F1124">
        <f t="shared" si="138"/>
        <v>36.633333333333333</v>
      </c>
      <c r="G1124">
        <f t="shared" si="139"/>
        <v>36.56666666666667</v>
      </c>
      <c r="H1124">
        <f t="shared" si="140"/>
        <v>36.43333333333333</v>
      </c>
      <c r="I1124">
        <f t="shared" si="141"/>
        <v>36.233333333333334</v>
      </c>
    </row>
    <row r="1125" spans="1:9" x14ac:dyDescent="0.3">
      <c r="A1125">
        <v>1117</v>
      </c>
      <c r="B1125">
        <f t="shared" si="142"/>
        <v>37.200000000000003</v>
      </c>
      <c r="C1125">
        <f t="shared" si="143"/>
        <v>37</v>
      </c>
      <c r="D1125">
        <f t="shared" si="136"/>
        <v>36.866666666666667</v>
      </c>
      <c r="E1125">
        <f t="shared" si="137"/>
        <v>36.799999999999997</v>
      </c>
      <c r="F1125">
        <f t="shared" si="138"/>
        <v>36.666666666666664</v>
      </c>
      <c r="G1125">
        <f t="shared" si="139"/>
        <v>36.6</v>
      </c>
      <c r="H1125">
        <f t="shared" si="140"/>
        <v>36.466666666666669</v>
      </c>
      <c r="I1125">
        <f t="shared" si="141"/>
        <v>36.266666666666666</v>
      </c>
    </row>
    <row r="1126" spans="1:9" x14ac:dyDescent="0.3">
      <c r="A1126">
        <v>1118</v>
      </c>
      <c r="B1126">
        <f t="shared" si="142"/>
        <v>37.233333333333334</v>
      </c>
      <c r="C1126">
        <f t="shared" si="143"/>
        <v>37.033333333333331</v>
      </c>
      <c r="D1126">
        <f t="shared" si="136"/>
        <v>36.9</v>
      </c>
      <c r="E1126">
        <f t="shared" si="137"/>
        <v>36.833333333333336</v>
      </c>
      <c r="F1126">
        <f t="shared" si="138"/>
        <v>36.700000000000003</v>
      </c>
      <c r="G1126">
        <f t="shared" si="139"/>
        <v>36.633333333333333</v>
      </c>
      <c r="H1126">
        <f t="shared" si="140"/>
        <v>36.5</v>
      </c>
      <c r="I1126">
        <f t="shared" si="141"/>
        <v>36.299999999999997</v>
      </c>
    </row>
    <row r="1127" spans="1:9" x14ac:dyDescent="0.3">
      <c r="A1127">
        <v>1119</v>
      </c>
      <c r="B1127">
        <f t="shared" si="142"/>
        <v>37.266666666666666</v>
      </c>
      <c r="C1127">
        <f t="shared" si="143"/>
        <v>37.06666666666667</v>
      </c>
      <c r="D1127">
        <f t="shared" si="136"/>
        <v>36.93333333333333</v>
      </c>
      <c r="E1127">
        <f t="shared" si="137"/>
        <v>36.866666666666667</v>
      </c>
      <c r="F1127">
        <f t="shared" si="138"/>
        <v>36.733333333333334</v>
      </c>
      <c r="G1127">
        <f t="shared" si="139"/>
        <v>36.666666666666664</v>
      </c>
      <c r="H1127">
        <f t="shared" si="140"/>
        <v>36.533333333333331</v>
      </c>
      <c r="I1127">
        <f t="shared" si="141"/>
        <v>36.333333333333336</v>
      </c>
    </row>
    <row r="1128" spans="1:9" x14ac:dyDescent="0.3">
      <c r="A1128">
        <v>1120</v>
      </c>
      <c r="B1128">
        <f t="shared" si="142"/>
        <v>37.299999999999997</v>
      </c>
      <c r="C1128">
        <f t="shared" si="143"/>
        <v>37.1</v>
      </c>
      <c r="D1128">
        <f t="shared" si="136"/>
        <v>36.966666666666669</v>
      </c>
      <c r="E1128">
        <f t="shared" si="137"/>
        <v>36.9</v>
      </c>
      <c r="F1128">
        <f t="shared" si="138"/>
        <v>36.766666666666666</v>
      </c>
      <c r="G1128">
        <f t="shared" si="139"/>
        <v>36.700000000000003</v>
      </c>
      <c r="H1128">
        <f t="shared" si="140"/>
        <v>36.56666666666667</v>
      </c>
      <c r="I1128">
        <f t="shared" si="141"/>
        <v>36.366666666666667</v>
      </c>
    </row>
    <row r="1129" spans="1:9" x14ac:dyDescent="0.3">
      <c r="A1129">
        <v>1121</v>
      </c>
      <c r="B1129">
        <f t="shared" si="142"/>
        <v>37.333333333333336</v>
      </c>
      <c r="C1129">
        <f t="shared" si="143"/>
        <v>37.133333333333333</v>
      </c>
      <c r="D1129">
        <f t="shared" si="136"/>
        <v>37</v>
      </c>
      <c r="E1129">
        <f t="shared" si="137"/>
        <v>36.93333333333333</v>
      </c>
      <c r="F1129">
        <f t="shared" si="138"/>
        <v>36.799999999999997</v>
      </c>
      <c r="G1129">
        <f t="shared" si="139"/>
        <v>36.733333333333334</v>
      </c>
      <c r="H1129">
        <f t="shared" si="140"/>
        <v>36.6</v>
      </c>
      <c r="I1129">
        <f t="shared" si="141"/>
        <v>36.4</v>
      </c>
    </row>
    <row r="1130" spans="1:9" x14ac:dyDescent="0.3">
      <c r="A1130">
        <v>1122</v>
      </c>
      <c r="B1130">
        <f t="shared" si="142"/>
        <v>37.366666666666667</v>
      </c>
      <c r="C1130">
        <f t="shared" si="143"/>
        <v>37.166666666666664</v>
      </c>
      <c r="D1130">
        <f t="shared" si="136"/>
        <v>37.033333333333331</v>
      </c>
      <c r="E1130">
        <f t="shared" si="137"/>
        <v>36.966666666666669</v>
      </c>
      <c r="F1130">
        <f t="shared" si="138"/>
        <v>36.833333333333336</v>
      </c>
      <c r="G1130">
        <f t="shared" si="139"/>
        <v>36.766666666666666</v>
      </c>
      <c r="H1130">
        <f t="shared" si="140"/>
        <v>36.633333333333333</v>
      </c>
      <c r="I1130">
        <f t="shared" si="141"/>
        <v>36.43333333333333</v>
      </c>
    </row>
    <row r="1131" spans="1:9" x14ac:dyDescent="0.3">
      <c r="A1131">
        <v>1123</v>
      </c>
      <c r="B1131">
        <f t="shared" si="142"/>
        <v>37.4</v>
      </c>
      <c r="C1131">
        <f t="shared" si="143"/>
        <v>37.200000000000003</v>
      </c>
      <c r="D1131">
        <f t="shared" si="136"/>
        <v>37.06666666666667</v>
      </c>
      <c r="E1131">
        <f t="shared" si="137"/>
        <v>37</v>
      </c>
      <c r="F1131">
        <f t="shared" si="138"/>
        <v>36.866666666666667</v>
      </c>
      <c r="G1131">
        <f t="shared" si="139"/>
        <v>36.799999999999997</v>
      </c>
      <c r="H1131">
        <f t="shared" si="140"/>
        <v>36.666666666666664</v>
      </c>
      <c r="I1131">
        <f t="shared" si="141"/>
        <v>36.466666666666669</v>
      </c>
    </row>
    <row r="1132" spans="1:9" x14ac:dyDescent="0.3">
      <c r="A1132">
        <v>1124</v>
      </c>
      <c r="B1132">
        <f t="shared" si="142"/>
        <v>37.43333333333333</v>
      </c>
      <c r="C1132">
        <f t="shared" si="143"/>
        <v>37.233333333333334</v>
      </c>
      <c r="D1132">
        <f t="shared" si="136"/>
        <v>37.1</v>
      </c>
      <c r="E1132">
        <f t="shared" si="137"/>
        <v>37.033333333333331</v>
      </c>
      <c r="F1132">
        <f t="shared" si="138"/>
        <v>36.9</v>
      </c>
      <c r="G1132">
        <f t="shared" si="139"/>
        <v>36.833333333333336</v>
      </c>
      <c r="H1132">
        <f t="shared" si="140"/>
        <v>36.700000000000003</v>
      </c>
      <c r="I1132">
        <f t="shared" si="141"/>
        <v>36.5</v>
      </c>
    </row>
    <row r="1133" spans="1:9" x14ac:dyDescent="0.3">
      <c r="A1133">
        <v>1125</v>
      </c>
      <c r="B1133">
        <f t="shared" si="142"/>
        <v>37.466666666666669</v>
      </c>
      <c r="C1133">
        <f t="shared" si="143"/>
        <v>37.266666666666666</v>
      </c>
      <c r="D1133">
        <f t="shared" si="136"/>
        <v>37.133333333333333</v>
      </c>
      <c r="E1133">
        <f t="shared" si="137"/>
        <v>37.06666666666667</v>
      </c>
      <c r="F1133">
        <f t="shared" si="138"/>
        <v>36.93333333333333</v>
      </c>
      <c r="G1133">
        <f t="shared" si="139"/>
        <v>36.866666666666667</v>
      </c>
      <c r="H1133">
        <f t="shared" si="140"/>
        <v>36.733333333333334</v>
      </c>
      <c r="I1133">
        <f t="shared" si="141"/>
        <v>36.533333333333331</v>
      </c>
    </row>
    <row r="1134" spans="1:9" x14ac:dyDescent="0.3">
      <c r="A1134">
        <v>1126</v>
      </c>
      <c r="B1134">
        <f t="shared" si="142"/>
        <v>37.5</v>
      </c>
      <c r="C1134">
        <f t="shared" si="143"/>
        <v>37.299999999999997</v>
      </c>
      <c r="D1134">
        <f t="shared" si="136"/>
        <v>37.166666666666664</v>
      </c>
      <c r="E1134">
        <f t="shared" si="137"/>
        <v>37.1</v>
      </c>
      <c r="F1134">
        <f t="shared" si="138"/>
        <v>36.966666666666669</v>
      </c>
      <c r="G1134">
        <f t="shared" si="139"/>
        <v>36.9</v>
      </c>
      <c r="H1134">
        <f t="shared" si="140"/>
        <v>36.766666666666666</v>
      </c>
      <c r="I1134">
        <f t="shared" si="141"/>
        <v>36.56666666666667</v>
      </c>
    </row>
    <row r="1135" spans="1:9" x14ac:dyDescent="0.3">
      <c r="A1135">
        <v>1127</v>
      </c>
      <c r="B1135">
        <f t="shared" si="142"/>
        <v>37.533333333333331</v>
      </c>
      <c r="C1135">
        <f t="shared" si="143"/>
        <v>37.333333333333336</v>
      </c>
      <c r="D1135">
        <f t="shared" si="136"/>
        <v>37.200000000000003</v>
      </c>
      <c r="E1135">
        <f t="shared" si="137"/>
        <v>37.133333333333333</v>
      </c>
      <c r="F1135">
        <f t="shared" si="138"/>
        <v>37</v>
      </c>
      <c r="G1135">
        <f t="shared" si="139"/>
        <v>36.93333333333333</v>
      </c>
      <c r="H1135">
        <f t="shared" si="140"/>
        <v>36.799999999999997</v>
      </c>
      <c r="I1135">
        <f t="shared" si="141"/>
        <v>36.6</v>
      </c>
    </row>
    <row r="1136" spans="1:9" x14ac:dyDescent="0.3">
      <c r="A1136">
        <v>1128</v>
      </c>
      <c r="B1136">
        <f t="shared" si="142"/>
        <v>37.56666666666667</v>
      </c>
      <c r="C1136">
        <f t="shared" si="143"/>
        <v>37.366666666666667</v>
      </c>
      <c r="D1136">
        <f t="shared" si="136"/>
        <v>37.233333333333334</v>
      </c>
      <c r="E1136">
        <f t="shared" si="137"/>
        <v>37.166666666666664</v>
      </c>
      <c r="F1136">
        <f t="shared" si="138"/>
        <v>37.033333333333331</v>
      </c>
      <c r="G1136">
        <f t="shared" si="139"/>
        <v>36.966666666666669</v>
      </c>
      <c r="H1136">
        <f t="shared" si="140"/>
        <v>36.833333333333336</v>
      </c>
      <c r="I1136">
        <f t="shared" si="141"/>
        <v>36.633333333333333</v>
      </c>
    </row>
    <row r="1137" spans="1:9" x14ac:dyDescent="0.3">
      <c r="A1137">
        <v>1129</v>
      </c>
      <c r="B1137">
        <f t="shared" si="142"/>
        <v>37.6</v>
      </c>
      <c r="C1137">
        <f t="shared" si="143"/>
        <v>37.4</v>
      </c>
      <c r="D1137">
        <f t="shared" si="136"/>
        <v>37.266666666666666</v>
      </c>
      <c r="E1137">
        <f t="shared" si="137"/>
        <v>37.200000000000003</v>
      </c>
      <c r="F1137">
        <f t="shared" si="138"/>
        <v>37.06666666666667</v>
      </c>
      <c r="G1137">
        <f t="shared" si="139"/>
        <v>37</v>
      </c>
      <c r="H1137">
        <f t="shared" si="140"/>
        <v>36.866666666666667</v>
      </c>
      <c r="I1137">
        <f t="shared" si="141"/>
        <v>36.666666666666664</v>
      </c>
    </row>
    <row r="1138" spans="1:9" x14ac:dyDescent="0.3">
      <c r="A1138">
        <v>1130</v>
      </c>
      <c r="B1138">
        <f t="shared" si="142"/>
        <v>37.633333333333333</v>
      </c>
      <c r="C1138">
        <f t="shared" si="143"/>
        <v>37.43333333333333</v>
      </c>
      <c r="D1138">
        <f t="shared" si="136"/>
        <v>37.299999999999997</v>
      </c>
      <c r="E1138">
        <f t="shared" si="137"/>
        <v>37.233333333333334</v>
      </c>
      <c r="F1138">
        <f t="shared" si="138"/>
        <v>37.1</v>
      </c>
      <c r="G1138">
        <f t="shared" si="139"/>
        <v>37.033333333333331</v>
      </c>
      <c r="H1138">
        <f t="shared" si="140"/>
        <v>36.9</v>
      </c>
      <c r="I1138">
        <f t="shared" si="141"/>
        <v>36.700000000000003</v>
      </c>
    </row>
    <row r="1139" spans="1:9" x14ac:dyDescent="0.3">
      <c r="A1139">
        <v>1131</v>
      </c>
      <c r="B1139">
        <f t="shared" si="142"/>
        <v>37.666666666666664</v>
      </c>
      <c r="C1139">
        <f t="shared" si="143"/>
        <v>37.466666666666669</v>
      </c>
      <c r="D1139">
        <f t="shared" si="136"/>
        <v>37.333333333333336</v>
      </c>
      <c r="E1139">
        <f t="shared" si="137"/>
        <v>37.266666666666666</v>
      </c>
      <c r="F1139">
        <f t="shared" si="138"/>
        <v>37.133333333333333</v>
      </c>
      <c r="G1139">
        <f t="shared" si="139"/>
        <v>37.06666666666667</v>
      </c>
      <c r="H1139">
        <f t="shared" si="140"/>
        <v>36.93333333333333</v>
      </c>
      <c r="I1139">
        <f t="shared" si="141"/>
        <v>36.733333333333334</v>
      </c>
    </row>
    <row r="1140" spans="1:9" x14ac:dyDescent="0.3">
      <c r="A1140">
        <v>1132</v>
      </c>
      <c r="B1140">
        <f t="shared" si="142"/>
        <v>37.700000000000003</v>
      </c>
      <c r="C1140">
        <f t="shared" si="143"/>
        <v>37.5</v>
      </c>
      <c r="D1140">
        <f t="shared" si="136"/>
        <v>37.366666666666667</v>
      </c>
      <c r="E1140">
        <f t="shared" si="137"/>
        <v>37.299999999999997</v>
      </c>
      <c r="F1140">
        <f t="shared" si="138"/>
        <v>37.166666666666664</v>
      </c>
      <c r="G1140">
        <f t="shared" si="139"/>
        <v>37.1</v>
      </c>
      <c r="H1140">
        <f t="shared" si="140"/>
        <v>36.966666666666669</v>
      </c>
      <c r="I1140">
        <f t="shared" si="141"/>
        <v>36.766666666666666</v>
      </c>
    </row>
    <row r="1141" spans="1:9" x14ac:dyDescent="0.3">
      <c r="A1141">
        <v>1133</v>
      </c>
      <c r="B1141">
        <f t="shared" si="142"/>
        <v>37.733333333333334</v>
      </c>
      <c r="C1141">
        <f t="shared" si="143"/>
        <v>37.533333333333331</v>
      </c>
      <c r="D1141">
        <f t="shared" si="136"/>
        <v>37.4</v>
      </c>
      <c r="E1141">
        <f t="shared" si="137"/>
        <v>37.333333333333336</v>
      </c>
      <c r="F1141">
        <f t="shared" si="138"/>
        <v>37.200000000000003</v>
      </c>
      <c r="G1141">
        <f t="shared" si="139"/>
        <v>37.133333333333333</v>
      </c>
      <c r="H1141">
        <f t="shared" si="140"/>
        <v>37</v>
      </c>
      <c r="I1141">
        <f t="shared" si="141"/>
        <v>36.799999999999997</v>
      </c>
    </row>
    <row r="1142" spans="1:9" x14ac:dyDescent="0.3">
      <c r="A1142">
        <v>1134</v>
      </c>
      <c r="B1142">
        <f t="shared" si="142"/>
        <v>37.766666666666666</v>
      </c>
      <c r="C1142">
        <f t="shared" si="143"/>
        <v>37.56666666666667</v>
      </c>
      <c r="D1142">
        <f t="shared" si="136"/>
        <v>37.43333333333333</v>
      </c>
      <c r="E1142">
        <f t="shared" si="137"/>
        <v>37.366666666666667</v>
      </c>
      <c r="F1142">
        <f t="shared" si="138"/>
        <v>37.233333333333334</v>
      </c>
      <c r="G1142">
        <f t="shared" si="139"/>
        <v>37.166666666666664</v>
      </c>
      <c r="H1142">
        <f t="shared" si="140"/>
        <v>37.033333333333331</v>
      </c>
      <c r="I1142">
        <f t="shared" si="141"/>
        <v>36.833333333333336</v>
      </c>
    </row>
    <row r="1143" spans="1:9" x14ac:dyDescent="0.3">
      <c r="A1143">
        <v>1135</v>
      </c>
      <c r="B1143">
        <f t="shared" si="142"/>
        <v>37.799999999999997</v>
      </c>
      <c r="C1143">
        <f t="shared" si="143"/>
        <v>37.6</v>
      </c>
      <c r="D1143">
        <f t="shared" si="136"/>
        <v>37.466666666666669</v>
      </c>
      <c r="E1143">
        <f t="shared" si="137"/>
        <v>37.4</v>
      </c>
      <c r="F1143">
        <f t="shared" si="138"/>
        <v>37.266666666666666</v>
      </c>
      <c r="G1143">
        <f t="shared" si="139"/>
        <v>37.200000000000003</v>
      </c>
      <c r="H1143">
        <f t="shared" si="140"/>
        <v>37.06666666666667</v>
      </c>
      <c r="I1143">
        <f t="shared" si="141"/>
        <v>36.866666666666667</v>
      </c>
    </row>
    <row r="1144" spans="1:9" x14ac:dyDescent="0.3">
      <c r="A1144">
        <v>1136</v>
      </c>
      <c r="B1144">
        <f t="shared" si="142"/>
        <v>37.833333333333336</v>
      </c>
      <c r="C1144">
        <f t="shared" si="143"/>
        <v>37.633333333333333</v>
      </c>
      <c r="D1144">
        <f t="shared" si="136"/>
        <v>37.5</v>
      </c>
      <c r="E1144">
        <f t="shared" si="137"/>
        <v>37.43333333333333</v>
      </c>
      <c r="F1144">
        <f t="shared" si="138"/>
        <v>37.299999999999997</v>
      </c>
      <c r="G1144">
        <f t="shared" si="139"/>
        <v>37.233333333333334</v>
      </c>
      <c r="H1144">
        <f t="shared" si="140"/>
        <v>37.1</v>
      </c>
      <c r="I1144">
        <f t="shared" si="141"/>
        <v>36.9</v>
      </c>
    </row>
    <row r="1145" spans="1:9" x14ac:dyDescent="0.3">
      <c r="A1145">
        <v>1137</v>
      </c>
      <c r="B1145">
        <f t="shared" si="142"/>
        <v>37.866666666666667</v>
      </c>
      <c r="C1145">
        <f t="shared" si="143"/>
        <v>37.666666666666664</v>
      </c>
      <c r="D1145">
        <f t="shared" si="136"/>
        <v>37.533333333333331</v>
      </c>
      <c r="E1145">
        <f t="shared" si="137"/>
        <v>37.466666666666669</v>
      </c>
      <c r="F1145">
        <f t="shared" si="138"/>
        <v>37.333333333333336</v>
      </c>
      <c r="G1145">
        <f t="shared" si="139"/>
        <v>37.266666666666666</v>
      </c>
      <c r="H1145">
        <f t="shared" si="140"/>
        <v>37.133333333333333</v>
      </c>
      <c r="I1145">
        <f t="shared" si="141"/>
        <v>36.93333333333333</v>
      </c>
    </row>
    <row r="1146" spans="1:9" x14ac:dyDescent="0.3">
      <c r="A1146">
        <v>1138</v>
      </c>
      <c r="B1146">
        <f t="shared" si="142"/>
        <v>37.9</v>
      </c>
      <c r="C1146">
        <f t="shared" si="143"/>
        <v>37.700000000000003</v>
      </c>
      <c r="D1146">
        <f t="shared" si="136"/>
        <v>37.56666666666667</v>
      </c>
      <c r="E1146">
        <f t="shared" si="137"/>
        <v>37.5</v>
      </c>
      <c r="F1146">
        <f t="shared" si="138"/>
        <v>37.366666666666667</v>
      </c>
      <c r="G1146">
        <f t="shared" si="139"/>
        <v>37.299999999999997</v>
      </c>
      <c r="H1146">
        <f t="shared" si="140"/>
        <v>37.166666666666664</v>
      </c>
      <c r="I1146">
        <f t="shared" si="141"/>
        <v>36.966666666666669</v>
      </c>
    </row>
    <row r="1147" spans="1:9" x14ac:dyDescent="0.3">
      <c r="A1147">
        <v>1139</v>
      </c>
      <c r="B1147">
        <f t="shared" si="142"/>
        <v>37.93333333333333</v>
      </c>
      <c r="C1147">
        <f t="shared" si="143"/>
        <v>37.733333333333334</v>
      </c>
      <c r="D1147">
        <f t="shared" si="136"/>
        <v>37.6</v>
      </c>
      <c r="E1147">
        <f t="shared" si="137"/>
        <v>37.533333333333331</v>
      </c>
      <c r="F1147">
        <f t="shared" si="138"/>
        <v>37.4</v>
      </c>
      <c r="G1147">
        <f t="shared" si="139"/>
        <v>37.333333333333336</v>
      </c>
      <c r="H1147">
        <f t="shared" si="140"/>
        <v>37.200000000000003</v>
      </c>
      <c r="I1147">
        <f t="shared" si="141"/>
        <v>37</v>
      </c>
    </row>
    <row r="1148" spans="1:9" x14ac:dyDescent="0.3">
      <c r="A1148">
        <v>1140</v>
      </c>
      <c r="B1148">
        <f t="shared" si="142"/>
        <v>37.966666666666669</v>
      </c>
      <c r="C1148">
        <f t="shared" si="143"/>
        <v>37.766666666666666</v>
      </c>
      <c r="D1148">
        <f t="shared" si="136"/>
        <v>37.633333333333333</v>
      </c>
      <c r="E1148">
        <f t="shared" si="137"/>
        <v>37.56666666666667</v>
      </c>
      <c r="F1148">
        <f t="shared" si="138"/>
        <v>37.43333333333333</v>
      </c>
      <c r="G1148">
        <f t="shared" si="139"/>
        <v>37.366666666666667</v>
      </c>
      <c r="H1148">
        <f t="shared" si="140"/>
        <v>37.233333333333334</v>
      </c>
      <c r="I1148">
        <f t="shared" si="141"/>
        <v>37.033333333333331</v>
      </c>
    </row>
    <row r="1149" spans="1:9" x14ac:dyDescent="0.3">
      <c r="A1149">
        <v>1141</v>
      </c>
      <c r="B1149">
        <f t="shared" si="142"/>
        <v>38</v>
      </c>
      <c r="C1149">
        <f t="shared" si="143"/>
        <v>37.799999999999997</v>
      </c>
      <c r="D1149">
        <f t="shared" si="136"/>
        <v>37.666666666666664</v>
      </c>
      <c r="E1149">
        <f t="shared" si="137"/>
        <v>37.6</v>
      </c>
      <c r="F1149">
        <f t="shared" si="138"/>
        <v>37.466666666666669</v>
      </c>
      <c r="G1149">
        <f t="shared" si="139"/>
        <v>37.4</v>
      </c>
      <c r="H1149">
        <f t="shared" si="140"/>
        <v>37.266666666666666</v>
      </c>
      <c r="I1149">
        <f t="shared" si="141"/>
        <v>37.06666666666667</v>
      </c>
    </row>
    <row r="1150" spans="1:9" x14ac:dyDescent="0.3">
      <c r="A1150">
        <v>1142</v>
      </c>
      <c r="B1150">
        <f t="shared" si="142"/>
        <v>38.033333333333331</v>
      </c>
      <c r="C1150">
        <f t="shared" si="143"/>
        <v>37.833333333333336</v>
      </c>
      <c r="D1150">
        <f t="shared" si="136"/>
        <v>37.700000000000003</v>
      </c>
      <c r="E1150">
        <f t="shared" si="137"/>
        <v>37.633333333333333</v>
      </c>
      <c r="F1150">
        <f t="shared" si="138"/>
        <v>37.5</v>
      </c>
      <c r="G1150">
        <f t="shared" si="139"/>
        <v>37.43333333333333</v>
      </c>
      <c r="H1150">
        <f t="shared" si="140"/>
        <v>37.299999999999997</v>
      </c>
      <c r="I1150">
        <f t="shared" si="141"/>
        <v>37.1</v>
      </c>
    </row>
    <row r="1151" spans="1:9" x14ac:dyDescent="0.3">
      <c r="A1151">
        <v>1143</v>
      </c>
      <c r="B1151">
        <f t="shared" si="142"/>
        <v>38.06666666666667</v>
      </c>
      <c r="C1151">
        <f t="shared" si="143"/>
        <v>37.866666666666667</v>
      </c>
      <c r="D1151">
        <f t="shared" si="136"/>
        <v>37.733333333333334</v>
      </c>
      <c r="E1151">
        <f t="shared" si="137"/>
        <v>37.666666666666664</v>
      </c>
      <c r="F1151">
        <f t="shared" si="138"/>
        <v>37.533333333333331</v>
      </c>
      <c r="G1151">
        <f t="shared" si="139"/>
        <v>37.466666666666669</v>
      </c>
      <c r="H1151">
        <f t="shared" si="140"/>
        <v>37.333333333333336</v>
      </c>
      <c r="I1151">
        <f t="shared" si="141"/>
        <v>37.133333333333333</v>
      </c>
    </row>
    <row r="1152" spans="1:9" x14ac:dyDescent="0.3">
      <c r="A1152">
        <v>1144</v>
      </c>
      <c r="B1152">
        <f t="shared" si="142"/>
        <v>38.1</v>
      </c>
      <c r="C1152">
        <f t="shared" si="143"/>
        <v>37.9</v>
      </c>
      <c r="D1152">
        <f t="shared" si="136"/>
        <v>37.766666666666666</v>
      </c>
      <c r="E1152">
        <f t="shared" si="137"/>
        <v>37.700000000000003</v>
      </c>
      <c r="F1152">
        <f t="shared" si="138"/>
        <v>37.56666666666667</v>
      </c>
      <c r="G1152">
        <f t="shared" si="139"/>
        <v>37.5</v>
      </c>
      <c r="H1152">
        <f t="shared" si="140"/>
        <v>37.366666666666667</v>
      </c>
      <c r="I1152">
        <f t="shared" si="141"/>
        <v>37.166666666666664</v>
      </c>
    </row>
    <row r="1153" spans="1:9" x14ac:dyDescent="0.3">
      <c r="A1153">
        <v>1145</v>
      </c>
      <c r="B1153">
        <f t="shared" si="142"/>
        <v>38.133333333333333</v>
      </c>
      <c r="C1153">
        <f t="shared" si="143"/>
        <v>37.93333333333333</v>
      </c>
      <c r="D1153">
        <f t="shared" si="136"/>
        <v>37.799999999999997</v>
      </c>
      <c r="E1153">
        <f t="shared" si="137"/>
        <v>37.733333333333334</v>
      </c>
      <c r="F1153">
        <f t="shared" si="138"/>
        <v>37.6</v>
      </c>
      <c r="G1153">
        <f t="shared" si="139"/>
        <v>37.533333333333331</v>
      </c>
      <c r="H1153">
        <f t="shared" si="140"/>
        <v>37.4</v>
      </c>
      <c r="I1153">
        <f t="shared" si="141"/>
        <v>37.200000000000003</v>
      </c>
    </row>
    <row r="1154" spans="1:9" x14ac:dyDescent="0.3">
      <c r="A1154">
        <v>1146</v>
      </c>
      <c r="B1154">
        <f t="shared" si="142"/>
        <v>38.166666666666664</v>
      </c>
      <c r="C1154">
        <f t="shared" si="143"/>
        <v>37.966666666666669</v>
      </c>
      <c r="D1154">
        <f t="shared" si="136"/>
        <v>37.833333333333336</v>
      </c>
      <c r="E1154">
        <f t="shared" si="137"/>
        <v>37.766666666666666</v>
      </c>
      <c r="F1154">
        <f t="shared" si="138"/>
        <v>37.633333333333333</v>
      </c>
      <c r="G1154">
        <f t="shared" si="139"/>
        <v>37.56666666666667</v>
      </c>
      <c r="H1154">
        <f t="shared" si="140"/>
        <v>37.43333333333333</v>
      </c>
      <c r="I1154">
        <f t="shared" si="141"/>
        <v>37.233333333333334</v>
      </c>
    </row>
    <row r="1155" spans="1:9" x14ac:dyDescent="0.3">
      <c r="A1155">
        <v>1147</v>
      </c>
      <c r="B1155">
        <f t="shared" si="142"/>
        <v>38.200000000000003</v>
      </c>
      <c r="C1155">
        <f t="shared" si="143"/>
        <v>38</v>
      </c>
      <c r="D1155">
        <f t="shared" si="136"/>
        <v>37.866666666666667</v>
      </c>
      <c r="E1155">
        <f t="shared" si="137"/>
        <v>37.799999999999997</v>
      </c>
      <c r="F1155">
        <f t="shared" si="138"/>
        <v>37.666666666666664</v>
      </c>
      <c r="G1155">
        <f t="shared" si="139"/>
        <v>37.6</v>
      </c>
      <c r="H1155">
        <f t="shared" si="140"/>
        <v>37.466666666666669</v>
      </c>
      <c r="I1155">
        <f t="shared" si="141"/>
        <v>37.266666666666666</v>
      </c>
    </row>
    <row r="1156" spans="1:9" x14ac:dyDescent="0.3">
      <c r="A1156">
        <v>1148</v>
      </c>
      <c r="B1156">
        <f t="shared" si="142"/>
        <v>38.233333333333334</v>
      </c>
      <c r="C1156">
        <f t="shared" si="143"/>
        <v>38.033333333333331</v>
      </c>
      <c r="D1156">
        <f t="shared" si="136"/>
        <v>37.9</v>
      </c>
      <c r="E1156">
        <f t="shared" si="137"/>
        <v>37.833333333333336</v>
      </c>
      <c r="F1156">
        <f t="shared" si="138"/>
        <v>37.700000000000003</v>
      </c>
      <c r="G1156">
        <f t="shared" si="139"/>
        <v>37.633333333333333</v>
      </c>
      <c r="H1156">
        <f t="shared" si="140"/>
        <v>37.5</v>
      </c>
      <c r="I1156">
        <f t="shared" si="141"/>
        <v>37.299999999999997</v>
      </c>
    </row>
    <row r="1157" spans="1:9" x14ac:dyDescent="0.3">
      <c r="A1157">
        <v>1149</v>
      </c>
      <c r="B1157">
        <f t="shared" si="142"/>
        <v>38.266666666666666</v>
      </c>
      <c r="C1157">
        <f t="shared" si="143"/>
        <v>38.06666666666667</v>
      </c>
      <c r="D1157">
        <f t="shared" si="136"/>
        <v>37.93333333333333</v>
      </c>
      <c r="E1157">
        <f t="shared" si="137"/>
        <v>37.866666666666667</v>
      </c>
      <c r="F1157">
        <f t="shared" si="138"/>
        <v>37.733333333333334</v>
      </c>
      <c r="G1157">
        <f t="shared" si="139"/>
        <v>37.666666666666664</v>
      </c>
      <c r="H1157">
        <f t="shared" si="140"/>
        <v>37.533333333333331</v>
      </c>
      <c r="I1157">
        <f t="shared" si="141"/>
        <v>37.333333333333336</v>
      </c>
    </row>
    <row r="1158" spans="1:9" x14ac:dyDescent="0.3">
      <c r="A1158">
        <v>1150</v>
      </c>
      <c r="B1158">
        <f t="shared" si="142"/>
        <v>38.299999999999997</v>
      </c>
      <c r="C1158">
        <f t="shared" si="143"/>
        <v>38.1</v>
      </c>
      <c r="D1158">
        <f t="shared" si="136"/>
        <v>37.966666666666669</v>
      </c>
      <c r="E1158">
        <f t="shared" si="137"/>
        <v>37.9</v>
      </c>
      <c r="F1158">
        <f t="shared" si="138"/>
        <v>37.766666666666666</v>
      </c>
      <c r="G1158">
        <f t="shared" si="139"/>
        <v>37.700000000000003</v>
      </c>
      <c r="H1158">
        <f t="shared" si="140"/>
        <v>37.56666666666667</v>
      </c>
      <c r="I1158">
        <f t="shared" si="141"/>
        <v>37.366666666666667</v>
      </c>
    </row>
    <row r="1159" spans="1:9" x14ac:dyDescent="0.3">
      <c r="A1159">
        <v>1151</v>
      </c>
      <c r="B1159">
        <f t="shared" si="142"/>
        <v>38.333333333333336</v>
      </c>
      <c r="C1159">
        <f t="shared" si="143"/>
        <v>38.133333333333333</v>
      </c>
      <c r="D1159">
        <f t="shared" si="136"/>
        <v>38</v>
      </c>
      <c r="E1159">
        <f t="shared" si="137"/>
        <v>37.93333333333333</v>
      </c>
      <c r="F1159">
        <f t="shared" si="138"/>
        <v>37.799999999999997</v>
      </c>
      <c r="G1159">
        <f t="shared" si="139"/>
        <v>37.733333333333334</v>
      </c>
      <c r="H1159">
        <f t="shared" si="140"/>
        <v>37.6</v>
      </c>
      <c r="I1159">
        <f t="shared" si="141"/>
        <v>37.4</v>
      </c>
    </row>
    <row r="1160" spans="1:9" x14ac:dyDescent="0.3">
      <c r="A1160">
        <v>1152</v>
      </c>
      <c r="B1160">
        <f t="shared" si="142"/>
        <v>38.366666666666667</v>
      </c>
      <c r="C1160">
        <f t="shared" si="143"/>
        <v>38.166666666666664</v>
      </c>
      <c r="D1160">
        <f t="shared" si="136"/>
        <v>38.033333333333331</v>
      </c>
      <c r="E1160">
        <f t="shared" si="137"/>
        <v>37.966666666666669</v>
      </c>
      <c r="F1160">
        <f t="shared" si="138"/>
        <v>37.833333333333336</v>
      </c>
      <c r="G1160">
        <f t="shared" si="139"/>
        <v>37.766666666666666</v>
      </c>
      <c r="H1160">
        <f t="shared" si="140"/>
        <v>37.633333333333333</v>
      </c>
      <c r="I1160">
        <f t="shared" si="141"/>
        <v>37.43333333333333</v>
      </c>
    </row>
    <row r="1161" spans="1:9" x14ac:dyDescent="0.3">
      <c r="A1161">
        <v>1153</v>
      </c>
      <c r="B1161">
        <f t="shared" si="142"/>
        <v>38.4</v>
      </c>
      <c r="C1161">
        <f t="shared" si="143"/>
        <v>38.200000000000003</v>
      </c>
      <c r="D1161">
        <f t="shared" ref="D1161" si="144">(A1161-$D$2)/30</f>
        <v>38.06666666666667</v>
      </c>
      <c r="E1161">
        <f t="shared" ref="E1161" si="145">(A1161-$E$2)/30</f>
        <v>38</v>
      </c>
      <c r="F1161">
        <f t="shared" ref="F1161" si="146">(A1161-$F$2)/30</f>
        <v>37.866666666666667</v>
      </c>
      <c r="G1161">
        <f t="shared" ref="G1161" si="147">(A1161-$G$2)/30</f>
        <v>37.799999999999997</v>
      </c>
      <c r="H1161">
        <f t="shared" ref="H1161" si="148">(A1161-$H$2)/30</f>
        <v>37.666666666666664</v>
      </c>
      <c r="I1161">
        <f t="shared" ref="I1161" si="149">(A1161-$I$2)/30</f>
        <v>37.466666666666669</v>
      </c>
    </row>
  </sheetData>
  <conditionalFormatting sqref="B4:I33 B36:I43">
    <cfRule type="expression" dxfId="17" priority="11">
      <formula>MOD(B4,1)=0</formula>
    </cfRule>
  </conditionalFormatting>
  <conditionalFormatting sqref="B44:I65 B68:I1161">
    <cfRule type="expression" dxfId="16" priority="10">
      <formula>MOD(B44,1)=0</formula>
    </cfRule>
  </conditionalFormatting>
  <conditionalFormatting sqref="A4">
    <cfRule type="expression" dxfId="15" priority="5">
      <formula>MOD(A4,5)=0</formula>
    </cfRule>
    <cfRule type="expression" dxfId="14" priority="9">
      <formula>MOD(A4,3)=0</formula>
    </cfRule>
  </conditionalFormatting>
  <conditionalFormatting sqref="A5:A33 A36:A65 A68:A1161">
    <cfRule type="expression" dxfId="13" priority="3">
      <formula>MOD(A5,5)=0</formula>
    </cfRule>
    <cfRule type="expression" dxfId="12" priority="4">
      <formula>MOD(A5,3)=0</formula>
    </cfRule>
  </conditionalFormatting>
  <conditionalFormatting sqref="A6">
    <cfRule type="expression" dxfId="11" priority="2">
      <formula>MOD(A6,2)=0</formula>
    </cfRule>
  </conditionalFormatting>
  <conditionalFormatting sqref="A7:A33 A36:A65 A68:A1161">
    <cfRule type="expression" dxfId="10" priority="1">
      <formula>MOD(A7,2)=0</formula>
    </cfRule>
  </conditionalFormatting>
  <printOptions horizontalCentered="1" verticalCentered="1"/>
  <pageMargins left="0.4" right="0.2" top="0.5" bottom="0.5" header="0.3" footer="0.3"/>
  <pageSetup scale="98" fitToHeight="0" orientation="landscape" horizontalDpi="4294967295" verticalDpi="4294967295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2:Q75"/>
  <sheetViews>
    <sheetView workbookViewId="0">
      <selection activeCell="D5" sqref="D5:F5"/>
    </sheetView>
  </sheetViews>
  <sheetFormatPr defaultColWidth="8.796875" defaultRowHeight="14.4" x14ac:dyDescent="0.3"/>
  <cols>
    <col min="1" max="3" width="8.796875" style="95"/>
    <col min="4" max="4" width="10.796875" style="144" bestFit="1" customWidth="1"/>
    <col min="5" max="5" width="8.59765625" style="95" bestFit="1" customWidth="1"/>
    <col min="6" max="6" width="11.8984375" style="95" bestFit="1" customWidth="1"/>
    <col min="7" max="7" width="10.796875" style="95" bestFit="1" customWidth="1"/>
    <col min="8" max="8" width="8.796875" style="95"/>
    <col min="9" max="9" width="11.8984375" style="95" bestFit="1" customWidth="1"/>
    <col min="10" max="11" width="8.796875" style="95"/>
    <col min="12" max="12" width="10.796875" style="144" bestFit="1" customWidth="1"/>
    <col min="13" max="13" width="8.59765625" style="95" bestFit="1" customWidth="1"/>
    <col min="14" max="14" width="11.8984375" style="95" bestFit="1" customWidth="1"/>
    <col min="15" max="15" width="10.796875" style="95" bestFit="1" customWidth="1"/>
    <col min="16" max="16" width="8.796875" style="95"/>
    <col min="17" max="17" width="10.796875" style="95" bestFit="1" customWidth="1"/>
    <col min="18" max="16384" width="8.796875" style="95"/>
  </cols>
  <sheetData>
    <row r="2" spans="1:17" ht="15" thickBot="1" x14ac:dyDescent="0.35"/>
    <row r="3" spans="1:17" x14ac:dyDescent="0.3">
      <c r="A3" s="95" t="s">
        <v>813</v>
      </c>
      <c r="D3" s="145"/>
      <c r="E3" s="135" t="s">
        <v>533</v>
      </c>
      <c r="F3" s="136" t="s">
        <v>536</v>
      </c>
      <c r="G3" s="137" t="s">
        <v>535</v>
      </c>
      <c r="I3" s="141" t="s">
        <v>538</v>
      </c>
      <c r="L3" s="145"/>
      <c r="M3" s="135" t="s">
        <v>532</v>
      </c>
      <c r="N3" s="136" t="s">
        <v>536</v>
      </c>
      <c r="O3" s="137" t="s">
        <v>534</v>
      </c>
      <c r="Q3" s="141" t="s">
        <v>538</v>
      </c>
    </row>
    <row r="4" spans="1:17" x14ac:dyDescent="0.3">
      <c r="A4" s="95" t="s">
        <v>814</v>
      </c>
      <c r="D4" s="146" t="s">
        <v>526</v>
      </c>
      <c r="E4" s="138" t="s">
        <v>527</v>
      </c>
      <c r="F4" s="136" t="s">
        <v>537</v>
      </c>
      <c r="G4" s="137" t="s">
        <v>528</v>
      </c>
      <c r="I4" s="141" t="s">
        <v>529</v>
      </c>
      <c r="L4" s="146" t="s">
        <v>526</v>
      </c>
      <c r="M4" s="138" t="s">
        <v>527</v>
      </c>
      <c r="N4" s="136" t="s">
        <v>537</v>
      </c>
      <c r="O4" s="137" t="s">
        <v>528</v>
      </c>
      <c r="Q4" s="141" t="s">
        <v>529</v>
      </c>
    </row>
    <row r="5" spans="1:17" x14ac:dyDescent="0.3">
      <c r="A5" s="95" t="s">
        <v>815</v>
      </c>
      <c r="D5" s="146">
        <v>91</v>
      </c>
      <c r="E5" s="139"/>
      <c r="F5" s="95">
        <v>1</v>
      </c>
      <c r="G5" s="95">
        <v>3</v>
      </c>
      <c r="I5" s="95" t="s">
        <v>540</v>
      </c>
      <c r="L5" s="146">
        <v>121</v>
      </c>
      <c r="M5" s="139"/>
      <c r="N5" s="95">
        <v>1</v>
      </c>
      <c r="O5" s="95">
        <v>4</v>
      </c>
      <c r="Q5" s="95" t="s">
        <v>541</v>
      </c>
    </row>
    <row r="6" spans="1:17" x14ac:dyDescent="0.3">
      <c r="A6" s="95" t="s">
        <v>816</v>
      </c>
      <c r="D6" s="146">
        <v>301</v>
      </c>
      <c r="E6" s="139">
        <f>D6-D5</f>
        <v>210</v>
      </c>
      <c r="F6" s="95">
        <v>1</v>
      </c>
      <c r="G6" s="95">
        <v>10</v>
      </c>
      <c r="I6" s="95" t="s">
        <v>542</v>
      </c>
      <c r="L6" s="146">
        <v>451</v>
      </c>
      <c r="M6" s="139">
        <f>L6-L5</f>
        <v>330</v>
      </c>
      <c r="N6" s="95">
        <v>1</v>
      </c>
      <c r="O6" s="95">
        <v>15</v>
      </c>
      <c r="Q6" s="95" t="s">
        <v>543</v>
      </c>
    </row>
    <row r="7" spans="1:17" x14ac:dyDescent="0.3">
      <c r="A7" s="95" t="s">
        <v>529</v>
      </c>
      <c r="D7" s="146">
        <v>511</v>
      </c>
      <c r="E7" s="139">
        <f t="shared" ref="E7:E13" si="0">D7-D6</f>
        <v>210</v>
      </c>
      <c r="F7" s="95">
        <v>1</v>
      </c>
      <c r="G7" s="95">
        <v>17</v>
      </c>
      <c r="I7" s="95" t="s">
        <v>544</v>
      </c>
      <c r="L7" s="146">
        <v>781</v>
      </c>
      <c r="M7" s="139">
        <f t="shared" ref="M7:M9" si="1">L7-L6</f>
        <v>330</v>
      </c>
      <c r="N7" s="95">
        <v>1</v>
      </c>
      <c r="O7" s="95">
        <v>26</v>
      </c>
      <c r="Q7" s="95" t="s">
        <v>545</v>
      </c>
    </row>
    <row r="8" spans="1:17" x14ac:dyDescent="0.3">
      <c r="A8" s="95" t="s">
        <v>817</v>
      </c>
      <c r="D8" s="146">
        <v>721</v>
      </c>
      <c r="E8" s="139">
        <f t="shared" si="0"/>
        <v>210</v>
      </c>
      <c r="F8" s="95">
        <v>1</v>
      </c>
      <c r="G8" s="95">
        <v>24</v>
      </c>
      <c r="I8" s="95" t="s">
        <v>546</v>
      </c>
      <c r="L8" s="146">
        <v>1111</v>
      </c>
      <c r="M8" s="139">
        <f t="shared" si="1"/>
        <v>330</v>
      </c>
      <c r="N8" s="95">
        <v>1</v>
      </c>
      <c r="O8" s="95">
        <v>37</v>
      </c>
      <c r="Q8" s="95" t="s">
        <v>547</v>
      </c>
    </row>
    <row r="9" spans="1:17" x14ac:dyDescent="0.3">
      <c r="A9" s="95" t="s">
        <v>818</v>
      </c>
      <c r="D9" s="146">
        <v>931</v>
      </c>
      <c r="E9" s="139">
        <f t="shared" si="0"/>
        <v>210</v>
      </c>
      <c r="F9" s="95">
        <v>1</v>
      </c>
      <c r="G9" s="95">
        <v>31</v>
      </c>
      <c r="I9" s="95" t="s">
        <v>548</v>
      </c>
      <c r="L9" s="146">
        <v>1441</v>
      </c>
      <c r="M9" s="139">
        <f t="shared" si="1"/>
        <v>330</v>
      </c>
      <c r="N9" s="95">
        <v>1</v>
      </c>
      <c r="O9" s="95">
        <v>48</v>
      </c>
      <c r="Q9" s="95" t="s">
        <v>549</v>
      </c>
    </row>
    <row r="10" spans="1:17" x14ac:dyDescent="0.3">
      <c r="A10" s="95" t="s">
        <v>819</v>
      </c>
      <c r="D10" s="146">
        <v>1141</v>
      </c>
      <c r="E10" s="139">
        <f t="shared" si="0"/>
        <v>210</v>
      </c>
      <c r="F10" s="95">
        <v>1</v>
      </c>
      <c r="G10" s="95">
        <v>38</v>
      </c>
      <c r="I10" s="95" t="s">
        <v>550</v>
      </c>
      <c r="L10" s="146"/>
      <c r="M10" s="139"/>
    </row>
    <row r="11" spans="1:17" x14ac:dyDescent="0.3">
      <c r="D11" s="146">
        <v>1351</v>
      </c>
      <c r="E11" s="139">
        <f t="shared" si="0"/>
        <v>210</v>
      </c>
      <c r="F11" s="95">
        <v>1</v>
      </c>
      <c r="G11" s="95">
        <v>45</v>
      </c>
      <c r="I11" s="95" t="s">
        <v>551</v>
      </c>
      <c r="L11" s="146"/>
      <c r="M11" s="139"/>
    </row>
    <row r="12" spans="1:17" x14ac:dyDescent="0.3">
      <c r="A12" s="95" t="s">
        <v>820</v>
      </c>
      <c r="D12" s="146">
        <v>1561</v>
      </c>
      <c r="E12" s="139">
        <f t="shared" si="0"/>
        <v>210</v>
      </c>
      <c r="F12" s="95">
        <v>1</v>
      </c>
      <c r="G12" s="95">
        <v>52</v>
      </c>
      <c r="I12" s="95" t="s">
        <v>552</v>
      </c>
      <c r="L12" s="146"/>
      <c r="M12" s="139"/>
    </row>
    <row r="13" spans="1:17" x14ac:dyDescent="0.3">
      <c r="A13" s="95" t="s">
        <v>821</v>
      </c>
      <c r="D13" s="146">
        <v>1771</v>
      </c>
      <c r="E13" s="139">
        <f t="shared" si="0"/>
        <v>210</v>
      </c>
      <c r="F13" s="95">
        <v>1</v>
      </c>
      <c r="G13" s="95">
        <v>59</v>
      </c>
      <c r="I13" s="95" t="s">
        <v>553</v>
      </c>
      <c r="L13" s="146"/>
      <c r="M13" s="139"/>
    </row>
    <row r="14" spans="1:17" x14ac:dyDescent="0.3">
      <c r="A14" s="95" t="s">
        <v>822</v>
      </c>
      <c r="D14" s="146"/>
      <c r="E14" s="139"/>
      <c r="L14" s="146"/>
      <c r="M14" s="139"/>
    </row>
    <row r="15" spans="1:17" x14ac:dyDescent="0.3">
      <c r="D15" s="146">
        <v>217</v>
      </c>
      <c r="E15" s="139"/>
      <c r="F15" s="95">
        <v>7</v>
      </c>
      <c r="G15" s="95">
        <v>7</v>
      </c>
      <c r="I15" s="95" t="s">
        <v>554</v>
      </c>
      <c r="L15" s="146">
        <v>187</v>
      </c>
      <c r="M15" s="139"/>
      <c r="N15" s="95">
        <v>7</v>
      </c>
      <c r="O15" s="95">
        <v>6</v>
      </c>
      <c r="Q15" s="95" t="s">
        <v>555</v>
      </c>
    </row>
    <row r="16" spans="1:17" x14ac:dyDescent="0.3">
      <c r="A16" s="95" t="s">
        <v>824</v>
      </c>
      <c r="D16" s="146">
        <v>427</v>
      </c>
      <c r="E16" s="139">
        <f>D16-D15</f>
        <v>210</v>
      </c>
      <c r="F16" s="95">
        <v>7</v>
      </c>
      <c r="G16" s="95">
        <v>14</v>
      </c>
      <c r="I16" s="95" t="s">
        <v>556</v>
      </c>
      <c r="L16" s="146">
        <v>517</v>
      </c>
      <c r="M16" s="139">
        <f>L16-L15</f>
        <v>330</v>
      </c>
      <c r="N16" s="95">
        <v>7</v>
      </c>
      <c r="O16" s="95">
        <v>17</v>
      </c>
      <c r="Q16" s="95" t="s">
        <v>557</v>
      </c>
    </row>
    <row r="17" spans="1:17" x14ac:dyDescent="0.3">
      <c r="A17" s="95" t="s">
        <v>823</v>
      </c>
      <c r="D17" s="146">
        <v>637</v>
      </c>
      <c r="E17" s="139">
        <f t="shared" ref="E17:E21" si="2">D17-D16</f>
        <v>210</v>
      </c>
      <c r="F17" s="95">
        <v>7</v>
      </c>
      <c r="G17" s="95">
        <v>21</v>
      </c>
      <c r="I17" s="95" t="s">
        <v>558</v>
      </c>
      <c r="L17" s="146">
        <f>L16+330</f>
        <v>847</v>
      </c>
      <c r="M17" s="139">
        <f t="shared" ref="M17:M19" si="3">L17-L16</f>
        <v>330</v>
      </c>
      <c r="N17" s="95">
        <v>7</v>
      </c>
      <c r="O17" s="95">
        <v>28</v>
      </c>
      <c r="Q17" s="95" t="s">
        <v>559</v>
      </c>
    </row>
    <row r="18" spans="1:17" x14ac:dyDescent="0.3">
      <c r="A18" s="95" t="s">
        <v>825</v>
      </c>
      <c r="D18" s="146">
        <v>847</v>
      </c>
      <c r="E18" s="139">
        <f t="shared" si="2"/>
        <v>210</v>
      </c>
      <c r="F18" s="95">
        <v>7</v>
      </c>
      <c r="G18" s="95">
        <v>28</v>
      </c>
      <c r="I18" s="95" t="s">
        <v>560</v>
      </c>
      <c r="L18" s="146">
        <v>1177</v>
      </c>
      <c r="M18" s="139">
        <f t="shared" si="3"/>
        <v>330</v>
      </c>
      <c r="N18" s="95">
        <v>7</v>
      </c>
      <c r="O18" s="95">
        <v>38</v>
      </c>
      <c r="Q18" s="95" t="s">
        <v>561</v>
      </c>
    </row>
    <row r="19" spans="1:17" x14ac:dyDescent="0.3">
      <c r="A19" s="95" t="s">
        <v>826</v>
      </c>
      <c r="D19" s="146">
        <v>1057</v>
      </c>
      <c r="E19" s="139">
        <f t="shared" si="2"/>
        <v>210</v>
      </c>
      <c r="F19" s="95">
        <v>7</v>
      </c>
      <c r="G19" s="95">
        <v>35</v>
      </c>
      <c r="I19" s="95" t="s">
        <v>562</v>
      </c>
      <c r="L19" s="146">
        <v>1507</v>
      </c>
      <c r="M19" s="139">
        <f t="shared" si="3"/>
        <v>330</v>
      </c>
      <c r="N19" s="95">
        <v>7</v>
      </c>
      <c r="O19" s="95">
        <v>50</v>
      </c>
      <c r="Q19" s="95" t="s">
        <v>563</v>
      </c>
    </row>
    <row r="20" spans="1:17" x14ac:dyDescent="0.3">
      <c r="A20" s="95" t="s">
        <v>253</v>
      </c>
      <c r="D20" s="146">
        <v>1267</v>
      </c>
      <c r="E20" s="139">
        <f t="shared" si="2"/>
        <v>210</v>
      </c>
      <c r="F20" s="95">
        <v>7</v>
      </c>
      <c r="G20" s="95">
        <v>42</v>
      </c>
      <c r="I20" s="95" t="s">
        <v>564</v>
      </c>
      <c r="L20" s="146"/>
      <c r="M20" s="139"/>
    </row>
    <row r="21" spans="1:17" x14ac:dyDescent="0.3">
      <c r="D21" s="146">
        <v>1477</v>
      </c>
      <c r="E21" s="139">
        <f t="shared" si="2"/>
        <v>210</v>
      </c>
      <c r="F21" s="95">
        <v>7</v>
      </c>
      <c r="G21" s="95">
        <v>49</v>
      </c>
      <c r="I21" s="95" t="s">
        <v>565</v>
      </c>
      <c r="L21" s="146"/>
      <c r="M21" s="139"/>
    </row>
    <row r="22" spans="1:17" x14ac:dyDescent="0.3">
      <c r="A22" s="95" t="s">
        <v>827</v>
      </c>
      <c r="D22" s="146"/>
      <c r="E22" s="139"/>
      <c r="L22" s="146"/>
      <c r="M22" s="139"/>
    </row>
    <row r="23" spans="1:17" x14ac:dyDescent="0.3">
      <c r="A23" s="95" t="s">
        <v>526</v>
      </c>
      <c r="D23" s="146">
        <v>161</v>
      </c>
      <c r="E23" s="139"/>
      <c r="F23" s="95">
        <v>11</v>
      </c>
      <c r="G23" s="95">
        <v>5</v>
      </c>
      <c r="I23" s="95" t="s">
        <v>566</v>
      </c>
      <c r="L23" s="146">
        <v>341</v>
      </c>
      <c r="M23" s="139"/>
      <c r="N23" s="95">
        <v>11</v>
      </c>
      <c r="O23" s="95">
        <v>11</v>
      </c>
      <c r="Q23" s="95" t="s">
        <v>567</v>
      </c>
    </row>
    <row r="24" spans="1:17" x14ac:dyDescent="0.3">
      <c r="A24" s="95" t="s">
        <v>828</v>
      </c>
      <c r="D24" s="146">
        <v>371</v>
      </c>
      <c r="E24" s="139">
        <f>D24-D23</f>
        <v>210</v>
      </c>
      <c r="F24" s="95">
        <v>11</v>
      </c>
      <c r="G24" s="95">
        <v>12</v>
      </c>
      <c r="I24" s="95" t="s">
        <v>568</v>
      </c>
      <c r="L24" s="146">
        <v>671</v>
      </c>
      <c r="M24" s="139">
        <f>L24-L23</f>
        <v>330</v>
      </c>
      <c r="N24" s="95">
        <v>11</v>
      </c>
      <c r="O24" s="95">
        <v>22</v>
      </c>
      <c r="Q24" s="95" t="s">
        <v>569</v>
      </c>
    </row>
    <row r="25" spans="1:17" x14ac:dyDescent="0.3">
      <c r="A25" s="95" t="s">
        <v>527</v>
      </c>
      <c r="D25" s="146">
        <v>581</v>
      </c>
      <c r="E25" s="139">
        <f t="shared" ref="E25:E29" si="4">D25-D24</f>
        <v>210</v>
      </c>
      <c r="F25" s="95">
        <v>11</v>
      </c>
      <c r="G25" s="95">
        <v>19</v>
      </c>
      <c r="I25" s="95" t="s">
        <v>570</v>
      </c>
      <c r="L25" s="146">
        <v>1001</v>
      </c>
      <c r="M25" s="139">
        <f>L25-L24</f>
        <v>330</v>
      </c>
      <c r="N25" s="95">
        <v>11</v>
      </c>
      <c r="O25" s="95">
        <v>33</v>
      </c>
      <c r="Q25" s="95" t="s">
        <v>539</v>
      </c>
    </row>
    <row r="26" spans="1:17" x14ac:dyDescent="0.3">
      <c r="A26" s="95" t="s">
        <v>829</v>
      </c>
      <c r="D26" s="146">
        <v>791</v>
      </c>
      <c r="E26" s="139">
        <f t="shared" si="4"/>
        <v>210</v>
      </c>
      <c r="F26" s="95">
        <v>11</v>
      </c>
      <c r="G26" s="95">
        <v>26</v>
      </c>
      <c r="I26" s="95" t="s">
        <v>571</v>
      </c>
      <c r="L26" s="146">
        <v>1331</v>
      </c>
      <c r="M26" s="139">
        <f t="shared" ref="M26:M27" si="5">L26-L25</f>
        <v>330</v>
      </c>
      <c r="N26" s="95">
        <v>11</v>
      </c>
      <c r="O26" s="95">
        <v>44</v>
      </c>
      <c r="Q26" s="95" t="s">
        <v>572</v>
      </c>
    </row>
    <row r="27" spans="1:17" x14ac:dyDescent="0.3">
      <c r="A27" s="95" t="s">
        <v>830</v>
      </c>
      <c r="D27" s="146">
        <v>1001</v>
      </c>
      <c r="E27" s="139">
        <f t="shared" si="4"/>
        <v>210</v>
      </c>
      <c r="F27" s="95">
        <v>11</v>
      </c>
      <c r="G27" s="95">
        <v>33</v>
      </c>
      <c r="I27" s="95" t="s">
        <v>573</v>
      </c>
      <c r="L27" s="146">
        <v>1661</v>
      </c>
      <c r="M27" s="139">
        <f t="shared" si="5"/>
        <v>330</v>
      </c>
      <c r="N27" s="95">
        <v>11</v>
      </c>
      <c r="O27" s="95">
        <v>55</v>
      </c>
      <c r="Q27" s="95" t="s">
        <v>574</v>
      </c>
    </row>
    <row r="28" spans="1:17" x14ac:dyDescent="0.3">
      <c r="A28" s="95" t="s">
        <v>831</v>
      </c>
      <c r="D28" s="146">
        <v>1211</v>
      </c>
      <c r="E28" s="139">
        <f t="shared" si="4"/>
        <v>210</v>
      </c>
      <c r="F28" s="95">
        <v>11</v>
      </c>
      <c r="G28" s="95">
        <v>40</v>
      </c>
      <c r="I28" s="95" t="s">
        <v>575</v>
      </c>
      <c r="L28" s="146"/>
      <c r="M28" s="139"/>
    </row>
    <row r="29" spans="1:17" x14ac:dyDescent="0.3">
      <c r="A29" s="95" t="s">
        <v>832</v>
      </c>
      <c r="D29" s="146">
        <v>1421</v>
      </c>
      <c r="E29" s="139">
        <f t="shared" si="4"/>
        <v>210</v>
      </c>
      <c r="F29" s="95">
        <v>11</v>
      </c>
      <c r="G29" s="95">
        <v>47</v>
      </c>
      <c r="I29" s="95" t="s">
        <v>576</v>
      </c>
      <c r="L29" s="146"/>
      <c r="M29" s="139"/>
    </row>
    <row r="30" spans="1:17" x14ac:dyDescent="0.3">
      <c r="D30" s="146"/>
      <c r="E30" s="139"/>
      <c r="L30" s="146"/>
      <c r="M30" s="139"/>
    </row>
    <row r="31" spans="1:17" x14ac:dyDescent="0.3">
      <c r="D31" s="146">
        <v>133</v>
      </c>
      <c r="E31" s="139"/>
      <c r="F31" s="95">
        <v>13</v>
      </c>
      <c r="G31" s="95">
        <v>4</v>
      </c>
      <c r="I31" s="95" t="s">
        <v>518</v>
      </c>
      <c r="L31" s="146">
        <v>253</v>
      </c>
      <c r="M31" s="139"/>
      <c r="N31" s="95">
        <v>13</v>
      </c>
      <c r="O31" s="95">
        <v>8</v>
      </c>
      <c r="Q31" s="95" t="s">
        <v>477</v>
      </c>
    </row>
    <row r="32" spans="1:17" x14ac:dyDescent="0.3">
      <c r="A32" s="95" t="s">
        <v>833</v>
      </c>
      <c r="D32" s="146">
        <v>343</v>
      </c>
      <c r="E32" s="139">
        <f>D32-D31</f>
        <v>210</v>
      </c>
      <c r="F32" s="95">
        <v>13</v>
      </c>
      <c r="G32" s="95">
        <v>11</v>
      </c>
      <c r="I32" s="95" t="s">
        <v>519</v>
      </c>
      <c r="L32" s="146">
        <v>583</v>
      </c>
      <c r="M32" s="139">
        <f>L32-L31</f>
        <v>330</v>
      </c>
      <c r="N32" s="95">
        <v>13</v>
      </c>
      <c r="O32" s="95">
        <v>19</v>
      </c>
      <c r="Q32" s="95" t="s">
        <v>482</v>
      </c>
    </row>
    <row r="33" spans="1:17" x14ac:dyDescent="0.3">
      <c r="A33" s="95" t="s">
        <v>834</v>
      </c>
      <c r="D33" s="146">
        <v>553</v>
      </c>
      <c r="E33" s="139">
        <f t="shared" ref="E33:E38" si="6">D33-D32</f>
        <v>210</v>
      </c>
      <c r="F33" s="95">
        <v>13</v>
      </c>
      <c r="G33" s="95">
        <v>18</v>
      </c>
      <c r="I33" s="95" t="s">
        <v>520</v>
      </c>
      <c r="L33" s="146">
        <v>913</v>
      </c>
      <c r="M33" s="139">
        <f t="shared" ref="M33:M35" si="7">L33-L32</f>
        <v>330</v>
      </c>
      <c r="N33" s="95">
        <v>13</v>
      </c>
      <c r="O33" s="95">
        <v>30</v>
      </c>
      <c r="Q33" s="95" t="s">
        <v>486</v>
      </c>
    </row>
    <row r="34" spans="1:17" x14ac:dyDescent="0.3">
      <c r="A34" s="95" t="s">
        <v>835</v>
      </c>
      <c r="D34" s="146">
        <v>763</v>
      </c>
      <c r="E34" s="139">
        <f t="shared" si="6"/>
        <v>210</v>
      </c>
      <c r="F34" s="95">
        <v>13</v>
      </c>
      <c r="G34" s="95">
        <v>25</v>
      </c>
      <c r="I34" s="95" t="s">
        <v>521</v>
      </c>
      <c r="L34" s="146">
        <v>1243</v>
      </c>
      <c r="M34" s="139">
        <f t="shared" si="7"/>
        <v>330</v>
      </c>
      <c r="N34" s="95">
        <v>13</v>
      </c>
      <c r="O34" s="95">
        <v>41</v>
      </c>
      <c r="Q34" s="95" t="s">
        <v>492</v>
      </c>
    </row>
    <row r="35" spans="1:17" x14ac:dyDescent="0.3">
      <c r="D35" s="146">
        <v>973</v>
      </c>
      <c r="E35" s="139">
        <f t="shared" si="6"/>
        <v>210</v>
      </c>
      <c r="F35" s="95">
        <v>13</v>
      </c>
      <c r="G35" s="95">
        <v>32</v>
      </c>
      <c r="I35" s="95" t="s">
        <v>522</v>
      </c>
      <c r="L35" s="146">
        <v>1573</v>
      </c>
      <c r="M35" s="139">
        <f t="shared" si="7"/>
        <v>330</v>
      </c>
      <c r="N35" s="95">
        <v>13</v>
      </c>
      <c r="O35" s="95">
        <v>52</v>
      </c>
      <c r="Q35" s="95" t="s">
        <v>498</v>
      </c>
    </row>
    <row r="36" spans="1:17" x14ac:dyDescent="0.3">
      <c r="D36" s="146">
        <v>1183</v>
      </c>
      <c r="E36" s="139">
        <f t="shared" si="6"/>
        <v>210</v>
      </c>
      <c r="F36" s="95">
        <v>13</v>
      </c>
      <c r="G36" s="95">
        <v>39</v>
      </c>
      <c r="I36" s="95" t="s">
        <v>523</v>
      </c>
      <c r="L36" s="146"/>
      <c r="M36" s="139"/>
    </row>
    <row r="37" spans="1:17" x14ac:dyDescent="0.3">
      <c r="D37" s="146">
        <v>1393</v>
      </c>
      <c r="E37" s="139">
        <f t="shared" si="6"/>
        <v>210</v>
      </c>
      <c r="F37" s="95">
        <v>13</v>
      </c>
      <c r="G37" s="95">
        <v>46</v>
      </c>
      <c r="I37" s="95" t="s">
        <v>524</v>
      </c>
      <c r="L37" s="146"/>
      <c r="M37" s="139"/>
    </row>
    <row r="38" spans="1:17" x14ac:dyDescent="0.3">
      <c r="D38" s="146">
        <v>1603</v>
      </c>
      <c r="E38" s="139">
        <f t="shared" si="6"/>
        <v>210</v>
      </c>
      <c r="F38" s="95">
        <v>13</v>
      </c>
      <c r="G38" s="95">
        <v>53</v>
      </c>
      <c r="I38" s="95" t="s">
        <v>525</v>
      </c>
      <c r="L38" s="146"/>
      <c r="M38" s="139"/>
    </row>
    <row r="39" spans="1:17" x14ac:dyDescent="0.3">
      <c r="D39" s="146"/>
      <c r="E39" s="139"/>
      <c r="L39" s="146"/>
      <c r="M39" s="139"/>
    </row>
    <row r="40" spans="1:17" x14ac:dyDescent="0.3">
      <c r="D40" s="146">
        <v>77</v>
      </c>
      <c r="E40" s="139"/>
      <c r="F40" s="95">
        <v>17</v>
      </c>
      <c r="G40" s="95">
        <v>2</v>
      </c>
      <c r="I40" s="95" t="s">
        <v>577</v>
      </c>
      <c r="L40" s="146">
        <v>407</v>
      </c>
      <c r="M40" s="139"/>
      <c r="N40" s="95">
        <v>17</v>
      </c>
      <c r="O40" s="95">
        <v>13</v>
      </c>
      <c r="Q40" s="95" t="s">
        <v>578</v>
      </c>
    </row>
    <row r="41" spans="1:17" x14ac:dyDescent="0.3">
      <c r="D41" s="146">
        <v>287</v>
      </c>
      <c r="E41" s="139">
        <f>D41-D40</f>
        <v>210</v>
      </c>
      <c r="F41" s="95">
        <v>17</v>
      </c>
      <c r="G41" s="95">
        <v>9</v>
      </c>
      <c r="I41" s="95" t="s">
        <v>579</v>
      </c>
      <c r="L41" s="146">
        <v>737</v>
      </c>
      <c r="M41" s="139">
        <f>L41-L40</f>
        <v>330</v>
      </c>
      <c r="N41" s="95">
        <v>17</v>
      </c>
      <c r="O41" s="95">
        <v>24</v>
      </c>
      <c r="Q41" s="95" t="s">
        <v>580</v>
      </c>
    </row>
    <row r="42" spans="1:17" x14ac:dyDescent="0.3">
      <c r="D42" s="146">
        <v>497</v>
      </c>
      <c r="E42" s="139">
        <f t="shared" ref="E42:E47" si="8">D42-D41</f>
        <v>210</v>
      </c>
      <c r="F42" s="95">
        <v>17</v>
      </c>
      <c r="G42" s="95">
        <v>16</v>
      </c>
      <c r="I42" s="95" t="s">
        <v>581</v>
      </c>
      <c r="L42" s="146">
        <v>1067</v>
      </c>
      <c r="M42" s="139">
        <f t="shared" ref="M42:M43" si="9">L42-L41</f>
        <v>330</v>
      </c>
      <c r="N42" s="95">
        <v>17</v>
      </c>
      <c r="O42" s="95">
        <v>35</v>
      </c>
      <c r="Q42" s="95" t="s">
        <v>582</v>
      </c>
    </row>
    <row r="43" spans="1:17" x14ac:dyDescent="0.3">
      <c r="D43" s="146">
        <v>707</v>
      </c>
      <c r="E43" s="139">
        <f t="shared" si="8"/>
        <v>210</v>
      </c>
      <c r="F43" s="95">
        <v>17</v>
      </c>
      <c r="G43" s="95">
        <v>23</v>
      </c>
      <c r="I43" s="95" t="s">
        <v>583</v>
      </c>
      <c r="L43" s="146">
        <v>1397</v>
      </c>
      <c r="M43" s="139">
        <f t="shared" si="9"/>
        <v>330</v>
      </c>
      <c r="N43" s="95">
        <v>17</v>
      </c>
      <c r="O43" s="95">
        <v>46</v>
      </c>
      <c r="Q43" s="95" t="s">
        <v>584</v>
      </c>
    </row>
    <row r="44" spans="1:17" x14ac:dyDescent="0.3">
      <c r="D44" s="146">
        <v>917</v>
      </c>
      <c r="E44" s="139">
        <f t="shared" si="8"/>
        <v>210</v>
      </c>
      <c r="F44" s="95">
        <v>17</v>
      </c>
      <c r="G44" s="95">
        <v>30</v>
      </c>
      <c r="I44" s="95" t="s">
        <v>585</v>
      </c>
      <c r="L44" s="146"/>
      <c r="M44" s="139"/>
    </row>
    <row r="45" spans="1:17" x14ac:dyDescent="0.3">
      <c r="D45" s="146">
        <v>1127</v>
      </c>
      <c r="E45" s="139">
        <f t="shared" si="8"/>
        <v>210</v>
      </c>
      <c r="F45" s="95">
        <v>17</v>
      </c>
      <c r="G45" s="95">
        <v>37</v>
      </c>
      <c r="I45" s="95" t="s">
        <v>586</v>
      </c>
      <c r="L45" s="146"/>
      <c r="M45" s="139"/>
    </row>
    <row r="46" spans="1:17" x14ac:dyDescent="0.3">
      <c r="D46" s="146">
        <v>1337</v>
      </c>
      <c r="E46" s="139">
        <f t="shared" si="8"/>
        <v>210</v>
      </c>
      <c r="F46" s="95">
        <v>17</v>
      </c>
      <c r="G46" s="95">
        <v>44</v>
      </c>
      <c r="I46" s="95" t="s">
        <v>587</v>
      </c>
      <c r="L46" s="146"/>
      <c r="M46" s="139"/>
    </row>
    <row r="47" spans="1:17" x14ac:dyDescent="0.3">
      <c r="D47" s="146">
        <v>1547</v>
      </c>
      <c r="E47" s="139">
        <f t="shared" si="8"/>
        <v>210</v>
      </c>
      <c r="F47" s="95">
        <v>17</v>
      </c>
      <c r="G47" s="95">
        <v>51</v>
      </c>
      <c r="I47" s="95" t="s">
        <v>588</v>
      </c>
      <c r="L47" s="146"/>
      <c r="M47" s="139"/>
    </row>
    <row r="48" spans="1:17" x14ac:dyDescent="0.3">
      <c r="D48" s="146"/>
      <c r="E48" s="139"/>
      <c r="L48" s="146"/>
      <c r="M48" s="139"/>
    </row>
    <row r="49" spans="4:17" x14ac:dyDescent="0.3">
      <c r="D49" s="146">
        <v>49</v>
      </c>
      <c r="E49" s="139"/>
      <c r="F49" s="95">
        <v>19</v>
      </c>
      <c r="G49" s="95">
        <v>1</v>
      </c>
      <c r="I49" s="95" t="s">
        <v>589</v>
      </c>
      <c r="L49" s="146">
        <v>319</v>
      </c>
      <c r="M49" s="139"/>
      <c r="N49" s="95">
        <v>19</v>
      </c>
      <c r="O49" s="95">
        <v>10</v>
      </c>
      <c r="Q49" s="95" t="s">
        <v>590</v>
      </c>
    </row>
    <row r="50" spans="4:17" x14ac:dyDescent="0.3">
      <c r="D50" s="146">
        <v>259</v>
      </c>
      <c r="E50" s="139">
        <f>D50-D49</f>
        <v>210</v>
      </c>
      <c r="F50" s="95">
        <v>19</v>
      </c>
      <c r="G50" s="95">
        <v>8</v>
      </c>
      <c r="I50" s="95" t="s">
        <v>591</v>
      </c>
      <c r="L50" s="146">
        <v>649</v>
      </c>
      <c r="M50" s="139">
        <f>L50-L49</f>
        <v>330</v>
      </c>
      <c r="N50" s="95">
        <v>19</v>
      </c>
      <c r="O50" s="95">
        <v>21</v>
      </c>
      <c r="Q50" s="95" t="s">
        <v>592</v>
      </c>
    </row>
    <row r="51" spans="4:17" x14ac:dyDescent="0.3">
      <c r="D51" s="146">
        <v>469</v>
      </c>
      <c r="E51" s="139">
        <f t="shared" ref="E51:E57" si="10">D51-D50</f>
        <v>210</v>
      </c>
      <c r="F51" s="95">
        <v>19</v>
      </c>
      <c r="G51" s="95">
        <v>15</v>
      </c>
      <c r="I51" s="95" t="s">
        <v>593</v>
      </c>
      <c r="L51" s="146">
        <v>979</v>
      </c>
      <c r="M51" s="139">
        <f t="shared" ref="M51:M53" si="11">L51-L50</f>
        <v>330</v>
      </c>
      <c r="N51" s="95">
        <v>19</v>
      </c>
      <c r="O51" s="95">
        <v>32</v>
      </c>
      <c r="Q51" s="95" t="s">
        <v>594</v>
      </c>
    </row>
    <row r="52" spans="4:17" x14ac:dyDescent="0.3">
      <c r="D52" s="146">
        <v>679</v>
      </c>
      <c r="E52" s="139">
        <f t="shared" si="10"/>
        <v>210</v>
      </c>
      <c r="F52" s="95">
        <v>19</v>
      </c>
      <c r="G52" s="95">
        <v>22</v>
      </c>
      <c r="I52" s="95" t="s">
        <v>595</v>
      </c>
      <c r="L52" s="146">
        <v>1309</v>
      </c>
      <c r="M52" s="139">
        <f t="shared" si="11"/>
        <v>330</v>
      </c>
      <c r="N52" s="95">
        <v>19</v>
      </c>
      <c r="O52" s="95">
        <v>43</v>
      </c>
      <c r="Q52" s="95" t="s">
        <v>596</v>
      </c>
    </row>
    <row r="53" spans="4:17" x14ac:dyDescent="0.3">
      <c r="D53" s="146">
        <v>889</v>
      </c>
      <c r="E53" s="139">
        <f t="shared" si="10"/>
        <v>210</v>
      </c>
      <c r="F53" s="95">
        <v>19</v>
      </c>
      <c r="G53" s="95">
        <v>29</v>
      </c>
      <c r="I53" s="95" t="s">
        <v>597</v>
      </c>
      <c r="L53" s="146">
        <v>1639</v>
      </c>
      <c r="M53" s="139">
        <f t="shared" si="11"/>
        <v>330</v>
      </c>
      <c r="N53" s="95">
        <v>19</v>
      </c>
      <c r="O53" s="95">
        <v>54</v>
      </c>
      <c r="Q53" s="95" t="s">
        <v>598</v>
      </c>
    </row>
    <row r="54" spans="4:17" x14ac:dyDescent="0.3">
      <c r="D54" s="146">
        <v>1099</v>
      </c>
      <c r="E54" s="139">
        <f t="shared" si="10"/>
        <v>210</v>
      </c>
      <c r="F54" s="95">
        <v>19</v>
      </c>
      <c r="G54" s="95">
        <v>36</v>
      </c>
      <c r="I54" s="95" t="s">
        <v>599</v>
      </c>
      <c r="L54" s="146"/>
      <c r="M54" s="139"/>
    </row>
    <row r="55" spans="4:17" x14ac:dyDescent="0.3">
      <c r="D55" s="146">
        <v>1309</v>
      </c>
      <c r="E55" s="139">
        <f t="shared" si="10"/>
        <v>210</v>
      </c>
      <c r="F55" s="95">
        <v>19</v>
      </c>
      <c r="G55" s="95">
        <v>43</v>
      </c>
      <c r="I55" s="95" t="s">
        <v>600</v>
      </c>
      <c r="L55" s="146"/>
      <c r="M55" s="139"/>
    </row>
    <row r="56" spans="4:17" x14ac:dyDescent="0.3">
      <c r="D56" s="146">
        <v>1519</v>
      </c>
      <c r="E56" s="139">
        <f t="shared" si="10"/>
        <v>210</v>
      </c>
      <c r="F56" s="95">
        <v>19</v>
      </c>
      <c r="G56" s="95">
        <v>50</v>
      </c>
      <c r="I56" s="95" t="s">
        <v>601</v>
      </c>
      <c r="L56" s="146"/>
      <c r="M56" s="139"/>
    </row>
    <row r="57" spans="4:17" x14ac:dyDescent="0.3">
      <c r="D57" s="146">
        <v>1729</v>
      </c>
      <c r="E57" s="139">
        <f t="shared" si="10"/>
        <v>210</v>
      </c>
      <c r="F57" s="95">
        <v>19</v>
      </c>
      <c r="G57" s="95">
        <v>57</v>
      </c>
      <c r="I57" s="95" t="s">
        <v>602</v>
      </c>
      <c r="L57" s="146"/>
      <c r="M57" s="139"/>
    </row>
    <row r="58" spans="4:17" x14ac:dyDescent="0.3">
      <c r="D58" s="146"/>
      <c r="E58" s="139"/>
      <c r="L58" s="146"/>
      <c r="M58" s="139"/>
    </row>
    <row r="59" spans="4:17" x14ac:dyDescent="0.3">
      <c r="D59" s="146">
        <v>203</v>
      </c>
      <c r="E59" s="139"/>
      <c r="F59" s="95">
        <v>23</v>
      </c>
      <c r="G59" s="95">
        <v>6</v>
      </c>
      <c r="I59" s="95" t="s">
        <v>603</v>
      </c>
      <c r="L59" s="146"/>
      <c r="M59" s="139"/>
    </row>
    <row r="60" spans="4:17" x14ac:dyDescent="0.3">
      <c r="D60" s="146">
        <v>413</v>
      </c>
      <c r="E60" s="139">
        <f>D60-D59</f>
        <v>210</v>
      </c>
      <c r="F60" s="95">
        <v>23</v>
      </c>
      <c r="G60" s="95">
        <v>13</v>
      </c>
      <c r="I60" s="95" t="s">
        <v>604</v>
      </c>
      <c r="L60" s="146">
        <v>143</v>
      </c>
      <c r="M60" s="139"/>
      <c r="N60" s="95">
        <v>23</v>
      </c>
      <c r="O60" s="95">
        <v>4</v>
      </c>
      <c r="Q60" s="95" t="s">
        <v>605</v>
      </c>
    </row>
    <row r="61" spans="4:17" x14ac:dyDescent="0.3">
      <c r="D61" s="146">
        <v>623</v>
      </c>
      <c r="E61" s="139">
        <f t="shared" ref="E61:E66" si="12">D61-D60</f>
        <v>210</v>
      </c>
      <c r="F61" s="95">
        <v>23</v>
      </c>
      <c r="G61" s="95">
        <v>20</v>
      </c>
      <c r="I61" s="95" t="s">
        <v>606</v>
      </c>
      <c r="L61" s="146">
        <v>473</v>
      </c>
      <c r="M61" s="139">
        <f>L61-L60</f>
        <v>330</v>
      </c>
      <c r="N61" s="95">
        <v>23</v>
      </c>
      <c r="O61" s="95">
        <v>15</v>
      </c>
      <c r="Q61" s="95" t="s">
        <v>607</v>
      </c>
    </row>
    <row r="62" spans="4:17" x14ac:dyDescent="0.3">
      <c r="D62" s="146">
        <v>833</v>
      </c>
      <c r="E62" s="139">
        <f t="shared" si="12"/>
        <v>210</v>
      </c>
      <c r="F62" s="95">
        <v>23</v>
      </c>
      <c r="G62" s="95">
        <v>27</v>
      </c>
      <c r="I62" s="95" t="s">
        <v>608</v>
      </c>
      <c r="L62" s="146">
        <v>803</v>
      </c>
      <c r="M62" s="139">
        <f t="shared" ref="M62:M65" si="13">L62-L61</f>
        <v>330</v>
      </c>
      <c r="N62" s="95">
        <v>23</v>
      </c>
      <c r="O62" s="95">
        <v>26</v>
      </c>
      <c r="Q62" s="95" t="s">
        <v>609</v>
      </c>
    </row>
    <row r="63" spans="4:17" x14ac:dyDescent="0.3">
      <c r="D63" s="146">
        <v>1043</v>
      </c>
      <c r="E63" s="139">
        <f t="shared" si="12"/>
        <v>210</v>
      </c>
      <c r="F63" s="95">
        <v>23</v>
      </c>
      <c r="G63" s="95">
        <v>34</v>
      </c>
      <c r="I63" s="95" t="s">
        <v>610</v>
      </c>
      <c r="L63" s="146">
        <v>1133</v>
      </c>
      <c r="M63" s="139">
        <f t="shared" si="13"/>
        <v>330</v>
      </c>
      <c r="N63" s="95">
        <v>23</v>
      </c>
      <c r="O63" s="95">
        <v>37</v>
      </c>
      <c r="Q63" s="95" t="s">
        <v>611</v>
      </c>
    </row>
    <row r="64" spans="4:17" x14ac:dyDescent="0.3">
      <c r="D64" s="146">
        <v>1253</v>
      </c>
      <c r="E64" s="139">
        <f t="shared" si="12"/>
        <v>210</v>
      </c>
      <c r="F64" s="95">
        <v>23</v>
      </c>
      <c r="G64" s="95">
        <v>41</v>
      </c>
      <c r="I64" s="95" t="s">
        <v>612</v>
      </c>
      <c r="L64" s="146">
        <v>1463</v>
      </c>
      <c r="M64" s="139">
        <f t="shared" si="13"/>
        <v>330</v>
      </c>
      <c r="N64" s="95">
        <v>23</v>
      </c>
      <c r="O64" s="95">
        <v>48</v>
      </c>
      <c r="Q64" s="95" t="s">
        <v>531</v>
      </c>
    </row>
    <row r="65" spans="4:17" x14ac:dyDescent="0.3">
      <c r="D65" s="146">
        <v>1463</v>
      </c>
      <c r="E65" s="139">
        <f t="shared" si="12"/>
        <v>210</v>
      </c>
      <c r="F65" s="95">
        <v>23</v>
      </c>
      <c r="G65" s="95">
        <v>48</v>
      </c>
      <c r="I65" s="95" t="s">
        <v>613</v>
      </c>
      <c r="L65" s="146">
        <v>1793</v>
      </c>
      <c r="M65" s="139">
        <f t="shared" si="13"/>
        <v>330</v>
      </c>
      <c r="N65" s="95">
        <v>23</v>
      </c>
      <c r="O65" s="95">
        <v>59</v>
      </c>
      <c r="Q65" s="95" t="s">
        <v>614</v>
      </c>
    </row>
    <row r="66" spans="4:17" x14ac:dyDescent="0.3">
      <c r="D66" s="146">
        <v>1673</v>
      </c>
      <c r="E66" s="139">
        <f t="shared" si="12"/>
        <v>210</v>
      </c>
      <c r="F66" s="95">
        <v>23</v>
      </c>
      <c r="G66" s="95">
        <v>55</v>
      </c>
      <c r="I66" s="95" t="s">
        <v>615</v>
      </c>
      <c r="L66" s="146"/>
      <c r="M66" s="139"/>
    </row>
    <row r="67" spans="4:17" x14ac:dyDescent="0.3">
      <c r="D67" s="146"/>
      <c r="E67" s="139"/>
      <c r="L67" s="146"/>
      <c r="M67" s="139"/>
    </row>
    <row r="68" spans="4:17" x14ac:dyDescent="0.3">
      <c r="D68" s="146">
        <v>119</v>
      </c>
      <c r="E68" s="139"/>
      <c r="F68" s="95">
        <v>29</v>
      </c>
      <c r="G68" s="95">
        <v>3</v>
      </c>
      <c r="I68" s="95" t="s">
        <v>616</v>
      </c>
      <c r="L68" s="146"/>
      <c r="M68" s="139"/>
    </row>
    <row r="69" spans="4:17" x14ac:dyDescent="0.3">
      <c r="D69" s="146">
        <v>329</v>
      </c>
      <c r="E69" s="139">
        <f>D69-D68</f>
        <v>210</v>
      </c>
      <c r="F69" s="95">
        <v>29</v>
      </c>
      <c r="G69" s="95">
        <v>10</v>
      </c>
      <c r="I69" s="95" t="s">
        <v>617</v>
      </c>
      <c r="L69" s="146">
        <v>209</v>
      </c>
      <c r="M69" s="139"/>
      <c r="N69" s="95">
        <v>29</v>
      </c>
      <c r="O69" s="95">
        <v>6</v>
      </c>
      <c r="Q69" s="95" t="s">
        <v>618</v>
      </c>
    </row>
    <row r="70" spans="4:17" x14ac:dyDescent="0.3">
      <c r="D70" s="146">
        <v>539</v>
      </c>
      <c r="E70" s="139">
        <f t="shared" ref="E70:E75" si="14">D70-D69</f>
        <v>210</v>
      </c>
      <c r="F70" s="95">
        <v>29</v>
      </c>
      <c r="G70" s="95">
        <v>17</v>
      </c>
      <c r="I70" s="95" t="s">
        <v>619</v>
      </c>
      <c r="L70" s="146">
        <f>L71-330</f>
        <v>539</v>
      </c>
      <c r="M70" s="139">
        <f>L70-L69</f>
        <v>330</v>
      </c>
      <c r="N70" s="95">
        <v>29</v>
      </c>
      <c r="O70" s="95">
        <v>17</v>
      </c>
      <c r="Q70" s="95" t="s">
        <v>530</v>
      </c>
    </row>
    <row r="71" spans="4:17" x14ac:dyDescent="0.3">
      <c r="D71" s="146">
        <v>749</v>
      </c>
      <c r="E71" s="139">
        <f t="shared" si="14"/>
        <v>210</v>
      </c>
      <c r="F71" s="95">
        <v>29</v>
      </c>
      <c r="G71" s="95">
        <v>24</v>
      </c>
      <c r="I71" s="95" t="s">
        <v>620</v>
      </c>
      <c r="L71" s="146">
        <v>869</v>
      </c>
      <c r="M71" s="139">
        <f t="shared" ref="M71:M73" si="15">L71-L70</f>
        <v>330</v>
      </c>
      <c r="N71" s="95">
        <v>29</v>
      </c>
      <c r="O71" s="95">
        <v>28</v>
      </c>
      <c r="Q71" s="95" t="s">
        <v>621</v>
      </c>
    </row>
    <row r="72" spans="4:17" x14ac:dyDescent="0.3">
      <c r="D72" s="146">
        <v>959</v>
      </c>
      <c r="E72" s="139">
        <f t="shared" si="14"/>
        <v>210</v>
      </c>
      <c r="F72" s="95">
        <v>29</v>
      </c>
      <c r="G72" s="95">
        <v>31</v>
      </c>
      <c r="I72" s="95" t="s">
        <v>622</v>
      </c>
      <c r="L72" s="146">
        <v>1199</v>
      </c>
      <c r="M72" s="139">
        <f t="shared" si="15"/>
        <v>330</v>
      </c>
      <c r="N72" s="95">
        <v>29</v>
      </c>
      <c r="O72" s="95">
        <v>39</v>
      </c>
      <c r="Q72" s="95" t="s">
        <v>623</v>
      </c>
    </row>
    <row r="73" spans="4:17" x14ac:dyDescent="0.3">
      <c r="D73" s="146">
        <v>1169</v>
      </c>
      <c r="E73" s="139">
        <f t="shared" si="14"/>
        <v>210</v>
      </c>
      <c r="F73" s="95">
        <v>29</v>
      </c>
      <c r="G73" s="95">
        <v>38</v>
      </c>
      <c r="I73" s="95" t="s">
        <v>624</v>
      </c>
      <c r="L73" s="146">
        <v>1529</v>
      </c>
      <c r="M73" s="139">
        <f t="shared" si="15"/>
        <v>330</v>
      </c>
      <c r="N73" s="95">
        <v>29</v>
      </c>
      <c r="O73" s="95">
        <v>50</v>
      </c>
      <c r="Q73" s="95" t="s">
        <v>625</v>
      </c>
    </row>
    <row r="74" spans="4:17" x14ac:dyDescent="0.3">
      <c r="D74" s="146">
        <v>1379</v>
      </c>
      <c r="E74" s="139">
        <f t="shared" si="14"/>
        <v>210</v>
      </c>
      <c r="F74" s="95">
        <v>29</v>
      </c>
      <c r="G74" s="95">
        <v>45</v>
      </c>
      <c r="I74" s="95" t="s">
        <v>626</v>
      </c>
      <c r="L74" s="146"/>
      <c r="M74" s="139"/>
    </row>
    <row r="75" spans="4:17" ht="15" thickBot="1" x14ac:dyDescent="0.35">
      <c r="D75" s="147">
        <v>1589</v>
      </c>
      <c r="E75" s="140">
        <f t="shared" si="14"/>
        <v>210</v>
      </c>
      <c r="F75" s="95">
        <v>29</v>
      </c>
      <c r="G75" s="95">
        <v>52</v>
      </c>
      <c r="I75" s="95" t="s">
        <v>627</v>
      </c>
      <c r="L75" s="147"/>
      <c r="M75" s="14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B2:R75"/>
  <sheetViews>
    <sheetView showGridLines="0" workbookViewId="0">
      <selection activeCell="D5" sqref="D5"/>
    </sheetView>
  </sheetViews>
  <sheetFormatPr defaultRowHeight="13.8" x14ac:dyDescent="0.3"/>
  <cols>
    <col min="3" max="3" width="17.09765625" bestFit="1" customWidth="1"/>
    <col min="4" max="4" width="9.8984375" style="148" customWidth="1"/>
    <col min="5" max="5" width="7.8984375" customWidth="1"/>
    <col min="6" max="6" width="10.8984375" customWidth="1"/>
    <col min="7" max="7" width="9.8984375" customWidth="1"/>
    <col min="9" max="9" width="10.8984375" customWidth="1"/>
    <col min="10" max="10" width="6.09765625" customWidth="1"/>
    <col min="12" max="12" width="17.09765625" bestFit="1" customWidth="1"/>
    <col min="13" max="13" width="9.8984375" style="148" customWidth="1"/>
    <col min="14" max="14" width="7.8984375" customWidth="1"/>
    <col min="15" max="15" width="10.8984375" customWidth="1"/>
    <col min="16" max="16" width="9.8984375" customWidth="1"/>
    <col min="18" max="18" width="11.59765625" customWidth="1"/>
  </cols>
  <sheetData>
    <row r="2" spans="2:18" ht="14.4" thickBot="1" x14ac:dyDescent="0.35"/>
    <row r="3" spans="2:18" x14ac:dyDescent="0.3">
      <c r="B3" s="104"/>
      <c r="C3" s="105" t="s">
        <v>752</v>
      </c>
      <c r="D3" s="149"/>
      <c r="E3" s="98" t="s">
        <v>533</v>
      </c>
      <c r="F3" s="63" t="s">
        <v>536</v>
      </c>
      <c r="G3" s="4" t="s">
        <v>535</v>
      </c>
      <c r="I3" s="142" t="s">
        <v>538</v>
      </c>
      <c r="J3" s="47"/>
      <c r="K3" s="104"/>
      <c r="L3" s="105" t="s">
        <v>752</v>
      </c>
      <c r="M3" s="149"/>
      <c r="N3" s="98" t="s">
        <v>532</v>
      </c>
      <c r="O3" s="63" t="s">
        <v>536</v>
      </c>
      <c r="P3" s="4" t="s">
        <v>534</v>
      </c>
      <c r="R3" s="142" t="s">
        <v>538</v>
      </c>
    </row>
    <row r="4" spans="2:18" ht="14.4" thickBot="1" x14ac:dyDescent="0.35">
      <c r="B4" s="104" t="s">
        <v>527</v>
      </c>
      <c r="C4" s="105" t="s">
        <v>751</v>
      </c>
      <c r="D4" s="150" t="s">
        <v>526</v>
      </c>
      <c r="E4" s="99" t="s">
        <v>527</v>
      </c>
      <c r="F4" s="63" t="s">
        <v>537</v>
      </c>
      <c r="G4" s="4" t="s">
        <v>528</v>
      </c>
      <c r="I4" s="143" t="s">
        <v>529</v>
      </c>
      <c r="K4" s="104" t="s">
        <v>527</v>
      </c>
      <c r="L4" s="105" t="s">
        <v>751</v>
      </c>
      <c r="M4" s="150" t="s">
        <v>526</v>
      </c>
      <c r="N4" s="99" t="s">
        <v>527</v>
      </c>
      <c r="O4" s="63" t="s">
        <v>537</v>
      </c>
      <c r="P4" s="4" t="s">
        <v>528</v>
      </c>
      <c r="R4" s="143" t="s">
        <v>529</v>
      </c>
    </row>
    <row r="5" spans="2:18" ht="14.4" thickBot="1" x14ac:dyDescent="0.35">
      <c r="B5" s="106">
        <f>C6-C5</f>
        <v>105</v>
      </c>
      <c r="C5" s="159">
        <f>(D5-1)/2</f>
        <v>45</v>
      </c>
      <c r="D5" s="157">
        <v>91</v>
      </c>
      <c r="E5" s="107"/>
      <c r="F5" s="158">
        <v>1</v>
      </c>
      <c r="G5" s="107">
        <v>3</v>
      </c>
      <c r="H5" s="107"/>
      <c r="I5" s="107" t="s">
        <v>540</v>
      </c>
      <c r="K5" s="106">
        <f>L6-L5</f>
        <v>165</v>
      </c>
      <c r="L5" s="159">
        <f>(M5-1)/2</f>
        <v>60</v>
      </c>
      <c r="M5" s="157">
        <v>121</v>
      </c>
      <c r="N5" s="107"/>
      <c r="O5" s="158">
        <v>1</v>
      </c>
      <c r="P5" s="107">
        <v>4</v>
      </c>
      <c r="Q5" s="107"/>
      <c r="R5" s="107" t="s">
        <v>541</v>
      </c>
    </row>
    <row r="6" spans="2:18" x14ac:dyDescent="0.3">
      <c r="B6" s="108">
        <f t="shared" ref="B6:B20" si="0">C7-C6</f>
        <v>105</v>
      </c>
      <c r="C6" s="106">
        <f t="shared" ref="C6:C13" si="1">(D6-1)/2</f>
        <v>150</v>
      </c>
      <c r="D6" s="151">
        <v>301</v>
      </c>
      <c r="E6" s="109">
        <f>D6-D5</f>
        <v>210</v>
      </c>
      <c r="F6" s="107">
        <v>1</v>
      </c>
      <c r="G6" s="110">
        <v>10</v>
      </c>
      <c r="H6" s="110"/>
      <c r="I6" s="110" t="s">
        <v>542</v>
      </c>
      <c r="K6" s="108">
        <f t="shared" ref="K6:K18" si="2">L7-L6</f>
        <v>165</v>
      </c>
      <c r="L6" s="106">
        <f t="shared" ref="L6:L9" si="3">(M6-1)/2</f>
        <v>225</v>
      </c>
      <c r="M6" s="151">
        <v>451</v>
      </c>
      <c r="N6" s="109">
        <f>M6-M5</f>
        <v>330</v>
      </c>
      <c r="O6" s="107">
        <v>1</v>
      </c>
      <c r="P6" s="110">
        <v>15</v>
      </c>
      <c r="Q6" s="110"/>
      <c r="R6" s="110" t="s">
        <v>543</v>
      </c>
    </row>
    <row r="7" spans="2:18" x14ac:dyDescent="0.3">
      <c r="B7" s="108">
        <f t="shared" si="0"/>
        <v>105</v>
      </c>
      <c r="C7" s="108">
        <f t="shared" si="1"/>
        <v>255</v>
      </c>
      <c r="D7" s="151">
        <v>511</v>
      </c>
      <c r="E7" s="109">
        <f t="shared" ref="E7:E13" si="4">D7-D6</f>
        <v>210</v>
      </c>
      <c r="F7" s="110">
        <v>1</v>
      </c>
      <c r="G7" s="110">
        <v>17</v>
      </c>
      <c r="H7" s="110"/>
      <c r="I7" s="110" t="s">
        <v>544</v>
      </c>
      <c r="K7" s="108">
        <f t="shared" si="2"/>
        <v>165</v>
      </c>
      <c r="L7" s="108">
        <f t="shared" si="3"/>
        <v>390</v>
      </c>
      <c r="M7" s="151">
        <v>781</v>
      </c>
      <c r="N7" s="109">
        <f t="shared" ref="N7:N9" si="5">M7-M6</f>
        <v>330</v>
      </c>
      <c r="O7" s="110">
        <v>1</v>
      </c>
      <c r="P7" s="110">
        <v>26</v>
      </c>
      <c r="Q7" s="110"/>
      <c r="R7" s="110" t="s">
        <v>545</v>
      </c>
    </row>
    <row r="8" spans="2:18" x14ac:dyDescent="0.3">
      <c r="B8" s="108">
        <f t="shared" si="0"/>
        <v>105</v>
      </c>
      <c r="C8" s="108">
        <f t="shared" si="1"/>
        <v>360</v>
      </c>
      <c r="D8" s="151">
        <v>721</v>
      </c>
      <c r="E8" s="109">
        <f t="shared" si="4"/>
        <v>210</v>
      </c>
      <c r="F8" s="110">
        <v>1</v>
      </c>
      <c r="G8" s="110">
        <v>24</v>
      </c>
      <c r="H8" s="110"/>
      <c r="I8" s="110" t="s">
        <v>546</v>
      </c>
      <c r="K8" s="108">
        <f t="shared" si="2"/>
        <v>165</v>
      </c>
      <c r="L8" s="108">
        <f t="shared" si="3"/>
        <v>555</v>
      </c>
      <c r="M8" s="151">
        <v>1111</v>
      </c>
      <c r="N8" s="109">
        <f t="shared" si="5"/>
        <v>330</v>
      </c>
      <c r="O8" s="110">
        <v>1</v>
      </c>
      <c r="P8" s="110">
        <v>37</v>
      </c>
      <c r="Q8" s="110"/>
      <c r="R8" s="110" t="s">
        <v>547</v>
      </c>
    </row>
    <row r="9" spans="2:18" x14ac:dyDescent="0.3">
      <c r="B9" s="108">
        <f t="shared" si="0"/>
        <v>105</v>
      </c>
      <c r="C9" s="108">
        <f t="shared" si="1"/>
        <v>465</v>
      </c>
      <c r="D9" s="151">
        <v>931</v>
      </c>
      <c r="E9" s="109">
        <f t="shared" si="4"/>
        <v>210</v>
      </c>
      <c r="F9" s="110">
        <v>1</v>
      </c>
      <c r="G9" s="110">
        <v>31</v>
      </c>
      <c r="H9" s="110"/>
      <c r="I9" s="110" t="s">
        <v>548</v>
      </c>
      <c r="K9" s="108"/>
      <c r="L9" s="108">
        <f t="shared" si="3"/>
        <v>720</v>
      </c>
      <c r="M9" s="151">
        <v>1441</v>
      </c>
      <c r="N9" s="109">
        <f t="shared" si="5"/>
        <v>330</v>
      </c>
      <c r="O9" s="110">
        <v>1</v>
      </c>
      <c r="P9" s="110">
        <v>48</v>
      </c>
      <c r="Q9" s="110"/>
      <c r="R9" s="110" t="s">
        <v>549</v>
      </c>
    </row>
    <row r="10" spans="2:18" x14ac:dyDescent="0.3">
      <c r="B10" s="108">
        <f t="shared" si="0"/>
        <v>105</v>
      </c>
      <c r="C10" s="108">
        <f t="shared" si="1"/>
        <v>570</v>
      </c>
      <c r="D10" s="151">
        <v>1141</v>
      </c>
      <c r="E10" s="109">
        <f t="shared" si="4"/>
        <v>210</v>
      </c>
      <c r="F10" s="110">
        <v>1</v>
      </c>
      <c r="G10" s="110">
        <v>38</v>
      </c>
      <c r="H10" s="110"/>
      <c r="I10" s="110" t="s">
        <v>550</v>
      </c>
      <c r="K10" s="104"/>
      <c r="L10" s="104"/>
      <c r="M10" s="150"/>
      <c r="N10" s="21"/>
    </row>
    <row r="11" spans="2:18" x14ac:dyDescent="0.3">
      <c r="B11" s="108">
        <f t="shared" si="0"/>
        <v>105</v>
      </c>
      <c r="C11" s="108">
        <f t="shared" si="1"/>
        <v>675</v>
      </c>
      <c r="D11" s="151">
        <v>1351</v>
      </c>
      <c r="E11" s="109">
        <f t="shared" si="4"/>
        <v>210</v>
      </c>
      <c r="F11" s="110">
        <v>1</v>
      </c>
      <c r="G11" s="110">
        <v>45</v>
      </c>
      <c r="H11" s="110"/>
      <c r="I11" s="110" t="s">
        <v>551</v>
      </c>
      <c r="K11" s="104"/>
      <c r="L11" s="104"/>
      <c r="M11" s="150"/>
      <c r="N11" s="21"/>
    </row>
    <row r="12" spans="2:18" x14ac:dyDescent="0.3">
      <c r="B12" s="108">
        <f t="shared" si="0"/>
        <v>105</v>
      </c>
      <c r="C12" s="108">
        <f t="shared" si="1"/>
        <v>780</v>
      </c>
      <c r="D12" s="151">
        <v>1561</v>
      </c>
      <c r="E12" s="109">
        <f t="shared" si="4"/>
        <v>210</v>
      </c>
      <c r="F12" s="110">
        <v>1</v>
      </c>
      <c r="G12" s="110">
        <v>52</v>
      </c>
      <c r="H12" s="110"/>
      <c r="I12" s="110" t="s">
        <v>552</v>
      </c>
      <c r="K12" s="104"/>
      <c r="L12" s="104"/>
      <c r="M12" s="150"/>
      <c r="N12" s="21"/>
    </row>
    <row r="13" spans="2:18" x14ac:dyDescent="0.3">
      <c r="B13" s="108"/>
      <c r="C13" s="108">
        <f t="shared" si="1"/>
        <v>885</v>
      </c>
      <c r="D13" s="151">
        <v>1771</v>
      </c>
      <c r="E13" s="109">
        <f t="shared" si="4"/>
        <v>210</v>
      </c>
      <c r="F13" s="110">
        <v>1</v>
      </c>
      <c r="G13" s="110">
        <v>59</v>
      </c>
      <c r="H13" s="110"/>
      <c r="I13" s="110" t="s">
        <v>553</v>
      </c>
      <c r="K13" s="104"/>
      <c r="L13" s="104"/>
      <c r="M13" s="150"/>
      <c r="N13" s="21"/>
    </row>
    <row r="14" spans="2:18" ht="14.4" thickBot="1" x14ac:dyDescent="0.35">
      <c r="B14" s="104"/>
      <c r="C14" s="104"/>
      <c r="D14" s="150"/>
      <c r="E14" s="21"/>
      <c r="K14" s="104"/>
      <c r="L14" s="104"/>
      <c r="M14" s="150"/>
      <c r="N14" s="21"/>
    </row>
    <row r="15" spans="2:18" ht="14.4" thickBot="1" x14ac:dyDescent="0.35">
      <c r="B15" s="106">
        <f t="shared" si="0"/>
        <v>105</v>
      </c>
      <c r="C15" s="159">
        <f>(D15-1)/2</f>
        <v>108</v>
      </c>
      <c r="D15" s="157">
        <v>217</v>
      </c>
      <c r="E15" s="107"/>
      <c r="F15" s="158">
        <v>7</v>
      </c>
      <c r="G15" s="107">
        <v>7</v>
      </c>
      <c r="H15" s="107"/>
      <c r="I15" s="107" t="s">
        <v>554</v>
      </c>
      <c r="K15" s="106">
        <f t="shared" si="2"/>
        <v>165</v>
      </c>
      <c r="L15" s="159">
        <f>(M15-1)/2</f>
        <v>93</v>
      </c>
      <c r="M15" s="157">
        <v>187</v>
      </c>
      <c r="N15" s="107"/>
      <c r="O15" s="158">
        <v>7</v>
      </c>
      <c r="P15" s="107">
        <v>6</v>
      </c>
      <c r="Q15" s="107"/>
      <c r="R15" s="107" t="s">
        <v>555</v>
      </c>
    </row>
    <row r="16" spans="2:18" x14ac:dyDescent="0.3">
      <c r="B16" s="108">
        <f t="shared" si="0"/>
        <v>105</v>
      </c>
      <c r="C16" s="106">
        <f t="shared" ref="C16:C21" si="6">(D16-1)/2</f>
        <v>213</v>
      </c>
      <c r="D16" s="151">
        <v>427</v>
      </c>
      <c r="E16" s="109">
        <f>D16-D15</f>
        <v>210</v>
      </c>
      <c r="F16" s="107">
        <v>7</v>
      </c>
      <c r="G16" s="110">
        <v>14</v>
      </c>
      <c r="H16" s="110"/>
      <c r="I16" s="110" t="s">
        <v>556</v>
      </c>
      <c r="K16" s="108">
        <f t="shared" si="2"/>
        <v>165</v>
      </c>
      <c r="L16" s="106">
        <f t="shared" ref="L16:L19" si="7">(M16-1)/2</f>
        <v>258</v>
      </c>
      <c r="M16" s="151">
        <v>517</v>
      </c>
      <c r="N16" s="109">
        <f>M16-M15</f>
        <v>330</v>
      </c>
      <c r="O16" s="107">
        <v>7</v>
      </c>
      <c r="P16" s="110">
        <v>17</v>
      </c>
      <c r="Q16" s="110"/>
      <c r="R16" s="110" t="s">
        <v>557</v>
      </c>
    </row>
    <row r="17" spans="2:18" x14ac:dyDescent="0.3">
      <c r="B17" s="108">
        <f t="shared" si="0"/>
        <v>105</v>
      </c>
      <c r="C17" s="108">
        <f t="shared" si="6"/>
        <v>318</v>
      </c>
      <c r="D17" s="151">
        <v>637</v>
      </c>
      <c r="E17" s="109">
        <f t="shared" ref="E17:E21" si="8">D17-D16</f>
        <v>210</v>
      </c>
      <c r="F17" s="110">
        <v>7</v>
      </c>
      <c r="G17" s="110">
        <v>21</v>
      </c>
      <c r="H17" s="110"/>
      <c r="I17" s="110" t="s">
        <v>558</v>
      </c>
      <c r="K17" s="108">
        <f t="shared" si="2"/>
        <v>165</v>
      </c>
      <c r="L17" s="108">
        <f t="shared" si="7"/>
        <v>423</v>
      </c>
      <c r="M17" s="151">
        <f>M16+330</f>
        <v>847</v>
      </c>
      <c r="N17" s="109">
        <f t="shared" ref="N17:N19" si="9">M17-M16</f>
        <v>330</v>
      </c>
      <c r="O17" s="110">
        <v>7</v>
      </c>
      <c r="P17" s="110">
        <v>28</v>
      </c>
      <c r="Q17" s="110"/>
      <c r="R17" s="110" t="s">
        <v>559</v>
      </c>
    </row>
    <row r="18" spans="2:18" x14ac:dyDescent="0.3">
      <c r="B18" s="108">
        <f t="shared" si="0"/>
        <v>105</v>
      </c>
      <c r="C18" s="108">
        <f t="shared" si="6"/>
        <v>423</v>
      </c>
      <c r="D18" s="151">
        <v>847</v>
      </c>
      <c r="E18" s="109">
        <f t="shared" si="8"/>
        <v>210</v>
      </c>
      <c r="F18" s="110">
        <v>7</v>
      </c>
      <c r="G18" s="110">
        <v>28</v>
      </c>
      <c r="H18" s="110"/>
      <c r="I18" s="110" t="s">
        <v>560</v>
      </c>
      <c r="K18" s="108">
        <f t="shared" si="2"/>
        <v>165</v>
      </c>
      <c r="L18" s="108">
        <f t="shared" si="7"/>
        <v>588</v>
      </c>
      <c r="M18" s="151">
        <v>1177</v>
      </c>
      <c r="N18" s="109">
        <f t="shared" si="9"/>
        <v>330</v>
      </c>
      <c r="O18" s="110">
        <v>7</v>
      </c>
      <c r="P18" s="110">
        <v>38</v>
      </c>
      <c r="Q18" s="110"/>
      <c r="R18" s="110" t="s">
        <v>561</v>
      </c>
    </row>
    <row r="19" spans="2:18" x14ac:dyDescent="0.3">
      <c r="B19" s="108">
        <f t="shared" si="0"/>
        <v>105</v>
      </c>
      <c r="C19" s="108">
        <f t="shared" si="6"/>
        <v>528</v>
      </c>
      <c r="D19" s="151">
        <v>1057</v>
      </c>
      <c r="E19" s="109">
        <f t="shared" si="8"/>
        <v>210</v>
      </c>
      <c r="F19" s="110">
        <v>7</v>
      </c>
      <c r="G19" s="110">
        <v>35</v>
      </c>
      <c r="H19" s="110"/>
      <c r="I19" s="110" t="s">
        <v>562</v>
      </c>
      <c r="K19" s="108"/>
      <c r="L19" s="108">
        <f t="shared" si="7"/>
        <v>753</v>
      </c>
      <c r="M19" s="151">
        <v>1507</v>
      </c>
      <c r="N19" s="109">
        <f t="shared" si="9"/>
        <v>330</v>
      </c>
      <c r="O19" s="110">
        <v>7</v>
      </c>
      <c r="P19" s="110">
        <v>50</v>
      </c>
      <c r="Q19" s="110"/>
      <c r="R19" s="110" t="s">
        <v>563</v>
      </c>
    </row>
    <row r="20" spans="2:18" x14ac:dyDescent="0.3">
      <c r="B20" s="108">
        <f t="shared" si="0"/>
        <v>105</v>
      </c>
      <c r="C20" s="108">
        <f t="shared" si="6"/>
        <v>633</v>
      </c>
      <c r="D20" s="151">
        <v>1267</v>
      </c>
      <c r="E20" s="109">
        <f t="shared" si="8"/>
        <v>210</v>
      </c>
      <c r="F20" s="110">
        <v>7</v>
      </c>
      <c r="G20" s="110">
        <v>42</v>
      </c>
      <c r="H20" s="110"/>
      <c r="I20" s="110" t="s">
        <v>564</v>
      </c>
      <c r="K20" s="104"/>
      <c r="L20" s="104"/>
      <c r="M20" s="150"/>
      <c r="N20" s="21"/>
    </row>
    <row r="21" spans="2:18" x14ac:dyDescent="0.3">
      <c r="B21" s="108"/>
      <c r="C21" s="108">
        <f t="shared" si="6"/>
        <v>738</v>
      </c>
      <c r="D21" s="151">
        <v>1477</v>
      </c>
      <c r="E21" s="109">
        <f t="shared" si="8"/>
        <v>210</v>
      </c>
      <c r="F21" s="110">
        <v>7</v>
      </c>
      <c r="G21" s="110">
        <v>49</v>
      </c>
      <c r="H21" s="110"/>
      <c r="I21" s="110" t="s">
        <v>565</v>
      </c>
      <c r="K21" s="104"/>
      <c r="L21" s="104"/>
      <c r="M21" s="150"/>
      <c r="N21" s="21"/>
    </row>
    <row r="22" spans="2:18" ht="14.4" thickBot="1" x14ac:dyDescent="0.35">
      <c r="B22" s="104"/>
      <c r="C22" s="104"/>
      <c r="D22" s="150"/>
      <c r="E22" s="21"/>
      <c r="K22" s="104"/>
      <c r="L22" s="104"/>
      <c r="M22" s="150"/>
      <c r="N22" s="21"/>
    </row>
    <row r="23" spans="2:18" ht="14.4" thickBot="1" x14ac:dyDescent="0.35">
      <c r="B23" s="106">
        <f t="shared" ref="B23:B37" si="10">C24-C23</f>
        <v>105</v>
      </c>
      <c r="C23" s="159">
        <f t="shared" ref="C23:C29" si="11">(D23-1)/2</f>
        <v>80</v>
      </c>
      <c r="D23" s="157">
        <v>161</v>
      </c>
      <c r="E23" s="107"/>
      <c r="F23" s="158">
        <v>11</v>
      </c>
      <c r="G23" s="107">
        <v>5</v>
      </c>
      <c r="H23" s="107"/>
      <c r="I23" s="107" t="s">
        <v>566</v>
      </c>
      <c r="K23" s="106">
        <f t="shared" ref="K23:K34" si="12">L24-L23</f>
        <v>165</v>
      </c>
      <c r="L23" s="159">
        <f t="shared" ref="L23:L27" si="13">(M23-1)/2</f>
        <v>170</v>
      </c>
      <c r="M23" s="157">
        <v>341</v>
      </c>
      <c r="N23" s="107"/>
      <c r="O23" s="158">
        <v>11</v>
      </c>
      <c r="P23" s="107">
        <v>11</v>
      </c>
      <c r="Q23" s="107"/>
      <c r="R23" s="107" t="s">
        <v>567</v>
      </c>
    </row>
    <row r="24" spans="2:18" x14ac:dyDescent="0.3">
      <c r="B24" s="108">
        <f t="shared" si="10"/>
        <v>105</v>
      </c>
      <c r="C24" s="106">
        <f t="shared" si="11"/>
        <v>185</v>
      </c>
      <c r="D24" s="151">
        <v>371</v>
      </c>
      <c r="E24" s="109">
        <f>D24-D23</f>
        <v>210</v>
      </c>
      <c r="F24" s="107">
        <v>11</v>
      </c>
      <c r="G24" s="110">
        <v>12</v>
      </c>
      <c r="H24" s="110"/>
      <c r="I24" s="110" t="s">
        <v>568</v>
      </c>
      <c r="K24" s="108">
        <f t="shared" si="12"/>
        <v>165</v>
      </c>
      <c r="L24" s="106">
        <f t="shared" si="13"/>
        <v>335</v>
      </c>
      <c r="M24" s="151">
        <v>671</v>
      </c>
      <c r="N24" s="109">
        <f>M24-M23</f>
        <v>330</v>
      </c>
      <c r="O24" s="107">
        <v>11</v>
      </c>
      <c r="P24" s="110">
        <v>22</v>
      </c>
      <c r="Q24" s="110"/>
      <c r="R24" s="110" t="s">
        <v>569</v>
      </c>
    </row>
    <row r="25" spans="2:18" x14ac:dyDescent="0.3">
      <c r="B25" s="108">
        <f t="shared" si="10"/>
        <v>105</v>
      </c>
      <c r="C25" s="108">
        <f t="shared" si="11"/>
        <v>290</v>
      </c>
      <c r="D25" s="151">
        <v>581</v>
      </c>
      <c r="E25" s="109">
        <f t="shared" ref="E25:E29" si="14">D25-D24</f>
        <v>210</v>
      </c>
      <c r="F25" s="110">
        <v>11</v>
      </c>
      <c r="G25" s="110">
        <v>19</v>
      </c>
      <c r="H25" s="110"/>
      <c r="I25" s="110" t="s">
        <v>570</v>
      </c>
      <c r="K25" s="108">
        <f t="shared" si="12"/>
        <v>165</v>
      </c>
      <c r="L25" s="108">
        <f t="shared" si="13"/>
        <v>500</v>
      </c>
      <c r="M25" s="151">
        <v>1001</v>
      </c>
      <c r="N25" s="109">
        <f>M25-M24</f>
        <v>330</v>
      </c>
      <c r="O25" s="110">
        <v>11</v>
      </c>
      <c r="P25" s="110">
        <v>33</v>
      </c>
      <c r="Q25" s="110"/>
      <c r="R25" s="110" t="s">
        <v>539</v>
      </c>
    </row>
    <row r="26" spans="2:18" x14ac:dyDescent="0.3">
      <c r="B26" s="108">
        <f t="shared" si="10"/>
        <v>105</v>
      </c>
      <c r="C26" s="108">
        <f t="shared" si="11"/>
        <v>395</v>
      </c>
      <c r="D26" s="151">
        <v>791</v>
      </c>
      <c r="E26" s="109">
        <f t="shared" si="14"/>
        <v>210</v>
      </c>
      <c r="F26" s="110">
        <v>11</v>
      </c>
      <c r="G26" s="110">
        <v>26</v>
      </c>
      <c r="H26" s="110"/>
      <c r="I26" s="110" t="s">
        <v>571</v>
      </c>
      <c r="K26" s="108">
        <f t="shared" si="12"/>
        <v>165</v>
      </c>
      <c r="L26" s="108">
        <f t="shared" si="13"/>
        <v>665</v>
      </c>
      <c r="M26" s="151">
        <v>1331</v>
      </c>
      <c r="N26" s="109">
        <f t="shared" ref="N26:N27" si="15">M26-M25</f>
        <v>330</v>
      </c>
      <c r="O26" s="110">
        <v>11</v>
      </c>
      <c r="P26" s="110">
        <v>44</v>
      </c>
      <c r="Q26" s="110"/>
      <c r="R26" s="110" t="s">
        <v>572</v>
      </c>
    </row>
    <row r="27" spans="2:18" x14ac:dyDescent="0.3">
      <c r="B27" s="108">
        <f t="shared" si="10"/>
        <v>105</v>
      </c>
      <c r="C27" s="108">
        <f t="shared" si="11"/>
        <v>500</v>
      </c>
      <c r="D27" s="151">
        <v>1001</v>
      </c>
      <c r="E27" s="109">
        <f t="shared" si="14"/>
        <v>210</v>
      </c>
      <c r="F27" s="110">
        <v>11</v>
      </c>
      <c r="G27" s="110">
        <v>33</v>
      </c>
      <c r="H27" s="110"/>
      <c r="I27" s="110" t="s">
        <v>573</v>
      </c>
      <c r="K27" s="108"/>
      <c r="L27" s="108">
        <f t="shared" si="13"/>
        <v>830</v>
      </c>
      <c r="M27" s="151">
        <v>1661</v>
      </c>
      <c r="N27" s="109">
        <f t="shared" si="15"/>
        <v>330</v>
      </c>
      <c r="O27" s="110">
        <v>11</v>
      </c>
      <c r="P27" s="110">
        <v>55</v>
      </c>
      <c r="Q27" s="110"/>
      <c r="R27" s="110" t="s">
        <v>574</v>
      </c>
    </row>
    <row r="28" spans="2:18" x14ac:dyDescent="0.3">
      <c r="B28" s="108">
        <f t="shared" si="10"/>
        <v>105</v>
      </c>
      <c r="C28" s="108">
        <f t="shared" si="11"/>
        <v>605</v>
      </c>
      <c r="D28" s="151">
        <v>1211</v>
      </c>
      <c r="E28" s="109">
        <f t="shared" si="14"/>
        <v>210</v>
      </c>
      <c r="F28" s="110">
        <v>11</v>
      </c>
      <c r="G28" s="110">
        <v>40</v>
      </c>
      <c r="H28" s="110"/>
      <c r="I28" s="110" t="s">
        <v>575</v>
      </c>
      <c r="K28" s="104"/>
      <c r="L28" s="104"/>
      <c r="M28" s="150"/>
      <c r="N28" s="21"/>
    </row>
    <row r="29" spans="2:18" x14ac:dyDescent="0.3">
      <c r="B29" s="108"/>
      <c r="C29" s="108">
        <f t="shared" si="11"/>
        <v>710</v>
      </c>
      <c r="D29" s="151">
        <v>1421</v>
      </c>
      <c r="E29" s="109">
        <f t="shared" si="14"/>
        <v>210</v>
      </c>
      <c r="F29" s="110">
        <v>11</v>
      </c>
      <c r="G29" s="110">
        <v>47</v>
      </c>
      <c r="H29" s="110"/>
      <c r="I29" s="110" t="s">
        <v>576</v>
      </c>
      <c r="K29" s="104"/>
      <c r="L29" s="104"/>
      <c r="M29" s="150"/>
      <c r="N29" s="21"/>
    </row>
    <row r="30" spans="2:18" ht="14.4" thickBot="1" x14ac:dyDescent="0.35">
      <c r="B30" s="104"/>
      <c r="C30" s="104"/>
      <c r="D30" s="150"/>
      <c r="E30" s="21"/>
      <c r="K30" s="104"/>
      <c r="L30" s="104"/>
      <c r="M30" s="150"/>
      <c r="N30" s="21"/>
    </row>
    <row r="31" spans="2:18" ht="14.4" thickBot="1" x14ac:dyDescent="0.35">
      <c r="B31" s="106">
        <f t="shared" si="10"/>
        <v>105</v>
      </c>
      <c r="C31" s="159">
        <f t="shared" ref="C31:C38" si="16">(D31-1)/2</f>
        <v>66</v>
      </c>
      <c r="D31" s="157">
        <v>133</v>
      </c>
      <c r="E31" s="107"/>
      <c r="F31" s="158">
        <v>13</v>
      </c>
      <c r="G31" s="107">
        <v>4</v>
      </c>
      <c r="H31" s="107"/>
      <c r="I31" s="107" t="s">
        <v>518</v>
      </c>
      <c r="K31" s="106">
        <f t="shared" si="12"/>
        <v>165</v>
      </c>
      <c r="L31" s="159">
        <f t="shared" ref="L31:L35" si="17">(M31-1)/2</f>
        <v>126</v>
      </c>
      <c r="M31" s="157">
        <v>253</v>
      </c>
      <c r="N31" s="107"/>
      <c r="O31" s="158">
        <v>13</v>
      </c>
      <c r="P31" s="107">
        <v>8</v>
      </c>
      <c r="Q31" s="107"/>
      <c r="R31" s="107" t="s">
        <v>477</v>
      </c>
    </row>
    <row r="32" spans="2:18" x14ac:dyDescent="0.3">
      <c r="B32" s="108">
        <f t="shared" si="10"/>
        <v>105</v>
      </c>
      <c r="C32" s="106">
        <f t="shared" si="16"/>
        <v>171</v>
      </c>
      <c r="D32" s="151">
        <v>343</v>
      </c>
      <c r="E32" s="109">
        <f>D32-D31</f>
        <v>210</v>
      </c>
      <c r="F32" s="107">
        <v>13</v>
      </c>
      <c r="G32" s="110">
        <v>11</v>
      </c>
      <c r="H32" s="110"/>
      <c r="I32" s="110" t="s">
        <v>519</v>
      </c>
      <c r="K32" s="108">
        <f t="shared" si="12"/>
        <v>165</v>
      </c>
      <c r="L32" s="106">
        <f t="shared" si="17"/>
        <v>291</v>
      </c>
      <c r="M32" s="151">
        <v>583</v>
      </c>
      <c r="N32" s="109">
        <f>M32-M31</f>
        <v>330</v>
      </c>
      <c r="O32" s="107">
        <v>13</v>
      </c>
      <c r="P32" s="110">
        <v>19</v>
      </c>
      <c r="Q32" s="110"/>
      <c r="R32" s="110" t="s">
        <v>482</v>
      </c>
    </row>
    <row r="33" spans="2:18" x14ac:dyDescent="0.3">
      <c r="B33" s="108">
        <f t="shared" si="10"/>
        <v>105</v>
      </c>
      <c r="C33" s="108">
        <f t="shared" si="16"/>
        <v>276</v>
      </c>
      <c r="D33" s="151">
        <v>553</v>
      </c>
      <c r="E33" s="109">
        <f t="shared" ref="E33:E38" si="18">D33-D32</f>
        <v>210</v>
      </c>
      <c r="F33" s="110">
        <v>13</v>
      </c>
      <c r="G33" s="110">
        <v>18</v>
      </c>
      <c r="H33" s="110"/>
      <c r="I33" s="110" t="s">
        <v>520</v>
      </c>
      <c r="K33" s="108">
        <f t="shared" si="12"/>
        <v>165</v>
      </c>
      <c r="L33" s="108">
        <f t="shared" si="17"/>
        <v>456</v>
      </c>
      <c r="M33" s="151">
        <v>913</v>
      </c>
      <c r="N33" s="109">
        <f t="shared" ref="N33:N35" si="19">M33-M32</f>
        <v>330</v>
      </c>
      <c r="O33" s="110">
        <v>13</v>
      </c>
      <c r="P33" s="110">
        <v>30</v>
      </c>
      <c r="Q33" s="110"/>
      <c r="R33" s="110" t="s">
        <v>486</v>
      </c>
    </row>
    <row r="34" spans="2:18" x14ac:dyDescent="0.3">
      <c r="B34" s="108">
        <f t="shared" si="10"/>
        <v>105</v>
      </c>
      <c r="C34" s="108">
        <f t="shared" si="16"/>
        <v>381</v>
      </c>
      <c r="D34" s="151">
        <v>763</v>
      </c>
      <c r="E34" s="109">
        <f t="shared" si="18"/>
        <v>210</v>
      </c>
      <c r="F34" s="110">
        <v>13</v>
      </c>
      <c r="G34" s="110">
        <v>25</v>
      </c>
      <c r="H34" s="110"/>
      <c r="I34" s="110" t="s">
        <v>521</v>
      </c>
      <c r="K34" s="108">
        <f t="shared" si="12"/>
        <v>165</v>
      </c>
      <c r="L34" s="108">
        <f t="shared" si="17"/>
        <v>621</v>
      </c>
      <c r="M34" s="151">
        <v>1243</v>
      </c>
      <c r="N34" s="109">
        <f t="shared" si="19"/>
        <v>330</v>
      </c>
      <c r="O34" s="110">
        <v>13</v>
      </c>
      <c r="P34" s="110">
        <v>41</v>
      </c>
      <c r="Q34" s="110"/>
      <c r="R34" s="110" t="s">
        <v>492</v>
      </c>
    </row>
    <row r="35" spans="2:18" x14ac:dyDescent="0.3">
      <c r="B35" s="108">
        <f t="shared" si="10"/>
        <v>105</v>
      </c>
      <c r="C35" s="108">
        <f t="shared" si="16"/>
        <v>486</v>
      </c>
      <c r="D35" s="151">
        <v>973</v>
      </c>
      <c r="E35" s="109">
        <f t="shared" si="18"/>
        <v>210</v>
      </c>
      <c r="F35" s="110">
        <v>13</v>
      </c>
      <c r="G35" s="110">
        <v>32</v>
      </c>
      <c r="H35" s="110"/>
      <c r="I35" s="110" t="s">
        <v>522</v>
      </c>
      <c r="K35" s="108"/>
      <c r="L35" s="108">
        <f t="shared" si="17"/>
        <v>786</v>
      </c>
      <c r="M35" s="151">
        <v>1573</v>
      </c>
      <c r="N35" s="109">
        <f t="shared" si="19"/>
        <v>330</v>
      </c>
      <c r="O35" s="110">
        <v>13</v>
      </c>
      <c r="P35" s="110">
        <v>52</v>
      </c>
      <c r="Q35" s="110"/>
      <c r="R35" s="110" t="s">
        <v>498</v>
      </c>
    </row>
    <row r="36" spans="2:18" x14ac:dyDescent="0.3">
      <c r="B36" s="108">
        <f t="shared" si="10"/>
        <v>105</v>
      </c>
      <c r="C36" s="108">
        <f t="shared" si="16"/>
        <v>591</v>
      </c>
      <c r="D36" s="151">
        <v>1183</v>
      </c>
      <c r="E36" s="109">
        <f t="shared" si="18"/>
        <v>210</v>
      </c>
      <c r="F36" s="110">
        <v>13</v>
      </c>
      <c r="G36" s="110">
        <v>39</v>
      </c>
      <c r="H36" s="110"/>
      <c r="I36" s="110" t="s">
        <v>523</v>
      </c>
      <c r="K36" s="104"/>
      <c r="L36" s="104"/>
      <c r="M36" s="150"/>
      <c r="N36" s="21"/>
    </row>
    <row r="37" spans="2:18" x14ac:dyDescent="0.3">
      <c r="B37" s="108">
        <f t="shared" si="10"/>
        <v>105</v>
      </c>
      <c r="C37" s="108">
        <f t="shared" si="16"/>
        <v>696</v>
      </c>
      <c r="D37" s="151">
        <v>1393</v>
      </c>
      <c r="E37" s="109">
        <f t="shared" si="18"/>
        <v>210</v>
      </c>
      <c r="F37" s="110">
        <v>13</v>
      </c>
      <c r="G37" s="110">
        <v>46</v>
      </c>
      <c r="H37" s="110"/>
      <c r="I37" s="110" t="s">
        <v>524</v>
      </c>
      <c r="K37" s="104"/>
      <c r="L37" s="104"/>
      <c r="M37" s="150"/>
      <c r="N37" s="21"/>
    </row>
    <row r="38" spans="2:18" x14ac:dyDescent="0.3">
      <c r="B38" s="108"/>
      <c r="C38" s="108">
        <f t="shared" si="16"/>
        <v>801</v>
      </c>
      <c r="D38" s="151">
        <v>1603</v>
      </c>
      <c r="E38" s="109">
        <f t="shared" si="18"/>
        <v>210</v>
      </c>
      <c r="F38" s="110">
        <v>13</v>
      </c>
      <c r="G38" s="110">
        <v>53</v>
      </c>
      <c r="H38" s="110"/>
      <c r="I38" s="110" t="s">
        <v>525</v>
      </c>
      <c r="K38" s="104"/>
      <c r="L38" s="104"/>
      <c r="M38" s="150"/>
      <c r="N38" s="21"/>
    </row>
    <row r="39" spans="2:18" ht="14.4" thickBot="1" x14ac:dyDescent="0.35">
      <c r="B39" s="104"/>
      <c r="C39" s="104"/>
      <c r="D39" s="150"/>
      <c r="E39" s="21"/>
      <c r="K39" s="104"/>
      <c r="L39" s="104"/>
      <c r="M39" s="150"/>
      <c r="N39" s="21"/>
    </row>
    <row r="40" spans="2:18" ht="14.4" thickBot="1" x14ac:dyDescent="0.35">
      <c r="B40" s="106">
        <f t="shared" ref="B40:B46" si="20">C41-C40</f>
        <v>105</v>
      </c>
      <c r="C40" s="159">
        <f t="shared" ref="C40:C47" si="21">(D40-1)/2</f>
        <v>38</v>
      </c>
      <c r="D40" s="157">
        <v>77</v>
      </c>
      <c r="E40" s="107"/>
      <c r="F40" s="158">
        <v>17</v>
      </c>
      <c r="G40" s="107">
        <v>2</v>
      </c>
      <c r="H40" s="107"/>
      <c r="I40" s="107" t="s">
        <v>577</v>
      </c>
      <c r="K40" s="106">
        <f t="shared" ref="K40:K42" si="22">L41-L40</f>
        <v>165</v>
      </c>
      <c r="L40" s="159">
        <f t="shared" ref="L40:L43" si="23">(M40-1)/2</f>
        <v>203</v>
      </c>
      <c r="M40" s="157">
        <v>407</v>
      </c>
      <c r="N40" s="107"/>
      <c r="O40" s="158">
        <v>17</v>
      </c>
      <c r="P40" s="107">
        <v>13</v>
      </c>
      <c r="Q40" s="107"/>
      <c r="R40" s="107" t="s">
        <v>578</v>
      </c>
    </row>
    <row r="41" spans="2:18" x14ac:dyDescent="0.3">
      <c r="B41" s="108">
        <f t="shared" si="20"/>
        <v>105</v>
      </c>
      <c r="C41" s="106">
        <f t="shared" si="21"/>
        <v>143</v>
      </c>
      <c r="D41" s="151">
        <v>287</v>
      </c>
      <c r="E41" s="109">
        <f>D41-D40</f>
        <v>210</v>
      </c>
      <c r="F41" s="107">
        <v>17</v>
      </c>
      <c r="G41" s="110">
        <v>9</v>
      </c>
      <c r="H41" s="110"/>
      <c r="I41" s="110" t="s">
        <v>579</v>
      </c>
      <c r="K41" s="108">
        <f t="shared" si="22"/>
        <v>165</v>
      </c>
      <c r="L41" s="106">
        <f t="shared" si="23"/>
        <v>368</v>
      </c>
      <c r="M41" s="151">
        <v>737</v>
      </c>
      <c r="N41" s="109">
        <f>M41-M40</f>
        <v>330</v>
      </c>
      <c r="O41" s="107">
        <v>17</v>
      </c>
      <c r="P41" s="110">
        <v>24</v>
      </c>
      <c r="Q41" s="110"/>
      <c r="R41" s="110" t="s">
        <v>580</v>
      </c>
    </row>
    <row r="42" spans="2:18" x14ac:dyDescent="0.3">
      <c r="B42" s="108">
        <f t="shared" si="20"/>
        <v>105</v>
      </c>
      <c r="C42" s="108">
        <f t="shared" si="21"/>
        <v>248</v>
      </c>
      <c r="D42" s="151">
        <v>497</v>
      </c>
      <c r="E42" s="109">
        <f t="shared" ref="E42:E47" si="24">D42-D41</f>
        <v>210</v>
      </c>
      <c r="F42" s="110">
        <v>17</v>
      </c>
      <c r="G42" s="110">
        <v>16</v>
      </c>
      <c r="H42" s="110"/>
      <c r="I42" s="110" t="s">
        <v>581</v>
      </c>
      <c r="K42" s="108">
        <f t="shared" si="22"/>
        <v>165</v>
      </c>
      <c r="L42" s="108">
        <f t="shared" si="23"/>
        <v>533</v>
      </c>
      <c r="M42" s="151">
        <v>1067</v>
      </c>
      <c r="N42" s="109">
        <f t="shared" ref="N42:N43" si="25">M42-M41</f>
        <v>330</v>
      </c>
      <c r="O42" s="110">
        <v>17</v>
      </c>
      <c r="P42" s="110">
        <v>35</v>
      </c>
      <c r="Q42" s="110"/>
      <c r="R42" s="110" t="s">
        <v>582</v>
      </c>
    </row>
    <row r="43" spans="2:18" x14ac:dyDescent="0.3">
      <c r="B43" s="108">
        <f t="shared" si="20"/>
        <v>105</v>
      </c>
      <c r="C43" s="108">
        <f t="shared" si="21"/>
        <v>353</v>
      </c>
      <c r="D43" s="151">
        <v>707</v>
      </c>
      <c r="E43" s="109">
        <f t="shared" si="24"/>
        <v>210</v>
      </c>
      <c r="F43" s="110">
        <v>17</v>
      </c>
      <c r="G43" s="110">
        <v>23</v>
      </c>
      <c r="H43" s="110"/>
      <c r="I43" s="110" t="s">
        <v>583</v>
      </c>
      <c r="K43" s="108"/>
      <c r="L43" s="108">
        <f t="shared" si="23"/>
        <v>698</v>
      </c>
      <c r="M43" s="151">
        <v>1397</v>
      </c>
      <c r="N43" s="109">
        <f t="shared" si="25"/>
        <v>330</v>
      </c>
      <c r="O43" s="110">
        <v>17</v>
      </c>
      <c r="P43" s="110">
        <v>46</v>
      </c>
      <c r="Q43" s="110"/>
      <c r="R43" s="110" t="s">
        <v>584</v>
      </c>
    </row>
    <row r="44" spans="2:18" x14ac:dyDescent="0.3">
      <c r="B44" s="108">
        <f t="shared" si="20"/>
        <v>105</v>
      </c>
      <c r="C44" s="108">
        <f t="shared" si="21"/>
        <v>458</v>
      </c>
      <c r="D44" s="151">
        <v>917</v>
      </c>
      <c r="E44" s="109">
        <f t="shared" si="24"/>
        <v>210</v>
      </c>
      <c r="F44" s="110">
        <v>17</v>
      </c>
      <c r="G44" s="110">
        <v>30</v>
      </c>
      <c r="H44" s="110"/>
      <c r="I44" s="110" t="s">
        <v>585</v>
      </c>
      <c r="K44" s="104"/>
      <c r="L44" s="104"/>
      <c r="M44" s="150"/>
      <c r="N44" s="21"/>
    </row>
    <row r="45" spans="2:18" x14ac:dyDescent="0.3">
      <c r="B45" s="108">
        <f t="shared" si="20"/>
        <v>105</v>
      </c>
      <c r="C45" s="108">
        <f t="shared" si="21"/>
        <v>563</v>
      </c>
      <c r="D45" s="151">
        <v>1127</v>
      </c>
      <c r="E45" s="109">
        <f t="shared" si="24"/>
        <v>210</v>
      </c>
      <c r="F45" s="110">
        <v>17</v>
      </c>
      <c r="G45" s="110">
        <v>37</v>
      </c>
      <c r="H45" s="110"/>
      <c r="I45" s="110" t="s">
        <v>586</v>
      </c>
      <c r="K45" s="104"/>
      <c r="L45" s="104"/>
      <c r="M45" s="150"/>
      <c r="N45" s="21"/>
    </row>
    <row r="46" spans="2:18" x14ac:dyDescent="0.3">
      <c r="B46" s="108">
        <f t="shared" si="20"/>
        <v>105</v>
      </c>
      <c r="C46" s="108">
        <f t="shared" si="21"/>
        <v>668</v>
      </c>
      <c r="D46" s="151">
        <v>1337</v>
      </c>
      <c r="E46" s="109">
        <f t="shared" si="24"/>
        <v>210</v>
      </c>
      <c r="F46" s="110">
        <v>17</v>
      </c>
      <c r="G46" s="110">
        <v>44</v>
      </c>
      <c r="H46" s="110"/>
      <c r="I46" s="110" t="s">
        <v>587</v>
      </c>
      <c r="K46" s="104"/>
      <c r="L46" s="104"/>
      <c r="M46" s="150"/>
      <c r="N46" s="21"/>
    </row>
    <row r="47" spans="2:18" x14ac:dyDescent="0.3">
      <c r="B47" s="108"/>
      <c r="C47" s="108">
        <f t="shared" si="21"/>
        <v>773</v>
      </c>
      <c r="D47" s="151">
        <v>1547</v>
      </c>
      <c r="E47" s="109">
        <f t="shared" si="24"/>
        <v>210</v>
      </c>
      <c r="F47" s="110">
        <v>17</v>
      </c>
      <c r="G47" s="110">
        <v>51</v>
      </c>
      <c r="H47" s="110"/>
      <c r="I47" s="110" t="s">
        <v>588</v>
      </c>
      <c r="K47" s="104"/>
      <c r="L47" s="104"/>
      <c r="M47" s="150"/>
      <c r="N47" s="21"/>
    </row>
    <row r="48" spans="2:18" ht="14.4" thickBot="1" x14ac:dyDescent="0.35">
      <c r="B48" s="104"/>
      <c r="C48" s="104"/>
      <c r="D48" s="150"/>
      <c r="E48" s="21"/>
      <c r="K48" s="104"/>
      <c r="L48" s="104"/>
      <c r="M48" s="150"/>
      <c r="N48" s="21"/>
    </row>
    <row r="49" spans="2:18" ht="14.4" thickBot="1" x14ac:dyDescent="0.35">
      <c r="B49" s="106">
        <f t="shared" ref="B49:B56" si="26">C50-C49</f>
        <v>105</v>
      </c>
      <c r="C49" s="159">
        <f t="shared" ref="C49:C57" si="27">(D49-1)/2</f>
        <v>24</v>
      </c>
      <c r="D49" s="157">
        <v>49</v>
      </c>
      <c r="E49" s="107"/>
      <c r="F49" s="158">
        <v>19</v>
      </c>
      <c r="G49" s="107">
        <v>1</v>
      </c>
      <c r="H49" s="107"/>
      <c r="I49" s="107" t="s">
        <v>589</v>
      </c>
      <c r="K49" s="106">
        <f t="shared" ref="K49:K52" si="28">L50-L49</f>
        <v>165</v>
      </c>
      <c r="L49" s="159">
        <f t="shared" ref="L49:L53" si="29">(M49-1)/2</f>
        <v>159</v>
      </c>
      <c r="M49" s="157">
        <v>319</v>
      </c>
      <c r="N49" s="107"/>
      <c r="O49" s="158">
        <v>19</v>
      </c>
      <c r="P49" s="107">
        <v>10</v>
      </c>
      <c r="Q49" s="107"/>
      <c r="R49" s="107" t="s">
        <v>590</v>
      </c>
    </row>
    <row r="50" spans="2:18" x14ac:dyDescent="0.3">
      <c r="B50" s="108">
        <f t="shared" si="26"/>
        <v>105</v>
      </c>
      <c r="C50" s="106">
        <f t="shared" si="27"/>
        <v>129</v>
      </c>
      <c r="D50" s="151">
        <v>259</v>
      </c>
      <c r="E50" s="109">
        <f>D50-D49</f>
        <v>210</v>
      </c>
      <c r="F50" s="107">
        <v>19</v>
      </c>
      <c r="G50" s="110">
        <v>8</v>
      </c>
      <c r="H50" s="110"/>
      <c r="I50" s="110" t="s">
        <v>591</v>
      </c>
      <c r="K50" s="108">
        <f t="shared" si="28"/>
        <v>165</v>
      </c>
      <c r="L50" s="106">
        <f t="shared" si="29"/>
        <v>324</v>
      </c>
      <c r="M50" s="151">
        <v>649</v>
      </c>
      <c r="N50" s="109">
        <f>M50-M49</f>
        <v>330</v>
      </c>
      <c r="O50" s="107">
        <v>19</v>
      </c>
      <c r="P50" s="110">
        <v>21</v>
      </c>
      <c r="Q50" s="110"/>
      <c r="R50" s="110" t="s">
        <v>592</v>
      </c>
    </row>
    <row r="51" spans="2:18" x14ac:dyDescent="0.3">
      <c r="B51" s="108">
        <f t="shared" si="26"/>
        <v>105</v>
      </c>
      <c r="C51" s="108">
        <f t="shared" si="27"/>
        <v>234</v>
      </c>
      <c r="D51" s="151">
        <v>469</v>
      </c>
      <c r="E51" s="109">
        <f t="shared" ref="E51:E57" si="30">D51-D50</f>
        <v>210</v>
      </c>
      <c r="F51" s="110">
        <v>19</v>
      </c>
      <c r="G51" s="110">
        <v>15</v>
      </c>
      <c r="H51" s="110"/>
      <c r="I51" s="110" t="s">
        <v>593</v>
      </c>
      <c r="K51" s="108">
        <f t="shared" si="28"/>
        <v>165</v>
      </c>
      <c r="L51" s="108">
        <f t="shared" si="29"/>
        <v>489</v>
      </c>
      <c r="M51" s="151">
        <v>979</v>
      </c>
      <c r="N51" s="109">
        <f t="shared" ref="N51:N53" si="31">M51-M50</f>
        <v>330</v>
      </c>
      <c r="O51" s="110">
        <v>19</v>
      </c>
      <c r="P51" s="110">
        <v>32</v>
      </c>
      <c r="Q51" s="110"/>
      <c r="R51" s="110" t="s">
        <v>594</v>
      </c>
    </row>
    <row r="52" spans="2:18" x14ac:dyDescent="0.3">
      <c r="B52" s="108">
        <f t="shared" si="26"/>
        <v>105</v>
      </c>
      <c r="C52" s="108">
        <f t="shared" si="27"/>
        <v>339</v>
      </c>
      <c r="D52" s="151">
        <v>679</v>
      </c>
      <c r="E52" s="109">
        <f t="shared" si="30"/>
        <v>210</v>
      </c>
      <c r="F52" s="110">
        <v>19</v>
      </c>
      <c r="G52" s="110">
        <v>22</v>
      </c>
      <c r="H52" s="110"/>
      <c r="I52" s="110" t="s">
        <v>595</v>
      </c>
      <c r="K52" s="108">
        <f t="shared" si="28"/>
        <v>165</v>
      </c>
      <c r="L52" s="108">
        <f t="shared" si="29"/>
        <v>654</v>
      </c>
      <c r="M52" s="151">
        <v>1309</v>
      </c>
      <c r="N52" s="109">
        <f t="shared" si="31"/>
        <v>330</v>
      </c>
      <c r="O52" s="110">
        <v>19</v>
      </c>
      <c r="P52" s="110">
        <v>43</v>
      </c>
      <c r="Q52" s="110"/>
      <c r="R52" s="110" t="s">
        <v>596</v>
      </c>
    </row>
    <row r="53" spans="2:18" x14ac:dyDescent="0.3">
      <c r="B53" s="108">
        <f t="shared" si="26"/>
        <v>105</v>
      </c>
      <c r="C53" s="108">
        <f t="shared" si="27"/>
        <v>444</v>
      </c>
      <c r="D53" s="151">
        <v>889</v>
      </c>
      <c r="E53" s="109">
        <f t="shared" si="30"/>
        <v>210</v>
      </c>
      <c r="F53" s="110">
        <v>19</v>
      </c>
      <c r="G53" s="110">
        <v>29</v>
      </c>
      <c r="H53" s="110"/>
      <c r="I53" s="110" t="s">
        <v>597</v>
      </c>
      <c r="K53" s="108"/>
      <c r="L53" s="108">
        <f t="shared" si="29"/>
        <v>819</v>
      </c>
      <c r="M53" s="151">
        <v>1639</v>
      </c>
      <c r="N53" s="109">
        <f t="shared" si="31"/>
        <v>330</v>
      </c>
      <c r="O53" s="110">
        <v>19</v>
      </c>
      <c r="P53" s="110">
        <v>54</v>
      </c>
      <c r="Q53" s="110"/>
      <c r="R53" s="110" t="s">
        <v>598</v>
      </c>
    </row>
    <row r="54" spans="2:18" x14ac:dyDescent="0.3">
      <c r="B54" s="108">
        <f t="shared" si="26"/>
        <v>105</v>
      </c>
      <c r="C54" s="108">
        <f t="shared" si="27"/>
        <v>549</v>
      </c>
      <c r="D54" s="151">
        <v>1099</v>
      </c>
      <c r="E54" s="109">
        <f t="shared" si="30"/>
        <v>210</v>
      </c>
      <c r="F54" s="110">
        <v>19</v>
      </c>
      <c r="G54" s="110">
        <v>36</v>
      </c>
      <c r="H54" s="110"/>
      <c r="I54" s="110" t="s">
        <v>599</v>
      </c>
      <c r="K54" s="104"/>
      <c r="L54" s="104"/>
      <c r="M54" s="150"/>
      <c r="N54" s="21"/>
    </row>
    <row r="55" spans="2:18" x14ac:dyDescent="0.3">
      <c r="B55" s="108">
        <f t="shared" si="26"/>
        <v>105</v>
      </c>
      <c r="C55" s="108">
        <f t="shared" si="27"/>
        <v>654</v>
      </c>
      <c r="D55" s="151">
        <v>1309</v>
      </c>
      <c r="E55" s="109">
        <f t="shared" si="30"/>
        <v>210</v>
      </c>
      <c r="F55" s="110">
        <v>19</v>
      </c>
      <c r="G55" s="110">
        <v>43</v>
      </c>
      <c r="H55" s="110"/>
      <c r="I55" s="110" t="s">
        <v>600</v>
      </c>
      <c r="K55" s="104"/>
      <c r="L55" s="104"/>
      <c r="M55" s="150"/>
      <c r="N55" s="21"/>
    </row>
    <row r="56" spans="2:18" x14ac:dyDescent="0.3">
      <c r="B56" s="108">
        <f t="shared" si="26"/>
        <v>105</v>
      </c>
      <c r="C56" s="108">
        <f t="shared" si="27"/>
        <v>759</v>
      </c>
      <c r="D56" s="151">
        <v>1519</v>
      </c>
      <c r="E56" s="109">
        <f t="shared" si="30"/>
        <v>210</v>
      </c>
      <c r="F56" s="110">
        <v>19</v>
      </c>
      <c r="G56" s="110">
        <v>50</v>
      </c>
      <c r="H56" s="110"/>
      <c r="I56" s="110" t="s">
        <v>601</v>
      </c>
      <c r="K56" s="104"/>
      <c r="L56" s="104"/>
      <c r="M56" s="150"/>
      <c r="N56" s="21"/>
    </row>
    <row r="57" spans="2:18" x14ac:dyDescent="0.3">
      <c r="B57" s="108"/>
      <c r="C57" s="108">
        <f t="shared" si="27"/>
        <v>864</v>
      </c>
      <c r="D57" s="151">
        <v>1729</v>
      </c>
      <c r="E57" s="109">
        <f t="shared" si="30"/>
        <v>210</v>
      </c>
      <c r="F57" s="110">
        <v>19</v>
      </c>
      <c r="G57" s="110">
        <v>57</v>
      </c>
      <c r="H57" s="110"/>
      <c r="I57" s="110" t="s">
        <v>602</v>
      </c>
      <c r="K57" s="104"/>
      <c r="L57" s="104"/>
      <c r="M57" s="150"/>
      <c r="N57" s="21"/>
    </row>
    <row r="58" spans="2:18" ht="14.4" thickBot="1" x14ac:dyDescent="0.35">
      <c r="B58" s="104"/>
      <c r="C58" s="104"/>
      <c r="D58" s="150"/>
      <c r="E58" s="21"/>
      <c r="K58" s="104"/>
      <c r="L58" s="104"/>
      <c r="M58" s="150"/>
      <c r="N58" s="21"/>
    </row>
    <row r="59" spans="2:18" ht="14.4" thickBot="1" x14ac:dyDescent="0.35">
      <c r="B59" s="106">
        <f t="shared" ref="B59:B65" si="32">C60-C59</f>
        <v>105</v>
      </c>
      <c r="C59" s="159">
        <f>(D59-1)/2</f>
        <v>101</v>
      </c>
      <c r="D59" s="157">
        <v>203</v>
      </c>
      <c r="E59" s="107"/>
      <c r="F59" s="158">
        <v>23</v>
      </c>
      <c r="G59" s="107">
        <v>6</v>
      </c>
      <c r="H59" s="107"/>
      <c r="I59" s="107" t="s">
        <v>603</v>
      </c>
      <c r="K59" s="104"/>
      <c r="L59" s="104"/>
      <c r="M59" s="150"/>
      <c r="N59" s="21"/>
    </row>
    <row r="60" spans="2:18" ht="14.4" thickBot="1" x14ac:dyDescent="0.35">
      <c r="B60" s="108">
        <f t="shared" si="32"/>
        <v>105</v>
      </c>
      <c r="C60" s="106">
        <f t="shared" ref="C60:C66" si="33">(D60-1)/2</f>
        <v>206</v>
      </c>
      <c r="D60" s="151">
        <v>413</v>
      </c>
      <c r="E60" s="109">
        <f>D60-D59</f>
        <v>210</v>
      </c>
      <c r="F60" s="107">
        <v>23</v>
      </c>
      <c r="G60" s="110">
        <v>13</v>
      </c>
      <c r="H60" s="110"/>
      <c r="I60" s="110" t="s">
        <v>604</v>
      </c>
      <c r="K60" s="106">
        <f t="shared" ref="K60:K63" si="34">L61-L60</f>
        <v>165</v>
      </c>
      <c r="L60" s="159">
        <f t="shared" ref="L60:L64" si="35">(M60-1)/2</f>
        <v>71</v>
      </c>
      <c r="M60" s="157">
        <v>143</v>
      </c>
      <c r="N60" s="107"/>
      <c r="O60" s="158">
        <v>23</v>
      </c>
      <c r="P60" s="107">
        <v>4</v>
      </c>
      <c r="Q60" s="107"/>
      <c r="R60" s="107" t="s">
        <v>605</v>
      </c>
    </row>
    <row r="61" spans="2:18" x14ac:dyDescent="0.3">
      <c r="B61" s="108">
        <f t="shared" si="32"/>
        <v>105</v>
      </c>
      <c r="C61" s="108">
        <f t="shared" si="33"/>
        <v>311</v>
      </c>
      <c r="D61" s="151">
        <v>623</v>
      </c>
      <c r="E61" s="109">
        <f t="shared" ref="E61:E66" si="36">D61-D60</f>
        <v>210</v>
      </c>
      <c r="F61" s="110">
        <v>23</v>
      </c>
      <c r="G61" s="110">
        <v>20</v>
      </c>
      <c r="H61" s="110"/>
      <c r="I61" s="110" t="s">
        <v>606</v>
      </c>
      <c r="K61" s="108">
        <f t="shared" si="34"/>
        <v>165</v>
      </c>
      <c r="L61" s="106">
        <f t="shared" si="35"/>
        <v>236</v>
      </c>
      <c r="M61" s="151">
        <v>473</v>
      </c>
      <c r="N61" s="109">
        <f>M61-M60</f>
        <v>330</v>
      </c>
      <c r="O61" s="107">
        <v>23</v>
      </c>
      <c r="P61" s="110">
        <v>15</v>
      </c>
      <c r="Q61" s="110"/>
      <c r="R61" s="110" t="s">
        <v>607</v>
      </c>
    </row>
    <row r="62" spans="2:18" x14ac:dyDescent="0.3">
      <c r="B62" s="108">
        <f t="shared" si="32"/>
        <v>105</v>
      </c>
      <c r="C62" s="108">
        <f t="shared" si="33"/>
        <v>416</v>
      </c>
      <c r="D62" s="151">
        <v>833</v>
      </c>
      <c r="E62" s="109">
        <f t="shared" si="36"/>
        <v>210</v>
      </c>
      <c r="F62" s="110">
        <v>23</v>
      </c>
      <c r="G62" s="110">
        <v>27</v>
      </c>
      <c r="H62" s="110"/>
      <c r="I62" s="110" t="s">
        <v>608</v>
      </c>
      <c r="K62" s="108">
        <f t="shared" si="34"/>
        <v>165</v>
      </c>
      <c r="L62" s="108">
        <f t="shared" si="35"/>
        <v>401</v>
      </c>
      <c r="M62" s="151">
        <v>803</v>
      </c>
      <c r="N62" s="109">
        <f t="shared" ref="N62:N65" si="37">M62-M61</f>
        <v>330</v>
      </c>
      <c r="O62" s="110">
        <v>23</v>
      </c>
      <c r="P62" s="110">
        <v>26</v>
      </c>
      <c r="Q62" s="110"/>
      <c r="R62" s="110" t="s">
        <v>609</v>
      </c>
    </row>
    <row r="63" spans="2:18" x14ac:dyDescent="0.3">
      <c r="B63" s="108">
        <f t="shared" si="32"/>
        <v>105</v>
      </c>
      <c r="C63" s="108">
        <f t="shared" si="33"/>
        <v>521</v>
      </c>
      <c r="D63" s="151">
        <v>1043</v>
      </c>
      <c r="E63" s="109">
        <f t="shared" si="36"/>
        <v>210</v>
      </c>
      <c r="F63" s="110">
        <v>23</v>
      </c>
      <c r="G63" s="110">
        <v>34</v>
      </c>
      <c r="H63" s="110"/>
      <c r="I63" s="110" t="s">
        <v>610</v>
      </c>
      <c r="K63" s="108">
        <f t="shared" si="34"/>
        <v>165</v>
      </c>
      <c r="L63" s="108">
        <f t="shared" si="35"/>
        <v>566</v>
      </c>
      <c r="M63" s="151">
        <v>1133</v>
      </c>
      <c r="N63" s="109">
        <f t="shared" si="37"/>
        <v>330</v>
      </c>
      <c r="O63" s="110">
        <v>23</v>
      </c>
      <c r="P63" s="110">
        <v>37</v>
      </c>
      <c r="Q63" s="110"/>
      <c r="R63" s="110" t="s">
        <v>611</v>
      </c>
    </row>
    <row r="64" spans="2:18" x14ac:dyDescent="0.3">
      <c r="B64" s="108">
        <f t="shared" si="32"/>
        <v>105</v>
      </c>
      <c r="C64" s="108">
        <f t="shared" si="33"/>
        <v>626</v>
      </c>
      <c r="D64" s="151">
        <v>1253</v>
      </c>
      <c r="E64" s="109">
        <f t="shared" si="36"/>
        <v>210</v>
      </c>
      <c r="F64" s="110">
        <v>23</v>
      </c>
      <c r="G64" s="110">
        <v>41</v>
      </c>
      <c r="H64" s="110"/>
      <c r="I64" s="110" t="s">
        <v>612</v>
      </c>
      <c r="K64" s="108"/>
      <c r="L64" s="108">
        <f t="shared" si="35"/>
        <v>731</v>
      </c>
      <c r="M64" s="151">
        <v>1463</v>
      </c>
      <c r="N64" s="109">
        <f t="shared" si="37"/>
        <v>330</v>
      </c>
      <c r="O64" s="110">
        <v>23</v>
      </c>
      <c r="P64" s="110">
        <v>48</v>
      </c>
      <c r="Q64" s="110"/>
      <c r="R64" s="110" t="s">
        <v>531</v>
      </c>
    </row>
    <row r="65" spans="2:18" x14ac:dyDescent="0.3">
      <c r="B65" s="108">
        <f t="shared" si="32"/>
        <v>105</v>
      </c>
      <c r="C65" s="108">
        <f t="shared" si="33"/>
        <v>731</v>
      </c>
      <c r="D65" s="151">
        <v>1463</v>
      </c>
      <c r="E65" s="109">
        <f t="shared" si="36"/>
        <v>210</v>
      </c>
      <c r="F65" s="110">
        <v>23</v>
      </c>
      <c r="G65" s="110">
        <v>48</v>
      </c>
      <c r="H65" s="110"/>
      <c r="I65" s="110" t="s">
        <v>613</v>
      </c>
      <c r="K65" s="108"/>
      <c r="L65" s="108"/>
      <c r="M65" s="151">
        <v>1793</v>
      </c>
      <c r="N65" s="109">
        <f t="shared" si="37"/>
        <v>330</v>
      </c>
      <c r="O65" s="110">
        <v>23</v>
      </c>
      <c r="P65" s="110">
        <v>59</v>
      </c>
      <c r="Q65" s="110"/>
      <c r="R65" s="110" t="s">
        <v>614</v>
      </c>
    </row>
    <row r="66" spans="2:18" x14ac:dyDescent="0.3">
      <c r="B66" s="108"/>
      <c r="C66" s="108">
        <f t="shared" si="33"/>
        <v>836</v>
      </c>
      <c r="D66" s="151">
        <v>1673</v>
      </c>
      <c r="E66" s="109">
        <f t="shared" si="36"/>
        <v>210</v>
      </c>
      <c r="F66" s="110">
        <v>23</v>
      </c>
      <c r="G66" s="110">
        <v>55</v>
      </c>
      <c r="H66" s="110"/>
      <c r="I66" s="110" t="s">
        <v>615</v>
      </c>
      <c r="K66" s="104"/>
      <c r="L66" s="104"/>
      <c r="M66" s="150"/>
      <c r="N66" s="21"/>
    </row>
    <row r="67" spans="2:18" ht="14.4" thickBot="1" x14ac:dyDescent="0.35">
      <c r="B67" s="104"/>
      <c r="C67" s="104"/>
      <c r="D67" s="150"/>
      <c r="E67" s="21"/>
      <c r="K67" s="104"/>
      <c r="L67" s="104"/>
      <c r="M67" s="150"/>
      <c r="N67" s="21"/>
    </row>
    <row r="68" spans="2:18" ht="14.4" thickBot="1" x14ac:dyDescent="0.35">
      <c r="B68" s="106">
        <f t="shared" ref="B68:B74" si="38">C69-C68</f>
        <v>105</v>
      </c>
      <c r="C68" s="159">
        <f t="shared" ref="C68:C75" si="39">(D68-1)/2</f>
        <v>59</v>
      </c>
      <c r="D68" s="157">
        <v>119</v>
      </c>
      <c r="E68" s="107"/>
      <c r="F68" s="158">
        <v>29</v>
      </c>
      <c r="G68" s="107">
        <v>3</v>
      </c>
      <c r="H68" s="107"/>
      <c r="I68" s="107" t="s">
        <v>616</v>
      </c>
      <c r="K68" s="104"/>
      <c r="L68" s="104"/>
      <c r="M68" s="150"/>
      <c r="N68" s="21"/>
    </row>
    <row r="69" spans="2:18" ht="14.4" thickBot="1" x14ac:dyDescent="0.35">
      <c r="B69" s="108">
        <f t="shared" si="38"/>
        <v>105</v>
      </c>
      <c r="C69" s="106">
        <f t="shared" si="39"/>
        <v>164</v>
      </c>
      <c r="D69" s="151">
        <v>329</v>
      </c>
      <c r="E69" s="109">
        <f>D69-D68</f>
        <v>210</v>
      </c>
      <c r="F69" s="107">
        <v>29</v>
      </c>
      <c r="G69" s="110">
        <v>10</v>
      </c>
      <c r="H69" s="110"/>
      <c r="I69" s="110" t="s">
        <v>617</v>
      </c>
      <c r="K69" s="106">
        <f t="shared" ref="K69:K71" si="40">L70-L69</f>
        <v>165</v>
      </c>
      <c r="L69" s="159">
        <f t="shared" ref="L69:L72" si="41">(M69-1)/2</f>
        <v>104</v>
      </c>
      <c r="M69" s="157">
        <v>209</v>
      </c>
      <c r="N69" s="107"/>
      <c r="O69" s="158">
        <v>29</v>
      </c>
      <c r="P69" s="107">
        <v>6</v>
      </c>
      <c r="Q69" s="107"/>
      <c r="R69" s="107" t="s">
        <v>618</v>
      </c>
    </row>
    <row r="70" spans="2:18" x14ac:dyDescent="0.3">
      <c r="B70" s="108">
        <f t="shared" si="38"/>
        <v>105</v>
      </c>
      <c r="C70" s="108">
        <f t="shared" si="39"/>
        <v>269</v>
      </c>
      <c r="D70" s="151">
        <v>539</v>
      </c>
      <c r="E70" s="109">
        <f t="shared" ref="E70:E75" si="42">D70-D69</f>
        <v>210</v>
      </c>
      <c r="F70" s="110">
        <v>29</v>
      </c>
      <c r="G70" s="110">
        <v>17</v>
      </c>
      <c r="H70" s="110"/>
      <c r="I70" s="110" t="s">
        <v>619</v>
      </c>
      <c r="K70" s="108">
        <f t="shared" si="40"/>
        <v>165</v>
      </c>
      <c r="L70" s="106">
        <f t="shared" si="41"/>
        <v>269</v>
      </c>
      <c r="M70" s="151">
        <f>M71-330</f>
        <v>539</v>
      </c>
      <c r="N70" s="109">
        <f>M70-M69</f>
        <v>330</v>
      </c>
      <c r="O70" s="107">
        <v>29</v>
      </c>
      <c r="P70" s="110">
        <v>17</v>
      </c>
      <c r="Q70" s="110"/>
      <c r="R70" s="110" t="s">
        <v>530</v>
      </c>
    </row>
    <row r="71" spans="2:18" x14ac:dyDescent="0.3">
      <c r="B71" s="108">
        <f t="shared" si="38"/>
        <v>105</v>
      </c>
      <c r="C71" s="108">
        <f t="shared" si="39"/>
        <v>374</v>
      </c>
      <c r="D71" s="151">
        <v>749</v>
      </c>
      <c r="E71" s="109">
        <f t="shared" si="42"/>
        <v>210</v>
      </c>
      <c r="F71" s="110">
        <v>29</v>
      </c>
      <c r="G71" s="110">
        <v>24</v>
      </c>
      <c r="H71" s="110"/>
      <c r="I71" s="110" t="s">
        <v>620</v>
      </c>
      <c r="K71" s="108">
        <f t="shared" si="40"/>
        <v>165</v>
      </c>
      <c r="L71" s="108">
        <f t="shared" si="41"/>
        <v>434</v>
      </c>
      <c r="M71" s="151">
        <v>869</v>
      </c>
      <c r="N71" s="109">
        <f t="shared" ref="N71:N73" si="43">M71-M70</f>
        <v>330</v>
      </c>
      <c r="O71" s="110">
        <v>29</v>
      </c>
      <c r="P71" s="110">
        <v>28</v>
      </c>
      <c r="Q71" s="110"/>
      <c r="R71" s="110" t="s">
        <v>621</v>
      </c>
    </row>
    <row r="72" spans="2:18" x14ac:dyDescent="0.3">
      <c r="B72" s="108">
        <f t="shared" si="38"/>
        <v>105</v>
      </c>
      <c r="C72" s="108">
        <f t="shared" si="39"/>
        <v>479</v>
      </c>
      <c r="D72" s="151">
        <v>959</v>
      </c>
      <c r="E72" s="109">
        <f t="shared" si="42"/>
        <v>210</v>
      </c>
      <c r="F72" s="110">
        <v>29</v>
      </c>
      <c r="G72" s="110">
        <v>31</v>
      </c>
      <c r="H72" s="110"/>
      <c r="I72" s="110" t="s">
        <v>622</v>
      </c>
      <c r="K72" s="108"/>
      <c r="L72" s="108">
        <f t="shared" si="41"/>
        <v>599</v>
      </c>
      <c r="M72" s="151">
        <v>1199</v>
      </c>
      <c r="N72" s="109">
        <f t="shared" si="43"/>
        <v>330</v>
      </c>
      <c r="O72" s="110">
        <v>29</v>
      </c>
      <c r="P72" s="110">
        <v>39</v>
      </c>
      <c r="Q72" s="110"/>
      <c r="R72" s="110" t="s">
        <v>623</v>
      </c>
    </row>
    <row r="73" spans="2:18" x14ac:dyDescent="0.3">
      <c r="B73" s="108">
        <f t="shared" si="38"/>
        <v>105</v>
      </c>
      <c r="C73" s="108">
        <f t="shared" si="39"/>
        <v>584</v>
      </c>
      <c r="D73" s="151">
        <v>1169</v>
      </c>
      <c r="E73" s="109">
        <f t="shared" si="42"/>
        <v>210</v>
      </c>
      <c r="F73" s="110">
        <v>29</v>
      </c>
      <c r="G73" s="110">
        <v>38</v>
      </c>
      <c r="H73" s="110"/>
      <c r="I73" s="110" t="s">
        <v>624</v>
      </c>
      <c r="K73" s="108"/>
      <c r="L73" s="108"/>
      <c r="M73" s="151">
        <v>1529</v>
      </c>
      <c r="N73" s="109">
        <f t="shared" si="43"/>
        <v>330</v>
      </c>
      <c r="O73" s="110">
        <v>29</v>
      </c>
      <c r="P73" s="110">
        <v>50</v>
      </c>
      <c r="Q73" s="110"/>
      <c r="R73" s="110" t="s">
        <v>625</v>
      </c>
    </row>
    <row r="74" spans="2:18" x14ac:dyDescent="0.3">
      <c r="B74" s="108">
        <f t="shared" si="38"/>
        <v>105</v>
      </c>
      <c r="C74" s="108">
        <f t="shared" si="39"/>
        <v>689</v>
      </c>
      <c r="D74" s="151">
        <v>1379</v>
      </c>
      <c r="E74" s="109">
        <f t="shared" si="42"/>
        <v>210</v>
      </c>
      <c r="F74" s="110">
        <v>29</v>
      </c>
      <c r="G74" s="110">
        <v>45</v>
      </c>
      <c r="H74" s="110"/>
      <c r="I74" s="110" t="s">
        <v>626</v>
      </c>
      <c r="K74" s="104"/>
      <c r="L74" s="104"/>
      <c r="M74" s="150"/>
      <c r="N74" s="21"/>
    </row>
    <row r="75" spans="2:18" ht="14.4" thickBot="1" x14ac:dyDescent="0.35">
      <c r="B75" s="108"/>
      <c r="C75" s="108">
        <f t="shared" si="39"/>
        <v>794</v>
      </c>
      <c r="D75" s="151">
        <v>1589</v>
      </c>
      <c r="E75" s="109">
        <f t="shared" si="42"/>
        <v>210</v>
      </c>
      <c r="F75" s="110">
        <v>29</v>
      </c>
      <c r="G75" s="110">
        <v>52</v>
      </c>
      <c r="H75" s="110"/>
      <c r="I75" s="110" t="s">
        <v>627</v>
      </c>
      <c r="K75" s="104"/>
      <c r="L75" s="104"/>
      <c r="M75" s="152"/>
      <c r="N75" s="2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B2:P48"/>
  <sheetViews>
    <sheetView showGridLines="0" workbookViewId="0"/>
  </sheetViews>
  <sheetFormatPr defaultRowHeight="13.8" x14ac:dyDescent="0.3"/>
  <cols>
    <col min="2" max="2" width="9.8984375" style="148" bestFit="1" customWidth="1"/>
    <col min="3" max="3" width="8.8984375" bestFit="1" customWidth="1"/>
    <col min="4" max="4" width="10.8984375" bestFit="1" customWidth="1"/>
    <col min="5" max="5" width="9.8984375" bestFit="1" customWidth="1"/>
    <col min="6" max="6" width="9.8984375" customWidth="1"/>
    <col min="7" max="7" width="9.8984375" bestFit="1" customWidth="1"/>
    <col min="9" max="9" width="4.8984375" bestFit="1" customWidth="1"/>
    <col min="10" max="10" width="17.09765625" bestFit="1" customWidth="1"/>
    <col min="11" max="11" width="9.8984375" style="148" customWidth="1"/>
    <col min="12" max="12" width="8.8984375" customWidth="1"/>
    <col min="13" max="13" width="10.8984375" customWidth="1"/>
    <col min="14" max="16" width="9.8984375" customWidth="1"/>
  </cols>
  <sheetData>
    <row r="2" spans="2:16" ht="14.4" thickBot="1" x14ac:dyDescent="0.35"/>
    <row r="3" spans="2:16" ht="14.4" thickTop="1" x14ac:dyDescent="0.3">
      <c r="B3" s="153"/>
      <c r="C3" s="112" t="s">
        <v>754</v>
      </c>
      <c r="D3" s="63" t="s">
        <v>536</v>
      </c>
      <c r="E3" s="4" t="s">
        <v>753</v>
      </c>
      <c r="F3" s="111"/>
      <c r="G3" s="142" t="s">
        <v>538</v>
      </c>
      <c r="I3" s="104"/>
      <c r="J3" s="105" t="s">
        <v>752</v>
      </c>
      <c r="K3" s="153"/>
      <c r="L3" s="112" t="s">
        <v>754</v>
      </c>
      <c r="M3" s="63" t="s">
        <v>536</v>
      </c>
      <c r="N3" s="4" t="s">
        <v>753</v>
      </c>
      <c r="O3" s="111"/>
      <c r="P3" s="142" t="s">
        <v>538</v>
      </c>
    </row>
    <row r="4" spans="2:16" ht="14.4" thickBot="1" x14ac:dyDescent="0.35">
      <c r="B4" s="154" t="s">
        <v>526</v>
      </c>
      <c r="C4" s="113" t="s">
        <v>527</v>
      </c>
      <c r="D4" s="63" t="s">
        <v>537</v>
      </c>
      <c r="E4" s="4" t="s">
        <v>528</v>
      </c>
      <c r="F4" s="111"/>
      <c r="G4" s="143" t="s">
        <v>529</v>
      </c>
      <c r="I4" s="104" t="s">
        <v>527</v>
      </c>
      <c r="J4" s="105" t="s">
        <v>751</v>
      </c>
      <c r="K4" s="154" t="s">
        <v>526</v>
      </c>
      <c r="L4" s="113" t="s">
        <v>527</v>
      </c>
      <c r="M4" s="63" t="s">
        <v>537</v>
      </c>
      <c r="N4" s="4" t="s">
        <v>528</v>
      </c>
      <c r="O4" s="111"/>
      <c r="P4" s="143" t="s">
        <v>529</v>
      </c>
    </row>
    <row r="5" spans="2:16" ht="14.4" thickBot="1" x14ac:dyDescent="0.35">
      <c r="B5" s="154">
        <v>91</v>
      </c>
      <c r="C5" s="81"/>
      <c r="D5">
        <v>1</v>
      </c>
      <c r="E5">
        <v>3</v>
      </c>
      <c r="G5" t="s">
        <v>755</v>
      </c>
      <c r="I5" s="107"/>
      <c r="J5" s="158">
        <f>(K5-1)/2</f>
        <v>45</v>
      </c>
      <c r="K5" s="157">
        <v>91</v>
      </c>
      <c r="L5" s="107"/>
      <c r="M5" s="158">
        <v>1</v>
      </c>
      <c r="N5" s="107">
        <v>3</v>
      </c>
      <c r="O5" s="107"/>
      <c r="P5" s="107" t="s">
        <v>755</v>
      </c>
    </row>
    <row r="6" spans="2:16" x14ac:dyDescent="0.3">
      <c r="B6" s="154">
        <v>481</v>
      </c>
      <c r="C6" s="81">
        <f>B6-B5</f>
        <v>390</v>
      </c>
      <c r="D6">
        <v>1</v>
      </c>
      <c r="E6">
        <v>16</v>
      </c>
      <c r="G6" t="s">
        <v>756</v>
      </c>
      <c r="I6" s="114">
        <f>J6-J5</f>
        <v>195</v>
      </c>
      <c r="J6" s="107">
        <f t="shared" ref="J6:J9" si="0">(K6-1)/2</f>
        <v>240</v>
      </c>
      <c r="K6" s="156">
        <v>481</v>
      </c>
      <c r="L6" s="115">
        <f>K6-K5</f>
        <v>390</v>
      </c>
      <c r="M6" s="107">
        <v>1</v>
      </c>
      <c r="N6" s="114">
        <v>16</v>
      </c>
      <c r="O6" s="114"/>
      <c r="P6" s="114" t="s">
        <v>756</v>
      </c>
    </row>
    <row r="7" spans="2:16" x14ac:dyDescent="0.3">
      <c r="B7" s="154">
        <v>871</v>
      </c>
      <c r="C7" s="81">
        <f t="shared" ref="C7:C9" si="1">B7-B6</f>
        <v>390</v>
      </c>
      <c r="D7">
        <v>1</v>
      </c>
      <c r="E7">
        <v>29</v>
      </c>
      <c r="G7" t="s">
        <v>757</v>
      </c>
      <c r="I7" s="114">
        <f t="shared" ref="I7:I9" si="2">J7-J6</f>
        <v>195</v>
      </c>
      <c r="J7" s="114">
        <f t="shared" si="0"/>
        <v>435</v>
      </c>
      <c r="K7" s="156">
        <v>871</v>
      </c>
      <c r="L7" s="115">
        <f t="shared" ref="L7:L9" si="3">K7-K6</f>
        <v>390</v>
      </c>
      <c r="M7" s="114">
        <v>1</v>
      </c>
      <c r="N7" s="114">
        <v>29</v>
      </c>
      <c r="O7" s="114"/>
      <c r="P7" s="114" t="s">
        <v>757</v>
      </c>
    </row>
    <row r="8" spans="2:16" x14ac:dyDescent="0.3">
      <c r="B8" s="154">
        <v>1261</v>
      </c>
      <c r="C8" s="81">
        <f t="shared" si="1"/>
        <v>390</v>
      </c>
      <c r="D8">
        <v>1</v>
      </c>
      <c r="E8">
        <v>42</v>
      </c>
      <c r="G8" t="s">
        <v>758</v>
      </c>
      <c r="I8" s="114">
        <f t="shared" si="2"/>
        <v>195</v>
      </c>
      <c r="J8" s="114">
        <f t="shared" si="0"/>
        <v>630</v>
      </c>
      <c r="K8" s="156">
        <v>1261</v>
      </c>
      <c r="L8" s="115">
        <f t="shared" si="3"/>
        <v>390</v>
      </c>
      <c r="M8" s="114">
        <v>1</v>
      </c>
      <c r="N8" s="114">
        <v>42</v>
      </c>
      <c r="O8" s="114"/>
      <c r="P8" s="114" t="s">
        <v>758</v>
      </c>
    </row>
    <row r="9" spans="2:16" x14ac:dyDescent="0.3">
      <c r="B9" s="154">
        <v>1651</v>
      </c>
      <c r="C9" s="81">
        <f t="shared" si="1"/>
        <v>390</v>
      </c>
      <c r="D9">
        <v>1</v>
      </c>
      <c r="E9">
        <v>55</v>
      </c>
      <c r="G9" t="s">
        <v>759</v>
      </c>
      <c r="I9" s="114">
        <f t="shared" si="2"/>
        <v>195</v>
      </c>
      <c r="J9" s="114">
        <f t="shared" si="0"/>
        <v>825</v>
      </c>
      <c r="K9" s="156">
        <v>1651</v>
      </c>
      <c r="L9" s="115">
        <f t="shared" si="3"/>
        <v>390</v>
      </c>
      <c r="M9" s="114">
        <v>1</v>
      </c>
      <c r="N9" s="114">
        <v>55</v>
      </c>
      <c r="O9" s="114"/>
      <c r="P9" s="114" t="s">
        <v>759</v>
      </c>
    </row>
    <row r="10" spans="2:16" ht="14.4" thickBot="1" x14ac:dyDescent="0.35">
      <c r="B10" s="154"/>
      <c r="C10" s="81"/>
      <c r="K10" s="154"/>
      <c r="L10" s="81"/>
    </row>
    <row r="11" spans="2:16" ht="14.4" thickBot="1" x14ac:dyDescent="0.35">
      <c r="B11" s="154">
        <v>247</v>
      </c>
      <c r="C11" s="81"/>
      <c r="D11">
        <v>7</v>
      </c>
      <c r="E11">
        <v>8</v>
      </c>
      <c r="G11" t="s">
        <v>760</v>
      </c>
      <c r="I11" s="107"/>
      <c r="J11" s="158">
        <f t="shared" ref="J11:J14" si="4">(K11-1)/2</f>
        <v>123</v>
      </c>
      <c r="K11" s="157">
        <v>247</v>
      </c>
      <c r="L11" s="107"/>
      <c r="M11" s="158">
        <v>7</v>
      </c>
      <c r="N11" s="107">
        <v>8</v>
      </c>
      <c r="O11" s="107"/>
      <c r="P11" s="107" t="s">
        <v>760</v>
      </c>
    </row>
    <row r="12" spans="2:16" x14ac:dyDescent="0.3">
      <c r="B12" s="154">
        <v>637</v>
      </c>
      <c r="C12" s="81">
        <f t="shared" ref="C12:C14" si="5">B12-B11</f>
        <v>390</v>
      </c>
      <c r="D12">
        <v>7</v>
      </c>
      <c r="E12">
        <v>21</v>
      </c>
      <c r="G12" t="s">
        <v>761</v>
      </c>
      <c r="I12" s="114">
        <f t="shared" ref="I12:I14" si="6">J12-J11</f>
        <v>195</v>
      </c>
      <c r="J12" s="107">
        <f t="shared" si="4"/>
        <v>318</v>
      </c>
      <c r="K12" s="156">
        <v>637</v>
      </c>
      <c r="L12" s="115">
        <f t="shared" ref="L12:L14" si="7">K12-K11</f>
        <v>390</v>
      </c>
      <c r="M12" s="107">
        <v>7</v>
      </c>
      <c r="N12" s="114">
        <v>21</v>
      </c>
      <c r="O12" s="114"/>
      <c r="P12" s="114" t="s">
        <v>761</v>
      </c>
    </row>
    <row r="13" spans="2:16" x14ac:dyDescent="0.3">
      <c r="B13" s="154">
        <v>1027</v>
      </c>
      <c r="C13" s="81">
        <f t="shared" si="5"/>
        <v>390</v>
      </c>
      <c r="D13">
        <v>7</v>
      </c>
      <c r="E13">
        <v>34</v>
      </c>
      <c r="G13" t="s">
        <v>762</v>
      </c>
      <c r="I13" s="114">
        <f t="shared" si="6"/>
        <v>195</v>
      </c>
      <c r="J13" s="114">
        <f t="shared" si="4"/>
        <v>513</v>
      </c>
      <c r="K13" s="156">
        <v>1027</v>
      </c>
      <c r="L13" s="115">
        <f t="shared" si="7"/>
        <v>390</v>
      </c>
      <c r="M13" s="114">
        <v>7</v>
      </c>
      <c r="N13" s="114">
        <v>34</v>
      </c>
      <c r="O13" s="114"/>
      <c r="P13" s="114" t="s">
        <v>762</v>
      </c>
    </row>
    <row r="14" spans="2:16" x14ac:dyDescent="0.3">
      <c r="B14" s="154">
        <v>1417</v>
      </c>
      <c r="C14" s="81">
        <f t="shared" si="5"/>
        <v>390</v>
      </c>
      <c r="D14">
        <v>7</v>
      </c>
      <c r="E14">
        <v>47</v>
      </c>
      <c r="G14" t="s">
        <v>763</v>
      </c>
      <c r="I14" s="114">
        <f t="shared" si="6"/>
        <v>195</v>
      </c>
      <c r="J14" s="114">
        <f t="shared" si="4"/>
        <v>708</v>
      </c>
      <c r="K14" s="156">
        <v>1417</v>
      </c>
      <c r="L14" s="115">
        <f t="shared" si="7"/>
        <v>390</v>
      </c>
      <c r="M14" s="114">
        <v>7</v>
      </c>
      <c r="N14" s="114">
        <v>47</v>
      </c>
      <c r="O14" s="114"/>
      <c r="P14" s="114" t="s">
        <v>763</v>
      </c>
    </row>
    <row r="15" spans="2:16" ht="14.4" thickBot="1" x14ac:dyDescent="0.35">
      <c r="B15" s="154"/>
      <c r="C15" s="81"/>
      <c r="K15" s="154"/>
      <c r="L15" s="81"/>
    </row>
    <row r="16" spans="2:16" ht="14.4" thickBot="1" x14ac:dyDescent="0.35">
      <c r="B16" s="154">
        <v>221</v>
      </c>
      <c r="C16" s="81"/>
      <c r="D16">
        <v>11</v>
      </c>
      <c r="E16">
        <v>7</v>
      </c>
      <c r="G16" t="s">
        <v>764</v>
      </c>
      <c r="I16" s="107"/>
      <c r="J16" s="158">
        <f t="shared" ref="J16:J20" si="8">(K16-1)/2</f>
        <v>110</v>
      </c>
      <c r="K16" s="157">
        <v>221</v>
      </c>
      <c r="L16" s="107"/>
      <c r="M16" s="158">
        <v>11</v>
      </c>
      <c r="N16" s="107">
        <v>7</v>
      </c>
      <c r="O16" s="107"/>
      <c r="P16" s="107" t="s">
        <v>764</v>
      </c>
    </row>
    <row r="17" spans="2:16" x14ac:dyDescent="0.3">
      <c r="B17" s="154">
        <v>611</v>
      </c>
      <c r="C17" s="81">
        <f t="shared" ref="C17:C20" si="9">B17-B16</f>
        <v>390</v>
      </c>
      <c r="D17">
        <v>11</v>
      </c>
      <c r="E17">
        <v>20</v>
      </c>
      <c r="G17" t="s">
        <v>765</v>
      </c>
      <c r="I17" s="114">
        <f t="shared" ref="I17:I20" si="10">J17-J16</f>
        <v>195</v>
      </c>
      <c r="J17" s="107">
        <f t="shared" si="8"/>
        <v>305</v>
      </c>
      <c r="K17" s="156">
        <v>611</v>
      </c>
      <c r="L17" s="115">
        <f t="shared" ref="L17:L20" si="11">K17-K16</f>
        <v>390</v>
      </c>
      <c r="M17" s="107">
        <v>11</v>
      </c>
      <c r="N17" s="114">
        <v>20</v>
      </c>
      <c r="O17" s="114"/>
      <c r="P17" s="114" t="s">
        <v>765</v>
      </c>
    </row>
    <row r="18" spans="2:16" x14ac:dyDescent="0.3">
      <c r="B18" s="154">
        <v>1001</v>
      </c>
      <c r="C18" s="81">
        <f t="shared" si="9"/>
        <v>390</v>
      </c>
      <c r="D18">
        <v>11</v>
      </c>
      <c r="E18">
        <v>33</v>
      </c>
      <c r="G18" t="s">
        <v>766</v>
      </c>
      <c r="I18" s="114">
        <f t="shared" si="10"/>
        <v>195</v>
      </c>
      <c r="J18" s="114">
        <f t="shared" si="8"/>
        <v>500</v>
      </c>
      <c r="K18" s="156">
        <v>1001</v>
      </c>
      <c r="L18" s="115">
        <f t="shared" si="11"/>
        <v>390</v>
      </c>
      <c r="M18" s="114">
        <v>11</v>
      </c>
      <c r="N18" s="114">
        <v>33</v>
      </c>
      <c r="O18" s="114"/>
      <c r="P18" s="114" t="s">
        <v>766</v>
      </c>
    </row>
    <row r="19" spans="2:16" x14ac:dyDescent="0.3">
      <c r="B19" s="154">
        <v>1391</v>
      </c>
      <c r="C19" s="81">
        <f t="shared" si="9"/>
        <v>390</v>
      </c>
      <c r="D19">
        <v>11</v>
      </c>
      <c r="E19">
        <v>46</v>
      </c>
      <c r="G19" t="s">
        <v>767</v>
      </c>
      <c r="I19" s="114">
        <f t="shared" si="10"/>
        <v>195</v>
      </c>
      <c r="J19" s="114">
        <f t="shared" si="8"/>
        <v>695</v>
      </c>
      <c r="K19" s="156">
        <v>1391</v>
      </c>
      <c r="L19" s="115">
        <f t="shared" si="11"/>
        <v>390</v>
      </c>
      <c r="M19" s="114">
        <v>11</v>
      </c>
      <c r="N19" s="114">
        <v>46</v>
      </c>
      <c r="O19" s="114"/>
      <c r="P19" s="114" t="s">
        <v>767</v>
      </c>
    </row>
    <row r="20" spans="2:16" x14ac:dyDescent="0.3">
      <c r="B20" s="154">
        <v>1781</v>
      </c>
      <c r="C20" s="81">
        <f t="shared" si="9"/>
        <v>390</v>
      </c>
      <c r="D20">
        <v>11</v>
      </c>
      <c r="E20">
        <v>59</v>
      </c>
      <c r="G20" t="s">
        <v>768</v>
      </c>
      <c r="I20" s="114">
        <f t="shared" si="10"/>
        <v>195</v>
      </c>
      <c r="J20" s="114">
        <f t="shared" si="8"/>
        <v>890</v>
      </c>
      <c r="K20" s="156">
        <v>1781</v>
      </c>
      <c r="L20" s="115">
        <f t="shared" si="11"/>
        <v>390</v>
      </c>
      <c r="M20" s="114">
        <v>11</v>
      </c>
      <c r="N20" s="114">
        <v>59</v>
      </c>
      <c r="O20" s="114"/>
      <c r="P20" s="114" t="s">
        <v>768</v>
      </c>
    </row>
    <row r="21" spans="2:16" ht="14.4" thickBot="1" x14ac:dyDescent="0.35">
      <c r="B21" s="154"/>
      <c r="C21" s="81"/>
      <c r="K21" s="154"/>
      <c r="L21" s="81"/>
    </row>
    <row r="22" spans="2:16" ht="14.4" thickBot="1" x14ac:dyDescent="0.35">
      <c r="B22" s="154">
        <v>403</v>
      </c>
      <c r="C22" s="81"/>
      <c r="D22">
        <v>13</v>
      </c>
      <c r="E22">
        <v>13</v>
      </c>
      <c r="G22" t="s">
        <v>479</v>
      </c>
      <c r="I22" s="107"/>
      <c r="J22" s="158">
        <f t="shared" ref="J22:J25" si="12">(K22-1)/2</f>
        <v>201</v>
      </c>
      <c r="K22" s="157">
        <v>403</v>
      </c>
      <c r="L22" s="107"/>
      <c r="M22" s="158">
        <v>13</v>
      </c>
      <c r="N22" s="107">
        <v>13</v>
      </c>
      <c r="O22" s="107"/>
      <c r="P22" s="107" t="s">
        <v>479</v>
      </c>
    </row>
    <row r="23" spans="2:16" x14ac:dyDescent="0.3">
      <c r="B23" s="154">
        <v>793</v>
      </c>
      <c r="C23" s="81">
        <f t="shared" ref="C23:C25" si="13">B23-B22</f>
        <v>390</v>
      </c>
      <c r="D23">
        <v>13</v>
      </c>
      <c r="E23">
        <v>26</v>
      </c>
      <c r="G23" t="s">
        <v>485</v>
      </c>
      <c r="I23" s="114">
        <f t="shared" ref="I23:I25" si="14">J23-J22</f>
        <v>195</v>
      </c>
      <c r="J23" s="107">
        <f t="shared" si="12"/>
        <v>396</v>
      </c>
      <c r="K23" s="156">
        <v>793</v>
      </c>
      <c r="L23" s="115">
        <f t="shared" ref="L23:L25" si="15">K23-K22</f>
        <v>390</v>
      </c>
      <c r="M23" s="107">
        <v>13</v>
      </c>
      <c r="N23" s="114">
        <v>26</v>
      </c>
      <c r="O23" s="114"/>
      <c r="P23" s="114" t="s">
        <v>485</v>
      </c>
    </row>
    <row r="24" spans="2:16" x14ac:dyDescent="0.3">
      <c r="B24" s="154">
        <v>1183</v>
      </c>
      <c r="C24" s="81">
        <f t="shared" si="13"/>
        <v>390</v>
      </c>
      <c r="D24">
        <v>13</v>
      </c>
      <c r="E24">
        <v>39</v>
      </c>
      <c r="G24" t="s">
        <v>491</v>
      </c>
      <c r="I24" s="114">
        <f t="shared" si="14"/>
        <v>195</v>
      </c>
      <c r="J24" s="114">
        <f t="shared" si="12"/>
        <v>591</v>
      </c>
      <c r="K24" s="156">
        <v>1183</v>
      </c>
      <c r="L24" s="115">
        <f t="shared" si="15"/>
        <v>390</v>
      </c>
      <c r="M24" s="114">
        <v>13</v>
      </c>
      <c r="N24" s="114">
        <v>39</v>
      </c>
      <c r="O24" s="114"/>
      <c r="P24" s="114" t="s">
        <v>491</v>
      </c>
    </row>
    <row r="25" spans="2:16" x14ac:dyDescent="0.3">
      <c r="B25" s="154">
        <v>1573</v>
      </c>
      <c r="C25" s="81">
        <f t="shared" si="13"/>
        <v>390</v>
      </c>
      <c r="D25">
        <v>13</v>
      </c>
      <c r="E25">
        <v>52</v>
      </c>
      <c r="G25" t="s">
        <v>499</v>
      </c>
      <c r="I25" s="114">
        <f t="shared" si="14"/>
        <v>195</v>
      </c>
      <c r="J25" s="114">
        <f t="shared" si="12"/>
        <v>786</v>
      </c>
      <c r="K25" s="156">
        <v>1573</v>
      </c>
      <c r="L25" s="115">
        <f t="shared" si="15"/>
        <v>390</v>
      </c>
      <c r="M25" s="114">
        <v>13</v>
      </c>
      <c r="N25" s="114">
        <v>52</v>
      </c>
      <c r="O25" s="114"/>
      <c r="P25" s="114" t="s">
        <v>499</v>
      </c>
    </row>
    <row r="26" spans="2:16" ht="14.4" thickBot="1" x14ac:dyDescent="0.35">
      <c r="B26" s="154"/>
      <c r="C26" s="81"/>
      <c r="K26" s="154"/>
      <c r="L26" s="81"/>
    </row>
    <row r="27" spans="2:16" ht="14.4" thickBot="1" x14ac:dyDescent="0.35">
      <c r="B27" s="154">
        <v>377</v>
      </c>
      <c r="C27" s="81"/>
      <c r="D27">
        <v>17</v>
      </c>
      <c r="E27">
        <v>12</v>
      </c>
      <c r="G27" t="s">
        <v>769</v>
      </c>
      <c r="I27" s="107"/>
      <c r="J27" s="158">
        <f t="shared" ref="J27:J30" si="16">(K27-1)/2</f>
        <v>188</v>
      </c>
      <c r="K27" s="157">
        <v>377</v>
      </c>
      <c r="L27" s="107"/>
      <c r="M27" s="158">
        <v>17</v>
      </c>
      <c r="N27" s="107">
        <v>12</v>
      </c>
      <c r="O27" s="107"/>
      <c r="P27" s="107" t="s">
        <v>769</v>
      </c>
    </row>
    <row r="28" spans="2:16" x14ac:dyDescent="0.3">
      <c r="B28" s="154">
        <v>767</v>
      </c>
      <c r="C28" s="81">
        <f t="shared" ref="C28:C30" si="17">B28-B27</f>
        <v>390</v>
      </c>
      <c r="D28">
        <v>17</v>
      </c>
      <c r="E28">
        <v>25</v>
      </c>
      <c r="G28" t="s">
        <v>770</v>
      </c>
      <c r="I28" s="114">
        <f t="shared" ref="I28:I30" si="18">J28-J27</f>
        <v>195</v>
      </c>
      <c r="J28" s="107">
        <f t="shared" si="16"/>
        <v>383</v>
      </c>
      <c r="K28" s="156">
        <v>767</v>
      </c>
      <c r="L28" s="115">
        <f t="shared" ref="L28:L30" si="19">K28-K27</f>
        <v>390</v>
      </c>
      <c r="M28" s="107">
        <v>17</v>
      </c>
      <c r="N28" s="114">
        <v>25</v>
      </c>
      <c r="O28" s="114"/>
      <c r="P28" s="114" t="s">
        <v>770</v>
      </c>
    </row>
    <row r="29" spans="2:16" x14ac:dyDescent="0.3">
      <c r="B29" s="154">
        <v>1157</v>
      </c>
      <c r="C29" s="81">
        <f t="shared" si="17"/>
        <v>390</v>
      </c>
      <c r="D29">
        <v>17</v>
      </c>
      <c r="E29">
        <v>38</v>
      </c>
      <c r="G29" t="s">
        <v>771</v>
      </c>
      <c r="I29" s="114">
        <f t="shared" si="18"/>
        <v>195</v>
      </c>
      <c r="J29" s="114">
        <f t="shared" si="16"/>
        <v>578</v>
      </c>
      <c r="K29" s="156">
        <v>1157</v>
      </c>
      <c r="L29" s="115">
        <f t="shared" si="19"/>
        <v>390</v>
      </c>
      <c r="M29" s="114">
        <v>17</v>
      </c>
      <c r="N29" s="114">
        <v>38</v>
      </c>
      <c r="O29" s="114"/>
      <c r="P29" s="114" t="s">
        <v>771</v>
      </c>
    </row>
    <row r="30" spans="2:16" x14ac:dyDescent="0.3">
      <c r="B30" s="154">
        <v>1547</v>
      </c>
      <c r="C30" s="81">
        <f t="shared" si="17"/>
        <v>390</v>
      </c>
      <c r="D30">
        <v>17</v>
      </c>
      <c r="E30">
        <v>51</v>
      </c>
      <c r="G30" t="s">
        <v>772</v>
      </c>
      <c r="I30" s="114">
        <f t="shared" si="18"/>
        <v>195</v>
      </c>
      <c r="J30" s="114">
        <f t="shared" si="16"/>
        <v>773</v>
      </c>
      <c r="K30" s="156">
        <v>1547</v>
      </c>
      <c r="L30" s="115">
        <f t="shared" si="19"/>
        <v>390</v>
      </c>
      <c r="M30" s="114">
        <v>17</v>
      </c>
      <c r="N30" s="114">
        <v>51</v>
      </c>
      <c r="O30" s="114"/>
      <c r="P30" s="114" t="s">
        <v>772</v>
      </c>
    </row>
    <row r="31" spans="2:16" ht="14.4" thickBot="1" x14ac:dyDescent="0.35">
      <c r="B31" s="154"/>
      <c r="C31" s="81"/>
      <c r="K31" s="154"/>
      <c r="L31" s="81"/>
    </row>
    <row r="32" spans="2:16" ht="14.4" thickBot="1" x14ac:dyDescent="0.35">
      <c r="B32" s="154">
        <v>169</v>
      </c>
      <c r="C32" s="81"/>
      <c r="D32">
        <v>19</v>
      </c>
      <c r="E32">
        <v>5</v>
      </c>
      <c r="G32" t="s">
        <v>773</v>
      </c>
      <c r="I32" s="107"/>
      <c r="J32" s="158">
        <f t="shared" ref="J32:J36" si="20">(K32-1)/2</f>
        <v>84</v>
      </c>
      <c r="K32" s="157">
        <v>169</v>
      </c>
      <c r="L32" s="107"/>
      <c r="M32" s="158">
        <v>19</v>
      </c>
      <c r="N32" s="107">
        <v>5</v>
      </c>
      <c r="O32" s="107"/>
      <c r="P32" s="107" t="s">
        <v>773</v>
      </c>
    </row>
    <row r="33" spans="2:16" x14ac:dyDescent="0.3">
      <c r="B33" s="154">
        <v>559</v>
      </c>
      <c r="C33" s="81">
        <f t="shared" ref="C33:C36" si="21">B33-B32</f>
        <v>390</v>
      </c>
      <c r="D33">
        <v>19</v>
      </c>
      <c r="E33">
        <v>18</v>
      </c>
      <c r="G33" t="s">
        <v>774</v>
      </c>
      <c r="I33" s="114">
        <f t="shared" ref="I33:I36" si="22">J33-J32</f>
        <v>195</v>
      </c>
      <c r="J33" s="107">
        <f t="shared" si="20"/>
        <v>279</v>
      </c>
      <c r="K33" s="156">
        <v>559</v>
      </c>
      <c r="L33" s="115">
        <f t="shared" ref="L33:L36" si="23">K33-K32</f>
        <v>390</v>
      </c>
      <c r="M33" s="107">
        <v>19</v>
      </c>
      <c r="N33" s="114">
        <v>18</v>
      </c>
      <c r="O33" s="114"/>
      <c r="P33" s="114" t="s">
        <v>774</v>
      </c>
    </row>
    <row r="34" spans="2:16" x14ac:dyDescent="0.3">
      <c r="B34" s="154">
        <v>949</v>
      </c>
      <c r="C34" s="81">
        <f t="shared" si="21"/>
        <v>390</v>
      </c>
      <c r="D34">
        <v>19</v>
      </c>
      <c r="E34">
        <v>31</v>
      </c>
      <c r="G34" t="s">
        <v>775</v>
      </c>
      <c r="I34" s="114">
        <f t="shared" si="22"/>
        <v>195</v>
      </c>
      <c r="J34" s="114">
        <f t="shared" si="20"/>
        <v>474</v>
      </c>
      <c r="K34" s="156">
        <v>949</v>
      </c>
      <c r="L34" s="115">
        <f t="shared" si="23"/>
        <v>390</v>
      </c>
      <c r="M34" s="114">
        <v>19</v>
      </c>
      <c r="N34" s="114">
        <v>31</v>
      </c>
      <c r="O34" s="114"/>
      <c r="P34" s="114" t="s">
        <v>775</v>
      </c>
    </row>
    <row r="35" spans="2:16" x14ac:dyDescent="0.3">
      <c r="B35" s="154">
        <v>1339</v>
      </c>
      <c r="C35" s="81">
        <f t="shared" si="21"/>
        <v>390</v>
      </c>
      <c r="D35">
        <v>19</v>
      </c>
      <c r="E35">
        <v>44</v>
      </c>
      <c r="G35" t="s">
        <v>776</v>
      </c>
      <c r="I35" s="114">
        <f t="shared" si="22"/>
        <v>195</v>
      </c>
      <c r="J35" s="114">
        <f t="shared" si="20"/>
        <v>669</v>
      </c>
      <c r="K35" s="156">
        <v>1339</v>
      </c>
      <c r="L35" s="115">
        <f t="shared" si="23"/>
        <v>390</v>
      </c>
      <c r="M35" s="114">
        <v>19</v>
      </c>
      <c r="N35" s="114">
        <v>44</v>
      </c>
      <c r="O35" s="114"/>
      <c r="P35" s="114" t="s">
        <v>776</v>
      </c>
    </row>
    <row r="36" spans="2:16" x14ac:dyDescent="0.3">
      <c r="B36" s="154">
        <v>1729</v>
      </c>
      <c r="C36" s="81">
        <f t="shared" si="21"/>
        <v>390</v>
      </c>
      <c r="D36">
        <v>19</v>
      </c>
      <c r="E36">
        <v>57</v>
      </c>
      <c r="G36" t="s">
        <v>777</v>
      </c>
      <c r="I36" s="114">
        <f t="shared" si="22"/>
        <v>195</v>
      </c>
      <c r="J36" s="114">
        <f t="shared" si="20"/>
        <v>864</v>
      </c>
      <c r="K36" s="156">
        <v>1729</v>
      </c>
      <c r="L36" s="115">
        <f t="shared" si="23"/>
        <v>390</v>
      </c>
      <c r="M36" s="114">
        <v>19</v>
      </c>
      <c r="N36" s="114">
        <v>57</v>
      </c>
      <c r="O36" s="114"/>
      <c r="P36" s="114" t="s">
        <v>777</v>
      </c>
    </row>
    <row r="37" spans="2:16" ht="14.4" thickBot="1" x14ac:dyDescent="0.35">
      <c r="B37" s="154"/>
      <c r="C37" s="81"/>
      <c r="K37" s="154"/>
      <c r="L37" s="81"/>
    </row>
    <row r="38" spans="2:16" ht="14.4" thickBot="1" x14ac:dyDescent="0.35">
      <c r="B38" s="154">
        <v>533</v>
      </c>
      <c r="C38" s="81"/>
      <c r="D38">
        <v>23</v>
      </c>
      <c r="E38">
        <v>17</v>
      </c>
      <c r="G38" t="s">
        <v>778</v>
      </c>
      <c r="I38" s="107"/>
      <c r="J38" s="158">
        <f t="shared" ref="J38:J41" si="24">(K38-1)/2</f>
        <v>266</v>
      </c>
      <c r="K38" s="157">
        <v>533</v>
      </c>
      <c r="L38" s="107"/>
      <c r="M38" s="158">
        <v>23</v>
      </c>
      <c r="N38" s="107">
        <v>17</v>
      </c>
      <c r="O38" s="107"/>
      <c r="P38" s="107" t="s">
        <v>778</v>
      </c>
    </row>
    <row r="39" spans="2:16" x14ac:dyDescent="0.3">
      <c r="B39" s="154">
        <v>923</v>
      </c>
      <c r="C39" s="81">
        <f t="shared" ref="C39:C41" si="25">B39-B38</f>
        <v>390</v>
      </c>
      <c r="D39">
        <v>23</v>
      </c>
      <c r="E39">
        <v>30</v>
      </c>
      <c r="G39" t="s">
        <v>779</v>
      </c>
      <c r="I39" s="114">
        <f t="shared" ref="I39:I41" si="26">J39-J38</f>
        <v>195</v>
      </c>
      <c r="J39" s="107">
        <f t="shared" si="24"/>
        <v>461</v>
      </c>
      <c r="K39" s="156">
        <v>923</v>
      </c>
      <c r="L39" s="115">
        <f t="shared" ref="L39:L41" si="27">K39-K38</f>
        <v>390</v>
      </c>
      <c r="M39" s="107">
        <v>23</v>
      </c>
      <c r="N39" s="114">
        <v>30</v>
      </c>
      <c r="O39" s="114"/>
      <c r="P39" s="114" t="s">
        <v>779</v>
      </c>
    </row>
    <row r="40" spans="2:16" x14ac:dyDescent="0.3">
      <c r="B40" s="154">
        <v>1313</v>
      </c>
      <c r="C40" s="81">
        <f t="shared" si="25"/>
        <v>390</v>
      </c>
      <c r="D40">
        <v>23</v>
      </c>
      <c r="E40">
        <v>43</v>
      </c>
      <c r="G40" t="s">
        <v>780</v>
      </c>
      <c r="I40" s="114">
        <f t="shared" si="26"/>
        <v>195</v>
      </c>
      <c r="J40" s="114">
        <f t="shared" si="24"/>
        <v>656</v>
      </c>
      <c r="K40" s="156">
        <v>1313</v>
      </c>
      <c r="L40" s="115">
        <f t="shared" si="27"/>
        <v>390</v>
      </c>
      <c r="M40" s="114">
        <v>23</v>
      </c>
      <c r="N40" s="114">
        <v>43</v>
      </c>
      <c r="O40" s="114"/>
      <c r="P40" s="114" t="s">
        <v>780</v>
      </c>
    </row>
    <row r="41" spans="2:16" x14ac:dyDescent="0.3">
      <c r="B41" s="154">
        <v>1703</v>
      </c>
      <c r="C41" s="81">
        <f t="shared" si="25"/>
        <v>390</v>
      </c>
      <c r="D41">
        <v>23</v>
      </c>
      <c r="E41">
        <v>56</v>
      </c>
      <c r="G41" t="s">
        <v>781</v>
      </c>
      <c r="I41" s="114">
        <f t="shared" si="26"/>
        <v>195</v>
      </c>
      <c r="J41" s="114">
        <f t="shared" si="24"/>
        <v>851</v>
      </c>
      <c r="K41" s="156">
        <v>1703</v>
      </c>
      <c r="L41" s="115">
        <f t="shared" si="27"/>
        <v>390</v>
      </c>
      <c r="M41" s="114">
        <v>23</v>
      </c>
      <c r="N41" s="114">
        <v>56</v>
      </c>
      <c r="O41" s="114"/>
      <c r="P41" s="114" t="s">
        <v>781</v>
      </c>
    </row>
    <row r="42" spans="2:16" ht="14.4" thickBot="1" x14ac:dyDescent="0.35">
      <c r="B42" s="154"/>
      <c r="C42" s="81"/>
      <c r="K42" s="154"/>
      <c r="L42" s="81"/>
    </row>
    <row r="43" spans="2:16" ht="14.4" thickBot="1" x14ac:dyDescent="0.35">
      <c r="B43" s="154">
        <v>299</v>
      </c>
      <c r="C43" s="81"/>
      <c r="D43">
        <v>29</v>
      </c>
      <c r="E43">
        <v>9</v>
      </c>
      <c r="G43" t="s">
        <v>782</v>
      </c>
      <c r="I43" s="107"/>
      <c r="J43" s="158">
        <f t="shared" ref="J43:J47" si="28">(K43-1)/2</f>
        <v>149</v>
      </c>
      <c r="K43" s="157">
        <v>299</v>
      </c>
      <c r="L43" s="107"/>
      <c r="M43" s="158">
        <v>29</v>
      </c>
      <c r="N43" s="107">
        <v>9</v>
      </c>
      <c r="O43" s="107"/>
      <c r="P43" s="107" t="s">
        <v>782</v>
      </c>
    </row>
    <row r="44" spans="2:16" x14ac:dyDescent="0.3">
      <c r="B44" s="154">
        <v>689</v>
      </c>
      <c r="C44" s="81">
        <f t="shared" ref="C44:C47" si="29">B44-B43</f>
        <v>390</v>
      </c>
      <c r="D44">
        <v>29</v>
      </c>
      <c r="E44">
        <v>22</v>
      </c>
      <c r="G44" t="s">
        <v>783</v>
      </c>
      <c r="I44" s="114">
        <f t="shared" ref="I44:I47" si="30">J44-J43</f>
        <v>195</v>
      </c>
      <c r="J44" s="107">
        <f t="shared" si="28"/>
        <v>344</v>
      </c>
      <c r="K44" s="156">
        <v>689</v>
      </c>
      <c r="L44" s="115">
        <f t="shared" ref="L44:L47" si="31">K44-K43</f>
        <v>390</v>
      </c>
      <c r="M44" s="107">
        <v>29</v>
      </c>
      <c r="N44" s="114">
        <v>22</v>
      </c>
      <c r="O44" s="114"/>
      <c r="P44" s="114" t="s">
        <v>783</v>
      </c>
    </row>
    <row r="45" spans="2:16" x14ac:dyDescent="0.3">
      <c r="B45" s="154">
        <v>1079</v>
      </c>
      <c r="C45" s="81">
        <f t="shared" si="29"/>
        <v>390</v>
      </c>
      <c r="D45">
        <v>29</v>
      </c>
      <c r="E45">
        <v>35</v>
      </c>
      <c r="G45" t="s">
        <v>784</v>
      </c>
      <c r="I45" s="114">
        <f t="shared" si="30"/>
        <v>195</v>
      </c>
      <c r="J45" s="114">
        <f t="shared" si="28"/>
        <v>539</v>
      </c>
      <c r="K45" s="156">
        <v>1079</v>
      </c>
      <c r="L45" s="115">
        <f t="shared" si="31"/>
        <v>390</v>
      </c>
      <c r="M45" s="114">
        <v>29</v>
      </c>
      <c r="N45" s="114">
        <v>35</v>
      </c>
      <c r="O45" s="114"/>
      <c r="P45" s="114" t="s">
        <v>784</v>
      </c>
    </row>
    <row r="46" spans="2:16" x14ac:dyDescent="0.3">
      <c r="B46" s="154">
        <v>1469</v>
      </c>
      <c r="C46" s="81">
        <f t="shared" si="29"/>
        <v>390</v>
      </c>
      <c r="D46">
        <v>29</v>
      </c>
      <c r="E46">
        <v>48</v>
      </c>
      <c r="G46" t="s">
        <v>785</v>
      </c>
      <c r="I46" s="114">
        <f t="shared" si="30"/>
        <v>195</v>
      </c>
      <c r="J46" s="114">
        <f t="shared" si="28"/>
        <v>734</v>
      </c>
      <c r="K46" s="156">
        <v>1469</v>
      </c>
      <c r="L46" s="115">
        <f t="shared" si="31"/>
        <v>390</v>
      </c>
      <c r="M46" s="114">
        <v>29</v>
      </c>
      <c r="N46" s="114">
        <v>48</v>
      </c>
      <c r="O46" s="114"/>
      <c r="P46" s="114" t="s">
        <v>785</v>
      </c>
    </row>
    <row r="47" spans="2:16" ht="14.4" thickBot="1" x14ac:dyDescent="0.35">
      <c r="B47" s="155">
        <v>1859</v>
      </c>
      <c r="C47" s="83">
        <f t="shared" si="29"/>
        <v>390</v>
      </c>
      <c r="D47">
        <v>29</v>
      </c>
      <c r="E47">
        <v>61</v>
      </c>
      <c r="G47" t="s">
        <v>786</v>
      </c>
      <c r="I47" s="114">
        <f t="shared" si="30"/>
        <v>195</v>
      </c>
      <c r="J47" s="114">
        <f t="shared" si="28"/>
        <v>929</v>
      </c>
      <c r="K47" s="156">
        <v>1859</v>
      </c>
      <c r="L47" s="115">
        <f t="shared" si="31"/>
        <v>390</v>
      </c>
      <c r="M47" s="114">
        <v>29</v>
      </c>
      <c r="N47" s="114">
        <v>61</v>
      </c>
      <c r="O47" s="114"/>
      <c r="P47" s="114" t="s">
        <v>786</v>
      </c>
    </row>
    <row r="48" spans="2:16" ht="14.4" thickTop="1" x14ac:dyDescent="0.3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B5:Y52"/>
  <sheetViews>
    <sheetView workbookViewId="0">
      <selection activeCell="M2" sqref="M2"/>
    </sheetView>
  </sheetViews>
  <sheetFormatPr defaultRowHeight="13.8" x14ac:dyDescent="0.3"/>
  <sheetData>
    <row r="5" spans="2:25" x14ac:dyDescent="0.3">
      <c r="B5" s="76" t="s">
        <v>442</v>
      </c>
      <c r="C5" s="69" t="s">
        <v>8</v>
      </c>
      <c r="G5" s="76" t="s">
        <v>404</v>
      </c>
      <c r="H5" s="69" t="s">
        <v>8</v>
      </c>
      <c r="L5" s="76" t="s">
        <v>374</v>
      </c>
      <c r="M5" s="69" t="s">
        <v>8</v>
      </c>
      <c r="Q5" s="76" t="s">
        <v>336</v>
      </c>
      <c r="R5" s="69" t="s">
        <v>8</v>
      </c>
      <c r="V5" s="86" t="s">
        <v>338</v>
      </c>
      <c r="W5" s="69" t="s">
        <v>8</v>
      </c>
    </row>
    <row r="6" spans="2:25" x14ac:dyDescent="0.3">
      <c r="B6" s="77">
        <v>29</v>
      </c>
      <c r="C6" s="66">
        <v>0</v>
      </c>
      <c r="D6">
        <f>B6-29</f>
        <v>0</v>
      </c>
      <c r="E6">
        <f>D6/10</f>
        <v>0</v>
      </c>
      <c r="G6" s="77">
        <v>19</v>
      </c>
      <c r="H6" s="66">
        <v>0</v>
      </c>
      <c r="I6">
        <f>G6-19</f>
        <v>0</v>
      </c>
      <c r="J6">
        <f>I6/10</f>
        <v>0</v>
      </c>
      <c r="L6" s="77">
        <v>11</v>
      </c>
      <c r="M6" s="66">
        <v>0</v>
      </c>
      <c r="N6">
        <f>L6-1</f>
        <v>10</v>
      </c>
      <c r="O6">
        <f>N6/10</f>
        <v>1</v>
      </c>
      <c r="Q6" s="77">
        <v>1</v>
      </c>
      <c r="R6" s="66">
        <v>0</v>
      </c>
      <c r="S6">
        <f>Q6-1</f>
        <v>0</v>
      </c>
      <c r="T6">
        <f>S6/10</f>
        <v>0</v>
      </c>
      <c r="V6" s="87">
        <v>17</v>
      </c>
      <c r="W6" s="66">
        <v>0</v>
      </c>
      <c r="X6">
        <f>V6-7</f>
        <v>10</v>
      </c>
      <c r="Y6">
        <f>X6/10</f>
        <v>1</v>
      </c>
    </row>
    <row r="7" spans="2:25" x14ac:dyDescent="0.3">
      <c r="B7" s="77">
        <v>59</v>
      </c>
      <c r="C7" s="66">
        <v>1</v>
      </c>
      <c r="D7">
        <f t="shared" ref="D7:D49" si="0">B7-29</f>
        <v>30</v>
      </c>
      <c r="E7">
        <f t="shared" ref="E7:E49" si="1">D7/10</f>
        <v>3</v>
      </c>
      <c r="G7" s="77" t="s">
        <v>123</v>
      </c>
      <c r="H7" s="66" t="s">
        <v>124</v>
      </c>
      <c r="I7" t="e">
        <f t="shared" ref="I7:I41" si="2">G7-19</f>
        <v>#VALUE!</v>
      </c>
      <c r="J7" t="e">
        <f t="shared" ref="J7:J41" si="3">I7/10</f>
        <v>#VALUE!</v>
      </c>
      <c r="L7" s="77">
        <v>41</v>
      </c>
      <c r="M7" s="66">
        <v>1</v>
      </c>
      <c r="N7">
        <f t="shared" ref="N7:N51" si="4">L7-1</f>
        <v>40</v>
      </c>
      <c r="O7">
        <f t="shared" ref="O7:O51" si="5">N7/10</f>
        <v>4</v>
      </c>
      <c r="Q7" s="77">
        <v>31</v>
      </c>
      <c r="R7" s="66">
        <v>1</v>
      </c>
      <c r="S7">
        <f t="shared" ref="S7:S52" si="6">Q7-1</f>
        <v>30</v>
      </c>
      <c r="T7">
        <f t="shared" ref="T7:T52" si="7">S7/10</f>
        <v>3</v>
      </c>
      <c r="V7" s="87">
        <v>47</v>
      </c>
      <c r="W7" s="66">
        <v>1</v>
      </c>
      <c r="X7">
        <f t="shared" ref="X7:X49" si="8">V7-7</f>
        <v>40</v>
      </c>
      <c r="Y7">
        <f t="shared" ref="Y7:Y49" si="9">X7/10</f>
        <v>4</v>
      </c>
    </row>
    <row r="8" spans="2:25" x14ac:dyDescent="0.3">
      <c r="B8" s="77">
        <v>89</v>
      </c>
      <c r="C8" s="66">
        <v>2</v>
      </c>
      <c r="D8">
        <f t="shared" si="0"/>
        <v>60</v>
      </c>
      <c r="E8">
        <f t="shared" si="1"/>
        <v>6</v>
      </c>
      <c r="G8" s="77">
        <v>79</v>
      </c>
      <c r="H8" s="66">
        <v>2</v>
      </c>
      <c r="I8">
        <f t="shared" si="2"/>
        <v>60</v>
      </c>
      <c r="J8">
        <f t="shared" si="3"/>
        <v>6</v>
      </c>
      <c r="L8" s="77">
        <v>71</v>
      </c>
      <c r="M8" s="66">
        <v>2</v>
      </c>
      <c r="N8">
        <f t="shared" si="4"/>
        <v>70</v>
      </c>
      <c r="O8">
        <f t="shared" si="5"/>
        <v>7</v>
      </c>
      <c r="Q8" s="77">
        <v>61</v>
      </c>
      <c r="R8" s="66">
        <v>2</v>
      </c>
      <c r="S8">
        <f t="shared" si="6"/>
        <v>60</v>
      </c>
      <c r="T8">
        <f t="shared" si="7"/>
        <v>6</v>
      </c>
      <c r="V8" s="87" t="s">
        <v>123</v>
      </c>
      <c r="W8" s="66" t="s">
        <v>282</v>
      </c>
      <c r="X8" t="e">
        <f t="shared" si="8"/>
        <v>#VALUE!</v>
      </c>
      <c r="Y8" t="e">
        <f t="shared" si="9"/>
        <v>#VALUE!</v>
      </c>
    </row>
    <row r="9" spans="2:25" x14ac:dyDescent="0.3">
      <c r="B9" s="77" t="s">
        <v>123</v>
      </c>
      <c r="C9" s="66" t="s">
        <v>282</v>
      </c>
      <c r="D9" t="e">
        <f t="shared" si="0"/>
        <v>#VALUE!</v>
      </c>
      <c r="E9" t="e">
        <f t="shared" si="1"/>
        <v>#VALUE!</v>
      </c>
      <c r="G9" s="77">
        <v>109</v>
      </c>
      <c r="H9" s="66">
        <v>3</v>
      </c>
      <c r="I9">
        <f t="shared" si="2"/>
        <v>90</v>
      </c>
      <c r="J9">
        <f t="shared" si="3"/>
        <v>9</v>
      </c>
      <c r="L9" s="77">
        <v>101</v>
      </c>
      <c r="M9" s="66">
        <v>3</v>
      </c>
      <c r="N9">
        <f t="shared" si="4"/>
        <v>100</v>
      </c>
      <c r="O9">
        <f t="shared" si="5"/>
        <v>10</v>
      </c>
      <c r="Q9" s="77" t="s">
        <v>123</v>
      </c>
      <c r="R9" s="66" t="s">
        <v>282</v>
      </c>
      <c r="S9" t="e">
        <f t="shared" si="6"/>
        <v>#VALUE!</v>
      </c>
      <c r="T9" t="e">
        <f t="shared" si="7"/>
        <v>#VALUE!</v>
      </c>
      <c r="V9" s="87">
        <v>107</v>
      </c>
      <c r="W9" s="66">
        <v>3</v>
      </c>
      <c r="X9">
        <f t="shared" si="8"/>
        <v>100</v>
      </c>
      <c r="Y9">
        <f t="shared" si="9"/>
        <v>10</v>
      </c>
    </row>
    <row r="10" spans="2:25" x14ac:dyDescent="0.3">
      <c r="B10" s="77">
        <v>149</v>
      </c>
      <c r="C10" s="66">
        <v>4</v>
      </c>
      <c r="D10">
        <f t="shared" si="0"/>
        <v>120</v>
      </c>
      <c r="E10">
        <f t="shared" si="1"/>
        <v>12</v>
      </c>
      <c r="G10" s="77">
        <v>139</v>
      </c>
      <c r="H10" s="66">
        <v>4</v>
      </c>
      <c r="I10">
        <f t="shared" si="2"/>
        <v>120</v>
      </c>
      <c r="J10">
        <f t="shared" si="3"/>
        <v>12</v>
      </c>
      <c r="L10" s="77">
        <v>131</v>
      </c>
      <c r="M10" s="66">
        <v>4</v>
      </c>
      <c r="N10">
        <f t="shared" si="4"/>
        <v>130</v>
      </c>
      <c r="O10">
        <f t="shared" si="5"/>
        <v>13</v>
      </c>
      <c r="Q10" s="77" t="s">
        <v>123</v>
      </c>
      <c r="R10" s="66" t="s">
        <v>282</v>
      </c>
      <c r="S10" t="e">
        <f t="shared" si="6"/>
        <v>#VALUE!</v>
      </c>
      <c r="T10" t="e">
        <f t="shared" si="7"/>
        <v>#VALUE!</v>
      </c>
      <c r="V10" s="87">
        <v>137</v>
      </c>
      <c r="W10" s="66">
        <v>4</v>
      </c>
      <c r="X10">
        <f t="shared" si="8"/>
        <v>130</v>
      </c>
      <c r="Y10">
        <f t="shared" si="9"/>
        <v>13</v>
      </c>
    </row>
    <row r="11" spans="2:25" x14ac:dyDescent="0.3">
      <c r="B11" s="77">
        <v>179</v>
      </c>
      <c r="C11" s="66">
        <v>5</v>
      </c>
      <c r="D11">
        <f t="shared" si="0"/>
        <v>150</v>
      </c>
      <c r="E11">
        <f t="shared" si="1"/>
        <v>15</v>
      </c>
      <c r="G11" s="77" t="s">
        <v>123</v>
      </c>
      <c r="H11" s="66" t="s">
        <v>124</v>
      </c>
      <c r="I11" t="e">
        <f t="shared" si="2"/>
        <v>#VALUE!</v>
      </c>
      <c r="J11" t="e">
        <f t="shared" si="3"/>
        <v>#VALUE!</v>
      </c>
      <c r="L11" s="77" t="s">
        <v>124</v>
      </c>
      <c r="M11" s="66" t="s">
        <v>124</v>
      </c>
      <c r="N11" t="e">
        <f t="shared" si="4"/>
        <v>#VALUE!</v>
      </c>
      <c r="O11" t="e">
        <f t="shared" si="5"/>
        <v>#VALUE!</v>
      </c>
      <c r="Q11" s="77">
        <v>151</v>
      </c>
      <c r="R11" s="66">
        <v>5</v>
      </c>
      <c r="S11">
        <f t="shared" si="6"/>
        <v>150</v>
      </c>
      <c r="T11">
        <f t="shared" si="7"/>
        <v>15</v>
      </c>
      <c r="V11" s="87">
        <v>167</v>
      </c>
      <c r="W11" s="66">
        <v>5</v>
      </c>
      <c r="X11">
        <f t="shared" si="8"/>
        <v>160</v>
      </c>
      <c r="Y11">
        <f t="shared" si="9"/>
        <v>16</v>
      </c>
    </row>
    <row r="12" spans="2:25" x14ac:dyDescent="0.3">
      <c r="B12" s="77" t="s">
        <v>123</v>
      </c>
      <c r="C12" s="66" t="s">
        <v>282</v>
      </c>
      <c r="D12" t="e">
        <f t="shared" si="0"/>
        <v>#VALUE!</v>
      </c>
      <c r="E12" t="e">
        <f t="shared" si="1"/>
        <v>#VALUE!</v>
      </c>
      <c r="G12" s="77">
        <v>199</v>
      </c>
      <c r="H12" s="66">
        <v>6</v>
      </c>
      <c r="I12">
        <f t="shared" si="2"/>
        <v>180</v>
      </c>
      <c r="J12">
        <f t="shared" si="3"/>
        <v>18</v>
      </c>
      <c r="L12" s="77">
        <v>191</v>
      </c>
      <c r="M12" s="66">
        <v>6</v>
      </c>
      <c r="N12">
        <f t="shared" si="4"/>
        <v>190</v>
      </c>
      <c r="O12">
        <f t="shared" si="5"/>
        <v>19</v>
      </c>
      <c r="Q12" s="77">
        <v>181</v>
      </c>
      <c r="R12" s="66">
        <v>6</v>
      </c>
      <c r="S12">
        <f t="shared" si="6"/>
        <v>180</v>
      </c>
      <c r="T12">
        <f t="shared" si="7"/>
        <v>18</v>
      </c>
      <c r="V12" s="87">
        <v>197</v>
      </c>
      <c r="W12" s="66">
        <v>6</v>
      </c>
      <c r="X12">
        <f t="shared" si="8"/>
        <v>190</v>
      </c>
      <c r="Y12">
        <f t="shared" si="9"/>
        <v>19</v>
      </c>
    </row>
    <row r="13" spans="2:25" x14ac:dyDescent="0.3">
      <c r="B13" s="77">
        <v>239</v>
      </c>
      <c r="C13" s="66">
        <v>7</v>
      </c>
      <c r="D13">
        <f t="shared" si="0"/>
        <v>210</v>
      </c>
      <c r="E13">
        <f t="shared" si="1"/>
        <v>21</v>
      </c>
      <c r="G13" s="77">
        <v>229</v>
      </c>
      <c r="H13" s="66">
        <v>7</v>
      </c>
      <c r="I13">
        <f t="shared" si="2"/>
        <v>210</v>
      </c>
      <c r="J13">
        <f t="shared" si="3"/>
        <v>21</v>
      </c>
      <c r="L13" s="77" t="s">
        <v>124</v>
      </c>
      <c r="M13" s="66" t="s">
        <v>124</v>
      </c>
      <c r="N13" t="e">
        <f t="shared" si="4"/>
        <v>#VALUE!</v>
      </c>
      <c r="O13" t="e">
        <f t="shared" si="5"/>
        <v>#VALUE!</v>
      </c>
      <c r="Q13" s="77">
        <v>211</v>
      </c>
      <c r="R13" s="66">
        <v>7</v>
      </c>
      <c r="S13">
        <f t="shared" si="6"/>
        <v>210</v>
      </c>
      <c r="T13">
        <f t="shared" si="7"/>
        <v>21</v>
      </c>
      <c r="V13" s="87">
        <v>227</v>
      </c>
      <c r="W13" s="66">
        <v>7</v>
      </c>
      <c r="X13">
        <f t="shared" si="8"/>
        <v>220</v>
      </c>
      <c r="Y13">
        <f t="shared" si="9"/>
        <v>22</v>
      </c>
    </row>
    <row r="14" spans="2:25" x14ac:dyDescent="0.3">
      <c r="B14" s="77">
        <v>269</v>
      </c>
      <c r="C14" s="66">
        <v>8</v>
      </c>
      <c r="D14">
        <f t="shared" si="0"/>
        <v>240</v>
      </c>
      <c r="E14">
        <f t="shared" si="1"/>
        <v>24</v>
      </c>
      <c r="G14" s="77" t="s">
        <v>123</v>
      </c>
      <c r="H14" s="66" t="s">
        <v>124</v>
      </c>
      <c r="I14" t="e">
        <f t="shared" si="2"/>
        <v>#VALUE!</v>
      </c>
      <c r="J14" t="e">
        <f t="shared" si="3"/>
        <v>#VALUE!</v>
      </c>
      <c r="L14" s="77">
        <v>251</v>
      </c>
      <c r="M14" s="66">
        <v>8</v>
      </c>
      <c r="N14">
        <f t="shared" si="4"/>
        <v>250</v>
      </c>
      <c r="O14">
        <f t="shared" si="5"/>
        <v>25</v>
      </c>
      <c r="Q14" s="77">
        <v>241</v>
      </c>
      <c r="R14" s="66">
        <v>8</v>
      </c>
      <c r="S14">
        <f t="shared" si="6"/>
        <v>240</v>
      </c>
      <c r="T14">
        <f t="shared" si="7"/>
        <v>24</v>
      </c>
      <c r="V14" s="87">
        <v>257</v>
      </c>
      <c r="W14" s="66">
        <v>8</v>
      </c>
      <c r="X14">
        <f t="shared" si="8"/>
        <v>250</v>
      </c>
      <c r="Y14">
        <f t="shared" si="9"/>
        <v>25</v>
      </c>
    </row>
    <row r="15" spans="2:25" x14ac:dyDescent="0.3">
      <c r="B15" s="77" t="s">
        <v>123</v>
      </c>
      <c r="C15" s="66" t="s">
        <v>282</v>
      </c>
      <c r="D15" t="e">
        <f t="shared" si="0"/>
        <v>#VALUE!</v>
      </c>
      <c r="E15" t="e">
        <f t="shared" si="1"/>
        <v>#VALUE!</v>
      </c>
      <c r="G15" s="77" t="s">
        <v>123</v>
      </c>
      <c r="H15" s="66" t="s">
        <v>124</v>
      </c>
      <c r="I15" t="e">
        <f t="shared" si="2"/>
        <v>#VALUE!</v>
      </c>
      <c r="J15" t="e">
        <f t="shared" si="3"/>
        <v>#VALUE!</v>
      </c>
      <c r="L15" s="77">
        <v>281</v>
      </c>
      <c r="M15" s="66">
        <v>9</v>
      </c>
      <c r="N15">
        <f t="shared" si="4"/>
        <v>280</v>
      </c>
      <c r="O15">
        <f t="shared" si="5"/>
        <v>28</v>
      </c>
      <c r="Q15" s="77">
        <v>271</v>
      </c>
      <c r="R15" s="66">
        <v>9</v>
      </c>
      <c r="S15">
        <f t="shared" si="6"/>
        <v>270</v>
      </c>
      <c r="T15">
        <f t="shared" si="7"/>
        <v>27</v>
      </c>
      <c r="V15" s="87" t="s">
        <v>123</v>
      </c>
      <c r="W15" s="66" t="s">
        <v>282</v>
      </c>
      <c r="X15" t="e">
        <f t="shared" si="8"/>
        <v>#VALUE!</v>
      </c>
      <c r="Y15" t="e">
        <f t="shared" si="9"/>
        <v>#VALUE!</v>
      </c>
    </row>
    <row r="16" spans="2:25" x14ac:dyDescent="0.3">
      <c r="B16" s="77" t="s">
        <v>123</v>
      </c>
      <c r="C16" s="66" t="s">
        <v>282</v>
      </c>
      <c r="D16" t="e">
        <f t="shared" si="0"/>
        <v>#VALUE!</v>
      </c>
      <c r="E16" t="e">
        <f t="shared" si="1"/>
        <v>#VALUE!</v>
      </c>
      <c r="G16" s="77" t="s">
        <v>123</v>
      </c>
      <c r="H16" s="66" t="s">
        <v>124</v>
      </c>
      <c r="I16" t="e">
        <f t="shared" si="2"/>
        <v>#VALUE!</v>
      </c>
      <c r="J16" t="e">
        <f t="shared" si="3"/>
        <v>#VALUE!</v>
      </c>
      <c r="L16" s="77">
        <v>311</v>
      </c>
      <c r="M16" s="66">
        <v>10</v>
      </c>
      <c r="N16">
        <f t="shared" si="4"/>
        <v>310</v>
      </c>
      <c r="O16">
        <f t="shared" si="5"/>
        <v>31</v>
      </c>
      <c r="Q16" s="77" t="s">
        <v>123</v>
      </c>
      <c r="R16" s="66" t="s">
        <v>282</v>
      </c>
      <c r="S16" t="e">
        <f t="shared" si="6"/>
        <v>#VALUE!</v>
      </c>
      <c r="T16" t="e">
        <f t="shared" si="7"/>
        <v>#VALUE!</v>
      </c>
      <c r="V16" s="87">
        <v>317</v>
      </c>
      <c r="W16" s="66">
        <v>10</v>
      </c>
      <c r="X16">
        <f t="shared" si="8"/>
        <v>310</v>
      </c>
      <c r="Y16">
        <f t="shared" si="9"/>
        <v>31</v>
      </c>
    </row>
    <row r="17" spans="2:25" x14ac:dyDescent="0.3">
      <c r="B17" s="77">
        <v>359</v>
      </c>
      <c r="C17" s="66">
        <v>11</v>
      </c>
      <c r="D17">
        <f t="shared" si="0"/>
        <v>330</v>
      </c>
      <c r="E17">
        <f t="shared" si="1"/>
        <v>33</v>
      </c>
      <c r="G17" s="77">
        <v>349</v>
      </c>
      <c r="H17" s="66">
        <v>11</v>
      </c>
      <c r="I17">
        <f t="shared" si="2"/>
        <v>330</v>
      </c>
      <c r="J17">
        <f t="shared" si="3"/>
        <v>33</v>
      </c>
      <c r="L17" s="77" t="s">
        <v>124</v>
      </c>
      <c r="M17" s="66" t="s">
        <v>124</v>
      </c>
      <c r="N17" t="e">
        <f t="shared" si="4"/>
        <v>#VALUE!</v>
      </c>
      <c r="O17" t="e">
        <f t="shared" si="5"/>
        <v>#VALUE!</v>
      </c>
      <c r="Q17" s="77">
        <v>331</v>
      </c>
      <c r="R17" s="66">
        <v>11</v>
      </c>
      <c r="S17">
        <f t="shared" si="6"/>
        <v>330</v>
      </c>
      <c r="T17">
        <f t="shared" si="7"/>
        <v>33</v>
      </c>
      <c r="V17" s="87">
        <v>347</v>
      </c>
      <c r="W17" s="66">
        <v>11</v>
      </c>
      <c r="X17">
        <f t="shared" si="8"/>
        <v>340</v>
      </c>
      <c r="Y17">
        <f t="shared" si="9"/>
        <v>34</v>
      </c>
    </row>
    <row r="18" spans="2:25" x14ac:dyDescent="0.3">
      <c r="B18" s="77">
        <v>389</v>
      </c>
      <c r="C18" s="66">
        <v>12</v>
      </c>
      <c r="D18">
        <f t="shared" si="0"/>
        <v>360</v>
      </c>
      <c r="E18">
        <f t="shared" si="1"/>
        <v>36</v>
      </c>
      <c r="G18" s="77">
        <v>379</v>
      </c>
      <c r="H18" s="66">
        <v>12</v>
      </c>
      <c r="I18">
        <f t="shared" si="2"/>
        <v>360</v>
      </c>
      <c r="J18">
        <f t="shared" si="3"/>
        <v>36</v>
      </c>
      <c r="L18" s="77" t="s">
        <v>124</v>
      </c>
      <c r="M18" s="66" t="s">
        <v>124</v>
      </c>
      <c r="N18" t="e">
        <f t="shared" si="4"/>
        <v>#VALUE!</v>
      </c>
      <c r="O18" t="e">
        <f t="shared" si="5"/>
        <v>#VALUE!</v>
      </c>
      <c r="Q18" s="77" t="s">
        <v>123</v>
      </c>
      <c r="R18" s="66" t="s">
        <v>282</v>
      </c>
      <c r="S18" t="e">
        <f t="shared" si="6"/>
        <v>#VALUE!</v>
      </c>
      <c r="T18" t="e">
        <f t="shared" si="7"/>
        <v>#VALUE!</v>
      </c>
      <c r="V18" s="87" t="s">
        <v>123</v>
      </c>
      <c r="W18" s="66" t="s">
        <v>282</v>
      </c>
      <c r="X18" t="e">
        <f t="shared" si="8"/>
        <v>#VALUE!</v>
      </c>
      <c r="Y18" t="e">
        <f t="shared" si="9"/>
        <v>#VALUE!</v>
      </c>
    </row>
    <row r="19" spans="2:25" x14ac:dyDescent="0.3">
      <c r="B19" s="77">
        <v>419</v>
      </c>
      <c r="C19" s="66">
        <v>13</v>
      </c>
      <c r="D19">
        <f t="shared" si="0"/>
        <v>390</v>
      </c>
      <c r="E19">
        <f t="shared" si="1"/>
        <v>39</v>
      </c>
      <c r="G19" s="77">
        <v>409</v>
      </c>
      <c r="H19" s="66">
        <v>13</v>
      </c>
      <c r="I19">
        <f t="shared" si="2"/>
        <v>390</v>
      </c>
      <c r="J19">
        <f t="shared" si="3"/>
        <v>39</v>
      </c>
      <c r="L19" s="77">
        <v>401</v>
      </c>
      <c r="M19" s="66">
        <v>13</v>
      </c>
      <c r="N19">
        <f t="shared" si="4"/>
        <v>400</v>
      </c>
      <c r="O19">
        <f t="shared" si="5"/>
        <v>40</v>
      </c>
      <c r="Q19" s="77" t="s">
        <v>123</v>
      </c>
      <c r="R19" s="66" t="s">
        <v>282</v>
      </c>
      <c r="S19" t="e">
        <f t="shared" si="6"/>
        <v>#VALUE!</v>
      </c>
      <c r="T19" t="e">
        <f t="shared" si="7"/>
        <v>#VALUE!</v>
      </c>
      <c r="V19" s="87" t="s">
        <v>123</v>
      </c>
      <c r="W19" s="66" t="s">
        <v>282</v>
      </c>
      <c r="X19" t="e">
        <f t="shared" si="8"/>
        <v>#VALUE!</v>
      </c>
      <c r="Y19" t="e">
        <f t="shared" si="9"/>
        <v>#VALUE!</v>
      </c>
    </row>
    <row r="20" spans="2:25" x14ac:dyDescent="0.3">
      <c r="B20" s="77">
        <v>449</v>
      </c>
      <c r="C20" s="66">
        <v>14</v>
      </c>
      <c r="D20">
        <f t="shared" si="0"/>
        <v>420</v>
      </c>
      <c r="E20">
        <f t="shared" si="1"/>
        <v>42</v>
      </c>
      <c r="G20" s="77">
        <v>439</v>
      </c>
      <c r="H20" s="66">
        <v>14</v>
      </c>
      <c r="I20">
        <f t="shared" si="2"/>
        <v>420</v>
      </c>
      <c r="J20">
        <f t="shared" si="3"/>
        <v>42</v>
      </c>
      <c r="L20" s="77">
        <v>431</v>
      </c>
      <c r="M20" s="66">
        <v>14</v>
      </c>
      <c r="N20">
        <f t="shared" si="4"/>
        <v>430</v>
      </c>
      <c r="O20">
        <f t="shared" si="5"/>
        <v>43</v>
      </c>
      <c r="Q20" s="77">
        <v>421</v>
      </c>
      <c r="R20" s="66">
        <v>14</v>
      </c>
      <c r="S20">
        <f t="shared" si="6"/>
        <v>420</v>
      </c>
      <c r="T20">
        <f t="shared" si="7"/>
        <v>42</v>
      </c>
      <c r="V20" s="87" t="s">
        <v>123</v>
      </c>
      <c r="W20" s="66" t="s">
        <v>282</v>
      </c>
      <c r="X20" t="e">
        <f t="shared" si="8"/>
        <v>#VALUE!</v>
      </c>
      <c r="Y20" t="e">
        <f t="shared" si="9"/>
        <v>#VALUE!</v>
      </c>
    </row>
    <row r="21" spans="2:25" x14ac:dyDescent="0.3">
      <c r="B21" s="77">
        <v>479</v>
      </c>
      <c r="C21" s="66">
        <v>15</v>
      </c>
      <c r="D21">
        <f t="shared" si="0"/>
        <v>450</v>
      </c>
      <c r="E21">
        <f t="shared" si="1"/>
        <v>45</v>
      </c>
      <c r="G21" s="77" t="s">
        <v>123</v>
      </c>
      <c r="H21" s="66" t="s">
        <v>124</v>
      </c>
      <c r="I21" t="e">
        <f t="shared" si="2"/>
        <v>#VALUE!</v>
      </c>
      <c r="J21" t="e">
        <f t="shared" si="3"/>
        <v>#VALUE!</v>
      </c>
      <c r="L21" s="77">
        <v>461</v>
      </c>
      <c r="M21" s="66">
        <v>15</v>
      </c>
      <c r="N21">
        <f t="shared" si="4"/>
        <v>460</v>
      </c>
      <c r="O21">
        <f t="shared" si="5"/>
        <v>46</v>
      </c>
      <c r="Q21" s="77" t="s">
        <v>123</v>
      </c>
      <c r="R21" s="66" t="s">
        <v>282</v>
      </c>
      <c r="S21" t="e">
        <f t="shared" si="6"/>
        <v>#VALUE!</v>
      </c>
      <c r="T21" t="e">
        <f t="shared" si="7"/>
        <v>#VALUE!</v>
      </c>
      <c r="V21" s="87">
        <v>467</v>
      </c>
      <c r="W21" s="66">
        <v>15</v>
      </c>
      <c r="X21">
        <f t="shared" si="8"/>
        <v>460</v>
      </c>
      <c r="Y21">
        <f t="shared" si="9"/>
        <v>46</v>
      </c>
    </row>
    <row r="22" spans="2:25" x14ac:dyDescent="0.3">
      <c r="B22" s="77">
        <v>509</v>
      </c>
      <c r="C22" s="66">
        <v>16</v>
      </c>
      <c r="D22">
        <f t="shared" si="0"/>
        <v>480</v>
      </c>
      <c r="E22">
        <f t="shared" si="1"/>
        <v>48</v>
      </c>
      <c r="G22" s="77">
        <v>499</v>
      </c>
      <c r="H22" s="66">
        <v>16</v>
      </c>
      <c r="I22">
        <f t="shared" si="2"/>
        <v>480</v>
      </c>
      <c r="J22">
        <f t="shared" si="3"/>
        <v>48</v>
      </c>
      <c r="L22" s="77">
        <v>491</v>
      </c>
      <c r="M22" s="66">
        <v>16</v>
      </c>
      <c r="N22">
        <f t="shared" si="4"/>
        <v>490</v>
      </c>
      <c r="O22">
        <f t="shared" si="5"/>
        <v>49</v>
      </c>
      <c r="Q22" s="77" t="s">
        <v>123</v>
      </c>
      <c r="R22" s="66" t="s">
        <v>282</v>
      </c>
      <c r="S22" t="e">
        <f t="shared" si="6"/>
        <v>#VALUE!</v>
      </c>
      <c r="T22" t="e">
        <f t="shared" si="7"/>
        <v>#VALUE!</v>
      </c>
      <c r="V22" s="87" t="s">
        <v>123</v>
      </c>
      <c r="W22" s="66" t="s">
        <v>282</v>
      </c>
      <c r="X22" t="e">
        <f t="shared" si="8"/>
        <v>#VALUE!</v>
      </c>
      <c r="Y22" t="e">
        <f t="shared" si="9"/>
        <v>#VALUE!</v>
      </c>
    </row>
    <row r="23" spans="2:25" x14ac:dyDescent="0.3">
      <c r="B23" s="77" t="s">
        <v>123</v>
      </c>
      <c r="C23" s="66" t="s">
        <v>282</v>
      </c>
      <c r="D23" t="e">
        <f t="shared" si="0"/>
        <v>#VALUE!</v>
      </c>
      <c r="E23" t="e">
        <f t="shared" si="1"/>
        <v>#VALUE!</v>
      </c>
      <c r="G23" s="77" t="s">
        <v>123</v>
      </c>
      <c r="H23" s="66" t="s">
        <v>124</v>
      </c>
      <c r="I23" t="e">
        <f t="shared" si="2"/>
        <v>#VALUE!</v>
      </c>
      <c r="J23" t="e">
        <f t="shared" si="3"/>
        <v>#VALUE!</v>
      </c>
      <c r="L23" s="77">
        <v>521</v>
      </c>
      <c r="M23" s="66">
        <v>17</v>
      </c>
      <c r="N23">
        <f t="shared" si="4"/>
        <v>520</v>
      </c>
      <c r="O23">
        <f t="shared" si="5"/>
        <v>52</v>
      </c>
      <c r="Q23" s="77" t="s">
        <v>123</v>
      </c>
      <c r="R23" s="66" t="s">
        <v>282</v>
      </c>
      <c r="S23" t="e">
        <f t="shared" si="6"/>
        <v>#VALUE!</v>
      </c>
      <c r="T23" t="e">
        <f t="shared" si="7"/>
        <v>#VALUE!</v>
      </c>
      <c r="V23" s="87" t="s">
        <v>123</v>
      </c>
      <c r="W23" s="66" t="s">
        <v>282</v>
      </c>
      <c r="X23" t="e">
        <f t="shared" si="8"/>
        <v>#VALUE!</v>
      </c>
      <c r="Y23" t="e">
        <f t="shared" si="9"/>
        <v>#VALUE!</v>
      </c>
    </row>
    <row r="24" spans="2:25" x14ac:dyDescent="0.3">
      <c r="B24" s="77">
        <v>569</v>
      </c>
      <c r="C24" s="66">
        <v>18</v>
      </c>
      <c r="D24">
        <f t="shared" si="0"/>
        <v>540</v>
      </c>
      <c r="E24">
        <f t="shared" si="1"/>
        <v>54</v>
      </c>
      <c r="G24" s="77" t="s">
        <v>123</v>
      </c>
      <c r="H24" s="66" t="s">
        <v>124</v>
      </c>
      <c r="I24" t="e">
        <f t="shared" si="2"/>
        <v>#VALUE!</v>
      </c>
      <c r="J24" t="e">
        <f t="shared" si="3"/>
        <v>#VALUE!</v>
      </c>
      <c r="L24" s="77" t="s">
        <v>124</v>
      </c>
      <c r="M24" s="66" t="s">
        <v>124</v>
      </c>
      <c r="N24" t="e">
        <f t="shared" si="4"/>
        <v>#VALUE!</v>
      </c>
      <c r="O24" t="e">
        <f t="shared" si="5"/>
        <v>#VALUE!</v>
      </c>
      <c r="Q24" s="77">
        <v>541</v>
      </c>
      <c r="R24" s="66">
        <v>18</v>
      </c>
      <c r="S24">
        <f t="shared" si="6"/>
        <v>540</v>
      </c>
      <c r="T24">
        <f t="shared" si="7"/>
        <v>54</v>
      </c>
      <c r="V24" s="87">
        <v>557</v>
      </c>
      <c r="W24" s="66">
        <v>18</v>
      </c>
      <c r="X24">
        <f t="shared" si="8"/>
        <v>550</v>
      </c>
      <c r="Y24">
        <f t="shared" si="9"/>
        <v>55</v>
      </c>
    </row>
    <row r="25" spans="2:25" x14ac:dyDescent="0.3">
      <c r="B25" s="77">
        <v>599</v>
      </c>
      <c r="C25" s="66">
        <v>19</v>
      </c>
      <c r="D25">
        <f t="shared" si="0"/>
        <v>570</v>
      </c>
      <c r="E25">
        <f t="shared" si="1"/>
        <v>57</v>
      </c>
      <c r="G25" s="77" t="s">
        <v>123</v>
      </c>
      <c r="H25" s="66" t="s">
        <v>124</v>
      </c>
      <c r="I25" t="e">
        <f t="shared" si="2"/>
        <v>#VALUE!</v>
      </c>
      <c r="J25" t="e">
        <f t="shared" si="3"/>
        <v>#VALUE!</v>
      </c>
      <c r="L25" s="77" t="s">
        <v>124</v>
      </c>
      <c r="M25" s="66" t="s">
        <v>124</v>
      </c>
      <c r="N25" t="e">
        <f t="shared" si="4"/>
        <v>#VALUE!</v>
      </c>
      <c r="O25" t="e">
        <f t="shared" si="5"/>
        <v>#VALUE!</v>
      </c>
      <c r="Q25" s="77">
        <v>571</v>
      </c>
      <c r="R25" s="66">
        <v>19</v>
      </c>
      <c r="S25">
        <f t="shared" si="6"/>
        <v>570</v>
      </c>
      <c r="T25">
        <f t="shared" si="7"/>
        <v>57</v>
      </c>
      <c r="V25" s="87">
        <v>587</v>
      </c>
      <c r="W25" s="66">
        <v>19</v>
      </c>
      <c r="X25">
        <f t="shared" si="8"/>
        <v>580</v>
      </c>
      <c r="Y25">
        <f t="shared" si="9"/>
        <v>58</v>
      </c>
    </row>
    <row r="26" spans="2:25" x14ac:dyDescent="0.3">
      <c r="B26" s="77" t="s">
        <v>123</v>
      </c>
      <c r="C26" s="66" t="s">
        <v>282</v>
      </c>
      <c r="D26" t="e">
        <f t="shared" si="0"/>
        <v>#VALUE!</v>
      </c>
      <c r="E26" t="e">
        <f t="shared" si="1"/>
        <v>#VALUE!</v>
      </c>
      <c r="G26" s="77">
        <v>619</v>
      </c>
      <c r="H26" s="66">
        <v>20</v>
      </c>
      <c r="I26">
        <f t="shared" si="2"/>
        <v>600</v>
      </c>
      <c r="J26">
        <f t="shared" si="3"/>
        <v>60</v>
      </c>
      <c r="L26" s="77" t="s">
        <v>124</v>
      </c>
      <c r="M26" s="66" t="s">
        <v>124</v>
      </c>
      <c r="N26" t="e">
        <f t="shared" si="4"/>
        <v>#VALUE!</v>
      </c>
      <c r="O26" t="e">
        <f t="shared" si="5"/>
        <v>#VALUE!</v>
      </c>
      <c r="Q26" s="77">
        <v>601</v>
      </c>
      <c r="R26" s="66">
        <v>20</v>
      </c>
      <c r="S26">
        <f t="shared" si="6"/>
        <v>600</v>
      </c>
      <c r="T26">
        <f t="shared" si="7"/>
        <v>60</v>
      </c>
      <c r="V26" s="87">
        <v>617</v>
      </c>
      <c r="W26" s="66">
        <v>20</v>
      </c>
      <c r="X26">
        <f t="shared" si="8"/>
        <v>610</v>
      </c>
      <c r="Y26">
        <f t="shared" si="9"/>
        <v>61</v>
      </c>
    </row>
    <row r="27" spans="2:25" x14ac:dyDescent="0.3">
      <c r="B27" s="77">
        <v>659</v>
      </c>
      <c r="C27" s="66">
        <v>21</v>
      </c>
      <c r="D27">
        <f t="shared" si="0"/>
        <v>630</v>
      </c>
      <c r="E27">
        <f t="shared" si="1"/>
        <v>63</v>
      </c>
      <c r="G27" s="77" t="s">
        <v>123</v>
      </c>
      <c r="H27" s="66" t="s">
        <v>124</v>
      </c>
      <c r="I27" t="e">
        <f t="shared" si="2"/>
        <v>#VALUE!</v>
      </c>
      <c r="J27" t="e">
        <f t="shared" si="3"/>
        <v>#VALUE!</v>
      </c>
      <c r="L27" s="77">
        <v>641</v>
      </c>
      <c r="M27" s="66">
        <v>21</v>
      </c>
      <c r="N27">
        <f t="shared" si="4"/>
        <v>640</v>
      </c>
      <c r="O27">
        <f t="shared" si="5"/>
        <v>64</v>
      </c>
      <c r="Q27" s="77">
        <v>631</v>
      </c>
      <c r="R27" s="66">
        <v>21</v>
      </c>
      <c r="S27">
        <f t="shared" si="6"/>
        <v>630</v>
      </c>
      <c r="T27">
        <f t="shared" si="7"/>
        <v>63</v>
      </c>
      <c r="V27" s="87">
        <v>647</v>
      </c>
      <c r="W27" s="66">
        <v>21</v>
      </c>
      <c r="X27">
        <f t="shared" si="8"/>
        <v>640</v>
      </c>
      <c r="Y27">
        <f t="shared" si="9"/>
        <v>64</v>
      </c>
    </row>
    <row r="28" spans="2:25" x14ac:dyDescent="0.3">
      <c r="B28" s="77" t="s">
        <v>123</v>
      </c>
      <c r="C28" s="66" t="s">
        <v>282</v>
      </c>
      <c r="D28" t="e">
        <f t="shared" si="0"/>
        <v>#VALUE!</v>
      </c>
      <c r="E28" t="e">
        <f t="shared" si="1"/>
        <v>#VALUE!</v>
      </c>
      <c r="G28" s="77" t="s">
        <v>123</v>
      </c>
      <c r="H28" s="66" t="s">
        <v>124</v>
      </c>
      <c r="I28" t="e">
        <f t="shared" si="2"/>
        <v>#VALUE!</v>
      </c>
      <c r="J28" t="e">
        <f t="shared" si="3"/>
        <v>#VALUE!</v>
      </c>
      <c r="L28" s="77" t="s">
        <v>124</v>
      </c>
      <c r="M28" s="66" t="s">
        <v>124</v>
      </c>
      <c r="N28" t="e">
        <f t="shared" si="4"/>
        <v>#VALUE!</v>
      </c>
      <c r="O28" t="e">
        <f t="shared" si="5"/>
        <v>#VALUE!</v>
      </c>
      <c r="Q28" s="77">
        <v>661</v>
      </c>
      <c r="R28" s="66">
        <v>22</v>
      </c>
      <c r="S28">
        <f t="shared" si="6"/>
        <v>660</v>
      </c>
      <c r="T28">
        <f t="shared" si="7"/>
        <v>66</v>
      </c>
      <c r="V28" s="87">
        <v>677</v>
      </c>
      <c r="W28" s="66">
        <v>22</v>
      </c>
      <c r="X28">
        <f t="shared" si="8"/>
        <v>670</v>
      </c>
      <c r="Y28">
        <f t="shared" si="9"/>
        <v>67</v>
      </c>
    </row>
    <row r="29" spans="2:25" x14ac:dyDescent="0.3">
      <c r="B29" s="77">
        <v>719</v>
      </c>
      <c r="C29" s="66">
        <v>23</v>
      </c>
      <c r="D29">
        <f t="shared" si="0"/>
        <v>690</v>
      </c>
      <c r="E29">
        <f t="shared" si="1"/>
        <v>69</v>
      </c>
      <c r="G29" s="77">
        <v>709</v>
      </c>
      <c r="H29" s="66">
        <v>23</v>
      </c>
      <c r="I29">
        <f t="shared" si="2"/>
        <v>690</v>
      </c>
      <c r="J29">
        <f t="shared" si="3"/>
        <v>69</v>
      </c>
      <c r="L29" s="77">
        <v>701</v>
      </c>
      <c r="M29" s="66">
        <v>23</v>
      </c>
      <c r="N29">
        <f t="shared" si="4"/>
        <v>700</v>
      </c>
      <c r="O29">
        <f t="shared" si="5"/>
        <v>70</v>
      </c>
      <c r="Q29" s="77">
        <v>691</v>
      </c>
      <c r="R29" s="66">
        <v>23</v>
      </c>
      <c r="S29">
        <f t="shared" si="6"/>
        <v>690</v>
      </c>
      <c r="T29">
        <f t="shared" si="7"/>
        <v>69</v>
      </c>
      <c r="V29" s="87" t="s">
        <v>123</v>
      </c>
      <c r="W29" s="66" t="s">
        <v>282</v>
      </c>
      <c r="X29" t="e">
        <f t="shared" si="8"/>
        <v>#VALUE!</v>
      </c>
      <c r="Y29" t="e">
        <f t="shared" si="9"/>
        <v>#VALUE!</v>
      </c>
    </row>
    <row r="30" spans="2:25" x14ac:dyDescent="0.3">
      <c r="B30" s="77" t="s">
        <v>123</v>
      </c>
      <c r="C30" s="66" t="s">
        <v>282</v>
      </c>
      <c r="D30" t="e">
        <f t="shared" si="0"/>
        <v>#VALUE!</v>
      </c>
      <c r="E30" t="e">
        <f t="shared" si="1"/>
        <v>#VALUE!</v>
      </c>
      <c r="G30" s="77">
        <v>739</v>
      </c>
      <c r="H30" s="66">
        <v>24</v>
      </c>
      <c r="I30">
        <f t="shared" si="2"/>
        <v>720</v>
      </c>
      <c r="J30">
        <f t="shared" si="3"/>
        <v>72</v>
      </c>
      <c r="L30" s="77" t="s">
        <v>124</v>
      </c>
      <c r="M30" s="66" t="s">
        <v>124</v>
      </c>
      <c r="N30" t="e">
        <f t="shared" si="4"/>
        <v>#VALUE!</v>
      </c>
      <c r="O30" t="e">
        <f t="shared" si="5"/>
        <v>#VALUE!</v>
      </c>
      <c r="Q30" s="77" t="s">
        <v>123</v>
      </c>
      <c r="R30" s="66" t="s">
        <v>282</v>
      </c>
      <c r="S30" t="e">
        <f t="shared" si="6"/>
        <v>#VALUE!</v>
      </c>
      <c r="T30" t="e">
        <f t="shared" si="7"/>
        <v>#VALUE!</v>
      </c>
      <c r="V30" s="87" t="s">
        <v>123</v>
      </c>
      <c r="W30" s="66" t="s">
        <v>282</v>
      </c>
      <c r="X30" t="e">
        <f t="shared" si="8"/>
        <v>#VALUE!</v>
      </c>
      <c r="Y30" t="e">
        <f t="shared" si="9"/>
        <v>#VALUE!</v>
      </c>
    </row>
    <row r="31" spans="2:25" x14ac:dyDescent="0.3">
      <c r="B31" s="77" t="s">
        <v>123</v>
      </c>
      <c r="C31" s="66" t="s">
        <v>282</v>
      </c>
      <c r="D31" t="e">
        <f t="shared" si="0"/>
        <v>#VALUE!</v>
      </c>
      <c r="E31" t="e">
        <f t="shared" si="1"/>
        <v>#VALUE!</v>
      </c>
      <c r="G31" s="77">
        <v>769</v>
      </c>
      <c r="H31" s="66">
        <v>25</v>
      </c>
      <c r="I31">
        <f t="shared" si="2"/>
        <v>750</v>
      </c>
      <c r="J31">
        <f t="shared" si="3"/>
        <v>75</v>
      </c>
      <c r="L31" s="77">
        <v>761</v>
      </c>
      <c r="M31" s="66">
        <v>25</v>
      </c>
      <c r="N31">
        <f t="shared" si="4"/>
        <v>760</v>
      </c>
      <c r="O31">
        <f t="shared" si="5"/>
        <v>76</v>
      </c>
      <c r="Q31" s="77">
        <v>751</v>
      </c>
      <c r="R31" s="66">
        <v>25</v>
      </c>
      <c r="S31">
        <f t="shared" si="6"/>
        <v>750</v>
      </c>
      <c r="T31">
        <f t="shared" si="7"/>
        <v>75</v>
      </c>
      <c r="V31" s="87" t="s">
        <v>123</v>
      </c>
      <c r="W31" s="66" t="s">
        <v>282</v>
      </c>
      <c r="X31" t="e">
        <f t="shared" si="8"/>
        <v>#VALUE!</v>
      </c>
      <c r="Y31" t="e">
        <f t="shared" si="9"/>
        <v>#VALUE!</v>
      </c>
    </row>
    <row r="32" spans="2:25" x14ac:dyDescent="0.3">
      <c r="B32" s="77">
        <v>809</v>
      </c>
      <c r="C32" s="66">
        <v>26</v>
      </c>
      <c r="D32">
        <f t="shared" si="0"/>
        <v>780</v>
      </c>
      <c r="E32">
        <f t="shared" si="1"/>
        <v>78</v>
      </c>
      <c r="G32" s="77" t="s">
        <v>123</v>
      </c>
      <c r="H32" s="66" t="s">
        <v>124</v>
      </c>
      <c r="I32" t="e">
        <f t="shared" si="2"/>
        <v>#VALUE!</v>
      </c>
      <c r="J32" t="e">
        <f t="shared" si="3"/>
        <v>#VALUE!</v>
      </c>
      <c r="L32" s="77" t="s">
        <v>124</v>
      </c>
      <c r="M32" s="66" t="s">
        <v>124</v>
      </c>
      <c r="N32" t="e">
        <f t="shared" si="4"/>
        <v>#VALUE!</v>
      </c>
      <c r="O32" t="e">
        <f t="shared" si="5"/>
        <v>#VALUE!</v>
      </c>
      <c r="Q32" s="77" t="s">
        <v>123</v>
      </c>
      <c r="R32" s="66" t="s">
        <v>282</v>
      </c>
      <c r="S32" t="e">
        <f t="shared" si="6"/>
        <v>#VALUE!</v>
      </c>
      <c r="T32" t="e">
        <f t="shared" si="7"/>
        <v>#VALUE!</v>
      </c>
      <c r="V32" s="87">
        <v>797</v>
      </c>
      <c r="W32" s="66">
        <v>26</v>
      </c>
      <c r="X32">
        <f t="shared" si="8"/>
        <v>790</v>
      </c>
      <c r="Y32">
        <f t="shared" si="9"/>
        <v>79</v>
      </c>
    </row>
    <row r="33" spans="2:25" x14ac:dyDescent="0.3">
      <c r="B33" s="77">
        <v>839</v>
      </c>
      <c r="C33" s="66">
        <v>27</v>
      </c>
      <c r="D33">
        <f t="shared" si="0"/>
        <v>810</v>
      </c>
      <c r="E33">
        <f t="shared" si="1"/>
        <v>81</v>
      </c>
      <c r="G33" s="77">
        <v>829</v>
      </c>
      <c r="H33" s="66">
        <v>27</v>
      </c>
      <c r="I33">
        <f t="shared" si="2"/>
        <v>810</v>
      </c>
      <c r="J33">
        <f t="shared" si="3"/>
        <v>81</v>
      </c>
      <c r="L33" s="77">
        <v>821</v>
      </c>
      <c r="M33" s="66">
        <v>27</v>
      </c>
      <c r="N33">
        <f t="shared" si="4"/>
        <v>820</v>
      </c>
      <c r="O33">
        <f t="shared" si="5"/>
        <v>82</v>
      </c>
      <c r="Q33" s="77">
        <v>811</v>
      </c>
      <c r="R33" s="66">
        <v>27</v>
      </c>
      <c r="S33">
        <f t="shared" si="6"/>
        <v>810</v>
      </c>
      <c r="T33">
        <f t="shared" si="7"/>
        <v>81</v>
      </c>
      <c r="V33" s="87">
        <v>827</v>
      </c>
      <c r="W33" s="66">
        <v>27</v>
      </c>
      <c r="X33">
        <f t="shared" si="8"/>
        <v>820</v>
      </c>
      <c r="Y33">
        <f t="shared" si="9"/>
        <v>82</v>
      </c>
    </row>
    <row r="34" spans="2:25" x14ac:dyDescent="0.3">
      <c r="B34" s="77" t="s">
        <v>123</v>
      </c>
      <c r="C34" s="66" t="s">
        <v>282</v>
      </c>
      <c r="D34" t="e">
        <f t="shared" si="0"/>
        <v>#VALUE!</v>
      </c>
      <c r="E34" t="e">
        <f t="shared" si="1"/>
        <v>#VALUE!</v>
      </c>
      <c r="G34" s="77">
        <v>859</v>
      </c>
      <c r="H34" s="66">
        <v>28</v>
      </c>
      <c r="I34">
        <f t="shared" si="2"/>
        <v>840</v>
      </c>
      <c r="J34">
        <f t="shared" si="3"/>
        <v>84</v>
      </c>
      <c r="L34" s="77" t="s">
        <v>124</v>
      </c>
      <c r="M34" s="66" t="s">
        <v>124</v>
      </c>
      <c r="N34" t="e">
        <f t="shared" si="4"/>
        <v>#VALUE!</v>
      </c>
      <c r="O34" t="e">
        <f t="shared" si="5"/>
        <v>#VALUE!</v>
      </c>
      <c r="Q34" s="77" t="s">
        <v>123</v>
      </c>
      <c r="R34" s="66" t="s">
        <v>282</v>
      </c>
      <c r="S34" t="e">
        <f t="shared" si="6"/>
        <v>#VALUE!</v>
      </c>
      <c r="T34" t="e">
        <f t="shared" si="7"/>
        <v>#VALUE!</v>
      </c>
      <c r="V34" s="87">
        <v>857</v>
      </c>
      <c r="W34" s="66">
        <v>28</v>
      </c>
      <c r="X34">
        <f t="shared" si="8"/>
        <v>850</v>
      </c>
      <c r="Y34">
        <f t="shared" si="9"/>
        <v>85</v>
      </c>
    </row>
    <row r="35" spans="2:25" x14ac:dyDescent="0.3">
      <c r="B35" s="77" t="s">
        <v>123</v>
      </c>
      <c r="C35" s="66" t="s">
        <v>282</v>
      </c>
      <c r="D35" t="e">
        <f t="shared" si="0"/>
        <v>#VALUE!</v>
      </c>
      <c r="E35" t="e">
        <f t="shared" si="1"/>
        <v>#VALUE!</v>
      </c>
      <c r="G35" s="77" t="s">
        <v>123</v>
      </c>
      <c r="H35" s="66" t="s">
        <v>124</v>
      </c>
      <c r="I35" t="e">
        <f t="shared" si="2"/>
        <v>#VALUE!</v>
      </c>
      <c r="J35" t="e">
        <f t="shared" si="3"/>
        <v>#VALUE!</v>
      </c>
      <c r="L35" s="77">
        <v>881</v>
      </c>
      <c r="M35" s="66">
        <v>29</v>
      </c>
      <c r="N35">
        <f t="shared" si="4"/>
        <v>880</v>
      </c>
      <c r="O35">
        <f t="shared" si="5"/>
        <v>88</v>
      </c>
      <c r="Q35" s="77" t="s">
        <v>123</v>
      </c>
      <c r="R35" s="66" t="s">
        <v>282</v>
      </c>
      <c r="S35" t="e">
        <f t="shared" si="6"/>
        <v>#VALUE!</v>
      </c>
      <c r="T35" t="e">
        <f t="shared" si="7"/>
        <v>#VALUE!</v>
      </c>
      <c r="V35" s="87">
        <v>887</v>
      </c>
      <c r="W35" s="66">
        <v>29</v>
      </c>
      <c r="X35">
        <f t="shared" si="8"/>
        <v>880</v>
      </c>
      <c r="Y35">
        <f t="shared" si="9"/>
        <v>88</v>
      </c>
    </row>
    <row r="36" spans="2:25" x14ac:dyDescent="0.3">
      <c r="B36" s="77">
        <v>929</v>
      </c>
      <c r="C36" s="66">
        <v>30</v>
      </c>
      <c r="D36">
        <f t="shared" si="0"/>
        <v>900</v>
      </c>
      <c r="E36">
        <f t="shared" si="1"/>
        <v>90</v>
      </c>
      <c r="G36" s="77">
        <v>919</v>
      </c>
      <c r="H36" s="66">
        <v>30</v>
      </c>
      <c r="I36">
        <f t="shared" si="2"/>
        <v>900</v>
      </c>
      <c r="J36">
        <f t="shared" si="3"/>
        <v>90</v>
      </c>
      <c r="L36" s="77">
        <v>911</v>
      </c>
      <c r="M36" s="66">
        <v>30</v>
      </c>
      <c r="N36">
        <f t="shared" si="4"/>
        <v>910</v>
      </c>
      <c r="O36">
        <f t="shared" si="5"/>
        <v>91</v>
      </c>
      <c r="Q36" s="77" t="s">
        <v>123</v>
      </c>
      <c r="R36" s="66" t="s">
        <v>282</v>
      </c>
      <c r="S36" t="e">
        <f t="shared" si="6"/>
        <v>#VALUE!</v>
      </c>
      <c r="T36" t="e">
        <f t="shared" si="7"/>
        <v>#VALUE!</v>
      </c>
      <c r="V36" s="87" t="s">
        <v>123</v>
      </c>
      <c r="W36" s="66" t="s">
        <v>282</v>
      </c>
      <c r="X36" t="e">
        <f t="shared" si="8"/>
        <v>#VALUE!</v>
      </c>
      <c r="Y36" t="e">
        <f t="shared" si="9"/>
        <v>#VALUE!</v>
      </c>
    </row>
    <row r="37" spans="2:25" x14ac:dyDescent="0.3">
      <c r="B37" s="77" t="s">
        <v>123</v>
      </c>
      <c r="C37" s="66" t="s">
        <v>282</v>
      </c>
      <c r="D37" t="e">
        <f t="shared" si="0"/>
        <v>#VALUE!</v>
      </c>
      <c r="E37" t="e">
        <f t="shared" si="1"/>
        <v>#VALUE!</v>
      </c>
      <c r="G37" s="77" t="s">
        <v>123</v>
      </c>
      <c r="H37" s="66" t="s">
        <v>124</v>
      </c>
      <c r="I37" t="e">
        <f t="shared" si="2"/>
        <v>#VALUE!</v>
      </c>
      <c r="J37" t="e">
        <f t="shared" si="3"/>
        <v>#VALUE!</v>
      </c>
      <c r="L37" s="77">
        <v>941</v>
      </c>
      <c r="M37" s="66">
        <v>31</v>
      </c>
      <c r="N37">
        <f t="shared" si="4"/>
        <v>940</v>
      </c>
      <c r="O37">
        <f t="shared" si="5"/>
        <v>94</v>
      </c>
      <c r="Q37" s="77" t="s">
        <v>123</v>
      </c>
      <c r="R37" s="66" t="s">
        <v>282</v>
      </c>
      <c r="S37" t="e">
        <f t="shared" si="6"/>
        <v>#VALUE!</v>
      </c>
      <c r="T37" t="e">
        <f t="shared" si="7"/>
        <v>#VALUE!</v>
      </c>
      <c r="V37" s="87">
        <v>947</v>
      </c>
      <c r="W37" s="66">
        <v>31</v>
      </c>
      <c r="X37">
        <f t="shared" si="8"/>
        <v>940</v>
      </c>
      <c r="Y37">
        <f t="shared" si="9"/>
        <v>94</v>
      </c>
    </row>
    <row r="38" spans="2:25" x14ac:dyDescent="0.3">
      <c r="B38" s="77" t="s">
        <v>123</v>
      </c>
      <c r="C38" s="66" t="s">
        <v>282</v>
      </c>
      <c r="D38" t="e">
        <f t="shared" si="0"/>
        <v>#VALUE!</v>
      </c>
      <c r="E38" t="e">
        <f t="shared" si="1"/>
        <v>#VALUE!</v>
      </c>
      <c r="G38" s="77" t="s">
        <v>123</v>
      </c>
      <c r="H38" s="66" t="s">
        <v>124</v>
      </c>
      <c r="I38" t="e">
        <f t="shared" si="2"/>
        <v>#VALUE!</v>
      </c>
      <c r="J38" t="e">
        <f t="shared" si="3"/>
        <v>#VALUE!</v>
      </c>
      <c r="L38" s="77">
        <v>971</v>
      </c>
      <c r="M38" s="66">
        <v>32</v>
      </c>
      <c r="N38">
        <f t="shared" si="4"/>
        <v>970</v>
      </c>
      <c r="O38">
        <f t="shared" si="5"/>
        <v>97</v>
      </c>
      <c r="Q38" s="77" t="s">
        <v>123</v>
      </c>
      <c r="R38" s="66" t="s">
        <v>282</v>
      </c>
      <c r="S38" t="e">
        <f t="shared" si="6"/>
        <v>#VALUE!</v>
      </c>
      <c r="T38" t="e">
        <f t="shared" si="7"/>
        <v>#VALUE!</v>
      </c>
      <c r="V38" s="87">
        <v>977</v>
      </c>
      <c r="W38" s="66">
        <v>32</v>
      </c>
      <c r="X38">
        <f t="shared" si="8"/>
        <v>970</v>
      </c>
      <c r="Y38">
        <f t="shared" si="9"/>
        <v>97</v>
      </c>
    </row>
    <row r="39" spans="2:25" x14ac:dyDescent="0.3">
      <c r="B39" s="77">
        <v>1019</v>
      </c>
      <c r="C39" s="66">
        <v>33</v>
      </c>
      <c r="D39">
        <f t="shared" si="0"/>
        <v>990</v>
      </c>
      <c r="E39">
        <f t="shared" si="1"/>
        <v>99</v>
      </c>
      <c r="G39" s="77">
        <v>1009</v>
      </c>
      <c r="H39" s="66">
        <v>33</v>
      </c>
      <c r="I39">
        <f t="shared" si="2"/>
        <v>990</v>
      </c>
      <c r="J39">
        <f t="shared" si="3"/>
        <v>99</v>
      </c>
      <c r="L39" s="77" t="s">
        <v>124</v>
      </c>
      <c r="M39" s="66" t="s">
        <v>124</v>
      </c>
      <c r="N39" t="e">
        <f t="shared" si="4"/>
        <v>#VALUE!</v>
      </c>
      <c r="O39" t="e">
        <f t="shared" si="5"/>
        <v>#VALUE!</v>
      </c>
      <c r="Q39" s="77">
        <v>991</v>
      </c>
      <c r="R39" s="66">
        <v>33</v>
      </c>
      <c r="S39">
        <f t="shared" si="6"/>
        <v>990</v>
      </c>
      <c r="T39">
        <f t="shared" si="7"/>
        <v>99</v>
      </c>
      <c r="V39" s="87" t="s">
        <v>123</v>
      </c>
      <c r="W39" s="66" t="s">
        <v>282</v>
      </c>
      <c r="X39" t="e">
        <f t="shared" si="8"/>
        <v>#VALUE!</v>
      </c>
      <c r="Y39" t="e">
        <f t="shared" si="9"/>
        <v>#VALUE!</v>
      </c>
    </row>
    <row r="40" spans="2:25" x14ac:dyDescent="0.3">
      <c r="B40" s="77">
        <v>1049</v>
      </c>
      <c r="C40" s="66">
        <v>34</v>
      </c>
      <c r="D40">
        <f t="shared" si="0"/>
        <v>1020</v>
      </c>
      <c r="E40">
        <f t="shared" si="1"/>
        <v>102</v>
      </c>
      <c r="G40" s="77">
        <v>1039</v>
      </c>
      <c r="H40" s="66">
        <v>34</v>
      </c>
      <c r="I40">
        <f t="shared" si="2"/>
        <v>1020</v>
      </c>
      <c r="J40">
        <f t="shared" si="3"/>
        <v>102</v>
      </c>
      <c r="L40" s="77">
        <v>103</v>
      </c>
      <c r="M40" s="66">
        <v>34</v>
      </c>
      <c r="N40">
        <f t="shared" si="4"/>
        <v>102</v>
      </c>
      <c r="O40">
        <f t="shared" si="5"/>
        <v>10.199999999999999</v>
      </c>
      <c r="Q40" s="77">
        <v>1021</v>
      </c>
      <c r="R40" s="66">
        <v>34</v>
      </c>
      <c r="S40">
        <f t="shared" si="6"/>
        <v>1020</v>
      </c>
      <c r="T40">
        <f t="shared" si="7"/>
        <v>102</v>
      </c>
      <c r="V40" s="87" t="s">
        <v>123</v>
      </c>
      <c r="W40" s="66" t="s">
        <v>282</v>
      </c>
      <c r="X40" t="e">
        <f t="shared" si="8"/>
        <v>#VALUE!</v>
      </c>
      <c r="Y40" t="e">
        <f t="shared" si="9"/>
        <v>#VALUE!</v>
      </c>
    </row>
    <row r="41" spans="2:25" x14ac:dyDescent="0.3">
      <c r="B41" s="77" t="s">
        <v>123</v>
      </c>
      <c r="C41" s="66" t="s">
        <v>282</v>
      </c>
      <c r="D41" t="e">
        <f t="shared" si="0"/>
        <v>#VALUE!</v>
      </c>
      <c r="E41" t="e">
        <f t="shared" si="1"/>
        <v>#VALUE!</v>
      </c>
      <c r="G41" s="77">
        <v>1069</v>
      </c>
      <c r="H41" s="66">
        <v>35</v>
      </c>
      <c r="I41">
        <f t="shared" si="2"/>
        <v>1050</v>
      </c>
      <c r="J41">
        <f t="shared" si="3"/>
        <v>105</v>
      </c>
      <c r="L41" s="77">
        <v>106</v>
      </c>
      <c r="M41" s="66">
        <v>35</v>
      </c>
      <c r="N41">
        <f t="shared" si="4"/>
        <v>105</v>
      </c>
      <c r="O41">
        <f t="shared" si="5"/>
        <v>10.5</v>
      </c>
      <c r="Q41" s="77">
        <v>1051</v>
      </c>
      <c r="R41" s="66">
        <v>35</v>
      </c>
      <c r="S41">
        <f t="shared" si="6"/>
        <v>1050</v>
      </c>
      <c r="T41">
        <f t="shared" si="7"/>
        <v>105</v>
      </c>
      <c r="V41" s="87" t="s">
        <v>123</v>
      </c>
      <c r="W41" s="66" t="s">
        <v>282</v>
      </c>
      <c r="X41" t="e">
        <f t="shared" si="8"/>
        <v>#VALUE!</v>
      </c>
      <c r="Y41" t="e">
        <f t="shared" si="9"/>
        <v>#VALUE!</v>
      </c>
    </row>
    <row r="42" spans="2:25" x14ac:dyDescent="0.3">
      <c r="B42" s="77">
        <v>1109</v>
      </c>
      <c r="C42" s="66">
        <v>36</v>
      </c>
      <c r="D42">
        <f t="shared" si="0"/>
        <v>1080</v>
      </c>
      <c r="E42">
        <f t="shared" si="1"/>
        <v>108</v>
      </c>
      <c r="L42" s="77">
        <v>109</v>
      </c>
      <c r="M42" s="66">
        <v>36</v>
      </c>
      <c r="N42">
        <f t="shared" si="4"/>
        <v>108</v>
      </c>
      <c r="O42">
        <f t="shared" si="5"/>
        <v>10.8</v>
      </c>
      <c r="Q42" s="77" t="s">
        <v>123</v>
      </c>
      <c r="R42" s="66" t="s">
        <v>282</v>
      </c>
      <c r="S42" t="e">
        <f t="shared" si="6"/>
        <v>#VALUE!</v>
      </c>
      <c r="T42" t="e">
        <f t="shared" si="7"/>
        <v>#VALUE!</v>
      </c>
      <c r="V42" s="87">
        <v>1097</v>
      </c>
      <c r="W42" s="66">
        <v>36</v>
      </c>
      <c r="X42">
        <f t="shared" si="8"/>
        <v>1090</v>
      </c>
      <c r="Y42">
        <f t="shared" si="9"/>
        <v>109</v>
      </c>
    </row>
    <row r="43" spans="2:25" x14ac:dyDescent="0.3">
      <c r="B43" s="77" t="s">
        <v>123</v>
      </c>
      <c r="C43" s="66" t="s">
        <v>282</v>
      </c>
      <c r="D43" t="e">
        <f t="shared" si="0"/>
        <v>#VALUE!</v>
      </c>
      <c r="E43" t="e">
        <f t="shared" si="1"/>
        <v>#VALUE!</v>
      </c>
      <c r="L43" s="77" t="s">
        <v>124</v>
      </c>
      <c r="M43" s="66" t="s">
        <v>124</v>
      </c>
      <c r="N43" t="e">
        <f t="shared" si="4"/>
        <v>#VALUE!</v>
      </c>
      <c r="O43" t="e">
        <f t="shared" si="5"/>
        <v>#VALUE!</v>
      </c>
      <c r="Q43" s="77" t="s">
        <v>123</v>
      </c>
      <c r="R43" s="66" t="s">
        <v>282</v>
      </c>
      <c r="S43" t="e">
        <f t="shared" si="6"/>
        <v>#VALUE!</v>
      </c>
      <c r="T43" t="e">
        <f t="shared" si="7"/>
        <v>#VALUE!</v>
      </c>
      <c r="V43" s="87" t="s">
        <v>123</v>
      </c>
      <c r="W43" s="66" t="s">
        <v>282</v>
      </c>
      <c r="X43" t="e">
        <f t="shared" si="8"/>
        <v>#VALUE!</v>
      </c>
      <c r="Y43" t="e">
        <f t="shared" si="9"/>
        <v>#VALUE!</v>
      </c>
    </row>
    <row r="44" spans="2:25" x14ac:dyDescent="0.3">
      <c r="B44" s="77" t="s">
        <v>123</v>
      </c>
      <c r="C44" s="66" t="s">
        <v>282</v>
      </c>
      <c r="D44" t="e">
        <f t="shared" si="0"/>
        <v>#VALUE!</v>
      </c>
      <c r="E44" t="e">
        <f t="shared" si="1"/>
        <v>#VALUE!</v>
      </c>
      <c r="L44" s="77">
        <v>115</v>
      </c>
      <c r="M44" s="66">
        <v>38</v>
      </c>
      <c r="N44">
        <f t="shared" si="4"/>
        <v>114</v>
      </c>
      <c r="O44">
        <f t="shared" si="5"/>
        <v>11.4</v>
      </c>
      <c r="Q44" s="77" t="s">
        <v>123</v>
      </c>
      <c r="R44" s="66" t="s">
        <v>282</v>
      </c>
      <c r="S44" t="e">
        <f t="shared" si="6"/>
        <v>#VALUE!</v>
      </c>
      <c r="T44" t="e">
        <f t="shared" si="7"/>
        <v>#VALUE!</v>
      </c>
      <c r="V44" s="87" t="s">
        <v>123</v>
      </c>
      <c r="W44" s="66" t="s">
        <v>282</v>
      </c>
      <c r="X44" t="e">
        <f t="shared" si="8"/>
        <v>#VALUE!</v>
      </c>
      <c r="Y44" t="e">
        <f t="shared" si="9"/>
        <v>#VALUE!</v>
      </c>
    </row>
    <row r="45" spans="2:25" x14ac:dyDescent="0.3">
      <c r="B45" s="77" t="s">
        <v>123</v>
      </c>
      <c r="C45" s="66" t="s">
        <v>282</v>
      </c>
      <c r="D45" t="e">
        <f t="shared" si="0"/>
        <v>#VALUE!</v>
      </c>
      <c r="E45" t="e">
        <f t="shared" si="1"/>
        <v>#VALUE!</v>
      </c>
      <c r="L45" s="77">
        <v>118</v>
      </c>
      <c r="M45" s="66">
        <v>39</v>
      </c>
      <c r="N45">
        <f t="shared" si="4"/>
        <v>117</v>
      </c>
      <c r="O45">
        <f t="shared" si="5"/>
        <v>11.7</v>
      </c>
      <c r="Q45" s="77">
        <v>1171</v>
      </c>
      <c r="R45" s="66">
        <v>39</v>
      </c>
      <c r="S45">
        <f t="shared" si="6"/>
        <v>1170</v>
      </c>
      <c r="T45">
        <f t="shared" si="7"/>
        <v>117</v>
      </c>
      <c r="V45" s="87">
        <v>1187</v>
      </c>
      <c r="W45" s="66">
        <v>39</v>
      </c>
      <c r="X45">
        <f t="shared" si="8"/>
        <v>1180</v>
      </c>
      <c r="Y45">
        <f t="shared" si="9"/>
        <v>118</v>
      </c>
    </row>
    <row r="46" spans="2:25" x14ac:dyDescent="0.3">
      <c r="B46" s="77">
        <v>1229</v>
      </c>
      <c r="C46" s="66">
        <v>40</v>
      </c>
      <c r="D46">
        <f t="shared" si="0"/>
        <v>1200</v>
      </c>
      <c r="E46">
        <f t="shared" si="1"/>
        <v>120</v>
      </c>
      <c r="L46" s="77" t="s">
        <v>124</v>
      </c>
      <c r="M46" s="66" t="s">
        <v>124</v>
      </c>
      <c r="N46" t="e">
        <f t="shared" si="4"/>
        <v>#VALUE!</v>
      </c>
      <c r="O46" t="e">
        <f t="shared" si="5"/>
        <v>#VALUE!</v>
      </c>
      <c r="Q46" s="77">
        <v>1201</v>
      </c>
      <c r="R46" s="66">
        <v>40</v>
      </c>
      <c r="S46">
        <f t="shared" si="6"/>
        <v>1200</v>
      </c>
      <c r="T46">
        <f t="shared" si="7"/>
        <v>120</v>
      </c>
      <c r="V46" s="87">
        <v>1217</v>
      </c>
      <c r="W46" s="66">
        <v>40</v>
      </c>
      <c r="X46">
        <f t="shared" si="8"/>
        <v>1210</v>
      </c>
      <c r="Y46">
        <f t="shared" si="9"/>
        <v>121</v>
      </c>
    </row>
    <row r="47" spans="2:25" x14ac:dyDescent="0.3">
      <c r="B47" s="77">
        <v>1259</v>
      </c>
      <c r="C47" s="66">
        <v>41</v>
      </c>
      <c r="D47">
        <f t="shared" si="0"/>
        <v>1230</v>
      </c>
      <c r="E47">
        <f t="shared" si="1"/>
        <v>123</v>
      </c>
      <c r="L47" s="77" t="s">
        <v>124</v>
      </c>
      <c r="M47" s="66" t="s">
        <v>124</v>
      </c>
      <c r="N47" t="e">
        <f t="shared" si="4"/>
        <v>#VALUE!</v>
      </c>
      <c r="O47" t="e">
        <f t="shared" si="5"/>
        <v>#VALUE!</v>
      </c>
      <c r="Q47" s="77">
        <v>1231</v>
      </c>
      <c r="R47" s="66">
        <v>41</v>
      </c>
      <c r="S47">
        <f t="shared" si="6"/>
        <v>1230</v>
      </c>
      <c r="T47">
        <f t="shared" si="7"/>
        <v>123</v>
      </c>
      <c r="V47" s="87" t="s">
        <v>123</v>
      </c>
      <c r="W47" s="66" t="s">
        <v>282</v>
      </c>
      <c r="X47" t="e">
        <f t="shared" si="8"/>
        <v>#VALUE!</v>
      </c>
      <c r="Y47" t="e">
        <f t="shared" si="9"/>
        <v>#VALUE!</v>
      </c>
    </row>
    <row r="48" spans="2:25" x14ac:dyDescent="0.3">
      <c r="B48" s="77">
        <v>1289</v>
      </c>
      <c r="C48" s="66">
        <v>42</v>
      </c>
      <c r="D48">
        <f t="shared" si="0"/>
        <v>1260</v>
      </c>
      <c r="E48">
        <f t="shared" si="1"/>
        <v>126</v>
      </c>
      <c r="L48" s="77" t="s">
        <v>124</v>
      </c>
      <c r="M48" s="66" t="s">
        <v>124</v>
      </c>
      <c r="N48" t="e">
        <f t="shared" si="4"/>
        <v>#VALUE!</v>
      </c>
      <c r="O48" t="e">
        <f t="shared" si="5"/>
        <v>#VALUE!</v>
      </c>
      <c r="Q48" s="77" t="s">
        <v>123</v>
      </c>
      <c r="R48" s="66" t="s">
        <v>282</v>
      </c>
      <c r="S48" t="e">
        <f t="shared" si="6"/>
        <v>#VALUE!</v>
      </c>
      <c r="T48" t="e">
        <f t="shared" si="7"/>
        <v>#VALUE!</v>
      </c>
      <c r="V48" s="87">
        <v>1277</v>
      </c>
      <c r="W48" s="66">
        <v>42</v>
      </c>
      <c r="X48">
        <f t="shared" si="8"/>
        <v>1270</v>
      </c>
      <c r="Y48">
        <f t="shared" si="9"/>
        <v>127</v>
      </c>
    </row>
    <row r="49" spans="2:25" x14ac:dyDescent="0.3">
      <c r="B49" s="77">
        <v>1319</v>
      </c>
      <c r="C49" s="66">
        <v>43</v>
      </c>
      <c r="D49">
        <f t="shared" si="0"/>
        <v>1290</v>
      </c>
      <c r="E49">
        <f t="shared" si="1"/>
        <v>129</v>
      </c>
      <c r="L49" s="77">
        <v>130</v>
      </c>
      <c r="M49" s="66">
        <v>43</v>
      </c>
      <c r="N49">
        <f t="shared" si="4"/>
        <v>129</v>
      </c>
      <c r="O49">
        <f t="shared" si="5"/>
        <v>12.9</v>
      </c>
      <c r="Q49" s="77">
        <v>1291</v>
      </c>
      <c r="R49" s="66">
        <v>43</v>
      </c>
      <c r="S49">
        <f t="shared" si="6"/>
        <v>1290</v>
      </c>
      <c r="T49">
        <f t="shared" si="7"/>
        <v>129</v>
      </c>
      <c r="V49" s="87">
        <v>1307</v>
      </c>
      <c r="W49" s="66">
        <v>43</v>
      </c>
      <c r="X49">
        <f t="shared" si="8"/>
        <v>1300</v>
      </c>
      <c r="Y49">
        <f t="shared" si="9"/>
        <v>130</v>
      </c>
    </row>
    <row r="50" spans="2:25" x14ac:dyDescent="0.3">
      <c r="L50" s="77" t="s">
        <v>124</v>
      </c>
      <c r="M50" s="66" t="s">
        <v>124</v>
      </c>
      <c r="N50" t="e">
        <f t="shared" si="4"/>
        <v>#VALUE!</v>
      </c>
      <c r="O50" t="e">
        <f t="shared" si="5"/>
        <v>#VALUE!</v>
      </c>
      <c r="Q50" s="77">
        <v>1321</v>
      </c>
      <c r="R50" s="66">
        <v>44</v>
      </c>
      <c r="S50">
        <f t="shared" si="6"/>
        <v>1320</v>
      </c>
      <c r="T50">
        <f t="shared" si="7"/>
        <v>132</v>
      </c>
      <c r="V50" s="87"/>
      <c r="W50" s="66"/>
    </row>
    <row r="51" spans="2:25" x14ac:dyDescent="0.3">
      <c r="L51" s="77">
        <v>136</v>
      </c>
      <c r="M51" s="66">
        <v>45</v>
      </c>
      <c r="N51">
        <f t="shared" si="4"/>
        <v>135</v>
      </c>
      <c r="O51">
        <f t="shared" si="5"/>
        <v>13.5</v>
      </c>
      <c r="Q51" s="77" t="s">
        <v>123</v>
      </c>
      <c r="R51" s="66" t="s">
        <v>282</v>
      </c>
      <c r="S51" t="e">
        <f t="shared" si="6"/>
        <v>#VALUE!</v>
      </c>
      <c r="T51" t="e">
        <f t="shared" si="7"/>
        <v>#VALUE!</v>
      </c>
    </row>
    <row r="52" spans="2:25" x14ac:dyDescent="0.3">
      <c r="Q52" s="77">
        <v>1381</v>
      </c>
      <c r="R52" s="66">
        <v>46</v>
      </c>
      <c r="S52">
        <f t="shared" si="6"/>
        <v>1380</v>
      </c>
      <c r="T52">
        <f t="shared" si="7"/>
        <v>138</v>
      </c>
    </row>
  </sheetData>
  <conditionalFormatting sqref="C6:C15">
    <cfRule type="containsBlanks" dxfId="9" priority="10">
      <formula>LEN(TRIM(C6))=0</formula>
    </cfRule>
  </conditionalFormatting>
  <conditionalFormatting sqref="C16:C49">
    <cfRule type="containsBlanks" dxfId="8" priority="9">
      <formula>LEN(TRIM(C16))=0</formula>
    </cfRule>
  </conditionalFormatting>
  <conditionalFormatting sqref="H6:H15">
    <cfRule type="containsBlanks" dxfId="7" priority="8">
      <formula>LEN(TRIM(H6))=0</formula>
    </cfRule>
  </conditionalFormatting>
  <conditionalFormatting sqref="H16:H41">
    <cfRule type="containsBlanks" dxfId="6" priority="7">
      <formula>LEN(TRIM(H16))=0</formula>
    </cfRule>
  </conditionalFormatting>
  <conditionalFormatting sqref="M6:M15">
    <cfRule type="containsBlanks" dxfId="5" priority="6">
      <formula>LEN(TRIM(M6))=0</formula>
    </cfRule>
  </conditionalFormatting>
  <conditionalFormatting sqref="M16:M51">
    <cfRule type="containsBlanks" dxfId="4" priority="5">
      <formula>LEN(TRIM(M16))=0</formula>
    </cfRule>
  </conditionalFormatting>
  <conditionalFormatting sqref="R6:R15">
    <cfRule type="containsBlanks" dxfId="3" priority="4">
      <formula>LEN(TRIM(R6))=0</formula>
    </cfRule>
  </conditionalFormatting>
  <conditionalFormatting sqref="R16:R52">
    <cfRule type="containsBlanks" dxfId="2" priority="3">
      <formula>LEN(TRIM(R16))=0</formula>
    </cfRule>
  </conditionalFormatting>
  <conditionalFormatting sqref="W6:W15">
    <cfRule type="containsBlanks" dxfId="1" priority="2">
      <formula>LEN(TRIM(W6))=0</formula>
    </cfRule>
  </conditionalFormatting>
  <conditionalFormatting sqref="W16:W50">
    <cfRule type="containsBlanks" dxfId="0" priority="1">
      <formula>LEN(TRIM(W16))=0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4:T29"/>
  <sheetViews>
    <sheetView topLeftCell="G10" zoomScale="120" zoomScaleNormal="120" workbookViewId="0">
      <selection activeCell="O16" sqref="O16"/>
    </sheetView>
  </sheetViews>
  <sheetFormatPr defaultRowHeight="13.8" x14ac:dyDescent="0.3"/>
  <cols>
    <col min="2" max="12" width="7.3984375" customWidth="1"/>
    <col min="16" max="16" width="6.3984375" customWidth="1"/>
  </cols>
  <sheetData>
    <row r="4" spans="3:20" ht="14.4" thickBot="1" x14ac:dyDescent="0.35">
      <c r="C4">
        <v>0</v>
      </c>
      <c r="D4">
        <v>0</v>
      </c>
      <c r="E4">
        <v>0</v>
      </c>
      <c r="H4">
        <v>1</v>
      </c>
      <c r="I4">
        <v>1</v>
      </c>
      <c r="J4">
        <v>1</v>
      </c>
      <c r="M4">
        <v>2</v>
      </c>
      <c r="N4">
        <v>2</v>
      </c>
      <c r="O4">
        <v>2</v>
      </c>
      <c r="R4">
        <v>3</v>
      </c>
      <c r="S4">
        <v>3</v>
      </c>
      <c r="T4">
        <v>3</v>
      </c>
    </row>
    <row r="5" spans="3:20" ht="16.2" thickBot="1" x14ac:dyDescent="0.35">
      <c r="C5" s="38">
        <v>1</v>
      </c>
      <c r="D5" s="38">
        <v>11</v>
      </c>
      <c r="E5" s="30">
        <v>21</v>
      </c>
      <c r="F5" s="36"/>
      <c r="G5" s="37"/>
      <c r="H5" s="38">
        <v>31</v>
      </c>
      <c r="I5" s="38">
        <v>41</v>
      </c>
      <c r="J5" s="30">
        <v>51</v>
      </c>
      <c r="L5" s="37"/>
      <c r="M5" s="38">
        <v>61</v>
      </c>
      <c r="N5" s="38">
        <v>71</v>
      </c>
      <c r="O5" s="30">
        <v>81</v>
      </c>
      <c r="Q5" s="37"/>
      <c r="R5" s="38">
        <v>91</v>
      </c>
      <c r="S5" s="38">
        <v>101</v>
      </c>
      <c r="T5" s="30">
        <v>111</v>
      </c>
    </row>
    <row r="6" spans="3:20" ht="16.2" thickBot="1" x14ac:dyDescent="0.35">
      <c r="C6" s="30">
        <v>2</v>
      </c>
      <c r="D6" s="30">
        <v>12</v>
      </c>
      <c r="E6" s="30">
        <v>22</v>
      </c>
      <c r="F6" s="36"/>
      <c r="G6" s="37"/>
      <c r="H6" s="30">
        <v>32</v>
      </c>
      <c r="I6" s="30">
        <v>42</v>
      </c>
      <c r="J6" s="30">
        <v>52</v>
      </c>
      <c r="L6" s="37"/>
      <c r="M6" s="30">
        <v>62</v>
      </c>
      <c r="N6" s="30">
        <v>72</v>
      </c>
      <c r="O6" s="30">
        <v>82</v>
      </c>
      <c r="Q6" s="37"/>
      <c r="R6" s="30">
        <v>92</v>
      </c>
      <c r="S6" s="30">
        <v>102</v>
      </c>
      <c r="T6" s="30">
        <v>112</v>
      </c>
    </row>
    <row r="7" spans="3:20" ht="16.2" thickBot="1" x14ac:dyDescent="0.35">
      <c r="C7" s="30">
        <v>3</v>
      </c>
      <c r="D7" s="38">
        <v>13</v>
      </c>
      <c r="E7" s="38">
        <v>23</v>
      </c>
      <c r="F7" s="36"/>
      <c r="G7" s="37"/>
      <c r="H7" s="30">
        <v>33</v>
      </c>
      <c r="I7" s="38">
        <v>43</v>
      </c>
      <c r="J7" s="38">
        <v>53</v>
      </c>
      <c r="L7" s="37"/>
      <c r="M7" s="30">
        <v>63</v>
      </c>
      <c r="N7" s="38">
        <v>73</v>
      </c>
      <c r="O7" s="38">
        <v>83</v>
      </c>
      <c r="Q7" s="37"/>
      <c r="R7" s="30">
        <v>93</v>
      </c>
      <c r="S7" s="38">
        <v>103</v>
      </c>
      <c r="T7" s="38">
        <v>113</v>
      </c>
    </row>
    <row r="8" spans="3:20" ht="16.2" thickBot="1" x14ac:dyDescent="0.35">
      <c r="C8" s="30">
        <v>4</v>
      </c>
      <c r="D8" s="30">
        <v>14</v>
      </c>
      <c r="E8" s="30">
        <v>24</v>
      </c>
      <c r="F8" s="36"/>
      <c r="G8" s="37"/>
      <c r="H8" s="30">
        <v>34</v>
      </c>
      <c r="I8" s="30">
        <v>44</v>
      </c>
      <c r="J8" s="30">
        <v>54</v>
      </c>
      <c r="L8" s="37"/>
      <c r="M8" s="30">
        <v>64</v>
      </c>
      <c r="N8" s="30">
        <v>74</v>
      </c>
      <c r="O8" s="30">
        <v>84</v>
      </c>
      <c r="Q8" s="37"/>
      <c r="R8" s="30">
        <v>94</v>
      </c>
      <c r="S8" s="30">
        <v>104</v>
      </c>
      <c r="T8" s="30">
        <v>114</v>
      </c>
    </row>
    <row r="9" spans="3:20" ht="16.2" thickBot="1" x14ac:dyDescent="0.35">
      <c r="C9" s="30">
        <v>5</v>
      </c>
      <c r="D9" s="30">
        <v>15</v>
      </c>
      <c r="E9" s="30">
        <v>25</v>
      </c>
      <c r="F9" s="36"/>
      <c r="G9" s="37"/>
      <c r="H9" s="30">
        <v>35</v>
      </c>
      <c r="I9" s="30">
        <v>45</v>
      </c>
      <c r="J9" s="30">
        <v>55</v>
      </c>
      <c r="L9" s="37"/>
      <c r="M9" s="30">
        <v>65</v>
      </c>
      <c r="N9" s="30">
        <v>75</v>
      </c>
      <c r="O9" s="30">
        <v>85</v>
      </c>
      <c r="Q9" s="37"/>
      <c r="R9" s="30">
        <v>95</v>
      </c>
      <c r="S9" s="30">
        <v>105</v>
      </c>
      <c r="T9" s="30">
        <v>115</v>
      </c>
    </row>
    <row r="10" spans="3:20" ht="16.2" thickBot="1" x14ac:dyDescent="0.35">
      <c r="C10" s="30">
        <v>6</v>
      </c>
      <c r="D10" s="30">
        <v>16</v>
      </c>
      <c r="E10" s="30">
        <v>26</v>
      </c>
      <c r="F10" s="36"/>
      <c r="G10" s="37"/>
      <c r="H10" s="30">
        <v>36</v>
      </c>
      <c r="I10" s="30">
        <v>46</v>
      </c>
      <c r="J10" s="30">
        <v>56</v>
      </c>
      <c r="L10" s="37"/>
      <c r="M10" s="30">
        <v>66</v>
      </c>
      <c r="N10" s="30">
        <v>76</v>
      </c>
      <c r="O10" s="30">
        <v>86</v>
      </c>
      <c r="Q10" s="37"/>
      <c r="R10" s="30">
        <v>96</v>
      </c>
      <c r="S10" s="30">
        <v>106</v>
      </c>
      <c r="T10" s="30">
        <v>116</v>
      </c>
    </row>
    <row r="11" spans="3:20" ht="16.2" thickBot="1" x14ac:dyDescent="0.35">
      <c r="C11" s="38">
        <v>7</v>
      </c>
      <c r="D11" s="38">
        <v>17</v>
      </c>
      <c r="E11" s="30">
        <v>27</v>
      </c>
      <c r="F11" s="36"/>
      <c r="G11" s="37"/>
      <c r="H11" s="38">
        <v>37</v>
      </c>
      <c r="I11" s="38">
        <v>47</v>
      </c>
      <c r="J11" s="30">
        <v>57</v>
      </c>
      <c r="L11" s="37"/>
      <c r="M11" s="38">
        <v>67</v>
      </c>
      <c r="N11" s="38">
        <v>77</v>
      </c>
      <c r="O11" s="30">
        <v>87</v>
      </c>
      <c r="Q11" s="37"/>
      <c r="R11" s="38">
        <v>97</v>
      </c>
      <c r="S11" s="38">
        <v>107</v>
      </c>
      <c r="T11" s="30">
        <v>117</v>
      </c>
    </row>
    <row r="12" spans="3:20" ht="16.2" thickBot="1" x14ac:dyDescent="0.35">
      <c r="C12" s="30">
        <v>8</v>
      </c>
      <c r="D12" s="30">
        <v>18</v>
      </c>
      <c r="E12" s="30">
        <v>28</v>
      </c>
      <c r="F12" s="36"/>
      <c r="G12" s="37"/>
      <c r="H12" s="30">
        <v>38</v>
      </c>
      <c r="I12" s="30">
        <v>48</v>
      </c>
      <c r="J12" s="30">
        <v>58</v>
      </c>
      <c r="L12" s="37"/>
      <c r="M12" s="30">
        <v>68</v>
      </c>
      <c r="N12" s="30">
        <v>78</v>
      </c>
      <c r="O12" s="30">
        <v>88</v>
      </c>
      <c r="Q12" s="37"/>
      <c r="R12" s="30">
        <v>98</v>
      </c>
      <c r="S12" s="30">
        <v>108</v>
      </c>
      <c r="T12" s="30">
        <v>118</v>
      </c>
    </row>
    <row r="13" spans="3:20" ht="16.2" thickBot="1" x14ac:dyDescent="0.35">
      <c r="C13" s="30">
        <v>9</v>
      </c>
      <c r="D13" s="38">
        <v>19</v>
      </c>
      <c r="E13" s="38">
        <v>29</v>
      </c>
      <c r="F13" s="36"/>
      <c r="G13" s="37"/>
      <c r="H13" s="30">
        <v>39</v>
      </c>
      <c r="I13" s="38">
        <v>49</v>
      </c>
      <c r="J13" s="38">
        <v>59</v>
      </c>
      <c r="L13" s="37"/>
      <c r="M13" s="30">
        <v>69</v>
      </c>
      <c r="N13" s="38">
        <v>79</v>
      </c>
      <c r="O13" s="38">
        <v>89</v>
      </c>
      <c r="Q13" s="37"/>
      <c r="R13" s="30">
        <v>99</v>
      </c>
      <c r="S13" s="38">
        <v>109</v>
      </c>
      <c r="T13" s="38">
        <v>119</v>
      </c>
    </row>
    <row r="14" spans="3:20" ht="16.2" thickBot="1" x14ac:dyDescent="0.35">
      <c r="C14" s="30">
        <v>10</v>
      </c>
      <c r="D14" s="30">
        <v>20</v>
      </c>
      <c r="E14" s="30">
        <v>30</v>
      </c>
      <c r="F14" s="36"/>
      <c r="G14" s="37"/>
      <c r="H14" s="30">
        <v>40</v>
      </c>
      <c r="I14" s="30">
        <v>50</v>
      </c>
      <c r="J14" s="30">
        <v>60</v>
      </c>
      <c r="L14" s="37"/>
      <c r="M14" s="30">
        <v>70</v>
      </c>
      <c r="N14" s="30">
        <v>80</v>
      </c>
      <c r="O14" s="30">
        <v>90</v>
      </c>
      <c r="Q14" s="37"/>
      <c r="R14" s="30">
        <v>100</v>
      </c>
      <c r="S14" s="30">
        <v>110</v>
      </c>
      <c r="T14" s="30">
        <v>120</v>
      </c>
    </row>
    <row r="17" spans="2:12" ht="14.4" thickBot="1" x14ac:dyDescent="0.3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2:12" ht="16.2" thickBot="1" x14ac:dyDescent="0.35">
      <c r="B18">
        <v>0</v>
      </c>
      <c r="C18" s="38">
        <v>1</v>
      </c>
      <c r="D18" s="39">
        <v>2</v>
      </c>
      <c r="E18" s="39">
        <v>3</v>
      </c>
      <c r="F18" s="39">
        <v>4</v>
      </c>
      <c r="G18" s="39">
        <v>5</v>
      </c>
      <c r="H18" s="39">
        <v>6</v>
      </c>
      <c r="I18" s="38">
        <v>7</v>
      </c>
      <c r="J18" s="39">
        <v>8</v>
      </c>
      <c r="K18" s="39">
        <v>9</v>
      </c>
      <c r="L18" s="39">
        <v>10</v>
      </c>
    </row>
    <row r="19" spans="2:12" ht="16.2" thickBot="1" x14ac:dyDescent="0.35">
      <c r="B19">
        <v>0</v>
      </c>
      <c r="C19" s="38">
        <v>11</v>
      </c>
      <c r="D19" s="39">
        <v>12</v>
      </c>
      <c r="E19" s="38">
        <v>13</v>
      </c>
      <c r="F19" s="39">
        <v>14</v>
      </c>
      <c r="G19" s="39">
        <v>15</v>
      </c>
      <c r="H19" s="39">
        <v>16</v>
      </c>
      <c r="I19" s="38">
        <v>17</v>
      </c>
      <c r="J19" s="39">
        <v>18</v>
      </c>
      <c r="K19" s="38">
        <v>19</v>
      </c>
      <c r="L19" s="39">
        <v>20</v>
      </c>
    </row>
    <row r="20" spans="2:12" ht="16.2" thickBot="1" x14ac:dyDescent="0.35">
      <c r="B20">
        <v>0</v>
      </c>
      <c r="C20" s="39">
        <v>21</v>
      </c>
      <c r="D20" s="39">
        <v>22</v>
      </c>
      <c r="E20" s="38">
        <v>23</v>
      </c>
      <c r="F20" s="39">
        <v>24</v>
      </c>
      <c r="G20" s="39">
        <v>25</v>
      </c>
      <c r="H20" s="39">
        <v>26</v>
      </c>
      <c r="I20" s="39">
        <v>27</v>
      </c>
      <c r="J20" s="39">
        <v>28</v>
      </c>
      <c r="K20" s="38">
        <v>29</v>
      </c>
      <c r="L20" s="39">
        <v>30</v>
      </c>
    </row>
    <row r="21" spans="2:12" ht="16.2" thickBot="1" x14ac:dyDescent="0.35">
      <c r="B21">
        <v>1</v>
      </c>
      <c r="C21" s="38">
        <v>31</v>
      </c>
      <c r="D21" s="39">
        <v>32</v>
      </c>
      <c r="E21" s="39">
        <v>33</v>
      </c>
      <c r="F21" s="39">
        <v>34</v>
      </c>
      <c r="G21" s="39">
        <v>35</v>
      </c>
      <c r="H21" s="39">
        <v>36</v>
      </c>
      <c r="I21" s="38">
        <v>37</v>
      </c>
      <c r="J21" s="39">
        <v>38</v>
      </c>
      <c r="K21" s="39">
        <v>39</v>
      </c>
      <c r="L21" s="39">
        <v>40</v>
      </c>
    </row>
    <row r="22" spans="2:12" ht="16.2" thickBot="1" x14ac:dyDescent="0.35">
      <c r="B22">
        <v>1</v>
      </c>
      <c r="C22" s="38">
        <v>41</v>
      </c>
      <c r="D22" s="39">
        <v>42</v>
      </c>
      <c r="E22" s="38">
        <v>43</v>
      </c>
      <c r="F22" s="39">
        <v>44</v>
      </c>
      <c r="G22" s="39">
        <v>45</v>
      </c>
      <c r="H22" s="39">
        <v>46</v>
      </c>
      <c r="I22" s="38">
        <v>47</v>
      </c>
      <c r="J22" s="39">
        <v>48</v>
      </c>
      <c r="K22" s="38">
        <v>49</v>
      </c>
      <c r="L22" s="39">
        <v>50</v>
      </c>
    </row>
    <row r="23" spans="2:12" ht="16.2" thickBot="1" x14ac:dyDescent="0.35">
      <c r="B23">
        <v>1</v>
      </c>
      <c r="C23" s="39">
        <v>51</v>
      </c>
      <c r="D23" s="39">
        <v>52</v>
      </c>
      <c r="E23" s="38">
        <v>53</v>
      </c>
      <c r="F23" s="39">
        <v>54</v>
      </c>
      <c r="G23" s="39">
        <v>55</v>
      </c>
      <c r="H23" s="39">
        <v>56</v>
      </c>
      <c r="I23" s="39">
        <v>57</v>
      </c>
      <c r="J23" s="39">
        <v>58</v>
      </c>
      <c r="K23" s="38">
        <v>59</v>
      </c>
      <c r="L23" s="39">
        <v>60</v>
      </c>
    </row>
    <row r="24" spans="2:12" ht="16.2" thickBot="1" x14ac:dyDescent="0.35">
      <c r="B24">
        <v>2</v>
      </c>
      <c r="C24" s="38">
        <v>61</v>
      </c>
      <c r="D24" s="39">
        <v>62</v>
      </c>
      <c r="E24" s="39">
        <v>63</v>
      </c>
      <c r="F24" s="39">
        <v>64</v>
      </c>
      <c r="G24" s="39">
        <v>65</v>
      </c>
      <c r="H24" s="39">
        <v>66</v>
      </c>
      <c r="I24" s="38">
        <v>67</v>
      </c>
      <c r="J24" s="39">
        <v>68</v>
      </c>
      <c r="K24" s="39">
        <v>69</v>
      </c>
      <c r="L24" s="39">
        <v>70</v>
      </c>
    </row>
    <row r="25" spans="2:12" ht="16.2" thickBot="1" x14ac:dyDescent="0.35">
      <c r="B25">
        <v>2</v>
      </c>
      <c r="C25" s="38">
        <v>71</v>
      </c>
      <c r="D25" s="39">
        <v>72</v>
      </c>
      <c r="E25" s="38">
        <v>73</v>
      </c>
      <c r="F25" s="39">
        <v>74</v>
      </c>
      <c r="G25" s="39">
        <v>75</v>
      </c>
      <c r="H25" s="39">
        <v>76</v>
      </c>
      <c r="I25" s="38">
        <v>77</v>
      </c>
      <c r="J25" s="39">
        <v>78</v>
      </c>
      <c r="K25" s="38">
        <v>79</v>
      </c>
      <c r="L25" s="39">
        <v>80</v>
      </c>
    </row>
    <row r="26" spans="2:12" ht="16.2" thickBot="1" x14ac:dyDescent="0.35">
      <c r="B26">
        <v>2</v>
      </c>
      <c r="C26" s="39">
        <v>81</v>
      </c>
      <c r="D26" s="39">
        <v>82</v>
      </c>
      <c r="E26" s="38">
        <v>83</v>
      </c>
      <c r="F26" s="39">
        <v>84</v>
      </c>
      <c r="G26" s="39">
        <v>85</v>
      </c>
      <c r="H26" s="39">
        <v>86</v>
      </c>
      <c r="I26" s="39">
        <v>87</v>
      </c>
      <c r="J26" s="39">
        <v>88</v>
      </c>
      <c r="K26" s="38">
        <v>89</v>
      </c>
      <c r="L26" s="39">
        <v>90</v>
      </c>
    </row>
    <row r="27" spans="2:12" ht="16.2" thickBot="1" x14ac:dyDescent="0.35">
      <c r="B27">
        <v>3</v>
      </c>
      <c r="C27" s="38">
        <v>91</v>
      </c>
      <c r="D27" s="39">
        <v>92</v>
      </c>
      <c r="E27" s="39">
        <v>93</v>
      </c>
      <c r="F27" s="39">
        <v>94</v>
      </c>
      <c r="G27" s="39">
        <v>95</v>
      </c>
      <c r="H27" s="39">
        <v>96</v>
      </c>
      <c r="I27" s="38">
        <v>97</v>
      </c>
      <c r="J27" s="39">
        <v>98</v>
      </c>
      <c r="K27" s="39">
        <v>99</v>
      </c>
      <c r="L27" s="39">
        <v>100</v>
      </c>
    </row>
    <row r="28" spans="2:12" ht="16.2" thickBot="1" x14ac:dyDescent="0.35">
      <c r="B28">
        <v>3</v>
      </c>
      <c r="C28" s="38">
        <v>101</v>
      </c>
      <c r="D28" s="39">
        <v>102</v>
      </c>
      <c r="E28" s="38">
        <v>103</v>
      </c>
      <c r="F28" s="39">
        <v>104</v>
      </c>
      <c r="G28" s="39">
        <v>105</v>
      </c>
      <c r="H28" s="39">
        <v>106</v>
      </c>
      <c r="I28" s="38">
        <v>107</v>
      </c>
      <c r="J28" s="39">
        <v>108</v>
      </c>
      <c r="K28" s="38">
        <v>109</v>
      </c>
      <c r="L28" s="39">
        <v>110</v>
      </c>
    </row>
    <row r="29" spans="2:12" ht="16.2" thickBot="1" x14ac:dyDescent="0.35">
      <c r="B29">
        <v>3</v>
      </c>
      <c r="C29" s="39">
        <v>111</v>
      </c>
      <c r="D29" s="39">
        <v>112</v>
      </c>
      <c r="E29" s="38">
        <v>113</v>
      </c>
      <c r="F29" s="39">
        <v>114</v>
      </c>
      <c r="G29" s="39">
        <v>115</v>
      </c>
      <c r="H29" s="39">
        <v>116</v>
      </c>
      <c r="I29" s="39">
        <v>117</v>
      </c>
      <c r="J29" s="39">
        <v>118</v>
      </c>
      <c r="K29" s="38">
        <v>119</v>
      </c>
      <c r="L29" s="39">
        <v>120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2:W90"/>
  <sheetViews>
    <sheetView showGridLines="0" topLeftCell="F1" workbookViewId="0">
      <selection activeCell="I65" sqref="I65"/>
    </sheetView>
  </sheetViews>
  <sheetFormatPr defaultRowHeight="13.8" x14ac:dyDescent="0.3"/>
  <cols>
    <col min="1" max="2" width="6.8984375" bestFit="1" customWidth="1"/>
    <col min="3" max="4" width="10.8984375" bestFit="1" customWidth="1"/>
    <col min="5" max="5" width="9.8984375" bestFit="1" customWidth="1"/>
    <col min="6" max="6" width="4.59765625" customWidth="1"/>
    <col min="7" max="7" width="5" customWidth="1"/>
    <col min="10" max="10" width="3.796875" customWidth="1"/>
    <col min="11" max="11" width="3.8984375" bestFit="1" customWidth="1"/>
    <col min="12" max="12" width="9.8984375" bestFit="1" customWidth="1"/>
    <col min="13" max="13" width="15" bestFit="1" customWidth="1"/>
    <col min="23" max="23" width="5.19921875" customWidth="1"/>
  </cols>
  <sheetData>
    <row r="2" spans="1:23" x14ac:dyDescent="0.3">
      <c r="C2" s="133" t="s">
        <v>810</v>
      </c>
      <c r="D2" s="133" t="s">
        <v>812</v>
      </c>
      <c r="J2" s="111"/>
    </row>
    <row r="3" spans="1:23" ht="14.4" thickBot="1" x14ac:dyDescent="0.35">
      <c r="A3" s="132" t="s">
        <v>746</v>
      </c>
      <c r="B3" s="132" t="s">
        <v>747</v>
      </c>
      <c r="C3" s="132" t="s">
        <v>253</v>
      </c>
      <c r="D3" s="133" t="s">
        <v>811</v>
      </c>
      <c r="E3" s="132" t="s">
        <v>529</v>
      </c>
      <c r="F3" s="131"/>
      <c r="J3" s="122"/>
      <c r="K3" s="122"/>
    </row>
    <row r="4" spans="1:23" ht="14.4" thickBot="1" x14ac:dyDescent="0.35">
      <c r="A4" s="132">
        <v>0</v>
      </c>
      <c r="B4" s="132"/>
      <c r="C4" s="132"/>
      <c r="D4" s="133"/>
      <c r="E4" s="132"/>
      <c r="J4" s="121"/>
      <c r="K4" s="12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9"/>
    </row>
    <row r="5" spans="1:23" ht="14.4" thickBot="1" x14ac:dyDescent="0.35">
      <c r="A5" s="134">
        <v>1</v>
      </c>
      <c r="B5" s="134">
        <v>1</v>
      </c>
      <c r="C5" s="134"/>
      <c r="D5" s="134"/>
      <c r="E5" s="134"/>
      <c r="I5" s="119" t="s">
        <v>741</v>
      </c>
      <c r="J5" s="121"/>
      <c r="K5" s="128"/>
      <c r="L5" s="125" t="s">
        <v>788</v>
      </c>
      <c r="M5" s="163" t="s">
        <v>791</v>
      </c>
      <c r="N5" s="12"/>
      <c r="O5" s="12"/>
      <c r="P5" s="12"/>
      <c r="Q5" s="12"/>
      <c r="R5" s="12"/>
      <c r="S5" s="12"/>
      <c r="T5" s="12"/>
      <c r="U5" s="12"/>
      <c r="V5" s="12"/>
      <c r="W5" s="21"/>
    </row>
    <row r="6" spans="1:23" x14ac:dyDescent="0.3">
      <c r="A6" s="134">
        <v>2</v>
      </c>
      <c r="B6" s="134">
        <v>2</v>
      </c>
      <c r="C6" s="134"/>
      <c r="D6" s="134"/>
      <c r="E6" s="134"/>
      <c r="H6" s="117" t="s">
        <v>789</v>
      </c>
      <c r="I6" s="116">
        <v>15</v>
      </c>
      <c r="J6" s="121"/>
      <c r="K6" s="128"/>
      <c r="L6" s="12"/>
      <c r="M6" s="126" t="s">
        <v>838</v>
      </c>
      <c r="N6" s="12"/>
      <c r="O6" s="12"/>
      <c r="P6" s="12"/>
      <c r="Q6" s="12"/>
      <c r="R6" s="12"/>
      <c r="S6" s="12"/>
      <c r="T6" s="12"/>
      <c r="U6" s="12"/>
      <c r="V6" s="12"/>
      <c r="W6" s="21"/>
    </row>
    <row r="7" spans="1:23" x14ac:dyDescent="0.3">
      <c r="A7" s="134">
        <v>3</v>
      </c>
      <c r="B7" s="134">
        <v>3</v>
      </c>
      <c r="C7" s="134"/>
      <c r="D7" s="134"/>
      <c r="E7" s="134"/>
      <c r="H7" s="118">
        <v>1</v>
      </c>
      <c r="I7" s="118">
        <f t="shared" ref="I7:I15" si="0">I$6*H7</f>
        <v>15</v>
      </c>
      <c r="J7" s="121"/>
      <c r="K7" s="128"/>
      <c r="L7" s="12"/>
      <c r="M7" s="160" t="s">
        <v>839</v>
      </c>
      <c r="N7" s="12"/>
      <c r="O7" s="12"/>
      <c r="P7" s="12"/>
      <c r="Q7" s="12"/>
      <c r="R7" s="12"/>
      <c r="S7" s="12"/>
      <c r="T7" s="12"/>
      <c r="U7" s="12"/>
      <c r="V7" s="12"/>
      <c r="W7" s="21"/>
    </row>
    <row r="8" spans="1:23" ht="14.4" thickBot="1" x14ac:dyDescent="0.35">
      <c r="A8" s="134">
        <v>4</v>
      </c>
      <c r="B8" s="134" t="s">
        <v>124</v>
      </c>
      <c r="C8" s="134"/>
      <c r="D8" s="134"/>
      <c r="E8" s="134"/>
      <c r="H8" s="118">
        <v>3</v>
      </c>
      <c r="I8" s="120">
        <f t="shared" si="0"/>
        <v>45</v>
      </c>
      <c r="J8" s="121"/>
      <c r="K8" s="164" t="s">
        <v>255</v>
      </c>
      <c r="L8" s="129" t="s">
        <v>789</v>
      </c>
      <c r="M8" s="160" t="s">
        <v>840</v>
      </c>
      <c r="N8" s="12"/>
      <c r="O8" s="12"/>
      <c r="P8" s="12"/>
      <c r="Q8" s="12"/>
      <c r="R8" s="12"/>
      <c r="S8" s="12"/>
      <c r="T8" s="12"/>
      <c r="U8" s="12"/>
      <c r="V8" s="12"/>
      <c r="W8" s="21"/>
    </row>
    <row r="9" spans="1:23" ht="14.4" thickBot="1" x14ac:dyDescent="0.35">
      <c r="A9" s="134">
        <v>5</v>
      </c>
      <c r="B9" s="134">
        <v>5</v>
      </c>
      <c r="C9" s="134"/>
      <c r="D9" s="134"/>
      <c r="E9" s="134"/>
      <c r="H9" s="116">
        <v>7</v>
      </c>
      <c r="I9" s="116">
        <f t="shared" si="0"/>
        <v>105</v>
      </c>
      <c r="J9" s="121"/>
      <c r="K9" s="128">
        <f>M9*2+1</f>
        <v>91</v>
      </c>
      <c r="L9" s="161">
        <v>1</v>
      </c>
      <c r="M9" s="162">
        <v>45</v>
      </c>
      <c r="N9" s="87">
        <f>M9+195</f>
        <v>240</v>
      </c>
      <c r="O9" s="118">
        <f>N9+195</f>
        <v>435</v>
      </c>
      <c r="P9" s="118">
        <f t="shared" ref="P9:V9" si="1">O9+195</f>
        <v>630</v>
      </c>
      <c r="Q9" s="118">
        <f t="shared" si="1"/>
        <v>825</v>
      </c>
      <c r="R9" s="118">
        <f t="shared" si="1"/>
        <v>1020</v>
      </c>
      <c r="S9" s="118">
        <f t="shared" si="1"/>
        <v>1215</v>
      </c>
      <c r="T9" s="118">
        <f t="shared" si="1"/>
        <v>1410</v>
      </c>
      <c r="U9" s="118">
        <f t="shared" si="1"/>
        <v>1605</v>
      </c>
      <c r="V9" s="118">
        <f t="shared" si="1"/>
        <v>1800</v>
      </c>
      <c r="W9" s="21"/>
    </row>
    <row r="10" spans="1:23" ht="14.4" thickBot="1" x14ac:dyDescent="0.35">
      <c r="A10" s="134">
        <v>6</v>
      </c>
      <c r="B10" s="134" t="s">
        <v>124</v>
      </c>
      <c r="C10" s="134"/>
      <c r="D10" s="134"/>
      <c r="E10" s="134"/>
      <c r="G10" s="47"/>
      <c r="H10" s="116">
        <v>11</v>
      </c>
      <c r="I10" s="116">
        <f t="shared" si="0"/>
        <v>165</v>
      </c>
      <c r="J10" s="121"/>
      <c r="K10" s="128">
        <f t="shared" ref="K10:K16" si="2">M10*2+1</f>
        <v>169</v>
      </c>
      <c r="L10" s="161">
        <v>19</v>
      </c>
      <c r="M10" s="158">
        <v>84</v>
      </c>
      <c r="N10" s="87">
        <f t="shared" ref="N10:O16" si="3">M10+195</f>
        <v>279</v>
      </c>
      <c r="O10" s="118">
        <f t="shared" si="3"/>
        <v>474</v>
      </c>
      <c r="P10" s="118">
        <f t="shared" ref="P10:V10" si="4">O10+195</f>
        <v>669</v>
      </c>
      <c r="Q10" s="118">
        <f t="shared" si="4"/>
        <v>864</v>
      </c>
      <c r="R10" s="118">
        <f t="shared" si="4"/>
        <v>1059</v>
      </c>
      <c r="S10" s="118">
        <f t="shared" si="4"/>
        <v>1254</v>
      </c>
      <c r="T10" s="118">
        <f t="shared" si="4"/>
        <v>1449</v>
      </c>
      <c r="U10" s="118">
        <f t="shared" si="4"/>
        <v>1644</v>
      </c>
      <c r="V10" s="118">
        <f t="shared" si="4"/>
        <v>1839</v>
      </c>
      <c r="W10" s="21"/>
    </row>
    <row r="11" spans="1:23" ht="14.4" thickBot="1" x14ac:dyDescent="0.35">
      <c r="A11" s="134">
        <v>7</v>
      </c>
      <c r="B11" s="134">
        <v>7</v>
      </c>
      <c r="C11" s="134"/>
      <c r="D11" s="134"/>
      <c r="E11" s="134"/>
      <c r="H11" s="116">
        <v>13</v>
      </c>
      <c r="I11" s="116">
        <f t="shared" si="0"/>
        <v>195</v>
      </c>
      <c r="J11" s="12"/>
      <c r="K11" s="128">
        <f t="shared" si="2"/>
        <v>221</v>
      </c>
      <c r="L11" s="161">
        <v>11</v>
      </c>
      <c r="M11" s="158">
        <v>110</v>
      </c>
      <c r="N11" s="87">
        <f t="shared" si="3"/>
        <v>305</v>
      </c>
      <c r="O11" s="118">
        <f t="shared" si="3"/>
        <v>500</v>
      </c>
      <c r="P11" s="118">
        <f t="shared" ref="P11:V11" si="5">O11+195</f>
        <v>695</v>
      </c>
      <c r="Q11" s="118">
        <f t="shared" si="5"/>
        <v>890</v>
      </c>
      <c r="R11" s="118">
        <f t="shared" si="5"/>
        <v>1085</v>
      </c>
      <c r="S11" s="118">
        <f t="shared" si="5"/>
        <v>1280</v>
      </c>
      <c r="T11" s="118">
        <f t="shared" si="5"/>
        <v>1475</v>
      </c>
      <c r="U11" s="118">
        <f t="shared" si="5"/>
        <v>1670</v>
      </c>
      <c r="V11" s="118">
        <f t="shared" si="5"/>
        <v>1865</v>
      </c>
      <c r="W11" s="21"/>
    </row>
    <row r="12" spans="1:23" ht="14.4" thickBot="1" x14ac:dyDescent="0.35">
      <c r="A12" s="134">
        <v>8</v>
      </c>
      <c r="B12" s="134" t="s">
        <v>124</v>
      </c>
      <c r="C12" s="134"/>
      <c r="D12" s="134"/>
      <c r="E12" s="134"/>
      <c r="H12" s="118">
        <v>17</v>
      </c>
      <c r="I12" s="118">
        <f t="shared" si="0"/>
        <v>255</v>
      </c>
      <c r="J12" s="12"/>
      <c r="K12" s="128">
        <f t="shared" si="2"/>
        <v>247</v>
      </c>
      <c r="L12" s="161">
        <v>7</v>
      </c>
      <c r="M12" s="158">
        <v>123</v>
      </c>
      <c r="N12" s="87">
        <f t="shared" si="3"/>
        <v>318</v>
      </c>
      <c r="O12" s="118">
        <f t="shared" si="3"/>
        <v>513</v>
      </c>
      <c r="P12" s="118">
        <f t="shared" ref="P12:V12" si="6">O12+195</f>
        <v>708</v>
      </c>
      <c r="Q12" s="118">
        <f t="shared" si="6"/>
        <v>903</v>
      </c>
      <c r="R12" s="118">
        <f t="shared" si="6"/>
        <v>1098</v>
      </c>
      <c r="S12" s="118">
        <f t="shared" si="6"/>
        <v>1293</v>
      </c>
      <c r="T12" s="118">
        <f t="shared" si="6"/>
        <v>1488</v>
      </c>
      <c r="U12" s="118">
        <f t="shared" si="6"/>
        <v>1683</v>
      </c>
      <c r="V12" s="118">
        <f t="shared" si="6"/>
        <v>1878</v>
      </c>
      <c r="W12" s="21"/>
    </row>
    <row r="13" spans="1:23" ht="14.4" thickBot="1" x14ac:dyDescent="0.35">
      <c r="A13" s="134">
        <v>9</v>
      </c>
      <c r="B13" s="134"/>
      <c r="C13" s="134">
        <v>9</v>
      </c>
      <c r="D13" s="134">
        <v>4</v>
      </c>
      <c r="E13" s="134" t="s">
        <v>793</v>
      </c>
      <c r="H13" s="118">
        <v>19</v>
      </c>
      <c r="I13" s="118">
        <f t="shared" si="0"/>
        <v>285</v>
      </c>
      <c r="J13" s="12"/>
      <c r="K13" s="128">
        <f t="shared" si="2"/>
        <v>299</v>
      </c>
      <c r="L13" s="161">
        <v>29</v>
      </c>
      <c r="M13" s="158">
        <v>149</v>
      </c>
      <c r="N13" s="87">
        <f t="shared" si="3"/>
        <v>344</v>
      </c>
      <c r="O13" s="118">
        <f t="shared" si="3"/>
        <v>539</v>
      </c>
      <c r="P13" s="118">
        <f t="shared" ref="P13:V13" si="7">O13+195</f>
        <v>734</v>
      </c>
      <c r="Q13" s="118">
        <f t="shared" si="7"/>
        <v>929</v>
      </c>
      <c r="R13" s="118">
        <f t="shared" si="7"/>
        <v>1124</v>
      </c>
      <c r="S13" s="118">
        <f t="shared" si="7"/>
        <v>1319</v>
      </c>
      <c r="T13" s="118">
        <f t="shared" si="7"/>
        <v>1514</v>
      </c>
      <c r="U13" s="118">
        <f t="shared" si="7"/>
        <v>1709</v>
      </c>
      <c r="V13" s="118">
        <f t="shared" si="7"/>
        <v>1904</v>
      </c>
      <c r="W13" s="21"/>
    </row>
    <row r="14" spans="1:23" ht="14.4" thickBot="1" x14ac:dyDescent="0.35">
      <c r="A14" s="134">
        <v>10</v>
      </c>
      <c r="B14" s="134" t="s">
        <v>124</v>
      </c>
      <c r="C14" s="134"/>
      <c r="D14" s="134" t="s">
        <v>124</v>
      </c>
      <c r="E14" s="134" t="s">
        <v>794</v>
      </c>
      <c r="H14" s="118">
        <v>23</v>
      </c>
      <c r="I14" s="118">
        <f t="shared" si="0"/>
        <v>345</v>
      </c>
      <c r="K14" s="128">
        <f t="shared" si="2"/>
        <v>377</v>
      </c>
      <c r="L14" s="161">
        <v>17</v>
      </c>
      <c r="M14" s="158">
        <v>188</v>
      </c>
      <c r="N14" s="87">
        <f t="shared" si="3"/>
        <v>383</v>
      </c>
      <c r="O14" s="118">
        <f t="shared" si="3"/>
        <v>578</v>
      </c>
      <c r="P14" s="118">
        <f t="shared" ref="P14:V14" si="8">O14+195</f>
        <v>773</v>
      </c>
      <c r="Q14" s="118">
        <f t="shared" si="8"/>
        <v>968</v>
      </c>
      <c r="R14" s="118">
        <f t="shared" si="8"/>
        <v>1163</v>
      </c>
      <c r="S14" s="118">
        <f t="shared" si="8"/>
        <v>1358</v>
      </c>
      <c r="T14" s="118">
        <f t="shared" si="8"/>
        <v>1553</v>
      </c>
      <c r="U14" s="118">
        <f t="shared" si="8"/>
        <v>1748</v>
      </c>
      <c r="V14" s="118">
        <f t="shared" si="8"/>
        <v>1943</v>
      </c>
      <c r="W14" s="21"/>
    </row>
    <row r="15" spans="1:23" ht="14.4" thickBot="1" x14ac:dyDescent="0.35">
      <c r="A15" s="134">
        <v>11</v>
      </c>
      <c r="B15" s="134">
        <v>11</v>
      </c>
      <c r="C15" s="134"/>
      <c r="D15" s="134" t="s">
        <v>124</v>
      </c>
      <c r="E15" s="134" t="s">
        <v>794</v>
      </c>
      <c r="H15" s="118">
        <v>29</v>
      </c>
      <c r="I15" s="118">
        <f t="shared" si="0"/>
        <v>435</v>
      </c>
      <c r="K15" s="128">
        <f t="shared" si="2"/>
        <v>403</v>
      </c>
      <c r="L15" s="161">
        <v>13</v>
      </c>
      <c r="M15" s="158">
        <v>201</v>
      </c>
      <c r="N15" s="87">
        <f t="shared" si="3"/>
        <v>396</v>
      </c>
      <c r="O15" s="118">
        <f t="shared" si="3"/>
        <v>591</v>
      </c>
      <c r="P15" s="118">
        <f t="shared" ref="P15:V15" si="9">O15+195</f>
        <v>786</v>
      </c>
      <c r="Q15" s="118">
        <f t="shared" si="9"/>
        <v>981</v>
      </c>
      <c r="R15" s="118">
        <f t="shared" si="9"/>
        <v>1176</v>
      </c>
      <c r="S15" s="118">
        <f t="shared" si="9"/>
        <v>1371</v>
      </c>
      <c r="T15" s="118">
        <f t="shared" si="9"/>
        <v>1566</v>
      </c>
      <c r="U15" s="118">
        <f t="shared" si="9"/>
        <v>1761</v>
      </c>
      <c r="V15" s="118">
        <f t="shared" si="9"/>
        <v>1956</v>
      </c>
      <c r="W15" s="21"/>
    </row>
    <row r="16" spans="1:23" ht="14.4" thickBot="1" x14ac:dyDescent="0.35">
      <c r="A16" s="134">
        <v>12</v>
      </c>
      <c r="B16" s="134" t="s">
        <v>124</v>
      </c>
      <c r="C16" s="134"/>
      <c r="D16" s="134" t="s">
        <v>124</v>
      </c>
      <c r="E16" s="134" t="s">
        <v>794</v>
      </c>
      <c r="K16" s="128">
        <f t="shared" si="2"/>
        <v>533</v>
      </c>
      <c r="L16" s="161">
        <v>23</v>
      </c>
      <c r="M16" s="158">
        <v>266</v>
      </c>
      <c r="N16" s="87">
        <f t="shared" si="3"/>
        <v>461</v>
      </c>
      <c r="O16" s="118">
        <f t="shared" si="3"/>
        <v>656</v>
      </c>
      <c r="P16" s="118">
        <f t="shared" ref="P16:V16" si="10">O16+195</f>
        <v>851</v>
      </c>
      <c r="Q16" s="118">
        <f t="shared" si="10"/>
        <v>1046</v>
      </c>
      <c r="R16" s="118">
        <f t="shared" si="10"/>
        <v>1241</v>
      </c>
      <c r="S16" s="118">
        <f t="shared" si="10"/>
        <v>1436</v>
      </c>
      <c r="T16" s="118">
        <f t="shared" si="10"/>
        <v>1631</v>
      </c>
      <c r="U16" s="118">
        <f t="shared" si="10"/>
        <v>1826</v>
      </c>
      <c r="V16" s="118">
        <f t="shared" si="10"/>
        <v>2021</v>
      </c>
      <c r="W16" s="21"/>
    </row>
    <row r="17" spans="1:23" x14ac:dyDescent="0.3">
      <c r="A17" s="134">
        <v>13</v>
      </c>
      <c r="B17" s="134">
        <v>13</v>
      </c>
      <c r="C17" s="134"/>
      <c r="D17" s="134" t="s">
        <v>124</v>
      </c>
      <c r="E17" s="134" t="s">
        <v>794</v>
      </c>
      <c r="K17" s="20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21"/>
    </row>
    <row r="18" spans="1:23" x14ac:dyDescent="0.3">
      <c r="A18" s="134">
        <v>14</v>
      </c>
      <c r="B18" s="134" t="s">
        <v>124</v>
      </c>
      <c r="C18" s="134"/>
      <c r="D18" s="134" t="s">
        <v>124</v>
      </c>
      <c r="E18" s="134" t="s">
        <v>794</v>
      </c>
      <c r="G18" s="12"/>
      <c r="K18" s="20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21"/>
    </row>
    <row r="19" spans="1:23" x14ac:dyDescent="0.3">
      <c r="A19" s="134">
        <v>15</v>
      </c>
      <c r="B19" s="134"/>
      <c r="C19" s="134">
        <v>15</v>
      </c>
      <c r="D19" s="134">
        <v>7</v>
      </c>
      <c r="E19" s="134" t="s">
        <v>795</v>
      </c>
      <c r="G19" s="12"/>
      <c r="K19" s="20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21"/>
    </row>
    <row r="20" spans="1:23" x14ac:dyDescent="0.3">
      <c r="A20" s="134">
        <v>16</v>
      </c>
      <c r="B20" s="134" t="s">
        <v>124</v>
      </c>
      <c r="C20" s="134"/>
      <c r="D20" s="134" t="s">
        <v>124</v>
      </c>
      <c r="E20" s="134" t="s">
        <v>794</v>
      </c>
      <c r="G20" s="84"/>
      <c r="K20" s="20"/>
      <c r="M20" s="84" t="s">
        <v>844</v>
      </c>
      <c r="N20" s="12"/>
      <c r="O20" s="12"/>
      <c r="P20" s="12"/>
      <c r="Q20" s="12"/>
      <c r="R20" s="12"/>
      <c r="S20" s="12"/>
      <c r="T20" s="12"/>
      <c r="U20" s="12"/>
      <c r="V20" s="12"/>
      <c r="W20" s="21"/>
    </row>
    <row r="21" spans="1:23" x14ac:dyDescent="0.3">
      <c r="A21" s="134">
        <v>17</v>
      </c>
      <c r="B21" s="134">
        <v>17</v>
      </c>
      <c r="C21" s="134"/>
      <c r="D21" s="134" t="s">
        <v>124</v>
      </c>
      <c r="E21" s="134" t="s">
        <v>794</v>
      </c>
      <c r="G21" s="84"/>
      <c r="K21" s="20"/>
      <c r="L21" s="130" t="s">
        <v>787</v>
      </c>
      <c r="M21" s="12">
        <f>(M9*2+1)</f>
        <v>91</v>
      </c>
      <c r="N21" s="12">
        <f t="shared" ref="N21:V21" si="11">(N9*2+1)</f>
        <v>481</v>
      </c>
      <c r="O21" s="12">
        <f t="shared" si="11"/>
        <v>871</v>
      </c>
      <c r="P21" s="12">
        <f t="shared" si="11"/>
        <v>1261</v>
      </c>
      <c r="Q21" s="12">
        <f t="shared" si="11"/>
        <v>1651</v>
      </c>
      <c r="R21" s="12">
        <f t="shared" si="11"/>
        <v>2041</v>
      </c>
      <c r="S21" s="12">
        <f t="shared" si="11"/>
        <v>2431</v>
      </c>
      <c r="T21" s="12">
        <f t="shared" si="11"/>
        <v>2821</v>
      </c>
      <c r="U21" s="12">
        <f t="shared" si="11"/>
        <v>3211</v>
      </c>
      <c r="V21" s="12">
        <f t="shared" si="11"/>
        <v>3601</v>
      </c>
      <c r="W21" s="21"/>
    </row>
    <row r="22" spans="1:23" x14ac:dyDescent="0.3">
      <c r="A22" s="134">
        <v>18</v>
      </c>
      <c r="B22" s="134" t="s">
        <v>124</v>
      </c>
      <c r="C22" s="134"/>
      <c r="D22" s="134" t="s">
        <v>124</v>
      </c>
      <c r="E22" s="134" t="s">
        <v>794</v>
      </c>
      <c r="G22" s="12"/>
      <c r="K22" s="20"/>
      <c r="L22" s="123" t="s">
        <v>841</v>
      </c>
      <c r="M22" s="12">
        <f t="shared" ref="M22:V27" si="12">(M10*2+1)</f>
        <v>169</v>
      </c>
      <c r="N22" s="12">
        <f t="shared" si="12"/>
        <v>559</v>
      </c>
      <c r="O22" s="12">
        <f t="shared" si="12"/>
        <v>949</v>
      </c>
      <c r="P22" s="12">
        <f t="shared" si="12"/>
        <v>1339</v>
      </c>
      <c r="Q22" s="12">
        <f t="shared" si="12"/>
        <v>1729</v>
      </c>
      <c r="R22" s="12">
        <f t="shared" si="12"/>
        <v>2119</v>
      </c>
      <c r="S22" s="12">
        <f t="shared" si="12"/>
        <v>2509</v>
      </c>
      <c r="T22" s="12">
        <f t="shared" si="12"/>
        <v>2899</v>
      </c>
      <c r="U22" s="12">
        <f t="shared" si="12"/>
        <v>3289</v>
      </c>
      <c r="V22" s="12">
        <f t="shared" si="12"/>
        <v>3679</v>
      </c>
      <c r="W22" s="21"/>
    </row>
    <row r="23" spans="1:23" x14ac:dyDescent="0.3">
      <c r="A23" s="134">
        <v>19</v>
      </c>
      <c r="B23" s="134">
        <v>19</v>
      </c>
      <c r="C23" s="134"/>
      <c r="D23" s="134" t="s">
        <v>124</v>
      </c>
      <c r="E23" s="134" t="s">
        <v>794</v>
      </c>
      <c r="K23" s="20"/>
      <c r="L23" s="166" t="s">
        <v>842</v>
      </c>
      <c r="M23" s="12">
        <f t="shared" si="12"/>
        <v>221</v>
      </c>
      <c r="N23" s="12">
        <f t="shared" si="12"/>
        <v>611</v>
      </c>
      <c r="O23" s="12">
        <f t="shared" si="12"/>
        <v>1001</v>
      </c>
      <c r="P23" s="12">
        <f t="shared" si="12"/>
        <v>1391</v>
      </c>
      <c r="Q23" s="12">
        <f t="shared" si="12"/>
        <v>1781</v>
      </c>
      <c r="R23" s="12">
        <f t="shared" si="12"/>
        <v>2171</v>
      </c>
      <c r="S23" s="12">
        <f t="shared" si="12"/>
        <v>2561</v>
      </c>
      <c r="T23" s="12">
        <f t="shared" si="12"/>
        <v>2951</v>
      </c>
      <c r="U23" s="12">
        <f t="shared" si="12"/>
        <v>3341</v>
      </c>
      <c r="V23" s="12">
        <f t="shared" si="12"/>
        <v>3731</v>
      </c>
      <c r="W23" s="21"/>
    </row>
    <row r="24" spans="1:23" x14ac:dyDescent="0.3">
      <c r="A24" s="134">
        <v>20</v>
      </c>
      <c r="B24" s="134" t="s">
        <v>124</v>
      </c>
      <c r="C24" s="134"/>
      <c r="D24" s="134" t="s">
        <v>124</v>
      </c>
      <c r="E24" s="134" t="s">
        <v>794</v>
      </c>
      <c r="K24" s="20"/>
      <c r="L24" s="124" t="s">
        <v>843</v>
      </c>
      <c r="M24" s="12">
        <f t="shared" si="12"/>
        <v>247</v>
      </c>
      <c r="N24" s="12">
        <f t="shared" si="12"/>
        <v>637</v>
      </c>
      <c r="O24" s="12">
        <f t="shared" si="12"/>
        <v>1027</v>
      </c>
      <c r="P24" s="12">
        <f t="shared" si="12"/>
        <v>1417</v>
      </c>
      <c r="Q24" s="12">
        <f t="shared" si="12"/>
        <v>1807</v>
      </c>
      <c r="R24" s="12">
        <f t="shared" si="12"/>
        <v>2197</v>
      </c>
      <c r="S24" s="12">
        <f t="shared" si="12"/>
        <v>2587</v>
      </c>
      <c r="T24" s="12">
        <f t="shared" si="12"/>
        <v>2977</v>
      </c>
      <c r="U24" s="12">
        <f t="shared" si="12"/>
        <v>3367</v>
      </c>
      <c r="V24" s="12">
        <f t="shared" si="12"/>
        <v>3757</v>
      </c>
      <c r="W24" s="21"/>
    </row>
    <row r="25" spans="1:23" x14ac:dyDescent="0.3">
      <c r="A25" s="134">
        <v>21</v>
      </c>
      <c r="B25" s="134"/>
      <c r="C25" s="134">
        <v>21</v>
      </c>
      <c r="D25" s="134">
        <v>10</v>
      </c>
      <c r="E25" s="134" t="s">
        <v>796</v>
      </c>
      <c r="K25" s="20"/>
      <c r="L25" s="12"/>
      <c r="M25" s="12">
        <f t="shared" si="12"/>
        <v>299</v>
      </c>
      <c r="N25" s="12">
        <f t="shared" si="12"/>
        <v>689</v>
      </c>
      <c r="O25" s="12">
        <f t="shared" si="12"/>
        <v>1079</v>
      </c>
      <c r="P25" s="12">
        <f t="shared" si="12"/>
        <v>1469</v>
      </c>
      <c r="Q25" s="12">
        <f t="shared" si="12"/>
        <v>1859</v>
      </c>
      <c r="R25" s="12">
        <f t="shared" si="12"/>
        <v>2249</v>
      </c>
      <c r="S25" s="12">
        <f t="shared" si="12"/>
        <v>2639</v>
      </c>
      <c r="T25" s="12">
        <f t="shared" si="12"/>
        <v>3029</v>
      </c>
      <c r="U25" s="12">
        <f t="shared" si="12"/>
        <v>3419</v>
      </c>
      <c r="V25" s="12">
        <f t="shared" si="12"/>
        <v>3809</v>
      </c>
      <c r="W25" s="21"/>
    </row>
    <row r="26" spans="1:23" x14ac:dyDescent="0.3">
      <c r="A26" s="134">
        <v>22</v>
      </c>
      <c r="B26" s="134" t="s">
        <v>124</v>
      </c>
      <c r="C26" s="134"/>
      <c r="D26" s="134" t="s">
        <v>124</v>
      </c>
      <c r="E26" s="134" t="s">
        <v>794</v>
      </c>
      <c r="K26" s="20"/>
      <c r="L26" s="12"/>
      <c r="M26" s="12">
        <f t="shared" si="12"/>
        <v>377</v>
      </c>
      <c r="N26" s="12">
        <f t="shared" si="12"/>
        <v>767</v>
      </c>
      <c r="O26" s="12">
        <f t="shared" si="12"/>
        <v>1157</v>
      </c>
      <c r="P26" s="12">
        <f t="shared" si="12"/>
        <v>1547</v>
      </c>
      <c r="Q26" s="12">
        <f t="shared" si="12"/>
        <v>1937</v>
      </c>
      <c r="R26" s="12">
        <f t="shared" si="12"/>
        <v>2327</v>
      </c>
      <c r="S26" s="12">
        <f t="shared" si="12"/>
        <v>2717</v>
      </c>
      <c r="T26" s="12">
        <f t="shared" si="12"/>
        <v>3107</v>
      </c>
      <c r="U26" s="12">
        <f t="shared" si="12"/>
        <v>3497</v>
      </c>
      <c r="V26" s="12">
        <f t="shared" si="12"/>
        <v>3887</v>
      </c>
      <c r="W26" s="21"/>
    </row>
    <row r="27" spans="1:23" x14ac:dyDescent="0.3">
      <c r="A27" s="134">
        <v>23</v>
      </c>
      <c r="B27" s="134">
        <v>23</v>
      </c>
      <c r="C27" s="134"/>
      <c r="D27" s="134" t="s">
        <v>124</v>
      </c>
      <c r="E27" s="134" t="s">
        <v>794</v>
      </c>
      <c r="K27" s="20"/>
      <c r="L27" s="12"/>
      <c r="M27" s="12">
        <f t="shared" si="12"/>
        <v>403</v>
      </c>
      <c r="N27" s="12">
        <f t="shared" si="12"/>
        <v>793</v>
      </c>
      <c r="O27" s="12">
        <f t="shared" si="12"/>
        <v>1183</v>
      </c>
      <c r="P27" s="12">
        <f t="shared" si="12"/>
        <v>1573</v>
      </c>
      <c r="Q27" s="12">
        <f t="shared" si="12"/>
        <v>1963</v>
      </c>
      <c r="R27" s="12">
        <f t="shared" si="12"/>
        <v>2353</v>
      </c>
      <c r="S27" s="12">
        <f t="shared" si="12"/>
        <v>2743</v>
      </c>
      <c r="T27" s="12">
        <f t="shared" si="12"/>
        <v>3133</v>
      </c>
      <c r="U27" s="12">
        <f t="shared" si="12"/>
        <v>3523</v>
      </c>
      <c r="V27" s="12">
        <f t="shared" si="12"/>
        <v>3913</v>
      </c>
      <c r="W27" s="21"/>
    </row>
    <row r="28" spans="1:23" x14ac:dyDescent="0.3">
      <c r="A28" s="134">
        <v>24</v>
      </c>
      <c r="B28" s="134" t="s">
        <v>124</v>
      </c>
      <c r="C28" s="134"/>
      <c r="D28" s="134" t="s">
        <v>124</v>
      </c>
      <c r="E28" s="134" t="s">
        <v>794</v>
      </c>
      <c r="K28" s="20"/>
      <c r="L28" s="12"/>
      <c r="M28" s="12">
        <f>(M16*2+1)</f>
        <v>533</v>
      </c>
      <c r="N28" s="12">
        <f t="shared" ref="N28:V28" si="13">(N16*2+1)</f>
        <v>923</v>
      </c>
      <c r="O28" s="12">
        <f t="shared" si="13"/>
        <v>1313</v>
      </c>
      <c r="P28" s="12">
        <f t="shared" si="13"/>
        <v>1703</v>
      </c>
      <c r="Q28" s="12">
        <f t="shared" si="13"/>
        <v>2093</v>
      </c>
      <c r="R28" s="12">
        <f t="shared" si="13"/>
        <v>2483</v>
      </c>
      <c r="S28" s="12">
        <f t="shared" si="13"/>
        <v>2873</v>
      </c>
      <c r="T28" s="12">
        <f t="shared" si="13"/>
        <v>3263</v>
      </c>
      <c r="U28" s="12">
        <f t="shared" si="13"/>
        <v>3653</v>
      </c>
      <c r="V28" s="12">
        <f t="shared" si="13"/>
        <v>4043</v>
      </c>
      <c r="W28" s="21"/>
    </row>
    <row r="29" spans="1:23" x14ac:dyDescent="0.3">
      <c r="A29" s="134">
        <v>25</v>
      </c>
      <c r="B29" s="134"/>
      <c r="C29" s="134">
        <v>25</v>
      </c>
      <c r="D29" s="134">
        <v>12</v>
      </c>
      <c r="E29" s="134" t="s">
        <v>797</v>
      </c>
      <c r="K29" s="20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21"/>
    </row>
    <row r="30" spans="1:23" ht="14.4" thickBot="1" x14ac:dyDescent="0.35">
      <c r="A30" s="134">
        <v>26</v>
      </c>
      <c r="B30" s="134"/>
      <c r="C30" s="134" t="s">
        <v>124</v>
      </c>
      <c r="D30" s="134" t="s">
        <v>124</v>
      </c>
      <c r="E30" s="134" t="s">
        <v>794</v>
      </c>
      <c r="K30" s="22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23"/>
    </row>
    <row r="31" spans="1:23" x14ac:dyDescent="0.3">
      <c r="A31" s="134"/>
      <c r="B31" s="134"/>
      <c r="C31" s="134"/>
      <c r="D31" s="134"/>
      <c r="E31" s="134"/>
      <c r="K31" s="20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21"/>
    </row>
    <row r="32" spans="1:23" x14ac:dyDescent="0.3">
      <c r="A32" s="134"/>
      <c r="B32" s="134"/>
      <c r="C32" s="134"/>
      <c r="D32" s="134"/>
      <c r="E32" s="134"/>
      <c r="K32" s="20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21"/>
    </row>
    <row r="33" spans="1:23" ht="14.4" thickBot="1" x14ac:dyDescent="0.35">
      <c r="A33" s="134"/>
      <c r="B33" s="134"/>
      <c r="C33" s="134"/>
      <c r="D33" s="134"/>
      <c r="E33" s="134"/>
      <c r="K33" s="20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21"/>
    </row>
    <row r="34" spans="1:23" ht="14.4" thickBot="1" x14ac:dyDescent="0.35">
      <c r="A34" s="134">
        <v>27</v>
      </c>
      <c r="B34" s="134"/>
      <c r="C34" s="134">
        <v>27</v>
      </c>
      <c r="D34" s="134">
        <v>13</v>
      </c>
      <c r="E34" s="134" t="s">
        <v>796</v>
      </c>
      <c r="K34" s="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9"/>
    </row>
    <row r="35" spans="1:23" ht="14.4" thickBot="1" x14ac:dyDescent="0.35">
      <c r="A35" s="134">
        <v>28</v>
      </c>
      <c r="B35" s="134" t="s">
        <v>124</v>
      </c>
      <c r="C35" s="134"/>
      <c r="D35" s="134" t="s">
        <v>124</v>
      </c>
      <c r="E35" s="134" t="s">
        <v>794</v>
      </c>
      <c r="I35" s="119" t="s">
        <v>741</v>
      </c>
      <c r="K35" s="20"/>
      <c r="L35" s="125" t="s">
        <v>790</v>
      </c>
      <c r="M35" s="163" t="s">
        <v>792</v>
      </c>
      <c r="N35" s="12"/>
      <c r="O35" s="12"/>
      <c r="P35" s="12"/>
      <c r="Q35" s="12"/>
      <c r="R35" s="12"/>
      <c r="S35" s="12"/>
      <c r="T35" s="12"/>
      <c r="U35" s="12"/>
      <c r="V35" s="12"/>
      <c r="W35" s="21"/>
    </row>
    <row r="36" spans="1:23" x14ac:dyDescent="0.3">
      <c r="A36" s="134">
        <v>29</v>
      </c>
      <c r="B36" s="134">
        <v>29</v>
      </c>
      <c r="C36" s="134"/>
      <c r="D36" s="134" t="s">
        <v>124</v>
      </c>
      <c r="E36" s="134" t="s">
        <v>794</v>
      </c>
      <c r="H36" s="117" t="s">
        <v>789</v>
      </c>
      <c r="I36" s="116">
        <v>15</v>
      </c>
      <c r="K36" s="20"/>
      <c r="L36" s="12"/>
      <c r="M36" s="126" t="s">
        <v>838</v>
      </c>
      <c r="N36" s="12"/>
      <c r="O36" s="12"/>
      <c r="P36" s="12"/>
      <c r="Q36" s="12"/>
      <c r="R36" s="12"/>
      <c r="S36" s="12"/>
      <c r="T36" s="12"/>
      <c r="U36" s="12"/>
      <c r="V36" s="12"/>
      <c r="W36" s="21"/>
    </row>
    <row r="37" spans="1:23" x14ac:dyDescent="0.3">
      <c r="A37" s="134">
        <v>30</v>
      </c>
      <c r="B37" s="134" t="s">
        <v>124</v>
      </c>
      <c r="C37" s="134"/>
      <c r="D37" s="134" t="s">
        <v>124</v>
      </c>
      <c r="E37" s="134" t="s">
        <v>794</v>
      </c>
      <c r="H37" s="118">
        <v>1</v>
      </c>
      <c r="I37" s="118">
        <f t="shared" ref="I37:I45" si="14">I$6*H37</f>
        <v>15</v>
      </c>
      <c r="K37" s="20"/>
      <c r="L37" s="12"/>
      <c r="M37" s="160" t="s">
        <v>839</v>
      </c>
      <c r="N37" s="12"/>
      <c r="O37" s="12"/>
      <c r="P37" s="12"/>
      <c r="Q37" s="12"/>
      <c r="R37" s="12"/>
      <c r="S37" s="12"/>
      <c r="T37" s="12"/>
      <c r="U37" s="12"/>
      <c r="V37" s="12"/>
      <c r="W37" s="21"/>
    </row>
    <row r="38" spans="1:23" ht="14.4" thickBot="1" x14ac:dyDescent="0.35">
      <c r="A38" s="134">
        <v>31</v>
      </c>
      <c r="B38" s="134">
        <v>31</v>
      </c>
      <c r="C38" s="134"/>
      <c r="D38" s="134" t="s">
        <v>124</v>
      </c>
      <c r="E38" s="134" t="s">
        <v>794</v>
      </c>
      <c r="H38" s="118">
        <v>3</v>
      </c>
      <c r="I38" s="120">
        <f t="shared" si="14"/>
        <v>45</v>
      </c>
      <c r="K38" s="165" t="s">
        <v>255</v>
      </c>
      <c r="L38" s="129" t="s">
        <v>789</v>
      </c>
      <c r="M38" s="160" t="s">
        <v>840</v>
      </c>
      <c r="N38" s="12"/>
      <c r="O38" s="12"/>
      <c r="P38" s="12"/>
      <c r="Q38" s="12"/>
      <c r="R38" s="12"/>
      <c r="S38" s="12"/>
      <c r="T38" s="12"/>
      <c r="U38" s="12"/>
      <c r="V38" s="12"/>
      <c r="W38" s="21"/>
    </row>
    <row r="39" spans="1:23" ht="14.4" thickBot="1" x14ac:dyDescent="0.35">
      <c r="A39" s="134">
        <v>32</v>
      </c>
      <c r="B39" s="134" t="s">
        <v>124</v>
      </c>
      <c r="C39" s="134"/>
      <c r="D39" s="134" t="s">
        <v>124</v>
      </c>
      <c r="E39" s="134" t="s">
        <v>794</v>
      </c>
      <c r="H39" s="116">
        <v>7</v>
      </c>
      <c r="I39" s="116">
        <f t="shared" si="14"/>
        <v>105</v>
      </c>
      <c r="K39" s="128">
        <f>M39*2+1</f>
        <v>121</v>
      </c>
      <c r="L39" s="161">
        <v>1</v>
      </c>
      <c r="M39" s="158">
        <v>60</v>
      </c>
      <c r="N39" s="87">
        <f>M39+165</f>
        <v>225</v>
      </c>
      <c r="O39" s="118">
        <f t="shared" ref="O39:V39" si="15">N39+165</f>
        <v>390</v>
      </c>
      <c r="P39" s="118">
        <f t="shared" si="15"/>
        <v>555</v>
      </c>
      <c r="Q39" s="118">
        <f t="shared" si="15"/>
        <v>720</v>
      </c>
      <c r="R39" s="118">
        <f t="shared" si="15"/>
        <v>885</v>
      </c>
      <c r="S39" s="118">
        <f t="shared" si="15"/>
        <v>1050</v>
      </c>
      <c r="T39" s="118">
        <f t="shared" si="15"/>
        <v>1215</v>
      </c>
      <c r="U39" s="118">
        <f t="shared" si="15"/>
        <v>1380</v>
      </c>
      <c r="V39" s="118">
        <f t="shared" si="15"/>
        <v>1545</v>
      </c>
      <c r="W39" s="21"/>
    </row>
    <row r="40" spans="1:23" ht="14.4" thickBot="1" x14ac:dyDescent="0.35">
      <c r="A40" s="134">
        <v>33</v>
      </c>
      <c r="B40" s="134"/>
      <c r="C40" s="134">
        <v>33</v>
      </c>
      <c r="D40" s="134">
        <v>16</v>
      </c>
      <c r="E40" s="134" t="s">
        <v>798</v>
      </c>
      <c r="H40" s="116">
        <v>11</v>
      </c>
      <c r="I40" s="116">
        <f t="shared" si="14"/>
        <v>165</v>
      </c>
      <c r="K40" s="128">
        <f t="shared" ref="K40:K46" si="16">M40*2+1</f>
        <v>143</v>
      </c>
      <c r="L40" s="161">
        <v>23</v>
      </c>
      <c r="M40" s="158">
        <v>71</v>
      </c>
      <c r="N40" s="87">
        <f t="shared" ref="N40:V46" si="17">M40+165</f>
        <v>236</v>
      </c>
      <c r="O40" s="118">
        <f t="shared" si="17"/>
        <v>401</v>
      </c>
      <c r="P40" s="118">
        <f t="shared" si="17"/>
        <v>566</v>
      </c>
      <c r="Q40" s="118">
        <f t="shared" si="17"/>
        <v>731</v>
      </c>
      <c r="R40" s="118">
        <f t="shared" si="17"/>
        <v>896</v>
      </c>
      <c r="S40" s="118">
        <f t="shared" si="17"/>
        <v>1061</v>
      </c>
      <c r="T40" s="118">
        <f t="shared" si="17"/>
        <v>1226</v>
      </c>
      <c r="U40" s="118">
        <f t="shared" si="17"/>
        <v>1391</v>
      </c>
      <c r="V40" s="118">
        <f t="shared" si="17"/>
        <v>1556</v>
      </c>
      <c r="W40" s="21"/>
    </row>
    <row r="41" spans="1:23" ht="14.4" thickBot="1" x14ac:dyDescent="0.35">
      <c r="A41" s="134">
        <v>34</v>
      </c>
      <c r="B41" s="134"/>
      <c r="C41" s="134" t="s">
        <v>124</v>
      </c>
      <c r="D41" s="134" t="s">
        <v>124</v>
      </c>
      <c r="E41" s="134" t="s">
        <v>794</v>
      </c>
      <c r="H41" s="116">
        <v>13</v>
      </c>
      <c r="I41" s="116">
        <f t="shared" si="14"/>
        <v>195</v>
      </c>
      <c r="K41" s="128">
        <f t="shared" si="16"/>
        <v>187</v>
      </c>
      <c r="L41" s="161">
        <v>7</v>
      </c>
      <c r="M41" s="158">
        <v>93</v>
      </c>
      <c r="N41" s="87">
        <f t="shared" si="17"/>
        <v>258</v>
      </c>
      <c r="O41" s="118">
        <f t="shared" si="17"/>
        <v>423</v>
      </c>
      <c r="P41" s="118">
        <f t="shared" si="17"/>
        <v>588</v>
      </c>
      <c r="Q41" s="118">
        <f t="shared" si="17"/>
        <v>753</v>
      </c>
      <c r="R41" s="118">
        <f t="shared" si="17"/>
        <v>918</v>
      </c>
      <c r="S41" s="118">
        <f t="shared" si="17"/>
        <v>1083</v>
      </c>
      <c r="T41" s="118">
        <f t="shared" si="17"/>
        <v>1248</v>
      </c>
      <c r="U41" s="118">
        <f t="shared" si="17"/>
        <v>1413</v>
      </c>
      <c r="V41" s="118">
        <f t="shared" si="17"/>
        <v>1578</v>
      </c>
      <c r="W41" s="21"/>
    </row>
    <row r="42" spans="1:23" ht="14.4" thickBot="1" x14ac:dyDescent="0.35">
      <c r="A42" s="134">
        <v>35</v>
      </c>
      <c r="B42" s="134"/>
      <c r="C42" s="134">
        <v>35</v>
      </c>
      <c r="D42" s="134">
        <v>17</v>
      </c>
      <c r="E42" s="134" t="s">
        <v>799</v>
      </c>
      <c r="H42" s="118">
        <v>17</v>
      </c>
      <c r="I42" s="118">
        <f t="shared" si="14"/>
        <v>255</v>
      </c>
      <c r="K42" s="128">
        <f t="shared" si="16"/>
        <v>209</v>
      </c>
      <c r="L42" s="161">
        <v>29</v>
      </c>
      <c r="M42" s="158">
        <v>104</v>
      </c>
      <c r="N42" s="87">
        <f t="shared" si="17"/>
        <v>269</v>
      </c>
      <c r="O42" s="118">
        <f t="shared" si="17"/>
        <v>434</v>
      </c>
      <c r="P42" s="118">
        <f t="shared" si="17"/>
        <v>599</v>
      </c>
      <c r="Q42" s="118">
        <f t="shared" si="17"/>
        <v>764</v>
      </c>
      <c r="R42" s="118">
        <f t="shared" si="17"/>
        <v>929</v>
      </c>
      <c r="S42" s="118">
        <f t="shared" si="17"/>
        <v>1094</v>
      </c>
      <c r="T42" s="118">
        <f t="shared" si="17"/>
        <v>1259</v>
      </c>
      <c r="U42" s="118">
        <f t="shared" si="17"/>
        <v>1424</v>
      </c>
      <c r="V42" s="118">
        <f t="shared" si="17"/>
        <v>1589</v>
      </c>
      <c r="W42" s="21"/>
    </row>
    <row r="43" spans="1:23" ht="14.4" thickBot="1" x14ac:dyDescent="0.35">
      <c r="A43" s="134">
        <v>36</v>
      </c>
      <c r="B43" s="134" t="s">
        <v>124</v>
      </c>
      <c r="C43" s="134"/>
      <c r="D43" s="134" t="s">
        <v>124</v>
      </c>
      <c r="E43" s="134" t="s">
        <v>794</v>
      </c>
      <c r="H43" s="118">
        <v>19</v>
      </c>
      <c r="I43" s="118">
        <f t="shared" si="14"/>
        <v>285</v>
      </c>
      <c r="K43" s="128">
        <f t="shared" si="16"/>
        <v>253</v>
      </c>
      <c r="L43" s="161">
        <v>13</v>
      </c>
      <c r="M43" s="158">
        <v>126</v>
      </c>
      <c r="N43" s="87">
        <f t="shared" si="17"/>
        <v>291</v>
      </c>
      <c r="O43" s="118">
        <f t="shared" si="17"/>
        <v>456</v>
      </c>
      <c r="P43" s="118">
        <f t="shared" si="17"/>
        <v>621</v>
      </c>
      <c r="Q43" s="118">
        <f t="shared" si="17"/>
        <v>786</v>
      </c>
      <c r="R43" s="118">
        <f t="shared" si="17"/>
        <v>951</v>
      </c>
      <c r="S43" s="118">
        <f t="shared" si="17"/>
        <v>1116</v>
      </c>
      <c r="T43" s="118">
        <f t="shared" si="17"/>
        <v>1281</v>
      </c>
      <c r="U43" s="118">
        <f t="shared" si="17"/>
        <v>1446</v>
      </c>
      <c r="V43" s="118">
        <f t="shared" si="17"/>
        <v>1611</v>
      </c>
      <c r="W43" s="21"/>
    </row>
    <row r="44" spans="1:23" ht="14.4" thickBot="1" x14ac:dyDescent="0.35">
      <c r="A44" s="134">
        <v>37</v>
      </c>
      <c r="B44" s="134">
        <v>37</v>
      </c>
      <c r="C44" s="134"/>
      <c r="D44" s="134" t="s">
        <v>124</v>
      </c>
      <c r="E44" s="134" t="s">
        <v>794</v>
      </c>
      <c r="H44" s="118">
        <v>23</v>
      </c>
      <c r="I44" s="118">
        <f t="shared" si="14"/>
        <v>345</v>
      </c>
      <c r="K44" s="128">
        <f t="shared" si="16"/>
        <v>319</v>
      </c>
      <c r="L44" s="161">
        <v>19</v>
      </c>
      <c r="M44" s="158">
        <v>159</v>
      </c>
      <c r="N44" s="87">
        <f t="shared" si="17"/>
        <v>324</v>
      </c>
      <c r="O44" s="118">
        <f t="shared" si="17"/>
        <v>489</v>
      </c>
      <c r="P44" s="118">
        <f t="shared" si="17"/>
        <v>654</v>
      </c>
      <c r="Q44" s="118">
        <f t="shared" si="17"/>
        <v>819</v>
      </c>
      <c r="R44" s="118">
        <f t="shared" si="17"/>
        <v>984</v>
      </c>
      <c r="S44" s="118">
        <f t="shared" si="17"/>
        <v>1149</v>
      </c>
      <c r="T44" s="118">
        <f t="shared" si="17"/>
        <v>1314</v>
      </c>
      <c r="U44" s="118">
        <f t="shared" si="17"/>
        <v>1479</v>
      </c>
      <c r="V44" s="118">
        <f t="shared" si="17"/>
        <v>1644</v>
      </c>
      <c r="W44" s="21"/>
    </row>
    <row r="45" spans="1:23" ht="14.4" thickBot="1" x14ac:dyDescent="0.35">
      <c r="A45" s="134">
        <v>38</v>
      </c>
      <c r="B45" s="134" t="s">
        <v>124</v>
      </c>
      <c r="C45" s="134"/>
      <c r="D45" s="134" t="s">
        <v>124</v>
      </c>
      <c r="E45" s="134" t="s">
        <v>794</v>
      </c>
      <c r="H45" s="118">
        <v>29</v>
      </c>
      <c r="I45" s="118">
        <f t="shared" si="14"/>
        <v>435</v>
      </c>
      <c r="K45" s="128">
        <f t="shared" si="16"/>
        <v>341</v>
      </c>
      <c r="L45" s="161">
        <v>11</v>
      </c>
      <c r="M45" s="158">
        <v>170</v>
      </c>
      <c r="N45" s="87">
        <f t="shared" si="17"/>
        <v>335</v>
      </c>
      <c r="O45" s="118">
        <f t="shared" si="17"/>
        <v>500</v>
      </c>
      <c r="P45" s="118">
        <f t="shared" si="17"/>
        <v>665</v>
      </c>
      <c r="Q45" s="118">
        <f t="shared" si="17"/>
        <v>830</v>
      </c>
      <c r="R45" s="118">
        <f t="shared" si="17"/>
        <v>995</v>
      </c>
      <c r="S45" s="118">
        <f t="shared" si="17"/>
        <v>1160</v>
      </c>
      <c r="T45" s="118">
        <f t="shared" si="17"/>
        <v>1325</v>
      </c>
      <c r="U45" s="118">
        <f t="shared" si="17"/>
        <v>1490</v>
      </c>
      <c r="V45" s="118">
        <f t="shared" si="17"/>
        <v>1655</v>
      </c>
      <c r="W45" s="21"/>
    </row>
    <row r="46" spans="1:23" ht="14.4" thickBot="1" x14ac:dyDescent="0.35">
      <c r="A46" s="134">
        <v>39</v>
      </c>
      <c r="B46" s="134"/>
      <c r="C46" s="134">
        <v>39</v>
      </c>
      <c r="D46" s="134">
        <v>19</v>
      </c>
      <c r="E46" s="134" t="s">
        <v>800</v>
      </c>
      <c r="K46" s="128">
        <f t="shared" si="16"/>
        <v>407</v>
      </c>
      <c r="L46" s="161">
        <v>17</v>
      </c>
      <c r="M46" s="158">
        <v>203</v>
      </c>
      <c r="N46" s="87">
        <f t="shared" si="17"/>
        <v>368</v>
      </c>
      <c r="O46" s="118">
        <f t="shared" si="17"/>
        <v>533</v>
      </c>
      <c r="P46" s="118">
        <f t="shared" si="17"/>
        <v>698</v>
      </c>
      <c r="Q46" s="118">
        <f t="shared" si="17"/>
        <v>863</v>
      </c>
      <c r="R46" s="118">
        <f t="shared" si="17"/>
        <v>1028</v>
      </c>
      <c r="S46" s="118">
        <f t="shared" si="17"/>
        <v>1193</v>
      </c>
      <c r="T46" s="118">
        <f t="shared" si="17"/>
        <v>1358</v>
      </c>
      <c r="U46" s="118">
        <f t="shared" si="17"/>
        <v>1523</v>
      </c>
      <c r="V46" s="118">
        <f t="shared" si="17"/>
        <v>1688</v>
      </c>
      <c r="W46" s="21"/>
    </row>
    <row r="47" spans="1:23" x14ac:dyDescent="0.3">
      <c r="A47" s="134">
        <v>40</v>
      </c>
      <c r="B47" s="134" t="s">
        <v>124</v>
      </c>
      <c r="C47" s="134"/>
      <c r="D47" s="134" t="s">
        <v>124</v>
      </c>
      <c r="E47" s="134" t="s">
        <v>794</v>
      </c>
      <c r="K47" s="20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21"/>
    </row>
    <row r="48" spans="1:23" x14ac:dyDescent="0.3">
      <c r="A48" s="134">
        <v>41</v>
      </c>
      <c r="B48" s="134">
        <v>41</v>
      </c>
      <c r="C48" s="134"/>
      <c r="D48" s="134" t="s">
        <v>124</v>
      </c>
      <c r="E48" s="134" t="s">
        <v>794</v>
      </c>
      <c r="K48" s="20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21"/>
    </row>
    <row r="49" spans="1:23" x14ac:dyDescent="0.3">
      <c r="A49" s="134">
        <v>42</v>
      </c>
      <c r="B49" s="134" t="s">
        <v>124</v>
      </c>
      <c r="C49" s="134"/>
      <c r="D49" s="134" t="s">
        <v>124</v>
      </c>
      <c r="E49" s="134" t="s">
        <v>794</v>
      </c>
      <c r="K49" s="20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21"/>
    </row>
    <row r="50" spans="1:23" x14ac:dyDescent="0.3">
      <c r="A50" s="134">
        <v>43</v>
      </c>
      <c r="B50" s="134">
        <v>43</v>
      </c>
      <c r="C50" s="134"/>
      <c r="D50" s="134" t="s">
        <v>124</v>
      </c>
      <c r="E50" s="134" t="s">
        <v>794</v>
      </c>
      <c r="K50" s="20"/>
      <c r="L50" s="12"/>
      <c r="M50" s="84" t="s">
        <v>845</v>
      </c>
      <c r="N50" s="12"/>
      <c r="O50" s="12"/>
      <c r="P50" s="12"/>
      <c r="Q50" s="12"/>
      <c r="R50" s="12"/>
      <c r="S50" s="12"/>
      <c r="T50" s="12"/>
      <c r="U50" s="12"/>
      <c r="V50" s="12"/>
      <c r="W50" s="21"/>
    </row>
    <row r="51" spans="1:23" x14ac:dyDescent="0.3">
      <c r="A51" s="134">
        <v>44</v>
      </c>
      <c r="B51" s="134" t="s">
        <v>124</v>
      </c>
      <c r="C51" s="134"/>
      <c r="D51" s="134" t="s">
        <v>124</v>
      </c>
      <c r="E51" s="134" t="s">
        <v>794</v>
      </c>
      <c r="K51" s="20"/>
      <c r="L51" s="130" t="s">
        <v>787</v>
      </c>
      <c r="M51" s="12">
        <f>(M39*2)+1</f>
        <v>121</v>
      </c>
      <c r="N51" s="12">
        <f t="shared" ref="N51:V51" si="18">(N39*2+1)</f>
        <v>451</v>
      </c>
      <c r="O51" s="12">
        <f t="shared" si="18"/>
        <v>781</v>
      </c>
      <c r="P51" s="12">
        <f t="shared" si="18"/>
        <v>1111</v>
      </c>
      <c r="Q51" s="12">
        <f t="shared" si="18"/>
        <v>1441</v>
      </c>
      <c r="R51" s="12">
        <f t="shared" si="18"/>
        <v>1771</v>
      </c>
      <c r="S51" s="12">
        <f t="shared" si="18"/>
        <v>2101</v>
      </c>
      <c r="T51" s="12">
        <f t="shared" si="18"/>
        <v>2431</v>
      </c>
      <c r="U51" s="12">
        <f t="shared" si="18"/>
        <v>2761</v>
      </c>
      <c r="V51" s="12">
        <f t="shared" si="18"/>
        <v>3091</v>
      </c>
      <c r="W51" s="21"/>
    </row>
    <row r="52" spans="1:23" x14ac:dyDescent="0.3">
      <c r="A52" s="134">
        <v>45</v>
      </c>
      <c r="B52" s="134"/>
      <c r="C52" s="134">
        <v>45</v>
      </c>
      <c r="D52" s="134">
        <v>22</v>
      </c>
      <c r="E52" s="134" t="s">
        <v>799</v>
      </c>
      <c r="K52" s="20"/>
      <c r="L52" s="123" t="s">
        <v>841</v>
      </c>
      <c r="M52" s="12">
        <f t="shared" ref="M52:M58" si="19">(M40*2)+1</f>
        <v>143</v>
      </c>
      <c r="N52" s="12">
        <f t="shared" ref="N52:V52" si="20">(N40*2+1)</f>
        <v>473</v>
      </c>
      <c r="O52" s="12">
        <f t="shared" si="20"/>
        <v>803</v>
      </c>
      <c r="P52" s="12">
        <f t="shared" si="20"/>
        <v>1133</v>
      </c>
      <c r="Q52" s="12">
        <f t="shared" si="20"/>
        <v>1463</v>
      </c>
      <c r="R52" s="12">
        <f t="shared" si="20"/>
        <v>1793</v>
      </c>
      <c r="S52" s="12">
        <f t="shared" si="20"/>
        <v>2123</v>
      </c>
      <c r="T52" s="12">
        <f t="shared" si="20"/>
        <v>2453</v>
      </c>
      <c r="U52" s="12">
        <f t="shared" si="20"/>
        <v>2783</v>
      </c>
      <c r="V52" s="12">
        <f t="shared" si="20"/>
        <v>3113</v>
      </c>
      <c r="W52" s="21"/>
    </row>
    <row r="53" spans="1:23" x14ac:dyDescent="0.3">
      <c r="A53" s="134">
        <v>46</v>
      </c>
      <c r="B53" s="134" t="s">
        <v>124</v>
      </c>
      <c r="C53" s="134"/>
      <c r="D53" s="134" t="s">
        <v>124</v>
      </c>
      <c r="E53" s="134" t="s">
        <v>794</v>
      </c>
      <c r="K53" s="20"/>
      <c r="L53" s="166" t="s">
        <v>842</v>
      </c>
      <c r="M53" s="12">
        <f t="shared" si="19"/>
        <v>187</v>
      </c>
      <c r="N53" s="12">
        <f t="shared" ref="N53:V53" si="21">(N41*2+1)</f>
        <v>517</v>
      </c>
      <c r="O53" s="12">
        <f t="shared" si="21"/>
        <v>847</v>
      </c>
      <c r="P53" s="12">
        <f t="shared" si="21"/>
        <v>1177</v>
      </c>
      <c r="Q53" s="12">
        <f t="shared" si="21"/>
        <v>1507</v>
      </c>
      <c r="R53" s="12">
        <f t="shared" si="21"/>
        <v>1837</v>
      </c>
      <c r="S53" s="12">
        <f t="shared" si="21"/>
        <v>2167</v>
      </c>
      <c r="T53" s="12">
        <f t="shared" si="21"/>
        <v>2497</v>
      </c>
      <c r="U53" s="12">
        <f t="shared" si="21"/>
        <v>2827</v>
      </c>
      <c r="V53" s="12">
        <f t="shared" si="21"/>
        <v>3157</v>
      </c>
      <c r="W53" s="21"/>
    </row>
    <row r="54" spans="1:23" x14ac:dyDescent="0.3">
      <c r="A54" s="134">
        <v>47</v>
      </c>
      <c r="B54" s="134">
        <v>47</v>
      </c>
      <c r="C54" s="134"/>
      <c r="D54" s="134" t="s">
        <v>124</v>
      </c>
      <c r="E54" s="134" t="s">
        <v>794</v>
      </c>
      <c r="K54" s="20"/>
      <c r="L54" s="124" t="s">
        <v>843</v>
      </c>
      <c r="M54" s="12">
        <f t="shared" si="19"/>
        <v>209</v>
      </c>
      <c r="N54" s="12">
        <f t="shared" ref="N54:V54" si="22">(N42*2+1)</f>
        <v>539</v>
      </c>
      <c r="O54" s="12">
        <f t="shared" si="22"/>
        <v>869</v>
      </c>
      <c r="P54" s="12">
        <f t="shared" si="22"/>
        <v>1199</v>
      </c>
      <c r="Q54" s="12">
        <f t="shared" si="22"/>
        <v>1529</v>
      </c>
      <c r="R54" s="12">
        <f t="shared" si="22"/>
        <v>1859</v>
      </c>
      <c r="S54" s="12">
        <f t="shared" si="22"/>
        <v>2189</v>
      </c>
      <c r="T54" s="12">
        <f t="shared" si="22"/>
        <v>2519</v>
      </c>
      <c r="U54" s="12">
        <f t="shared" si="22"/>
        <v>2849</v>
      </c>
      <c r="V54" s="12">
        <f t="shared" si="22"/>
        <v>3179</v>
      </c>
      <c r="W54" s="21"/>
    </row>
    <row r="55" spans="1:23" x14ac:dyDescent="0.3">
      <c r="A55" s="134">
        <v>48</v>
      </c>
      <c r="B55" s="134" t="s">
        <v>124</v>
      </c>
      <c r="C55" s="134"/>
      <c r="D55" s="134" t="s">
        <v>124</v>
      </c>
      <c r="E55" s="134" t="s">
        <v>794</v>
      </c>
      <c r="K55" s="20"/>
      <c r="L55" s="12"/>
      <c r="M55" s="12">
        <f t="shared" si="19"/>
        <v>253</v>
      </c>
      <c r="N55" s="12">
        <f t="shared" ref="N55:V55" si="23">(N43*2+1)</f>
        <v>583</v>
      </c>
      <c r="O55" s="12">
        <f t="shared" si="23"/>
        <v>913</v>
      </c>
      <c r="P55" s="12">
        <f t="shared" si="23"/>
        <v>1243</v>
      </c>
      <c r="Q55" s="12">
        <f t="shared" si="23"/>
        <v>1573</v>
      </c>
      <c r="R55" s="12">
        <f t="shared" si="23"/>
        <v>1903</v>
      </c>
      <c r="S55" s="12">
        <f t="shared" si="23"/>
        <v>2233</v>
      </c>
      <c r="T55" s="12">
        <f t="shared" si="23"/>
        <v>2563</v>
      </c>
      <c r="U55" s="12">
        <f t="shared" si="23"/>
        <v>2893</v>
      </c>
      <c r="V55" s="12">
        <f t="shared" si="23"/>
        <v>3223</v>
      </c>
      <c r="W55" s="21"/>
    </row>
    <row r="56" spans="1:23" x14ac:dyDescent="0.3">
      <c r="A56" s="134">
        <v>49</v>
      </c>
      <c r="B56" s="134"/>
      <c r="C56" s="134">
        <v>49</v>
      </c>
      <c r="D56" s="134">
        <v>24</v>
      </c>
      <c r="E56" s="134" t="s">
        <v>801</v>
      </c>
      <c r="K56" s="20"/>
      <c r="L56" s="12"/>
      <c r="M56" s="12">
        <f t="shared" si="19"/>
        <v>319</v>
      </c>
      <c r="N56" s="12">
        <f t="shared" ref="N56:V56" si="24">(N44*2+1)</f>
        <v>649</v>
      </c>
      <c r="O56" s="12">
        <f t="shared" si="24"/>
        <v>979</v>
      </c>
      <c r="P56" s="12">
        <f t="shared" si="24"/>
        <v>1309</v>
      </c>
      <c r="Q56" s="12">
        <f t="shared" si="24"/>
        <v>1639</v>
      </c>
      <c r="R56" s="12">
        <f t="shared" si="24"/>
        <v>1969</v>
      </c>
      <c r="S56" s="12">
        <f t="shared" si="24"/>
        <v>2299</v>
      </c>
      <c r="T56" s="12">
        <f t="shared" si="24"/>
        <v>2629</v>
      </c>
      <c r="U56" s="12">
        <f t="shared" si="24"/>
        <v>2959</v>
      </c>
      <c r="V56" s="12">
        <f t="shared" si="24"/>
        <v>3289</v>
      </c>
      <c r="W56" s="21"/>
    </row>
    <row r="57" spans="1:23" x14ac:dyDescent="0.3">
      <c r="A57" s="134">
        <v>50</v>
      </c>
      <c r="B57" s="134"/>
      <c r="C57" s="134" t="s">
        <v>124</v>
      </c>
      <c r="D57" s="134" t="s">
        <v>124</v>
      </c>
      <c r="E57" s="134" t="s">
        <v>794</v>
      </c>
      <c r="K57" s="20"/>
      <c r="L57" s="12"/>
      <c r="M57" s="12">
        <f t="shared" si="19"/>
        <v>341</v>
      </c>
      <c r="N57" s="12">
        <f t="shared" ref="N57:V57" si="25">(N45*2+1)</f>
        <v>671</v>
      </c>
      <c r="O57" s="12">
        <f t="shared" si="25"/>
        <v>1001</v>
      </c>
      <c r="P57" s="12">
        <f t="shared" si="25"/>
        <v>1331</v>
      </c>
      <c r="Q57" s="12">
        <f t="shared" si="25"/>
        <v>1661</v>
      </c>
      <c r="R57" s="12">
        <f t="shared" si="25"/>
        <v>1991</v>
      </c>
      <c r="S57" s="12">
        <f t="shared" si="25"/>
        <v>2321</v>
      </c>
      <c r="T57" s="12">
        <f t="shared" si="25"/>
        <v>2651</v>
      </c>
      <c r="U57" s="12">
        <f t="shared" si="25"/>
        <v>2981</v>
      </c>
      <c r="V57" s="12">
        <f t="shared" si="25"/>
        <v>3311</v>
      </c>
      <c r="W57" s="21"/>
    </row>
    <row r="58" spans="1:23" x14ac:dyDescent="0.3">
      <c r="A58" s="134">
        <v>51</v>
      </c>
      <c r="B58" s="134"/>
      <c r="C58" s="134">
        <v>51</v>
      </c>
      <c r="D58" s="134">
        <v>25</v>
      </c>
      <c r="E58" s="134" t="s">
        <v>802</v>
      </c>
      <c r="K58" s="20"/>
      <c r="L58" s="12"/>
      <c r="M58" s="12">
        <f t="shared" si="19"/>
        <v>407</v>
      </c>
      <c r="N58" s="12">
        <f t="shared" ref="N58:V58" si="26">(N46*2+1)</f>
        <v>737</v>
      </c>
      <c r="O58" s="12">
        <f t="shared" si="26"/>
        <v>1067</v>
      </c>
      <c r="P58" s="12">
        <f t="shared" si="26"/>
        <v>1397</v>
      </c>
      <c r="Q58" s="12">
        <f t="shared" si="26"/>
        <v>1727</v>
      </c>
      <c r="R58" s="12">
        <f t="shared" si="26"/>
        <v>2057</v>
      </c>
      <c r="S58" s="12">
        <f t="shared" si="26"/>
        <v>2387</v>
      </c>
      <c r="T58" s="12">
        <f t="shared" si="26"/>
        <v>2717</v>
      </c>
      <c r="U58" s="12">
        <f t="shared" si="26"/>
        <v>3047</v>
      </c>
      <c r="V58" s="12">
        <f t="shared" si="26"/>
        <v>3377</v>
      </c>
      <c r="W58" s="21"/>
    </row>
    <row r="59" spans="1:23" x14ac:dyDescent="0.3">
      <c r="A59" s="134">
        <v>52</v>
      </c>
      <c r="B59" s="134" t="s">
        <v>124</v>
      </c>
      <c r="C59" s="134"/>
      <c r="D59" s="134" t="s">
        <v>124</v>
      </c>
      <c r="E59" s="134" t="s">
        <v>794</v>
      </c>
      <c r="K59" s="20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21"/>
    </row>
    <row r="60" spans="1:23" ht="14.4" thickBot="1" x14ac:dyDescent="0.35">
      <c r="A60" s="134">
        <v>53</v>
      </c>
      <c r="B60" s="134">
        <v>53</v>
      </c>
      <c r="C60" s="134"/>
      <c r="D60" s="134" t="s">
        <v>124</v>
      </c>
      <c r="E60" s="134" t="s">
        <v>794</v>
      </c>
      <c r="K60" s="22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23"/>
    </row>
    <row r="61" spans="1:23" x14ac:dyDescent="0.3">
      <c r="A61" s="134"/>
      <c r="B61" s="134"/>
      <c r="C61" s="134"/>
      <c r="D61" s="134"/>
      <c r="E61" s="134"/>
      <c r="K61" s="20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21"/>
    </row>
    <row r="62" spans="1:23" x14ac:dyDescent="0.3">
      <c r="A62" s="134"/>
      <c r="B62" s="134"/>
      <c r="C62" s="134"/>
      <c r="D62" s="134"/>
      <c r="E62" s="134"/>
      <c r="K62" s="20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21"/>
    </row>
    <row r="63" spans="1:23" ht="14.4" thickBot="1" x14ac:dyDescent="0.35">
      <c r="A63" s="134">
        <v>54</v>
      </c>
      <c r="B63" s="134" t="s">
        <v>124</v>
      </c>
      <c r="C63" s="134"/>
      <c r="D63" s="134" t="s">
        <v>124</v>
      </c>
      <c r="E63" s="134" t="s">
        <v>794</v>
      </c>
      <c r="K63" s="20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21"/>
    </row>
    <row r="64" spans="1:23" ht="14.4" thickBot="1" x14ac:dyDescent="0.35">
      <c r="A64" s="134">
        <v>55</v>
      </c>
      <c r="B64" s="134"/>
      <c r="C64" s="134">
        <v>55</v>
      </c>
      <c r="D64" s="134">
        <v>27</v>
      </c>
      <c r="E64" s="134" t="s">
        <v>803</v>
      </c>
      <c r="K64" s="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9"/>
    </row>
    <row r="65" spans="1:23" ht="14.4" thickBot="1" x14ac:dyDescent="0.35">
      <c r="A65" s="134">
        <v>56</v>
      </c>
      <c r="B65" s="134"/>
      <c r="C65" s="134" t="s">
        <v>124</v>
      </c>
      <c r="D65" s="134" t="s">
        <v>124</v>
      </c>
      <c r="E65" s="134" t="s">
        <v>794</v>
      </c>
      <c r="I65" s="119" t="s">
        <v>741</v>
      </c>
      <c r="K65" s="20"/>
      <c r="L65" s="125" t="s">
        <v>836</v>
      </c>
      <c r="M65" s="163" t="s">
        <v>837</v>
      </c>
      <c r="N65" s="12"/>
      <c r="O65" s="12"/>
      <c r="P65" s="12"/>
      <c r="Q65" s="12"/>
      <c r="R65" s="12"/>
      <c r="S65" s="12"/>
      <c r="T65" s="12"/>
      <c r="U65" s="12"/>
      <c r="V65" s="12"/>
      <c r="W65" s="21"/>
    </row>
    <row r="66" spans="1:23" x14ac:dyDescent="0.3">
      <c r="A66" s="134">
        <v>57</v>
      </c>
      <c r="B66" s="134"/>
      <c r="C66" s="134">
        <v>57</v>
      </c>
      <c r="D66" s="134">
        <v>28</v>
      </c>
      <c r="E66" s="134" t="s">
        <v>804</v>
      </c>
      <c r="H66" s="117" t="s">
        <v>789</v>
      </c>
      <c r="I66" s="116">
        <v>15</v>
      </c>
      <c r="K66" s="20"/>
      <c r="L66" s="12"/>
      <c r="M66" s="126" t="s">
        <v>838</v>
      </c>
      <c r="N66" s="12"/>
      <c r="O66" s="12"/>
      <c r="P66" s="12"/>
      <c r="Q66" s="12"/>
      <c r="R66" s="12"/>
      <c r="S66" s="12"/>
      <c r="T66" s="12"/>
      <c r="U66" s="12"/>
      <c r="V66" s="12"/>
      <c r="W66" s="21"/>
    </row>
    <row r="67" spans="1:23" x14ac:dyDescent="0.3">
      <c r="A67" s="134">
        <v>58</v>
      </c>
      <c r="B67" s="134" t="s">
        <v>124</v>
      </c>
      <c r="C67" s="134"/>
      <c r="D67" s="134" t="s">
        <v>124</v>
      </c>
      <c r="E67" s="134" t="s">
        <v>794</v>
      </c>
      <c r="H67" s="118">
        <v>1</v>
      </c>
      <c r="I67" s="118">
        <f t="shared" ref="I67:I75" si="27">I$6*H67</f>
        <v>15</v>
      </c>
      <c r="K67" s="20"/>
      <c r="L67" s="12"/>
      <c r="M67" s="160" t="s">
        <v>839</v>
      </c>
      <c r="N67" s="12"/>
      <c r="O67" s="12"/>
      <c r="P67" s="12"/>
      <c r="Q67" s="12"/>
      <c r="R67" s="12"/>
      <c r="S67" s="12"/>
      <c r="T67" s="12"/>
      <c r="U67" s="12"/>
      <c r="V67" s="12"/>
      <c r="W67" s="21"/>
    </row>
    <row r="68" spans="1:23" ht="14.4" thickBot="1" x14ac:dyDescent="0.35">
      <c r="A68" s="134">
        <v>59</v>
      </c>
      <c r="B68" s="134">
        <v>59</v>
      </c>
      <c r="C68" s="134"/>
      <c r="D68" s="134" t="s">
        <v>124</v>
      </c>
      <c r="E68" s="134" t="s">
        <v>794</v>
      </c>
      <c r="H68" s="118">
        <v>3</v>
      </c>
      <c r="I68" s="120">
        <f t="shared" si="27"/>
        <v>45</v>
      </c>
      <c r="K68" s="165" t="s">
        <v>255</v>
      </c>
      <c r="L68" s="129" t="s">
        <v>789</v>
      </c>
      <c r="M68" s="160" t="s">
        <v>840</v>
      </c>
      <c r="N68" s="12"/>
      <c r="O68" s="12"/>
      <c r="P68" s="12"/>
      <c r="Q68" s="12"/>
      <c r="R68" s="12"/>
      <c r="S68" s="12"/>
      <c r="T68" s="12"/>
      <c r="U68" s="12"/>
      <c r="V68" s="12"/>
      <c r="W68" s="21"/>
    </row>
    <row r="69" spans="1:23" ht="14.4" thickBot="1" x14ac:dyDescent="0.35">
      <c r="A69" s="134">
        <v>60</v>
      </c>
      <c r="B69" s="134" t="s">
        <v>124</v>
      </c>
      <c r="C69" s="134"/>
      <c r="D69" s="134" t="s">
        <v>124</v>
      </c>
      <c r="E69" s="134" t="s">
        <v>794</v>
      </c>
      <c r="H69" s="116">
        <v>7</v>
      </c>
      <c r="I69" s="116">
        <f t="shared" si="27"/>
        <v>105</v>
      </c>
      <c r="K69" s="128">
        <f>M69*2+1</f>
        <v>49</v>
      </c>
      <c r="L69" s="161">
        <v>19</v>
      </c>
      <c r="M69" s="158">
        <v>24</v>
      </c>
      <c r="N69" s="87">
        <f>M69+105</f>
        <v>129</v>
      </c>
      <c r="O69" s="87">
        <f t="shared" ref="O69:V69" si="28">N69+105</f>
        <v>234</v>
      </c>
      <c r="P69" s="87">
        <f t="shared" si="28"/>
        <v>339</v>
      </c>
      <c r="Q69" s="87">
        <f t="shared" si="28"/>
        <v>444</v>
      </c>
      <c r="R69" s="87">
        <f t="shared" si="28"/>
        <v>549</v>
      </c>
      <c r="S69" s="87">
        <f t="shared" si="28"/>
        <v>654</v>
      </c>
      <c r="T69" s="87">
        <f t="shared" si="28"/>
        <v>759</v>
      </c>
      <c r="U69" s="87">
        <f t="shared" si="28"/>
        <v>864</v>
      </c>
      <c r="V69" s="87">
        <f t="shared" si="28"/>
        <v>969</v>
      </c>
      <c r="W69" s="21"/>
    </row>
    <row r="70" spans="1:23" ht="14.4" thickBot="1" x14ac:dyDescent="0.35">
      <c r="A70" s="134">
        <v>61</v>
      </c>
      <c r="B70" s="134">
        <v>61</v>
      </c>
      <c r="C70" s="134"/>
      <c r="D70" s="134" t="s">
        <v>124</v>
      </c>
      <c r="E70" s="134" t="s">
        <v>794</v>
      </c>
      <c r="H70" s="116">
        <v>11</v>
      </c>
      <c r="I70" s="116">
        <f t="shared" si="27"/>
        <v>165</v>
      </c>
      <c r="K70" s="128">
        <f t="shared" ref="K70:K76" si="29">M70*2+1</f>
        <v>77</v>
      </c>
      <c r="L70" s="161">
        <v>17</v>
      </c>
      <c r="M70" s="158">
        <v>38</v>
      </c>
      <c r="N70" s="87">
        <f t="shared" ref="N70:V70" si="30">M70+105</f>
        <v>143</v>
      </c>
      <c r="O70" s="87">
        <f t="shared" si="30"/>
        <v>248</v>
      </c>
      <c r="P70" s="87">
        <f t="shared" si="30"/>
        <v>353</v>
      </c>
      <c r="Q70" s="87">
        <f t="shared" si="30"/>
        <v>458</v>
      </c>
      <c r="R70" s="87">
        <f t="shared" si="30"/>
        <v>563</v>
      </c>
      <c r="S70" s="87">
        <f t="shared" si="30"/>
        <v>668</v>
      </c>
      <c r="T70" s="87">
        <f t="shared" si="30"/>
        <v>773</v>
      </c>
      <c r="U70" s="87">
        <f t="shared" si="30"/>
        <v>878</v>
      </c>
      <c r="V70" s="87">
        <f t="shared" si="30"/>
        <v>983</v>
      </c>
      <c r="W70" s="21"/>
    </row>
    <row r="71" spans="1:23" ht="14.4" thickBot="1" x14ac:dyDescent="0.35">
      <c r="A71" s="134">
        <v>62</v>
      </c>
      <c r="B71" s="134" t="s">
        <v>124</v>
      </c>
      <c r="C71" s="134"/>
      <c r="D71" s="134" t="s">
        <v>124</v>
      </c>
      <c r="E71" s="134" t="s">
        <v>794</v>
      </c>
      <c r="H71" s="116">
        <v>13</v>
      </c>
      <c r="I71" s="116">
        <f t="shared" si="27"/>
        <v>195</v>
      </c>
      <c r="K71" s="128">
        <f t="shared" si="29"/>
        <v>91</v>
      </c>
      <c r="L71" s="161">
        <v>1</v>
      </c>
      <c r="M71" s="158">
        <v>45</v>
      </c>
      <c r="N71" s="87">
        <f t="shared" ref="N71:V71" si="31">M71+105</f>
        <v>150</v>
      </c>
      <c r="O71" s="87">
        <f t="shared" si="31"/>
        <v>255</v>
      </c>
      <c r="P71" s="87">
        <f t="shared" si="31"/>
        <v>360</v>
      </c>
      <c r="Q71" s="87">
        <f t="shared" si="31"/>
        <v>465</v>
      </c>
      <c r="R71" s="87">
        <f t="shared" si="31"/>
        <v>570</v>
      </c>
      <c r="S71" s="87">
        <f t="shared" si="31"/>
        <v>675</v>
      </c>
      <c r="T71" s="87">
        <f t="shared" si="31"/>
        <v>780</v>
      </c>
      <c r="U71" s="87">
        <f t="shared" si="31"/>
        <v>885</v>
      </c>
      <c r="V71" s="87">
        <f t="shared" si="31"/>
        <v>990</v>
      </c>
      <c r="W71" s="21"/>
    </row>
    <row r="72" spans="1:23" ht="14.4" thickBot="1" x14ac:dyDescent="0.35">
      <c r="A72" s="134">
        <v>63</v>
      </c>
      <c r="B72" s="134"/>
      <c r="C72" s="134">
        <v>63</v>
      </c>
      <c r="D72" s="134">
        <v>31</v>
      </c>
      <c r="E72" s="134" t="s">
        <v>805</v>
      </c>
      <c r="H72" s="118">
        <v>17</v>
      </c>
      <c r="I72" s="118">
        <f t="shared" si="27"/>
        <v>255</v>
      </c>
      <c r="K72" s="128">
        <f t="shared" si="29"/>
        <v>119</v>
      </c>
      <c r="L72" s="161">
        <v>29</v>
      </c>
      <c r="M72" s="158">
        <v>59</v>
      </c>
      <c r="N72" s="87">
        <f t="shared" ref="N72:V72" si="32">M72+105</f>
        <v>164</v>
      </c>
      <c r="O72" s="87">
        <f t="shared" si="32"/>
        <v>269</v>
      </c>
      <c r="P72" s="87">
        <f t="shared" si="32"/>
        <v>374</v>
      </c>
      <c r="Q72" s="87">
        <f t="shared" si="32"/>
        <v>479</v>
      </c>
      <c r="R72" s="87">
        <f t="shared" si="32"/>
        <v>584</v>
      </c>
      <c r="S72" s="87">
        <f t="shared" si="32"/>
        <v>689</v>
      </c>
      <c r="T72" s="87">
        <f t="shared" si="32"/>
        <v>794</v>
      </c>
      <c r="U72" s="87">
        <f t="shared" si="32"/>
        <v>899</v>
      </c>
      <c r="V72" s="87">
        <f t="shared" si="32"/>
        <v>1004</v>
      </c>
      <c r="W72" s="21"/>
    </row>
    <row r="73" spans="1:23" ht="14.4" thickBot="1" x14ac:dyDescent="0.35">
      <c r="A73" s="134">
        <v>64</v>
      </c>
      <c r="B73" s="134"/>
      <c r="C73" s="134" t="s">
        <v>124</v>
      </c>
      <c r="D73" s="134" t="s">
        <v>124</v>
      </c>
      <c r="E73" s="134" t="s">
        <v>794</v>
      </c>
      <c r="H73" s="118">
        <v>19</v>
      </c>
      <c r="I73" s="118">
        <f t="shared" si="27"/>
        <v>285</v>
      </c>
      <c r="K73" s="128">
        <f t="shared" si="29"/>
        <v>133</v>
      </c>
      <c r="L73" s="161">
        <v>13</v>
      </c>
      <c r="M73" s="158">
        <v>66</v>
      </c>
      <c r="N73" s="87">
        <f t="shared" ref="N73:V73" si="33">M73+105</f>
        <v>171</v>
      </c>
      <c r="O73" s="87">
        <f t="shared" si="33"/>
        <v>276</v>
      </c>
      <c r="P73" s="87">
        <f t="shared" si="33"/>
        <v>381</v>
      </c>
      <c r="Q73" s="87">
        <f t="shared" si="33"/>
        <v>486</v>
      </c>
      <c r="R73" s="87">
        <f t="shared" si="33"/>
        <v>591</v>
      </c>
      <c r="S73" s="87">
        <f t="shared" si="33"/>
        <v>696</v>
      </c>
      <c r="T73" s="87">
        <f t="shared" si="33"/>
        <v>801</v>
      </c>
      <c r="U73" s="87">
        <f t="shared" si="33"/>
        <v>906</v>
      </c>
      <c r="V73" s="87">
        <f t="shared" si="33"/>
        <v>1011</v>
      </c>
      <c r="W73" s="21"/>
    </row>
    <row r="74" spans="1:23" ht="14.4" thickBot="1" x14ac:dyDescent="0.35">
      <c r="A74" s="134">
        <v>65</v>
      </c>
      <c r="B74" s="134"/>
      <c r="C74" s="134">
        <v>65</v>
      </c>
      <c r="D74" s="134">
        <v>32</v>
      </c>
      <c r="E74" s="134" t="s">
        <v>806</v>
      </c>
      <c r="H74" s="118">
        <v>23</v>
      </c>
      <c r="I74" s="118">
        <f t="shared" si="27"/>
        <v>345</v>
      </c>
      <c r="K74" s="128">
        <f t="shared" si="29"/>
        <v>161</v>
      </c>
      <c r="L74" s="161">
        <v>11</v>
      </c>
      <c r="M74" s="158">
        <v>80</v>
      </c>
      <c r="N74" s="87">
        <f t="shared" ref="N74:V74" si="34">M74+105</f>
        <v>185</v>
      </c>
      <c r="O74" s="87">
        <f t="shared" si="34"/>
        <v>290</v>
      </c>
      <c r="P74" s="87">
        <f t="shared" si="34"/>
        <v>395</v>
      </c>
      <c r="Q74" s="87">
        <f t="shared" si="34"/>
        <v>500</v>
      </c>
      <c r="R74" s="87">
        <f t="shared" si="34"/>
        <v>605</v>
      </c>
      <c r="S74" s="87">
        <f t="shared" si="34"/>
        <v>710</v>
      </c>
      <c r="T74" s="87">
        <f t="shared" si="34"/>
        <v>815</v>
      </c>
      <c r="U74" s="87">
        <f t="shared" si="34"/>
        <v>920</v>
      </c>
      <c r="V74" s="87">
        <f t="shared" si="34"/>
        <v>1025</v>
      </c>
      <c r="W74" s="21"/>
    </row>
    <row r="75" spans="1:23" ht="14.4" thickBot="1" x14ac:dyDescent="0.35">
      <c r="A75" s="134">
        <v>66</v>
      </c>
      <c r="B75" s="134" t="s">
        <v>124</v>
      </c>
      <c r="C75" s="134"/>
      <c r="D75" s="134" t="s">
        <v>124</v>
      </c>
      <c r="E75" s="134" t="s">
        <v>794</v>
      </c>
      <c r="H75" s="118">
        <v>29</v>
      </c>
      <c r="I75" s="118">
        <f t="shared" si="27"/>
        <v>435</v>
      </c>
      <c r="K75" s="128">
        <f t="shared" si="29"/>
        <v>203</v>
      </c>
      <c r="L75" s="161">
        <v>23</v>
      </c>
      <c r="M75" s="158">
        <v>101</v>
      </c>
      <c r="N75" s="87">
        <f t="shared" ref="N75:V75" si="35">M75+105</f>
        <v>206</v>
      </c>
      <c r="O75" s="87">
        <f t="shared" si="35"/>
        <v>311</v>
      </c>
      <c r="P75" s="87">
        <f t="shared" si="35"/>
        <v>416</v>
      </c>
      <c r="Q75" s="87">
        <f t="shared" si="35"/>
        <v>521</v>
      </c>
      <c r="R75" s="87">
        <f t="shared" si="35"/>
        <v>626</v>
      </c>
      <c r="S75" s="87">
        <f t="shared" si="35"/>
        <v>731</v>
      </c>
      <c r="T75" s="87">
        <f t="shared" si="35"/>
        <v>836</v>
      </c>
      <c r="U75" s="87">
        <f t="shared" si="35"/>
        <v>941</v>
      </c>
      <c r="V75" s="87">
        <f t="shared" si="35"/>
        <v>1046</v>
      </c>
      <c r="W75" s="21"/>
    </row>
    <row r="76" spans="1:23" ht="14.4" thickBot="1" x14ac:dyDescent="0.35">
      <c r="A76" s="134">
        <v>67</v>
      </c>
      <c r="B76" s="134">
        <v>67</v>
      </c>
      <c r="C76" s="134"/>
      <c r="D76" s="134" t="s">
        <v>124</v>
      </c>
      <c r="E76" s="134" t="s">
        <v>794</v>
      </c>
      <c r="K76" s="128">
        <f t="shared" si="29"/>
        <v>217</v>
      </c>
      <c r="L76" s="161">
        <v>7</v>
      </c>
      <c r="M76" s="158">
        <v>108</v>
      </c>
      <c r="N76" s="87">
        <f t="shared" ref="N76:V76" si="36">M76+105</f>
        <v>213</v>
      </c>
      <c r="O76" s="87">
        <f t="shared" si="36"/>
        <v>318</v>
      </c>
      <c r="P76" s="87">
        <f t="shared" si="36"/>
        <v>423</v>
      </c>
      <c r="Q76" s="87">
        <f t="shared" si="36"/>
        <v>528</v>
      </c>
      <c r="R76" s="87">
        <f t="shared" si="36"/>
        <v>633</v>
      </c>
      <c r="S76" s="87">
        <f t="shared" si="36"/>
        <v>738</v>
      </c>
      <c r="T76" s="87">
        <f t="shared" si="36"/>
        <v>843</v>
      </c>
      <c r="U76" s="87">
        <f t="shared" si="36"/>
        <v>948</v>
      </c>
      <c r="V76" s="87">
        <f t="shared" si="36"/>
        <v>1053</v>
      </c>
      <c r="W76" s="21"/>
    </row>
    <row r="77" spans="1:23" x14ac:dyDescent="0.3">
      <c r="A77" s="134">
        <v>68</v>
      </c>
      <c r="B77" s="134" t="s">
        <v>124</v>
      </c>
      <c r="C77" s="134"/>
      <c r="D77" s="134" t="s">
        <v>124</v>
      </c>
      <c r="E77" s="134" t="s">
        <v>794</v>
      </c>
      <c r="K77" s="20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21"/>
    </row>
    <row r="78" spans="1:23" x14ac:dyDescent="0.3">
      <c r="A78" s="134">
        <v>69</v>
      </c>
      <c r="B78" s="134"/>
      <c r="C78" s="134">
        <v>69</v>
      </c>
      <c r="D78" s="134">
        <v>34</v>
      </c>
      <c r="E78" s="134" t="s">
        <v>807</v>
      </c>
      <c r="K78" s="20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21"/>
    </row>
    <row r="79" spans="1:23" x14ac:dyDescent="0.3">
      <c r="A79" s="134">
        <v>70</v>
      </c>
      <c r="B79" s="134" t="s">
        <v>124</v>
      </c>
      <c r="C79" s="134"/>
      <c r="D79" s="134" t="s">
        <v>124</v>
      </c>
      <c r="E79" s="134" t="s">
        <v>794</v>
      </c>
      <c r="K79" s="20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21"/>
    </row>
    <row r="80" spans="1:23" x14ac:dyDescent="0.3">
      <c r="A80" s="134">
        <v>71</v>
      </c>
      <c r="B80" s="134">
        <v>71</v>
      </c>
      <c r="C80" s="134"/>
      <c r="D80" s="134" t="s">
        <v>124</v>
      </c>
      <c r="E80" s="134" t="s">
        <v>794</v>
      </c>
      <c r="K80" s="20"/>
      <c r="L80" s="12"/>
      <c r="M80" s="84" t="s">
        <v>846</v>
      </c>
      <c r="N80" s="12"/>
      <c r="O80" s="12"/>
      <c r="P80" s="12"/>
      <c r="Q80" s="12"/>
      <c r="R80" s="12"/>
      <c r="S80" s="12"/>
      <c r="T80" s="12"/>
      <c r="U80" s="12"/>
      <c r="V80" s="12"/>
      <c r="W80" s="21"/>
    </row>
    <row r="81" spans="1:23" x14ac:dyDescent="0.3">
      <c r="A81" s="134">
        <v>72</v>
      </c>
      <c r="B81" s="134" t="s">
        <v>124</v>
      </c>
      <c r="C81" s="134"/>
      <c r="D81" s="134" t="s">
        <v>124</v>
      </c>
      <c r="E81" s="134" t="s">
        <v>794</v>
      </c>
      <c r="K81" s="20"/>
      <c r="L81" s="130" t="s">
        <v>787</v>
      </c>
      <c r="M81" s="12">
        <f>(M69*2)+1</f>
        <v>49</v>
      </c>
      <c r="N81" s="12">
        <f t="shared" ref="N81:V81" si="37">(N69*2)+1</f>
        <v>259</v>
      </c>
      <c r="O81" s="12">
        <f t="shared" si="37"/>
        <v>469</v>
      </c>
      <c r="P81" s="12">
        <f t="shared" si="37"/>
        <v>679</v>
      </c>
      <c r="Q81" s="12">
        <f t="shared" si="37"/>
        <v>889</v>
      </c>
      <c r="R81" s="12">
        <f t="shared" si="37"/>
        <v>1099</v>
      </c>
      <c r="S81" s="12">
        <f t="shared" si="37"/>
        <v>1309</v>
      </c>
      <c r="T81" s="12">
        <f t="shared" si="37"/>
        <v>1519</v>
      </c>
      <c r="U81" s="12">
        <f t="shared" si="37"/>
        <v>1729</v>
      </c>
      <c r="V81" s="12">
        <f t="shared" si="37"/>
        <v>1939</v>
      </c>
      <c r="W81" s="21"/>
    </row>
    <row r="82" spans="1:23" x14ac:dyDescent="0.3">
      <c r="A82" s="134">
        <v>73</v>
      </c>
      <c r="B82" s="134">
        <v>73</v>
      </c>
      <c r="C82" s="134"/>
      <c r="D82" s="134" t="s">
        <v>124</v>
      </c>
      <c r="E82" s="134" t="s">
        <v>794</v>
      </c>
      <c r="K82" s="20"/>
      <c r="L82" s="123" t="s">
        <v>841</v>
      </c>
      <c r="M82" s="12">
        <f t="shared" ref="M82:V88" si="38">(M70*2)+1</f>
        <v>77</v>
      </c>
      <c r="N82" s="12">
        <f t="shared" si="38"/>
        <v>287</v>
      </c>
      <c r="O82" s="12">
        <f t="shared" si="38"/>
        <v>497</v>
      </c>
      <c r="P82" s="12">
        <f t="shared" si="38"/>
        <v>707</v>
      </c>
      <c r="Q82" s="12">
        <f t="shared" si="38"/>
        <v>917</v>
      </c>
      <c r="R82" s="12">
        <f t="shared" si="38"/>
        <v>1127</v>
      </c>
      <c r="S82" s="12">
        <f t="shared" si="38"/>
        <v>1337</v>
      </c>
      <c r="T82" s="12">
        <f t="shared" si="38"/>
        <v>1547</v>
      </c>
      <c r="U82" s="12">
        <f t="shared" si="38"/>
        <v>1757</v>
      </c>
      <c r="V82" s="12">
        <f t="shared" si="38"/>
        <v>1967</v>
      </c>
      <c r="W82" s="21"/>
    </row>
    <row r="83" spans="1:23" x14ac:dyDescent="0.3">
      <c r="A83" s="134">
        <v>74</v>
      </c>
      <c r="B83" s="134" t="s">
        <v>124</v>
      </c>
      <c r="C83" s="134"/>
      <c r="D83" s="134" t="s">
        <v>124</v>
      </c>
      <c r="E83" s="134" t="s">
        <v>794</v>
      </c>
      <c r="K83" s="20"/>
      <c r="L83" s="166" t="s">
        <v>842</v>
      </c>
      <c r="M83" s="12">
        <f t="shared" si="38"/>
        <v>91</v>
      </c>
      <c r="N83" s="12">
        <f t="shared" si="38"/>
        <v>301</v>
      </c>
      <c r="O83" s="12">
        <f t="shared" si="38"/>
        <v>511</v>
      </c>
      <c r="P83" s="12">
        <f t="shared" si="38"/>
        <v>721</v>
      </c>
      <c r="Q83" s="12">
        <f t="shared" si="38"/>
        <v>931</v>
      </c>
      <c r="R83" s="12">
        <f t="shared" si="38"/>
        <v>1141</v>
      </c>
      <c r="S83" s="12">
        <f t="shared" si="38"/>
        <v>1351</v>
      </c>
      <c r="T83" s="12">
        <f t="shared" si="38"/>
        <v>1561</v>
      </c>
      <c r="U83" s="12">
        <f t="shared" si="38"/>
        <v>1771</v>
      </c>
      <c r="V83" s="12">
        <f t="shared" si="38"/>
        <v>1981</v>
      </c>
      <c r="W83" s="21"/>
    </row>
    <row r="84" spans="1:23" x14ac:dyDescent="0.3">
      <c r="A84" s="134">
        <v>75</v>
      </c>
      <c r="B84" s="134"/>
      <c r="C84" s="134">
        <v>75</v>
      </c>
      <c r="D84" s="134">
        <v>37</v>
      </c>
      <c r="E84" s="134" t="s">
        <v>808</v>
      </c>
      <c r="K84" s="20"/>
      <c r="L84" s="124" t="s">
        <v>843</v>
      </c>
      <c r="M84" s="12">
        <f t="shared" si="38"/>
        <v>119</v>
      </c>
      <c r="N84" s="12">
        <f t="shared" si="38"/>
        <v>329</v>
      </c>
      <c r="O84" s="12">
        <f t="shared" si="38"/>
        <v>539</v>
      </c>
      <c r="P84" s="12">
        <f t="shared" si="38"/>
        <v>749</v>
      </c>
      <c r="Q84" s="12">
        <f t="shared" si="38"/>
        <v>959</v>
      </c>
      <c r="R84" s="12">
        <f t="shared" si="38"/>
        <v>1169</v>
      </c>
      <c r="S84" s="12">
        <f t="shared" si="38"/>
        <v>1379</v>
      </c>
      <c r="T84" s="12">
        <f t="shared" si="38"/>
        <v>1589</v>
      </c>
      <c r="U84" s="12">
        <f t="shared" si="38"/>
        <v>1799</v>
      </c>
      <c r="V84" s="12">
        <f t="shared" si="38"/>
        <v>2009</v>
      </c>
      <c r="W84" s="21"/>
    </row>
    <row r="85" spans="1:23" x14ac:dyDescent="0.3">
      <c r="A85" s="134">
        <v>76</v>
      </c>
      <c r="B85" s="134"/>
      <c r="C85" s="134" t="s">
        <v>124</v>
      </c>
      <c r="D85" s="134" t="s">
        <v>124</v>
      </c>
      <c r="E85" s="134" t="s">
        <v>794</v>
      </c>
      <c r="K85" s="20"/>
      <c r="L85" s="12"/>
      <c r="M85" s="12">
        <f t="shared" si="38"/>
        <v>133</v>
      </c>
      <c r="N85" s="12">
        <f t="shared" si="38"/>
        <v>343</v>
      </c>
      <c r="O85" s="12">
        <f t="shared" si="38"/>
        <v>553</v>
      </c>
      <c r="P85" s="12">
        <f t="shared" si="38"/>
        <v>763</v>
      </c>
      <c r="Q85" s="12">
        <f t="shared" si="38"/>
        <v>973</v>
      </c>
      <c r="R85" s="12">
        <f t="shared" si="38"/>
        <v>1183</v>
      </c>
      <c r="S85" s="12">
        <f t="shared" si="38"/>
        <v>1393</v>
      </c>
      <c r="T85" s="12">
        <f t="shared" si="38"/>
        <v>1603</v>
      </c>
      <c r="U85" s="12">
        <f t="shared" si="38"/>
        <v>1813</v>
      </c>
      <c r="V85" s="12">
        <f t="shared" si="38"/>
        <v>2023</v>
      </c>
      <c r="W85" s="21"/>
    </row>
    <row r="86" spans="1:23" x14ac:dyDescent="0.3">
      <c r="A86" s="134">
        <v>77</v>
      </c>
      <c r="B86" s="134"/>
      <c r="C86" s="134">
        <v>77</v>
      </c>
      <c r="D86" s="134">
        <v>38</v>
      </c>
      <c r="E86" s="134" t="s">
        <v>809</v>
      </c>
      <c r="K86" s="20"/>
      <c r="L86" s="12"/>
      <c r="M86" s="12">
        <f t="shared" si="38"/>
        <v>161</v>
      </c>
      <c r="N86" s="12">
        <f t="shared" si="38"/>
        <v>371</v>
      </c>
      <c r="O86" s="12">
        <f t="shared" si="38"/>
        <v>581</v>
      </c>
      <c r="P86" s="12">
        <f t="shared" si="38"/>
        <v>791</v>
      </c>
      <c r="Q86" s="12">
        <f t="shared" si="38"/>
        <v>1001</v>
      </c>
      <c r="R86" s="12">
        <f t="shared" si="38"/>
        <v>1211</v>
      </c>
      <c r="S86" s="12">
        <f t="shared" si="38"/>
        <v>1421</v>
      </c>
      <c r="T86" s="12">
        <f t="shared" si="38"/>
        <v>1631</v>
      </c>
      <c r="U86" s="12">
        <f t="shared" si="38"/>
        <v>1841</v>
      </c>
      <c r="V86" s="12">
        <f t="shared" si="38"/>
        <v>2051</v>
      </c>
      <c r="W86" s="21"/>
    </row>
    <row r="87" spans="1:23" x14ac:dyDescent="0.3">
      <c r="A87" s="134">
        <v>78</v>
      </c>
      <c r="B87" s="134" t="s">
        <v>124</v>
      </c>
      <c r="C87" s="134"/>
      <c r="D87" s="134" t="s">
        <v>124</v>
      </c>
      <c r="E87" s="134"/>
      <c r="K87" s="20"/>
      <c r="L87" s="12"/>
      <c r="M87" s="12">
        <f t="shared" si="38"/>
        <v>203</v>
      </c>
      <c r="N87" s="12">
        <f t="shared" si="38"/>
        <v>413</v>
      </c>
      <c r="O87" s="12">
        <f t="shared" si="38"/>
        <v>623</v>
      </c>
      <c r="P87" s="12">
        <f t="shared" si="38"/>
        <v>833</v>
      </c>
      <c r="Q87" s="12">
        <f t="shared" si="38"/>
        <v>1043</v>
      </c>
      <c r="R87" s="12">
        <f t="shared" si="38"/>
        <v>1253</v>
      </c>
      <c r="S87" s="12">
        <f t="shared" si="38"/>
        <v>1463</v>
      </c>
      <c r="T87" s="12">
        <f t="shared" si="38"/>
        <v>1673</v>
      </c>
      <c r="U87" s="12">
        <f t="shared" si="38"/>
        <v>1883</v>
      </c>
      <c r="V87" s="12">
        <f t="shared" si="38"/>
        <v>2093</v>
      </c>
      <c r="W87" s="21"/>
    </row>
    <row r="88" spans="1:23" x14ac:dyDescent="0.3">
      <c r="A88" s="134">
        <v>79</v>
      </c>
      <c r="B88" s="134">
        <v>79</v>
      </c>
      <c r="C88" s="134"/>
      <c r="D88" s="134" t="s">
        <v>124</v>
      </c>
      <c r="E88" s="134"/>
      <c r="K88" s="20"/>
      <c r="L88" s="12"/>
      <c r="M88" s="12">
        <f t="shared" si="38"/>
        <v>217</v>
      </c>
      <c r="N88" s="12">
        <f t="shared" si="38"/>
        <v>427</v>
      </c>
      <c r="O88" s="12">
        <f t="shared" si="38"/>
        <v>637</v>
      </c>
      <c r="P88" s="12">
        <f t="shared" si="38"/>
        <v>847</v>
      </c>
      <c r="Q88" s="12">
        <f t="shared" si="38"/>
        <v>1057</v>
      </c>
      <c r="R88" s="12">
        <f t="shared" si="38"/>
        <v>1267</v>
      </c>
      <c r="S88" s="12">
        <f t="shared" si="38"/>
        <v>1477</v>
      </c>
      <c r="T88" s="12">
        <f t="shared" si="38"/>
        <v>1687</v>
      </c>
      <c r="U88" s="12">
        <f t="shared" si="38"/>
        <v>1897</v>
      </c>
      <c r="V88" s="12">
        <f t="shared" si="38"/>
        <v>2107</v>
      </c>
      <c r="W88" s="21"/>
    </row>
    <row r="89" spans="1:23" x14ac:dyDescent="0.3">
      <c r="K89" s="20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21"/>
    </row>
    <row r="90" spans="1:23" ht="14.4" thickBot="1" x14ac:dyDescent="0.35">
      <c r="K90" s="22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23"/>
    </row>
  </sheetData>
  <sortState xmlns:xlrd2="http://schemas.microsoft.com/office/spreadsheetml/2017/richdata2" ref="L45:M52">
    <sortCondition ref="M45:M52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3:P154"/>
  <sheetViews>
    <sheetView zoomScale="120" zoomScaleNormal="120" workbookViewId="0">
      <selection activeCell="B1" sqref="B1"/>
    </sheetView>
  </sheetViews>
  <sheetFormatPr defaultColWidth="9.796875" defaultRowHeight="14.4" x14ac:dyDescent="0.3"/>
  <cols>
    <col min="1" max="1" width="7.5" style="100" customWidth="1"/>
    <col min="2" max="2" width="37.3984375" style="100" customWidth="1"/>
    <col min="3" max="4" width="4.19921875" style="100" customWidth="1"/>
    <col min="5" max="7" width="7.296875" style="100" customWidth="1"/>
    <col min="8" max="8" width="9.796875" style="100"/>
    <col min="9" max="9" width="36.796875" style="100" customWidth="1"/>
    <col min="10" max="10" width="9.796875" style="100"/>
    <col min="11" max="11" width="7.5" style="100" customWidth="1"/>
    <col min="12" max="12" width="37.3984375" style="100" customWidth="1"/>
    <col min="13" max="13" width="30.5" style="100" customWidth="1"/>
    <col min="14" max="15" width="4.19921875" style="100" customWidth="1"/>
    <col min="16" max="16" width="36.796875" style="100" customWidth="1"/>
    <col min="17" max="16384" width="9.796875" style="100"/>
  </cols>
  <sheetData>
    <row r="3" spans="1:16" x14ac:dyDescent="0.3">
      <c r="A3" s="103" t="s">
        <v>749</v>
      </c>
      <c r="B3" s="100" t="str">
        <f>"colorbox{yellow}{"&amp;A3&amp;"}"</f>
        <v>colorbox{yellow}{2(n)+1}</v>
      </c>
      <c r="C3" s="100" t="s">
        <v>747</v>
      </c>
      <c r="D3" s="100" t="s">
        <v>746</v>
      </c>
      <c r="E3" s="101" t="s">
        <v>750</v>
      </c>
      <c r="H3" s="100" t="str">
        <f t="shared" ref="H3:H34" si="0">E3&amp;" "&amp;F3&amp;" "&amp;G3</f>
        <v xml:space="preserve">weave  </v>
      </c>
      <c r="I3" s="100" t="str">
        <f>"colorbox{yellow}{"&amp;H3&amp;"}"</f>
        <v>colorbox{yellow}{weave  }</v>
      </c>
      <c r="K3" s="103" t="s">
        <v>749</v>
      </c>
      <c r="L3" s="100" t="s">
        <v>748</v>
      </c>
      <c r="N3" s="100" t="s">
        <v>747</v>
      </c>
      <c r="O3" s="100" t="s">
        <v>746</v>
      </c>
      <c r="P3" s="101" t="s">
        <v>745</v>
      </c>
    </row>
    <row r="4" spans="1:16" x14ac:dyDescent="0.3">
      <c r="C4" s="102">
        <v>1</v>
      </c>
      <c r="D4" s="100">
        <v>1</v>
      </c>
      <c r="H4" s="100" t="str">
        <f t="shared" si="0"/>
        <v xml:space="preserve">  </v>
      </c>
      <c r="N4" s="102">
        <v>1</v>
      </c>
      <c r="O4" s="100">
        <v>1</v>
      </c>
    </row>
    <row r="5" spans="1:16" x14ac:dyDescent="0.3">
      <c r="C5" s="102">
        <v>2</v>
      </c>
      <c r="D5" s="100">
        <v>2</v>
      </c>
      <c r="H5" s="100" t="str">
        <f t="shared" si="0"/>
        <v xml:space="preserve">  </v>
      </c>
      <c r="N5" s="102">
        <v>2</v>
      </c>
      <c r="O5" s="100">
        <v>2</v>
      </c>
    </row>
    <row r="6" spans="1:16" x14ac:dyDescent="0.3">
      <c r="A6" s="100">
        <v>1</v>
      </c>
      <c r="C6" s="102">
        <v>3</v>
      </c>
      <c r="D6" s="100">
        <v>3</v>
      </c>
      <c r="H6" s="100" t="str">
        <f t="shared" si="0"/>
        <v xml:space="preserve">  </v>
      </c>
      <c r="K6" s="100">
        <v>1</v>
      </c>
      <c r="N6" s="102">
        <v>3</v>
      </c>
      <c r="O6" s="100">
        <v>3</v>
      </c>
    </row>
    <row r="7" spans="1:16" x14ac:dyDescent="0.3">
      <c r="C7" s="102"/>
      <c r="D7" s="100">
        <v>4</v>
      </c>
      <c r="H7" s="100" t="str">
        <f t="shared" si="0"/>
        <v xml:space="preserve">  </v>
      </c>
      <c r="N7" s="102"/>
      <c r="O7" s="100">
        <v>4</v>
      </c>
    </row>
    <row r="8" spans="1:16" x14ac:dyDescent="0.3">
      <c r="A8" s="100">
        <v>2</v>
      </c>
      <c r="C8" s="102">
        <v>5</v>
      </c>
      <c r="D8" s="100">
        <v>5</v>
      </c>
      <c r="H8" s="100" t="str">
        <f t="shared" si="0"/>
        <v xml:space="preserve">  </v>
      </c>
      <c r="K8" s="100">
        <v>2</v>
      </c>
      <c r="N8" s="102">
        <v>5</v>
      </c>
      <c r="O8" s="100">
        <v>5</v>
      </c>
    </row>
    <row r="9" spans="1:16" x14ac:dyDescent="0.3">
      <c r="D9" s="100">
        <v>6</v>
      </c>
      <c r="H9" s="100" t="str">
        <f t="shared" si="0"/>
        <v xml:space="preserve">  </v>
      </c>
      <c r="O9" s="100">
        <v>6</v>
      </c>
    </row>
    <row r="10" spans="1:16" x14ac:dyDescent="0.3">
      <c r="A10" s="100">
        <v>3</v>
      </c>
      <c r="C10" s="100">
        <v>7</v>
      </c>
      <c r="D10" s="100">
        <v>7</v>
      </c>
      <c r="H10" s="100" t="str">
        <f t="shared" si="0"/>
        <v xml:space="preserve">  </v>
      </c>
      <c r="K10" s="100">
        <v>3</v>
      </c>
      <c r="N10" s="100">
        <v>7</v>
      </c>
      <c r="O10" s="100">
        <v>7</v>
      </c>
    </row>
    <row r="11" spans="1:16" x14ac:dyDescent="0.3">
      <c r="D11" s="100">
        <v>8</v>
      </c>
      <c r="H11" s="100" t="str">
        <f t="shared" si="0"/>
        <v xml:space="preserve">  </v>
      </c>
      <c r="O11" s="100">
        <v>8</v>
      </c>
    </row>
    <row r="12" spans="1:16" x14ac:dyDescent="0.3">
      <c r="A12" s="101">
        <v>4</v>
      </c>
      <c r="B12" s="100" t="str">
        <f>"colorbox{yellow}{"&amp;A12&amp;"}"</f>
        <v>colorbox{yellow}{4}</v>
      </c>
      <c r="D12" s="100">
        <v>9</v>
      </c>
      <c r="E12" s="101" t="s">
        <v>744</v>
      </c>
      <c r="H12" s="100" t="str">
        <f t="shared" si="0"/>
        <v xml:space="preserve">3x3  </v>
      </c>
      <c r="I12" s="100" t="str">
        <f>"colorbox{yellow}{"&amp;H12&amp;"}"</f>
        <v>colorbox{yellow}{3x3  }</v>
      </c>
      <c r="K12" s="101">
        <v>4</v>
      </c>
      <c r="L12" s="100" t="s">
        <v>743</v>
      </c>
      <c r="O12" s="100">
        <v>9</v>
      </c>
      <c r="P12" s="101" t="s">
        <v>742</v>
      </c>
    </row>
    <row r="13" spans="1:16" x14ac:dyDescent="0.3">
      <c r="D13" s="100">
        <v>10</v>
      </c>
      <c r="H13" s="100" t="str">
        <f t="shared" si="0"/>
        <v xml:space="preserve">  </v>
      </c>
      <c r="O13" s="100">
        <v>10</v>
      </c>
    </row>
    <row r="14" spans="1:16" x14ac:dyDescent="0.3">
      <c r="A14" s="100">
        <v>5</v>
      </c>
      <c r="C14" s="100">
        <v>11</v>
      </c>
      <c r="D14" s="100">
        <v>11</v>
      </c>
      <c r="H14" s="100" t="str">
        <f t="shared" si="0"/>
        <v xml:space="preserve">  </v>
      </c>
      <c r="K14" s="100">
        <v>5</v>
      </c>
      <c r="N14" s="100">
        <v>11</v>
      </c>
      <c r="O14" s="100">
        <v>11</v>
      </c>
    </row>
    <row r="15" spans="1:16" x14ac:dyDescent="0.3">
      <c r="D15" s="100">
        <v>12</v>
      </c>
      <c r="H15" s="100" t="str">
        <f t="shared" si="0"/>
        <v xml:space="preserve">  </v>
      </c>
      <c r="O15" s="100">
        <v>12</v>
      </c>
    </row>
    <row r="16" spans="1:16" x14ac:dyDescent="0.3">
      <c r="A16" s="100">
        <v>6</v>
      </c>
      <c r="C16" s="100">
        <v>13</v>
      </c>
      <c r="D16" s="100">
        <v>13</v>
      </c>
      <c r="H16" s="100" t="str">
        <f t="shared" si="0"/>
        <v xml:space="preserve">  </v>
      </c>
      <c r="K16" s="100">
        <v>6</v>
      </c>
      <c r="N16" s="100">
        <v>13</v>
      </c>
      <c r="O16" s="100">
        <v>13</v>
      </c>
    </row>
    <row r="17" spans="1:16" x14ac:dyDescent="0.3">
      <c r="D17" s="100">
        <v>14</v>
      </c>
      <c r="H17" s="100" t="str">
        <f t="shared" si="0"/>
        <v xml:space="preserve">  </v>
      </c>
      <c r="O17" s="100">
        <v>14</v>
      </c>
    </row>
    <row r="18" spans="1:16" x14ac:dyDescent="0.3">
      <c r="A18" s="101">
        <v>7</v>
      </c>
      <c r="B18" s="100" t="str">
        <f>"colorbox{yellow}{"&amp;A18&amp;"}"</f>
        <v>colorbox{yellow}{7}</v>
      </c>
      <c r="D18" s="100">
        <v>15</v>
      </c>
      <c r="E18" s="101" t="s">
        <v>741</v>
      </c>
      <c r="H18" s="100" t="str">
        <f t="shared" si="0"/>
        <v xml:space="preserve">3x5  </v>
      </c>
      <c r="I18" s="100" t="str">
        <f>"colorbox{yellow}{"&amp;H18&amp;"}"</f>
        <v>colorbox{yellow}{3x5  }</v>
      </c>
      <c r="K18" s="101">
        <v>7</v>
      </c>
      <c r="L18" s="100" t="s">
        <v>740</v>
      </c>
      <c r="O18" s="100">
        <v>15</v>
      </c>
      <c r="P18" s="101" t="s">
        <v>739</v>
      </c>
    </row>
    <row r="19" spans="1:16" x14ac:dyDescent="0.3">
      <c r="D19" s="100">
        <v>16</v>
      </c>
      <c r="H19" s="100" t="str">
        <f t="shared" si="0"/>
        <v xml:space="preserve">  </v>
      </c>
      <c r="O19" s="100">
        <v>16</v>
      </c>
    </row>
    <row r="20" spans="1:16" x14ac:dyDescent="0.3">
      <c r="A20" s="100">
        <v>8</v>
      </c>
      <c r="C20" s="100">
        <v>17</v>
      </c>
      <c r="D20" s="100">
        <v>17</v>
      </c>
      <c r="H20" s="100" t="str">
        <f t="shared" si="0"/>
        <v xml:space="preserve">  </v>
      </c>
      <c r="K20" s="100">
        <v>8</v>
      </c>
      <c r="N20" s="100">
        <v>17</v>
      </c>
      <c r="O20" s="100">
        <v>17</v>
      </c>
    </row>
    <row r="21" spans="1:16" x14ac:dyDescent="0.3">
      <c r="D21" s="100">
        <v>18</v>
      </c>
      <c r="H21" s="100" t="str">
        <f t="shared" si="0"/>
        <v xml:space="preserve">  </v>
      </c>
      <c r="O21" s="100">
        <v>18</v>
      </c>
    </row>
    <row r="22" spans="1:16" x14ac:dyDescent="0.3">
      <c r="A22" s="100">
        <v>9</v>
      </c>
      <c r="C22" s="100">
        <v>19</v>
      </c>
      <c r="D22" s="100">
        <v>19</v>
      </c>
      <c r="H22" s="100" t="str">
        <f t="shared" si="0"/>
        <v xml:space="preserve">  </v>
      </c>
      <c r="K22" s="100">
        <v>9</v>
      </c>
      <c r="N22" s="100">
        <v>19</v>
      </c>
      <c r="O22" s="100">
        <v>19</v>
      </c>
    </row>
    <row r="23" spans="1:16" x14ac:dyDescent="0.3">
      <c r="D23" s="100">
        <v>20</v>
      </c>
      <c r="H23" s="100" t="str">
        <f t="shared" si="0"/>
        <v xml:space="preserve">  </v>
      </c>
      <c r="O23" s="100">
        <v>20</v>
      </c>
    </row>
    <row r="24" spans="1:16" x14ac:dyDescent="0.3">
      <c r="A24" s="101">
        <v>10</v>
      </c>
      <c r="B24" s="100" t="str">
        <f>"colorbox{yellow}{"&amp;A24&amp;"}"</f>
        <v>colorbox{yellow}{10}</v>
      </c>
      <c r="D24" s="100">
        <v>21</v>
      </c>
      <c r="E24" s="101" t="s">
        <v>734</v>
      </c>
      <c r="H24" s="100" t="str">
        <f t="shared" si="0"/>
        <v xml:space="preserve">3x7  </v>
      </c>
      <c r="I24" s="100" t="str">
        <f>"colorbox{yellow}{"&amp;H24&amp;"}"</f>
        <v>colorbox{yellow}{3x7  }</v>
      </c>
      <c r="K24" s="101">
        <v>10</v>
      </c>
      <c r="L24" s="100" t="s">
        <v>738</v>
      </c>
      <c r="O24" s="100">
        <v>21</v>
      </c>
      <c r="P24" s="101" t="s">
        <v>732</v>
      </c>
    </row>
    <row r="25" spans="1:16" x14ac:dyDescent="0.3">
      <c r="D25" s="100">
        <v>22</v>
      </c>
      <c r="H25" s="100" t="str">
        <f t="shared" si="0"/>
        <v xml:space="preserve">  </v>
      </c>
      <c r="O25" s="100">
        <v>22</v>
      </c>
    </row>
    <row r="26" spans="1:16" x14ac:dyDescent="0.3">
      <c r="A26" s="100">
        <v>11</v>
      </c>
      <c r="C26" s="100">
        <v>23</v>
      </c>
      <c r="D26" s="100">
        <v>23</v>
      </c>
      <c r="H26" s="100" t="str">
        <f t="shared" si="0"/>
        <v xml:space="preserve">  </v>
      </c>
      <c r="K26" s="100">
        <v>11</v>
      </c>
      <c r="N26" s="100">
        <v>23</v>
      </c>
      <c r="O26" s="100">
        <v>23</v>
      </c>
    </row>
    <row r="27" spans="1:16" x14ac:dyDescent="0.3">
      <c r="D27" s="100">
        <v>24</v>
      </c>
      <c r="H27" s="100" t="str">
        <f t="shared" si="0"/>
        <v xml:space="preserve">  </v>
      </c>
      <c r="O27" s="100">
        <v>24</v>
      </c>
    </row>
    <row r="28" spans="1:16" x14ac:dyDescent="0.3">
      <c r="A28" s="101">
        <v>12</v>
      </c>
      <c r="B28" s="100" t="str">
        <f>"colorbox{yellow}{"&amp;A28&amp;"}"</f>
        <v>colorbox{yellow}{12}</v>
      </c>
      <c r="D28" s="100">
        <v>25</v>
      </c>
      <c r="E28" s="101" t="s">
        <v>737</v>
      </c>
      <c r="H28" s="100" t="str">
        <f t="shared" si="0"/>
        <v xml:space="preserve">5x5  </v>
      </c>
      <c r="I28" s="100" t="str">
        <f>"colorbox{yellow}{"&amp;H28&amp;"}"</f>
        <v>colorbox{yellow}{5x5  }</v>
      </c>
      <c r="K28" s="101">
        <v>12</v>
      </c>
      <c r="L28" s="100" t="s">
        <v>736</v>
      </c>
      <c r="O28" s="100">
        <v>25</v>
      </c>
      <c r="P28" s="101" t="s">
        <v>735</v>
      </c>
    </row>
    <row r="29" spans="1:16" x14ac:dyDescent="0.3">
      <c r="D29" s="100">
        <v>26</v>
      </c>
      <c r="H29" s="100" t="str">
        <f t="shared" si="0"/>
        <v xml:space="preserve">  </v>
      </c>
      <c r="O29" s="100">
        <v>26</v>
      </c>
    </row>
    <row r="30" spans="1:16" x14ac:dyDescent="0.3">
      <c r="A30" s="101">
        <v>13</v>
      </c>
      <c r="B30" s="100" t="str">
        <f>"colorbox{yellow}{"&amp;A30&amp;"}"</f>
        <v>colorbox{yellow}{13}</v>
      </c>
      <c r="D30" s="100">
        <v>27</v>
      </c>
      <c r="E30" s="101" t="s">
        <v>734</v>
      </c>
      <c r="H30" s="100" t="str">
        <f t="shared" si="0"/>
        <v xml:space="preserve">3x7  </v>
      </c>
      <c r="I30" s="100" t="str">
        <f>"colorbox{yellow}{"&amp;H30&amp;"}"</f>
        <v>colorbox{yellow}{3x7  }</v>
      </c>
      <c r="K30" s="101">
        <v>13</v>
      </c>
      <c r="L30" s="100" t="s">
        <v>733</v>
      </c>
      <c r="O30" s="100">
        <v>27</v>
      </c>
      <c r="P30" s="101" t="s">
        <v>732</v>
      </c>
    </row>
    <row r="31" spans="1:16" x14ac:dyDescent="0.3">
      <c r="D31" s="100">
        <v>28</v>
      </c>
      <c r="H31" s="100" t="str">
        <f t="shared" si="0"/>
        <v xml:space="preserve">  </v>
      </c>
      <c r="O31" s="100">
        <v>28</v>
      </c>
    </row>
    <row r="32" spans="1:16" x14ac:dyDescent="0.3">
      <c r="A32" s="100">
        <v>14</v>
      </c>
      <c r="C32" s="100">
        <v>29</v>
      </c>
      <c r="D32" s="100">
        <v>29</v>
      </c>
      <c r="H32" s="100" t="str">
        <f t="shared" si="0"/>
        <v xml:space="preserve">  </v>
      </c>
      <c r="K32" s="100">
        <v>14</v>
      </c>
      <c r="N32" s="100">
        <v>29</v>
      </c>
      <c r="O32" s="100">
        <v>29</v>
      </c>
    </row>
    <row r="33" spans="1:16" x14ac:dyDescent="0.3">
      <c r="D33" s="100">
        <v>30</v>
      </c>
      <c r="H33" s="100" t="str">
        <f t="shared" si="0"/>
        <v xml:space="preserve">  </v>
      </c>
      <c r="O33" s="100">
        <v>30</v>
      </c>
    </row>
    <row r="34" spans="1:16" x14ac:dyDescent="0.3">
      <c r="A34" s="100">
        <v>15</v>
      </c>
      <c r="C34" s="100">
        <v>31</v>
      </c>
      <c r="D34" s="100">
        <v>31</v>
      </c>
      <c r="H34" s="100" t="str">
        <f t="shared" si="0"/>
        <v xml:space="preserve">  </v>
      </c>
      <c r="K34" s="100">
        <v>15</v>
      </c>
      <c r="N34" s="100">
        <v>31</v>
      </c>
      <c r="O34" s="100">
        <v>31</v>
      </c>
    </row>
    <row r="35" spans="1:16" x14ac:dyDescent="0.3">
      <c r="D35" s="100">
        <v>32</v>
      </c>
      <c r="H35" s="100" t="str">
        <f t="shared" ref="H35:H66" si="1">E35&amp;" "&amp;F35&amp;" "&amp;G35</f>
        <v xml:space="preserve">  </v>
      </c>
      <c r="O35" s="100">
        <v>32</v>
      </c>
    </row>
    <row r="36" spans="1:16" x14ac:dyDescent="0.3">
      <c r="A36" s="101">
        <v>16</v>
      </c>
      <c r="B36" s="100" t="str">
        <f>"colorbox{yellow}{"&amp;A36&amp;"}"</f>
        <v>colorbox{yellow}{16}</v>
      </c>
      <c r="D36" s="100">
        <v>33</v>
      </c>
      <c r="E36" s="101" t="s">
        <v>731</v>
      </c>
      <c r="H36" s="100" t="str">
        <f t="shared" si="1"/>
        <v xml:space="preserve">3x11  </v>
      </c>
      <c r="I36" s="100" t="str">
        <f>"colorbox{yellow}{"&amp;H36&amp;"}"</f>
        <v>colorbox{yellow}{3x11  }</v>
      </c>
      <c r="K36" s="101">
        <v>16</v>
      </c>
      <c r="L36" s="100" t="s">
        <v>730</v>
      </c>
      <c r="O36" s="100">
        <v>33</v>
      </c>
      <c r="P36" s="101" t="s">
        <v>729</v>
      </c>
    </row>
    <row r="37" spans="1:16" x14ac:dyDescent="0.3">
      <c r="D37" s="100">
        <v>34</v>
      </c>
      <c r="H37" s="100" t="str">
        <f t="shared" si="1"/>
        <v xml:space="preserve">  </v>
      </c>
      <c r="O37" s="100">
        <v>34</v>
      </c>
    </row>
    <row r="38" spans="1:16" x14ac:dyDescent="0.3">
      <c r="A38" s="101">
        <v>17</v>
      </c>
      <c r="B38" s="100" t="str">
        <f>"colorbox{yellow}{"&amp;A38&amp;"}"</f>
        <v>colorbox{yellow}{17}</v>
      </c>
      <c r="D38" s="100">
        <v>35</v>
      </c>
      <c r="E38" s="101" t="s">
        <v>724</v>
      </c>
      <c r="H38" s="100" t="str">
        <f t="shared" si="1"/>
        <v xml:space="preserve">5x7  </v>
      </c>
      <c r="I38" s="100" t="str">
        <f>"colorbox{yellow}{"&amp;H38&amp;"}"</f>
        <v>colorbox{yellow}{5x7  }</v>
      </c>
      <c r="K38" s="101">
        <v>17</v>
      </c>
      <c r="L38" s="100" t="s">
        <v>728</v>
      </c>
      <c r="O38" s="100">
        <v>35</v>
      </c>
      <c r="P38" s="101" t="s">
        <v>722</v>
      </c>
    </row>
    <row r="39" spans="1:16" x14ac:dyDescent="0.3">
      <c r="D39" s="100">
        <v>36</v>
      </c>
      <c r="H39" s="100" t="str">
        <f t="shared" si="1"/>
        <v xml:space="preserve">  </v>
      </c>
      <c r="O39" s="100">
        <v>36</v>
      </c>
    </row>
    <row r="40" spans="1:16" x14ac:dyDescent="0.3">
      <c r="A40" s="100">
        <v>18</v>
      </c>
      <c r="C40" s="100">
        <v>37</v>
      </c>
      <c r="D40" s="100">
        <v>37</v>
      </c>
      <c r="H40" s="100" t="str">
        <f t="shared" si="1"/>
        <v xml:space="preserve">  </v>
      </c>
      <c r="K40" s="100">
        <v>18</v>
      </c>
      <c r="N40" s="100">
        <v>37</v>
      </c>
      <c r="O40" s="100">
        <v>37</v>
      </c>
    </row>
    <row r="41" spans="1:16" x14ac:dyDescent="0.3">
      <c r="D41" s="100">
        <v>38</v>
      </c>
      <c r="H41" s="100" t="str">
        <f t="shared" si="1"/>
        <v xml:space="preserve">  </v>
      </c>
      <c r="O41" s="100">
        <v>38</v>
      </c>
    </row>
    <row r="42" spans="1:16" x14ac:dyDescent="0.3">
      <c r="A42" s="101">
        <v>19</v>
      </c>
      <c r="B42" s="100" t="str">
        <f>"colorbox{yellow}{"&amp;A42&amp;"}"</f>
        <v>colorbox{yellow}{19}</v>
      </c>
      <c r="D42" s="100">
        <v>39</v>
      </c>
      <c r="E42" s="101" t="s">
        <v>727</v>
      </c>
      <c r="H42" s="100" t="str">
        <f t="shared" si="1"/>
        <v xml:space="preserve">3x13  </v>
      </c>
      <c r="I42" s="100" t="str">
        <f>"colorbox{yellow}{"&amp;H42&amp;"}"</f>
        <v>colorbox{yellow}{3x13  }</v>
      </c>
      <c r="K42" s="101">
        <v>19</v>
      </c>
      <c r="L42" s="100" t="s">
        <v>726</v>
      </c>
      <c r="O42" s="100">
        <v>39</v>
      </c>
      <c r="P42" s="101" t="s">
        <v>725</v>
      </c>
    </row>
    <row r="43" spans="1:16" x14ac:dyDescent="0.3">
      <c r="D43" s="100">
        <v>40</v>
      </c>
      <c r="H43" s="100" t="str">
        <f t="shared" si="1"/>
        <v xml:space="preserve">  </v>
      </c>
      <c r="O43" s="100">
        <v>40</v>
      </c>
    </row>
    <row r="44" spans="1:16" x14ac:dyDescent="0.3">
      <c r="A44" s="100">
        <v>20</v>
      </c>
      <c r="C44" s="100">
        <v>41</v>
      </c>
      <c r="D44" s="100">
        <v>41</v>
      </c>
      <c r="H44" s="100" t="str">
        <f t="shared" si="1"/>
        <v xml:space="preserve">  </v>
      </c>
      <c r="K44" s="100">
        <v>20</v>
      </c>
      <c r="N44" s="100">
        <v>41</v>
      </c>
      <c r="O44" s="100">
        <v>41</v>
      </c>
    </row>
    <row r="45" spans="1:16" x14ac:dyDescent="0.3">
      <c r="D45" s="100">
        <v>42</v>
      </c>
      <c r="H45" s="100" t="str">
        <f t="shared" si="1"/>
        <v xml:space="preserve">  </v>
      </c>
      <c r="O45" s="100">
        <v>42</v>
      </c>
    </row>
    <row r="46" spans="1:16" x14ac:dyDescent="0.3">
      <c r="A46" s="100">
        <v>21</v>
      </c>
      <c r="C46" s="100">
        <v>43</v>
      </c>
      <c r="D46" s="100">
        <v>43</v>
      </c>
      <c r="H46" s="100" t="str">
        <f t="shared" si="1"/>
        <v xml:space="preserve">  </v>
      </c>
      <c r="K46" s="100">
        <v>21</v>
      </c>
      <c r="N46" s="100">
        <v>43</v>
      </c>
      <c r="O46" s="100">
        <v>43</v>
      </c>
    </row>
    <row r="47" spans="1:16" x14ac:dyDescent="0.3">
      <c r="D47" s="100">
        <v>44</v>
      </c>
      <c r="H47" s="100" t="str">
        <f t="shared" si="1"/>
        <v xml:space="preserve">  </v>
      </c>
      <c r="O47" s="100">
        <v>44</v>
      </c>
    </row>
    <row r="48" spans="1:16" x14ac:dyDescent="0.3">
      <c r="A48" s="101">
        <v>22</v>
      </c>
      <c r="B48" s="100" t="str">
        <f>"colorbox{yellow}{"&amp;A48&amp;"}"</f>
        <v>colorbox{yellow}{22}</v>
      </c>
      <c r="D48" s="100">
        <v>45</v>
      </c>
      <c r="E48" s="101" t="s">
        <v>724</v>
      </c>
      <c r="H48" s="100" t="str">
        <f t="shared" si="1"/>
        <v xml:space="preserve">5x7  </v>
      </c>
      <c r="I48" s="100" t="str">
        <f>"colorbox{yellow}{"&amp;H48&amp;"}"</f>
        <v>colorbox{yellow}{5x7  }</v>
      </c>
      <c r="K48" s="101">
        <v>22</v>
      </c>
      <c r="L48" s="100" t="s">
        <v>723</v>
      </c>
      <c r="O48" s="100">
        <v>45</v>
      </c>
      <c r="P48" s="101" t="s">
        <v>722</v>
      </c>
    </row>
    <row r="49" spans="1:16" x14ac:dyDescent="0.3">
      <c r="D49" s="100">
        <v>46</v>
      </c>
      <c r="H49" s="100" t="str">
        <f t="shared" si="1"/>
        <v xml:space="preserve">  </v>
      </c>
      <c r="O49" s="100">
        <v>46</v>
      </c>
    </row>
    <row r="50" spans="1:16" x14ac:dyDescent="0.3">
      <c r="A50" s="100">
        <v>23</v>
      </c>
      <c r="C50" s="100">
        <v>47</v>
      </c>
      <c r="D50" s="100">
        <v>47</v>
      </c>
      <c r="H50" s="100" t="str">
        <f t="shared" si="1"/>
        <v xml:space="preserve">  </v>
      </c>
      <c r="K50" s="100">
        <v>23</v>
      </c>
      <c r="N50" s="100">
        <v>47</v>
      </c>
      <c r="O50" s="100">
        <v>47</v>
      </c>
    </row>
    <row r="51" spans="1:16" x14ac:dyDescent="0.3">
      <c r="D51" s="100">
        <v>48</v>
      </c>
      <c r="H51" s="100" t="str">
        <f t="shared" si="1"/>
        <v xml:space="preserve">  </v>
      </c>
      <c r="O51" s="100">
        <v>48</v>
      </c>
    </row>
    <row r="52" spans="1:16" x14ac:dyDescent="0.3">
      <c r="A52" s="101">
        <v>24</v>
      </c>
      <c r="B52" s="100" t="str">
        <f>"colorbox{yellow}{"&amp;A52&amp;"}"</f>
        <v>colorbox{yellow}{24}</v>
      </c>
      <c r="D52" s="100">
        <v>49</v>
      </c>
      <c r="E52" s="101" t="s">
        <v>721</v>
      </c>
      <c r="H52" s="100" t="str">
        <f t="shared" si="1"/>
        <v xml:space="preserve">7x7  </v>
      </c>
      <c r="I52" s="100" t="str">
        <f>"colorbox{yellow}{"&amp;H52&amp;"}"</f>
        <v>colorbox{yellow}{7x7  }</v>
      </c>
      <c r="K52" s="101">
        <v>24</v>
      </c>
      <c r="L52" s="100" t="s">
        <v>720</v>
      </c>
      <c r="O52" s="100">
        <v>49</v>
      </c>
      <c r="P52" s="101" t="s">
        <v>719</v>
      </c>
    </row>
    <row r="53" spans="1:16" x14ac:dyDescent="0.3">
      <c r="D53" s="100">
        <v>50</v>
      </c>
      <c r="H53" s="100" t="str">
        <f t="shared" si="1"/>
        <v xml:space="preserve">  </v>
      </c>
      <c r="O53" s="100">
        <v>50</v>
      </c>
    </row>
    <row r="54" spans="1:16" x14ac:dyDescent="0.3">
      <c r="A54" s="101">
        <v>25</v>
      </c>
      <c r="B54" s="100" t="str">
        <f>"colorbox{yellow}{"&amp;A54&amp;"}"</f>
        <v>colorbox{yellow}{25}</v>
      </c>
      <c r="D54" s="100">
        <v>51</v>
      </c>
      <c r="E54" s="101" t="s">
        <v>718</v>
      </c>
      <c r="H54" s="100" t="str">
        <f t="shared" si="1"/>
        <v xml:space="preserve">3x17  </v>
      </c>
      <c r="I54" s="100" t="str">
        <f>"colorbox{yellow}{"&amp;H54&amp;"}"</f>
        <v>colorbox{yellow}{3x17  }</v>
      </c>
      <c r="K54" s="101">
        <v>25</v>
      </c>
      <c r="L54" s="100" t="s">
        <v>717</v>
      </c>
      <c r="O54" s="100">
        <v>51</v>
      </c>
      <c r="P54" s="101" t="s">
        <v>716</v>
      </c>
    </row>
    <row r="55" spans="1:16" x14ac:dyDescent="0.3">
      <c r="D55" s="100">
        <v>52</v>
      </c>
      <c r="H55" s="100" t="str">
        <f t="shared" si="1"/>
        <v xml:space="preserve">  </v>
      </c>
      <c r="O55" s="100">
        <v>52</v>
      </c>
    </row>
    <row r="56" spans="1:16" x14ac:dyDescent="0.3">
      <c r="A56" s="100">
        <v>26</v>
      </c>
      <c r="C56" s="100">
        <v>53</v>
      </c>
      <c r="D56" s="100">
        <v>53</v>
      </c>
      <c r="H56" s="100" t="str">
        <f t="shared" si="1"/>
        <v xml:space="preserve">  </v>
      </c>
      <c r="K56" s="100">
        <v>26</v>
      </c>
      <c r="N56" s="100">
        <v>53</v>
      </c>
      <c r="O56" s="100">
        <v>53</v>
      </c>
    </row>
    <row r="57" spans="1:16" x14ac:dyDescent="0.3">
      <c r="D57" s="100">
        <v>54</v>
      </c>
      <c r="H57" s="100" t="str">
        <f t="shared" si="1"/>
        <v xml:space="preserve">  </v>
      </c>
      <c r="O57" s="100">
        <v>54</v>
      </c>
    </row>
    <row r="58" spans="1:16" x14ac:dyDescent="0.3">
      <c r="A58" s="101">
        <v>27</v>
      </c>
      <c r="B58" s="100" t="str">
        <f>"colorbox{yellow}{"&amp;A58&amp;"}"</f>
        <v>colorbox{yellow}{27}</v>
      </c>
      <c r="D58" s="100">
        <v>55</v>
      </c>
      <c r="E58" s="101" t="s">
        <v>715</v>
      </c>
      <c r="H58" s="100" t="str">
        <f t="shared" si="1"/>
        <v xml:space="preserve">5x11  </v>
      </c>
      <c r="I58" s="100" t="str">
        <f>"colorbox{yellow}{"&amp;H58&amp;"}"</f>
        <v>colorbox{yellow}{5x11  }</v>
      </c>
      <c r="K58" s="101">
        <v>27</v>
      </c>
      <c r="L58" s="100" t="s">
        <v>714</v>
      </c>
      <c r="O58" s="100">
        <v>55</v>
      </c>
      <c r="P58" s="101" t="s">
        <v>713</v>
      </c>
    </row>
    <row r="59" spans="1:16" x14ac:dyDescent="0.3">
      <c r="A59" s="102"/>
      <c r="D59" s="100">
        <v>56</v>
      </c>
      <c r="H59" s="100" t="str">
        <f t="shared" si="1"/>
        <v xml:space="preserve">  </v>
      </c>
      <c r="K59" s="102"/>
      <c r="O59" s="100">
        <v>56</v>
      </c>
    </row>
    <row r="60" spans="1:16" x14ac:dyDescent="0.3">
      <c r="A60" s="101">
        <v>28</v>
      </c>
      <c r="B60" s="100" t="str">
        <f>"colorbox{yellow}{"&amp;A60&amp;"}"</f>
        <v>colorbox{yellow}{28}</v>
      </c>
      <c r="D60" s="100">
        <v>57</v>
      </c>
      <c r="E60" s="101" t="s">
        <v>712</v>
      </c>
      <c r="H60" s="100" t="str">
        <f t="shared" si="1"/>
        <v xml:space="preserve">3x19  </v>
      </c>
      <c r="I60" s="100" t="str">
        <f>"colorbox{yellow}{"&amp;H60&amp;"}"</f>
        <v>colorbox{yellow}{3x19  }</v>
      </c>
      <c r="K60" s="101">
        <v>28</v>
      </c>
      <c r="L60" s="100" t="s">
        <v>711</v>
      </c>
      <c r="O60" s="100">
        <v>57</v>
      </c>
      <c r="P60" s="101" t="s">
        <v>710</v>
      </c>
    </row>
    <row r="61" spans="1:16" x14ac:dyDescent="0.3">
      <c r="D61" s="100">
        <v>58</v>
      </c>
      <c r="H61" s="100" t="str">
        <f t="shared" si="1"/>
        <v xml:space="preserve">  </v>
      </c>
      <c r="O61" s="100">
        <v>58</v>
      </c>
    </row>
    <row r="62" spans="1:16" x14ac:dyDescent="0.3">
      <c r="A62" s="102">
        <v>29</v>
      </c>
      <c r="C62" s="100">
        <v>59</v>
      </c>
      <c r="D62" s="100">
        <v>59</v>
      </c>
      <c r="H62" s="100" t="str">
        <f t="shared" si="1"/>
        <v xml:space="preserve">  </v>
      </c>
      <c r="K62" s="102">
        <v>29</v>
      </c>
      <c r="N62" s="100">
        <v>59</v>
      </c>
      <c r="O62" s="100">
        <v>59</v>
      </c>
    </row>
    <row r="63" spans="1:16" x14ac:dyDescent="0.3">
      <c r="D63" s="100">
        <v>60</v>
      </c>
      <c r="H63" s="100" t="str">
        <f t="shared" si="1"/>
        <v xml:space="preserve">  </v>
      </c>
      <c r="O63" s="100">
        <v>60</v>
      </c>
    </row>
    <row r="64" spans="1:16" x14ac:dyDescent="0.3">
      <c r="A64" s="100">
        <v>30</v>
      </c>
      <c r="C64" s="100">
        <v>61</v>
      </c>
      <c r="D64" s="100">
        <v>61</v>
      </c>
      <c r="H64" s="100" t="str">
        <f t="shared" si="1"/>
        <v xml:space="preserve">  </v>
      </c>
      <c r="K64" s="100">
        <v>30</v>
      </c>
      <c r="N64" s="100">
        <v>61</v>
      </c>
      <c r="O64" s="100">
        <v>61</v>
      </c>
    </row>
    <row r="65" spans="1:16" x14ac:dyDescent="0.3">
      <c r="D65" s="100">
        <v>62</v>
      </c>
      <c r="H65" s="100" t="str">
        <f t="shared" si="1"/>
        <v xml:space="preserve">  </v>
      </c>
      <c r="O65" s="100">
        <v>62</v>
      </c>
    </row>
    <row r="66" spans="1:16" x14ac:dyDescent="0.3">
      <c r="A66" s="101">
        <v>31</v>
      </c>
      <c r="B66" s="100" t="str">
        <f>"colorbox{yellow}{"&amp;A66&amp;"}"</f>
        <v>colorbox{yellow}{31}</v>
      </c>
      <c r="D66" s="100">
        <v>63</v>
      </c>
      <c r="E66" s="101" t="s">
        <v>709</v>
      </c>
      <c r="H66" s="100" t="str">
        <f t="shared" si="1"/>
        <v xml:space="preserve">3x21  </v>
      </c>
      <c r="I66" s="100" t="str">
        <f>"colorbox{yellow}{"&amp;H66&amp;"}"</f>
        <v>colorbox{yellow}{3x21  }</v>
      </c>
      <c r="K66" s="101">
        <v>31</v>
      </c>
      <c r="L66" s="100" t="s">
        <v>708</v>
      </c>
      <c r="O66" s="100">
        <v>63</v>
      </c>
      <c r="P66" s="101" t="s">
        <v>707</v>
      </c>
    </row>
    <row r="67" spans="1:16" x14ac:dyDescent="0.3">
      <c r="D67" s="100">
        <v>64</v>
      </c>
      <c r="H67" s="100" t="str">
        <f t="shared" ref="H67:H98" si="2">E67&amp;" "&amp;F67&amp;" "&amp;G67</f>
        <v xml:space="preserve">  </v>
      </c>
      <c r="O67" s="100">
        <v>64</v>
      </c>
    </row>
    <row r="68" spans="1:16" x14ac:dyDescent="0.3">
      <c r="A68" s="101">
        <v>32</v>
      </c>
      <c r="B68" s="100" t="str">
        <f>"colorbox{yellow}{"&amp;A68&amp;"}"</f>
        <v>colorbox{yellow}{32}</v>
      </c>
      <c r="D68" s="100">
        <v>65</v>
      </c>
      <c r="E68" s="101" t="s">
        <v>706</v>
      </c>
      <c r="H68" s="100" t="str">
        <f t="shared" si="2"/>
        <v xml:space="preserve">5x13  </v>
      </c>
      <c r="I68" s="100" t="str">
        <f>"colorbox{yellow}{"&amp;H68&amp;"}"</f>
        <v>colorbox{yellow}{5x13  }</v>
      </c>
      <c r="K68" s="101">
        <v>32</v>
      </c>
      <c r="L68" s="100" t="s">
        <v>705</v>
      </c>
      <c r="O68" s="100">
        <v>65</v>
      </c>
      <c r="P68" s="101" t="s">
        <v>704</v>
      </c>
    </row>
    <row r="69" spans="1:16" x14ac:dyDescent="0.3">
      <c r="D69" s="100">
        <v>66</v>
      </c>
      <c r="H69" s="100" t="str">
        <f t="shared" si="2"/>
        <v xml:space="preserve">  </v>
      </c>
      <c r="O69" s="100">
        <v>66</v>
      </c>
    </row>
    <row r="70" spans="1:16" x14ac:dyDescent="0.3">
      <c r="A70" s="100">
        <v>33</v>
      </c>
      <c r="C70" s="100">
        <v>67</v>
      </c>
      <c r="D70" s="100">
        <v>67</v>
      </c>
      <c r="H70" s="100" t="str">
        <f t="shared" si="2"/>
        <v xml:space="preserve">  </v>
      </c>
      <c r="K70" s="100">
        <v>33</v>
      </c>
      <c r="N70" s="100">
        <v>67</v>
      </c>
      <c r="O70" s="100">
        <v>67</v>
      </c>
    </row>
    <row r="71" spans="1:16" x14ac:dyDescent="0.3">
      <c r="D71" s="100">
        <v>68</v>
      </c>
      <c r="H71" s="100" t="str">
        <f t="shared" si="2"/>
        <v xml:space="preserve">  </v>
      </c>
      <c r="O71" s="100">
        <v>68</v>
      </c>
    </row>
    <row r="72" spans="1:16" x14ac:dyDescent="0.3">
      <c r="A72" s="101">
        <v>34</v>
      </c>
      <c r="B72" s="100" t="str">
        <f>"colorbox{yellow}{"&amp;A72&amp;"}"</f>
        <v>colorbox{yellow}{34}</v>
      </c>
      <c r="D72" s="100">
        <v>69</v>
      </c>
      <c r="E72" s="101" t="s">
        <v>703</v>
      </c>
      <c r="H72" s="100" t="str">
        <f t="shared" si="2"/>
        <v xml:space="preserve">3x23  </v>
      </c>
      <c r="I72" s="100" t="str">
        <f>"colorbox{yellow}{"&amp;H72&amp;"}"</f>
        <v>colorbox{yellow}{3x23  }</v>
      </c>
      <c r="K72" s="101">
        <v>34</v>
      </c>
      <c r="L72" s="100" t="s">
        <v>702</v>
      </c>
      <c r="O72" s="100">
        <v>69</v>
      </c>
      <c r="P72" s="101" t="s">
        <v>701</v>
      </c>
    </row>
    <row r="73" spans="1:16" x14ac:dyDescent="0.3">
      <c r="D73" s="100">
        <v>70</v>
      </c>
      <c r="H73" s="100" t="str">
        <f t="shared" si="2"/>
        <v xml:space="preserve">  </v>
      </c>
      <c r="O73" s="100">
        <v>70</v>
      </c>
    </row>
    <row r="74" spans="1:16" x14ac:dyDescent="0.3">
      <c r="A74" s="100">
        <v>35</v>
      </c>
      <c r="C74" s="100">
        <v>71</v>
      </c>
      <c r="D74" s="100">
        <v>71</v>
      </c>
      <c r="H74" s="100" t="str">
        <f t="shared" si="2"/>
        <v xml:space="preserve">  </v>
      </c>
      <c r="K74" s="100">
        <v>35</v>
      </c>
      <c r="N74" s="100">
        <v>71</v>
      </c>
      <c r="O74" s="100">
        <v>71</v>
      </c>
    </row>
    <row r="75" spans="1:16" x14ac:dyDescent="0.3">
      <c r="D75" s="100">
        <v>72</v>
      </c>
      <c r="H75" s="100" t="str">
        <f t="shared" si="2"/>
        <v xml:space="preserve">  </v>
      </c>
      <c r="O75" s="100">
        <v>72</v>
      </c>
    </row>
    <row r="76" spans="1:16" x14ac:dyDescent="0.3">
      <c r="A76" s="100">
        <v>36</v>
      </c>
      <c r="C76" s="100">
        <v>73</v>
      </c>
      <c r="D76" s="100">
        <v>73</v>
      </c>
      <c r="H76" s="100" t="str">
        <f t="shared" si="2"/>
        <v xml:space="preserve">  </v>
      </c>
      <c r="K76" s="100">
        <v>36</v>
      </c>
      <c r="N76" s="100">
        <v>73</v>
      </c>
      <c r="O76" s="100">
        <v>73</v>
      </c>
    </row>
    <row r="77" spans="1:16" x14ac:dyDescent="0.3">
      <c r="D77" s="100">
        <v>74</v>
      </c>
      <c r="H77" s="100" t="str">
        <f t="shared" si="2"/>
        <v xml:space="preserve">  </v>
      </c>
      <c r="O77" s="100">
        <v>74</v>
      </c>
    </row>
    <row r="78" spans="1:16" x14ac:dyDescent="0.3">
      <c r="A78" s="101">
        <v>37</v>
      </c>
      <c r="B78" s="100" t="str">
        <f>"colorbox{yellow}{"&amp;A78&amp;"}"</f>
        <v>colorbox{yellow}{37}</v>
      </c>
      <c r="D78" s="100">
        <v>75</v>
      </c>
      <c r="E78" s="101" t="s">
        <v>700</v>
      </c>
      <c r="H78" s="100" t="str">
        <f t="shared" si="2"/>
        <v xml:space="preserve">5x15  </v>
      </c>
      <c r="I78" s="100" t="str">
        <f>"colorbox{yellow}{"&amp;H78&amp;"}"</f>
        <v>colorbox{yellow}{5x15  }</v>
      </c>
      <c r="K78" s="101">
        <v>37</v>
      </c>
      <c r="L78" s="100" t="s">
        <v>699</v>
      </c>
      <c r="O78" s="100">
        <v>75</v>
      </c>
      <c r="P78" s="101" t="s">
        <v>698</v>
      </c>
    </row>
    <row r="79" spans="1:16" x14ac:dyDescent="0.3">
      <c r="D79" s="100">
        <v>76</v>
      </c>
      <c r="H79" s="100" t="str">
        <f t="shared" si="2"/>
        <v xml:space="preserve">  </v>
      </c>
      <c r="O79" s="100">
        <v>76</v>
      </c>
    </row>
    <row r="80" spans="1:16" x14ac:dyDescent="0.3">
      <c r="A80" s="101">
        <v>38</v>
      </c>
      <c r="B80" s="100" t="str">
        <f>"colorbox{yellow}{"&amp;A80&amp;"}"</f>
        <v>colorbox{yellow}{38}</v>
      </c>
      <c r="D80" s="100">
        <v>77</v>
      </c>
      <c r="E80" s="101" t="s">
        <v>697</v>
      </c>
      <c r="H80" s="100" t="str">
        <f t="shared" si="2"/>
        <v xml:space="preserve">7x11  </v>
      </c>
      <c r="I80" s="100" t="str">
        <f>"colorbox{yellow}{"&amp;H80&amp;"}"</f>
        <v>colorbox{yellow}{7x11  }</v>
      </c>
      <c r="K80" s="101">
        <v>38</v>
      </c>
      <c r="L80" s="100" t="s">
        <v>696</v>
      </c>
      <c r="O80" s="100">
        <v>77</v>
      </c>
      <c r="P80" s="101" t="s">
        <v>695</v>
      </c>
    </row>
    <row r="81" spans="1:16" x14ac:dyDescent="0.3">
      <c r="D81" s="100">
        <v>78</v>
      </c>
      <c r="H81" s="100" t="str">
        <f t="shared" si="2"/>
        <v xml:space="preserve">  </v>
      </c>
      <c r="O81" s="100">
        <v>78</v>
      </c>
    </row>
    <row r="82" spans="1:16" x14ac:dyDescent="0.3">
      <c r="A82" s="100">
        <v>39</v>
      </c>
      <c r="C82" s="100">
        <v>79</v>
      </c>
      <c r="D82" s="100">
        <v>79</v>
      </c>
      <c r="H82" s="100" t="str">
        <f t="shared" si="2"/>
        <v xml:space="preserve">  </v>
      </c>
      <c r="K82" s="100">
        <v>39</v>
      </c>
      <c r="N82" s="100">
        <v>79</v>
      </c>
      <c r="O82" s="100">
        <v>79</v>
      </c>
    </row>
    <row r="83" spans="1:16" x14ac:dyDescent="0.3">
      <c r="D83" s="100">
        <v>80</v>
      </c>
      <c r="H83" s="100" t="str">
        <f t="shared" si="2"/>
        <v xml:space="preserve">  </v>
      </c>
      <c r="O83" s="100">
        <v>80</v>
      </c>
    </row>
    <row r="84" spans="1:16" x14ac:dyDescent="0.3">
      <c r="A84" s="101">
        <v>40</v>
      </c>
      <c r="B84" s="100" t="str">
        <f>"colorbox{yellow}{"&amp;A84&amp;"}"</f>
        <v>colorbox{yellow}{40}</v>
      </c>
      <c r="D84" s="100">
        <v>81</v>
      </c>
      <c r="E84" s="101" t="s">
        <v>694</v>
      </c>
      <c r="F84" s="101" t="s">
        <v>693</v>
      </c>
      <c r="H84" s="100" t="str">
        <f t="shared" si="2"/>
        <v xml:space="preserve">3x27 9x9 </v>
      </c>
      <c r="I84" s="100" t="str">
        <f>"colorbox{yellow}{"&amp;H84&amp;"}"</f>
        <v>colorbox{yellow}{3x27 9x9 }</v>
      </c>
      <c r="K84" s="101">
        <v>40</v>
      </c>
      <c r="L84" s="100" t="s">
        <v>692</v>
      </c>
      <c r="O84" s="100">
        <v>81</v>
      </c>
      <c r="P84" s="101" t="s">
        <v>691</v>
      </c>
    </row>
    <row r="85" spans="1:16" x14ac:dyDescent="0.3">
      <c r="D85" s="100">
        <v>82</v>
      </c>
      <c r="H85" s="100" t="str">
        <f t="shared" si="2"/>
        <v xml:space="preserve">  </v>
      </c>
      <c r="O85" s="100">
        <v>82</v>
      </c>
    </row>
    <row r="86" spans="1:16" x14ac:dyDescent="0.3">
      <c r="A86" s="100">
        <v>41</v>
      </c>
      <c r="C86" s="100">
        <v>83</v>
      </c>
      <c r="D86" s="100">
        <v>83</v>
      </c>
      <c r="H86" s="100" t="str">
        <f t="shared" si="2"/>
        <v xml:space="preserve">  </v>
      </c>
      <c r="K86" s="100">
        <v>41</v>
      </c>
      <c r="N86" s="100">
        <v>83</v>
      </c>
      <c r="O86" s="100">
        <v>83</v>
      </c>
    </row>
    <row r="87" spans="1:16" x14ac:dyDescent="0.3">
      <c r="D87" s="100">
        <v>84</v>
      </c>
      <c r="H87" s="100" t="str">
        <f t="shared" si="2"/>
        <v xml:space="preserve">  </v>
      </c>
      <c r="O87" s="100">
        <v>84</v>
      </c>
    </row>
    <row r="88" spans="1:16" x14ac:dyDescent="0.3">
      <c r="A88" s="101">
        <v>42</v>
      </c>
      <c r="B88" s="100" t="str">
        <f>"colorbox{yellow}{"&amp;A88&amp;"}"</f>
        <v>colorbox{yellow}{42}</v>
      </c>
      <c r="D88" s="100">
        <v>85</v>
      </c>
      <c r="E88" s="101" t="s">
        <v>690</v>
      </c>
      <c r="H88" s="100" t="str">
        <f t="shared" si="2"/>
        <v xml:space="preserve">5x17  </v>
      </c>
      <c r="I88" s="100" t="str">
        <f>"colorbox{yellow}{"&amp;H88&amp;"}"</f>
        <v>colorbox{yellow}{5x17  }</v>
      </c>
      <c r="K88" s="101">
        <v>42</v>
      </c>
      <c r="L88" s="100" t="s">
        <v>689</v>
      </c>
      <c r="O88" s="100">
        <v>85</v>
      </c>
      <c r="P88" s="101" t="s">
        <v>688</v>
      </c>
    </row>
    <row r="89" spans="1:16" x14ac:dyDescent="0.3">
      <c r="D89" s="100">
        <v>86</v>
      </c>
      <c r="H89" s="100" t="str">
        <f t="shared" si="2"/>
        <v xml:space="preserve">  </v>
      </c>
      <c r="O89" s="100">
        <v>86</v>
      </c>
    </row>
    <row r="90" spans="1:16" x14ac:dyDescent="0.3">
      <c r="A90" s="101">
        <v>43</v>
      </c>
      <c r="B90" s="100" t="str">
        <f>"colorbox{yellow}{"&amp;A90&amp;"}"</f>
        <v>colorbox{yellow}{43}</v>
      </c>
      <c r="D90" s="100">
        <v>87</v>
      </c>
      <c r="E90" s="101" t="s">
        <v>687</v>
      </c>
      <c r="H90" s="100" t="str">
        <f t="shared" si="2"/>
        <v xml:space="preserve">3x29  </v>
      </c>
      <c r="I90" s="100" t="str">
        <f>"colorbox{yellow}{"&amp;H90&amp;"}"</f>
        <v>colorbox{yellow}{3x29  }</v>
      </c>
      <c r="K90" s="101">
        <v>43</v>
      </c>
      <c r="L90" s="100" t="s">
        <v>686</v>
      </c>
      <c r="O90" s="100">
        <v>87</v>
      </c>
      <c r="P90" s="101" t="s">
        <v>685</v>
      </c>
    </row>
    <row r="91" spans="1:16" x14ac:dyDescent="0.3">
      <c r="D91" s="100">
        <v>88</v>
      </c>
      <c r="H91" s="100" t="str">
        <f t="shared" si="2"/>
        <v xml:space="preserve">  </v>
      </c>
      <c r="O91" s="100">
        <v>88</v>
      </c>
    </row>
    <row r="92" spans="1:16" x14ac:dyDescent="0.3">
      <c r="A92" s="100">
        <v>44</v>
      </c>
      <c r="C92" s="100">
        <v>89</v>
      </c>
      <c r="D92" s="100">
        <v>89</v>
      </c>
      <c r="H92" s="100" t="str">
        <f t="shared" si="2"/>
        <v xml:space="preserve">  </v>
      </c>
      <c r="K92" s="100">
        <v>44</v>
      </c>
      <c r="N92" s="100">
        <v>89</v>
      </c>
      <c r="O92" s="100">
        <v>89</v>
      </c>
    </row>
    <row r="93" spans="1:16" x14ac:dyDescent="0.3">
      <c r="D93" s="100">
        <v>90</v>
      </c>
      <c r="H93" s="100" t="str">
        <f t="shared" si="2"/>
        <v xml:space="preserve">  </v>
      </c>
      <c r="O93" s="100">
        <v>90</v>
      </c>
    </row>
    <row r="94" spans="1:16" x14ac:dyDescent="0.3">
      <c r="A94" s="101">
        <v>45</v>
      </c>
      <c r="B94" s="100" t="str">
        <f>"colorbox{yellow}{"&amp;A94&amp;"}"</f>
        <v>colorbox{yellow}{45}</v>
      </c>
      <c r="D94" s="100">
        <v>91</v>
      </c>
      <c r="E94" s="101" t="s">
        <v>684</v>
      </c>
      <c r="H94" s="100" t="str">
        <f t="shared" si="2"/>
        <v xml:space="preserve">7x13  </v>
      </c>
      <c r="I94" s="100" t="str">
        <f>"colorbox{yellow}{"&amp;H94&amp;"}"</f>
        <v>colorbox{yellow}{7x13  }</v>
      </c>
      <c r="K94" s="101">
        <v>45</v>
      </c>
      <c r="L94" s="100" t="s">
        <v>683</v>
      </c>
      <c r="O94" s="100">
        <v>91</v>
      </c>
      <c r="P94" s="101" t="s">
        <v>682</v>
      </c>
    </row>
    <row r="95" spans="1:16" x14ac:dyDescent="0.3">
      <c r="D95" s="100">
        <v>92</v>
      </c>
      <c r="H95" s="100" t="str">
        <f t="shared" si="2"/>
        <v xml:space="preserve">  </v>
      </c>
      <c r="O95" s="100">
        <v>92</v>
      </c>
    </row>
    <row r="96" spans="1:16" x14ac:dyDescent="0.3">
      <c r="A96" s="101">
        <v>46</v>
      </c>
      <c r="B96" s="100" t="str">
        <f>"colorbox{yellow}{"&amp;A96&amp;"}"</f>
        <v>colorbox{yellow}{46}</v>
      </c>
      <c r="D96" s="100">
        <v>93</v>
      </c>
      <c r="E96" s="101" t="s">
        <v>681</v>
      </c>
      <c r="H96" s="100" t="str">
        <f t="shared" si="2"/>
        <v xml:space="preserve">3x31  </v>
      </c>
      <c r="I96" s="100" t="str">
        <f>"colorbox{yellow}{"&amp;H96&amp;"}"</f>
        <v>colorbox{yellow}{3x31  }</v>
      </c>
      <c r="K96" s="101">
        <v>46</v>
      </c>
      <c r="L96" s="100" t="s">
        <v>680</v>
      </c>
      <c r="O96" s="100">
        <v>93</v>
      </c>
      <c r="P96" s="101" t="s">
        <v>679</v>
      </c>
    </row>
    <row r="97" spans="1:16" x14ac:dyDescent="0.3">
      <c r="D97" s="100">
        <v>94</v>
      </c>
      <c r="H97" s="100" t="str">
        <f t="shared" si="2"/>
        <v xml:space="preserve">  </v>
      </c>
      <c r="O97" s="100">
        <v>94</v>
      </c>
    </row>
    <row r="98" spans="1:16" x14ac:dyDescent="0.3">
      <c r="A98" s="101">
        <v>47</v>
      </c>
      <c r="B98" s="100" t="str">
        <f>"colorbox{yellow}{"&amp;A98&amp;"}"</f>
        <v>colorbox{yellow}{47}</v>
      </c>
      <c r="D98" s="100">
        <v>95</v>
      </c>
      <c r="E98" s="101" t="s">
        <v>678</v>
      </c>
      <c r="H98" s="100" t="str">
        <f t="shared" si="2"/>
        <v xml:space="preserve">5x19  </v>
      </c>
      <c r="I98" s="100" t="str">
        <f>"colorbox{yellow}{"&amp;H98&amp;"}"</f>
        <v>colorbox{yellow}{5x19  }</v>
      </c>
      <c r="K98" s="101">
        <v>47</v>
      </c>
      <c r="L98" s="100" t="s">
        <v>677</v>
      </c>
      <c r="O98" s="100">
        <v>95</v>
      </c>
      <c r="P98" s="101" t="s">
        <v>676</v>
      </c>
    </row>
    <row r="99" spans="1:16" x14ac:dyDescent="0.3">
      <c r="D99" s="100">
        <v>96</v>
      </c>
      <c r="H99" s="100" t="str">
        <f t="shared" ref="H99:H130" si="3">E99&amp;" "&amp;F99&amp;" "&amp;G99</f>
        <v xml:space="preserve">  </v>
      </c>
      <c r="O99" s="100">
        <v>96</v>
      </c>
    </row>
    <row r="100" spans="1:16" x14ac:dyDescent="0.3">
      <c r="A100" s="100">
        <v>48</v>
      </c>
      <c r="C100" s="100">
        <v>97</v>
      </c>
      <c r="D100" s="100">
        <v>97</v>
      </c>
      <c r="H100" s="100" t="str">
        <f t="shared" si="3"/>
        <v xml:space="preserve">  </v>
      </c>
      <c r="K100" s="100">
        <v>48</v>
      </c>
      <c r="N100" s="100">
        <v>97</v>
      </c>
      <c r="O100" s="100">
        <v>97</v>
      </c>
    </row>
    <row r="101" spans="1:16" x14ac:dyDescent="0.3">
      <c r="D101" s="100">
        <v>98</v>
      </c>
      <c r="H101" s="100" t="str">
        <f t="shared" si="3"/>
        <v xml:space="preserve">  </v>
      </c>
      <c r="O101" s="100">
        <v>98</v>
      </c>
    </row>
    <row r="102" spans="1:16" x14ac:dyDescent="0.3">
      <c r="A102" s="101">
        <v>49</v>
      </c>
      <c r="B102" s="100" t="str">
        <f>"colorbox{yellow}{"&amp;A102&amp;"}"</f>
        <v>colorbox{yellow}{49}</v>
      </c>
      <c r="D102" s="100">
        <v>99</v>
      </c>
      <c r="E102" s="101" t="s">
        <v>675</v>
      </c>
      <c r="H102" s="100" t="str">
        <f t="shared" si="3"/>
        <v xml:space="preserve">3x33  </v>
      </c>
      <c r="I102" s="100" t="str">
        <f>"colorbox{yellow}{"&amp;H102&amp;"}"</f>
        <v>colorbox{yellow}{3x33  }</v>
      </c>
      <c r="K102" s="101">
        <v>49</v>
      </c>
      <c r="L102" s="100" t="s">
        <v>674</v>
      </c>
      <c r="O102" s="100">
        <v>99</v>
      </c>
      <c r="P102" s="101" t="s">
        <v>673</v>
      </c>
    </row>
    <row r="103" spans="1:16" x14ac:dyDescent="0.3">
      <c r="D103" s="100">
        <v>100</v>
      </c>
      <c r="H103" s="100" t="str">
        <f t="shared" si="3"/>
        <v xml:space="preserve">  </v>
      </c>
      <c r="O103" s="100">
        <v>100</v>
      </c>
    </row>
    <row r="104" spans="1:16" x14ac:dyDescent="0.3">
      <c r="A104" s="100">
        <v>50</v>
      </c>
      <c r="C104" s="100">
        <v>101</v>
      </c>
      <c r="D104" s="100">
        <v>101</v>
      </c>
      <c r="H104" s="100" t="str">
        <f t="shared" si="3"/>
        <v xml:space="preserve">  </v>
      </c>
      <c r="K104" s="100">
        <v>50</v>
      </c>
      <c r="N104" s="100">
        <v>101</v>
      </c>
      <c r="O104" s="100">
        <v>101</v>
      </c>
    </row>
    <row r="105" spans="1:16" x14ac:dyDescent="0.3">
      <c r="D105" s="100">
        <v>102</v>
      </c>
      <c r="H105" s="100" t="str">
        <f t="shared" si="3"/>
        <v xml:space="preserve">  </v>
      </c>
      <c r="O105" s="100">
        <v>102</v>
      </c>
    </row>
    <row r="106" spans="1:16" x14ac:dyDescent="0.3">
      <c r="A106" s="100">
        <v>51</v>
      </c>
      <c r="C106" s="100">
        <v>103</v>
      </c>
      <c r="D106" s="100">
        <v>103</v>
      </c>
      <c r="H106" s="100" t="str">
        <f t="shared" si="3"/>
        <v xml:space="preserve">  </v>
      </c>
      <c r="K106" s="100">
        <v>51</v>
      </c>
      <c r="N106" s="100">
        <v>103</v>
      </c>
      <c r="O106" s="100">
        <v>103</v>
      </c>
    </row>
    <row r="107" spans="1:16" x14ac:dyDescent="0.3">
      <c r="D107" s="100">
        <v>104</v>
      </c>
      <c r="H107" s="100" t="str">
        <f t="shared" si="3"/>
        <v xml:space="preserve">  </v>
      </c>
      <c r="O107" s="100">
        <v>104</v>
      </c>
    </row>
    <row r="108" spans="1:16" x14ac:dyDescent="0.3">
      <c r="A108" s="101">
        <v>52</v>
      </c>
      <c r="B108" s="100" t="str">
        <f>"colorbox{yellow}{"&amp;A108&amp;"}"</f>
        <v>colorbox{yellow}{52}</v>
      </c>
      <c r="D108" s="100">
        <v>105</v>
      </c>
      <c r="E108" s="101" t="s">
        <v>672</v>
      </c>
      <c r="F108" s="101" t="s">
        <v>671</v>
      </c>
      <c r="G108" s="101" t="s">
        <v>670</v>
      </c>
      <c r="H108" s="100" t="str">
        <f t="shared" si="3"/>
        <v>3x35 5x21 7x15</v>
      </c>
      <c r="I108" s="100" t="str">
        <f>"colorbox{yellow}{"&amp;H108&amp;"}"</f>
        <v>colorbox{yellow}{3x35 5x21 7x15}</v>
      </c>
      <c r="K108" s="101">
        <v>52</v>
      </c>
      <c r="L108" s="100" t="s">
        <v>669</v>
      </c>
      <c r="O108" s="100">
        <v>105</v>
      </c>
      <c r="P108" s="101" t="s">
        <v>668</v>
      </c>
    </row>
    <row r="109" spans="1:16" x14ac:dyDescent="0.3">
      <c r="D109" s="100">
        <v>106</v>
      </c>
      <c r="H109" s="100" t="str">
        <f t="shared" si="3"/>
        <v xml:space="preserve">  </v>
      </c>
      <c r="O109" s="100">
        <v>106</v>
      </c>
    </row>
    <row r="110" spans="1:16" x14ac:dyDescent="0.3">
      <c r="A110" s="100">
        <v>53</v>
      </c>
      <c r="C110" s="100">
        <v>107</v>
      </c>
      <c r="D110" s="100">
        <v>107</v>
      </c>
      <c r="H110" s="100" t="str">
        <f t="shared" si="3"/>
        <v xml:space="preserve">  </v>
      </c>
      <c r="K110" s="100">
        <v>53</v>
      </c>
      <c r="N110" s="100">
        <v>107</v>
      </c>
      <c r="O110" s="100">
        <v>107</v>
      </c>
    </row>
    <row r="111" spans="1:16" x14ac:dyDescent="0.3">
      <c r="D111" s="100">
        <v>108</v>
      </c>
      <c r="H111" s="100" t="str">
        <f t="shared" si="3"/>
        <v xml:space="preserve">  </v>
      </c>
      <c r="O111" s="100">
        <v>108</v>
      </c>
    </row>
    <row r="112" spans="1:16" x14ac:dyDescent="0.3">
      <c r="A112" s="100">
        <v>54</v>
      </c>
      <c r="C112" s="100">
        <v>109</v>
      </c>
      <c r="D112" s="100">
        <v>109</v>
      </c>
      <c r="H112" s="100" t="str">
        <f t="shared" si="3"/>
        <v xml:space="preserve">  </v>
      </c>
      <c r="K112" s="100">
        <v>54</v>
      </c>
      <c r="N112" s="100">
        <v>109</v>
      </c>
      <c r="O112" s="100">
        <v>109</v>
      </c>
    </row>
    <row r="113" spans="1:16" x14ac:dyDescent="0.3">
      <c r="D113" s="100">
        <v>110</v>
      </c>
      <c r="H113" s="100" t="str">
        <f t="shared" si="3"/>
        <v xml:space="preserve">  </v>
      </c>
      <c r="O113" s="100">
        <v>110</v>
      </c>
    </row>
    <row r="114" spans="1:16" x14ac:dyDescent="0.3">
      <c r="A114" s="101">
        <v>55</v>
      </c>
      <c r="B114" s="100" t="str">
        <f>"colorbox{yellow}{"&amp;A114&amp;"}"</f>
        <v>colorbox{yellow}{55}</v>
      </c>
      <c r="D114" s="101">
        <v>111</v>
      </c>
      <c r="E114" s="101" t="s">
        <v>667</v>
      </c>
      <c r="H114" s="100" t="str">
        <f t="shared" si="3"/>
        <v xml:space="preserve">3x37  </v>
      </c>
      <c r="I114" s="100" t="str">
        <f>"colorbox{yellow}{"&amp;H114&amp;"}"</f>
        <v>colorbox{yellow}{3x37  }</v>
      </c>
      <c r="K114" s="101">
        <v>55</v>
      </c>
      <c r="L114" s="100" t="s">
        <v>666</v>
      </c>
      <c r="O114" s="101">
        <v>111</v>
      </c>
      <c r="P114" s="101" t="s">
        <v>665</v>
      </c>
    </row>
    <row r="115" spans="1:16" x14ac:dyDescent="0.3">
      <c r="D115" s="100">
        <v>112</v>
      </c>
      <c r="H115" s="100" t="str">
        <f t="shared" si="3"/>
        <v xml:space="preserve">  </v>
      </c>
      <c r="O115" s="100">
        <v>112</v>
      </c>
    </row>
    <row r="116" spans="1:16" x14ac:dyDescent="0.3">
      <c r="A116" s="100">
        <v>56</v>
      </c>
      <c r="C116" s="100">
        <v>113</v>
      </c>
      <c r="D116" s="100">
        <v>113</v>
      </c>
      <c r="H116" s="100" t="str">
        <f t="shared" si="3"/>
        <v xml:space="preserve">  </v>
      </c>
      <c r="K116" s="100">
        <v>56</v>
      </c>
      <c r="N116" s="100">
        <v>113</v>
      </c>
      <c r="O116" s="100">
        <v>113</v>
      </c>
    </row>
    <row r="117" spans="1:16" x14ac:dyDescent="0.3">
      <c r="D117" s="100">
        <v>114</v>
      </c>
      <c r="H117" s="100" t="str">
        <f t="shared" si="3"/>
        <v xml:space="preserve">  </v>
      </c>
      <c r="O117" s="100">
        <v>114</v>
      </c>
    </row>
    <row r="118" spans="1:16" x14ac:dyDescent="0.3">
      <c r="A118" s="101">
        <v>57</v>
      </c>
      <c r="B118" s="100" t="str">
        <f>"colorbox{yellow}{"&amp;A118&amp;"}"</f>
        <v>colorbox{yellow}{57}</v>
      </c>
      <c r="D118" s="101">
        <v>115</v>
      </c>
      <c r="E118" s="101" t="s">
        <v>664</v>
      </c>
      <c r="H118" s="100" t="str">
        <f t="shared" si="3"/>
        <v xml:space="preserve">5x23  </v>
      </c>
      <c r="I118" s="100" t="str">
        <f>"colorbox{yellow}{"&amp;H118&amp;"}"</f>
        <v>colorbox{yellow}{5x23  }</v>
      </c>
      <c r="K118" s="101">
        <v>57</v>
      </c>
      <c r="L118" s="100" t="s">
        <v>663</v>
      </c>
      <c r="O118" s="101">
        <v>115</v>
      </c>
      <c r="P118" s="101" t="s">
        <v>662</v>
      </c>
    </row>
    <row r="119" spans="1:16" x14ac:dyDescent="0.3">
      <c r="D119" s="100">
        <v>116</v>
      </c>
      <c r="H119" s="100" t="str">
        <f t="shared" si="3"/>
        <v xml:space="preserve">  </v>
      </c>
      <c r="O119" s="100">
        <v>116</v>
      </c>
    </row>
    <row r="120" spans="1:16" x14ac:dyDescent="0.3">
      <c r="A120" s="101">
        <v>58</v>
      </c>
      <c r="B120" s="100" t="str">
        <f>"colorbox{yellow}{"&amp;A120&amp;"}"</f>
        <v>colorbox{yellow}{58}</v>
      </c>
      <c r="D120" s="101">
        <v>117</v>
      </c>
      <c r="E120" s="101" t="s">
        <v>661</v>
      </c>
      <c r="F120" s="101" t="s">
        <v>660</v>
      </c>
      <c r="H120" s="100" t="str">
        <f t="shared" si="3"/>
        <v xml:space="preserve">3x39 9x13 </v>
      </c>
      <c r="I120" s="100" t="str">
        <f>"colorbox{yellow}{"&amp;H120&amp;"}"</f>
        <v>colorbox{yellow}{3x39 9x13 }</v>
      </c>
      <c r="K120" s="101">
        <v>58</v>
      </c>
      <c r="L120" s="100" t="s">
        <v>659</v>
      </c>
      <c r="O120" s="101">
        <v>117</v>
      </c>
      <c r="P120" s="101" t="s">
        <v>658</v>
      </c>
    </row>
    <row r="121" spans="1:16" x14ac:dyDescent="0.3">
      <c r="D121" s="102">
        <v>118</v>
      </c>
      <c r="F121" s="102"/>
      <c r="H121" s="100" t="str">
        <f t="shared" si="3"/>
        <v xml:space="preserve">  </v>
      </c>
      <c r="O121" s="102">
        <v>118</v>
      </c>
    </row>
    <row r="122" spans="1:16" x14ac:dyDescent="0.3">
      <c r="A122" s="101">
        <v>59</v>
      </c>
      <c r="B122" s="100" t="str">
        <f>"colorbox{yellow}{"&amp;A122&amp;"}"</f>
        <v>colorbox{yellow}{59}</v>
      </c>
      <c r="D122" s="101">
        <v>119</v>
      </c>
      <c r="H122" s="100" t="str">
        <f t="shared" si="3"/>
        <v xml:space="preserve">  </v>
      </c>
      <c r="K122" s="101">
        <v>59</v>
      </c>
      <c r="L122" s="100" t="s">
        <v>657</v>
      </c>
      <c r="O122" s="101">
        <v>119</v>
      </c>
    </row>
    <row r="123" spans="1:16" x14ac:dyDescent="0.3">
      <c r="D123" s="102">
        <v>120</v>
      </c>
      <c r="H123" s="100" t="str">
        <f t="shared" si="3"/>
        <v xml:space="preserve">  </v>
      </c>
      <c r="O123" s="102">
        <v>120</v>
      </c>
    </row>
    <row r="124" spans="1:16" x14ac:dyDescent="0.3">
      <c r="A124" s="101">
        <v>60</v>
      </c>
      <c r="B124" s="100" t="str">
        <f>"colorbox{yellow}{"&amp;A124&amp;"}"</f>
        <v>colorbox{yellow}{60}</v>
      </c>
      <c r="D124" s="101">
        <v>121</v>
      </c>
      <c r="E124" s="101" t="s">
        <v>656</v>
      </c>
      <c r="H124" s="100" t="str">
        <f t="shared" si="3"/>
        <v xml:space="preserve">11x11  </v>
      </c>
      <c r="I124" s="100" t="str">
        <f>"colorbox{yellow}{"&amp;H124&amp;"}"</f>
        <v>colorbox{yellow}{11x11  }</v>
      </c>
      <c r="K124" s="101">
        <v>60</v>
      </c>
      <c r="L124" s="100" t="s">
        <v>655</v>
      </c>
      <c r="O124" s="101">
        <v>121</v>
      </c>
      <c r="P124" s="101" t="s">
        <v>654</v>
      </c>
    </row>
    <row r="125" spans="1:16" x14ac:dyDescent="0.3">
      <c r="D125" s="100">
        <v>122</v>
      </c>
      <c r="H125" s="100" t="str">
        <f t="shared" si="3"/>
        <v xml:space="preserve">  </v>
      </c>
      <c r="O125" s="100">
        <v>122</v>
      </c>
    </row>
    <row r="126" spans="1:16" x14ac:dyDescent="0.3">
      <c r="A126" s="101">
        <v>61</v>
      </c>
      <c r="B126" s="100" t="str">
        <f>"colorbox{yellow}{"&amp;A126&amp;"}"</f>
        <v>colorbox{yellow}{61}</v>
      </c>
      <c r="D126" s="101">
        <v>123</v>
      </c>
      <c r="E126" s="101" t="s">
        <v>653</v>
      </c>
      <c r="H126" s="100" t="str">
        <f t="shared" si="3"/>
        <v xml:space="preserve">3x41  </v>
      </c>
      <c r="I126" s="100" t="str">
        <f>"colorbox{yellow}{"&amp;H126&amp;"}"</f>
        <v>colorbox{yellow}{3x41  }</v>
      </c>
      <c r="K126" s="101">
        <v>61</v>
      </c>
      <c r="L126" s="100" t="s">
        <v>652</v>
      </c>
      <c r="O126" s="101">
        <v>123</v>
      </c>
      <c r="P126" s="101" t="s">
        <v>651</v>
      </c>
    </row>
    <row r="127" spans="1:16" x14ac:dyDescent="0.3">
      <c r="D127" s="100">
        <v>124</v>
      </c>
      <c r="H127" s="100" t="str">
        <f t="shared" si="3"/>
        <v xml:space="preserve">  </v>
      </c>
      <c r="O127" s="100">
        <v>124</v>
      </c>
    </row>
    <row r="128" spans="1:16" x14ac:dyDescent="0.3">
      <c r="A128" s="101">
        <v>62</v>
      </c>
      <c r="B128" s="100" t="str">
        <f>"colorbox{yellow}{"&amp;A128&amp;"}"</f>
        <v>colorbox{yellow}{62}</v>
      </c>
      <c r="D128" s="101">
        <v>125</v>
      </c>
      <c r="E128" s="101" t="s">
        <v>650</v>
      </c>
      <c r="H128" s="100" t="str">
        <f t="shared" si="3"/>
        <v xml:space="preserve">5x25  </v>
      </c>
      <c r="I128" s="100" t="str">
        <f>"colorbox{yellow}{"&amp;H128&amp;"}"</f>
        <v>colorbox{yellow}{5x25  }</v>
      </c>
      <c r="K128" s="101">
        <v>62</v>
      </c>
      <c r="L128" s="100" t="s">
        <v>649</v>
      </c>
      <c r="O128" s="101">
        <v>125</v>
      </c>
      <c r="P128" s="101" t="s">
        <v>648</v>
      </c>
    </row>
    <row r="129" spans="1:16" x14ac:dyDescent="0.3">
      <c r="D129" s="100">
        <v>126</v>
      </c>
      <c r="H129" s="100" t="str">
        <f t="shared" si="3"/>
        <v xml:space="preserve">  </v>
      </c>
      <c r="O129" s="100">
        <v>126</v>
      </c>
    </row>
    <row r="130" spans="1:16" x14ac:dyDescent="0.3">
      <c r="A130" s="100">
        <v>63</v>
      </c>
      <c r="C130" s="100">
        <v>127</v>
      </c>
      <c r="D130" s="100">
        <v>127</v>
      </c>
      <c r="H130" s="100" t="str">
        <f t="shared" si="3"/>
        <v xml:space="preserve">  </v>
      </c>
      <c r="K130" s="100">
        <v>63</v>
      </c>
      <c r="N130" s="100">
        <v>127</v>
      </c>
      <c r="O130" s="100">
        <v>127</v>
      </c>
    </row>
    <row r="131" spans="1:16" x14ac:dyDescent="0.3">
      <c r="D131" s="100">
        <v>128</v>
      </c>
      <c r="H131" s="100" t="str">
        <f t="shared" ref="H131:H154" si="4">E131&amp;" "&amp;F131&amp;" "&amp;G131</f>
        <v xml:space="preserve">  </v>
      </c>
      <c r="O131" s="100">
        <v>128</v>
      </c>
    </row>
    <row r="132" spans="1:16" x14ac:dyDescent="0.3">
      <c r="A132" s="101">
        <v>64</v>
      </c>
      <c r="B132" s="100" t="str">
        <f>"colorbox{yellow}{"&amp;A132&amp;"}"</f>
        <v>colorbox{yellow}{64}</v>
      </c>
      <c r="D132" s="101">
        <v>129</v>
      </c>
      <c r="E132" s="101" t="s">
        <v>647</v>
      </c>
      <c r="H132" s="100" t="str">
        <f t="shared" si="4"/>
        <v xml:space="preserve">3x43  </v>
      </c>
      <c r="I132" s="100" t="str">
        <f>"colorbox{yellow}{"&amp;H132&amp;"}"</f>
        <v>colorbox{yellow}{3x43  }</v>
      </c>
      <c r="K132" s="101">
        <v>64</v>
      </c>
      <c r="L132" s="100" t="s">
        <v>646</v>
      </c>
      <c r="O132" s="101">
        <v>129</v>
      </c>
      <c r="P132" s="101" t="s">
        <v>645</v>
      </c>
    </row>
    <row r="133" spans="1:16" x14ac:dyDescent="0.3">
      <c r="D133" s="100">
        <v>130</v>
      </c>
      <c r="H133" s="100" t="str">
        <f t="shared" si="4"/>
        <v xml:space="preserve">  </v>
      </c>
      <c r="O133" s="100">
        <v>130</v>
      </c>
    </row>
    <row r="134" spans="1:16" x14ac:dyDescent="0.3">
      <c r="A134" s="100">
        <v>65</v>
      </c>
      <c r="C134" s="100">
        <v>131</v>
      </c>
      <c r="D134" s="100">
        <v>131</v>
      </c>
      <c r="H134" s="100" t="str">
        <f t="shared" si="4"/>
        <v xml:space="preserve">  </v>
      </c>
      <c r="K134" s="100">
        <v>65</v>
      </c>
      <c r="N134" s="100">
        <v>131</v>
      </c>
      <c r="O134" s="100">
        <v>131</v>
      </c>
    </row>
    <row r="135" spans="1:16" x14ac:dyDescent="0.3">
      <c r="D135" s="100">
        <v>132</v>
      </c>
      <c r="H135" s="100" t="str">
        <f t="shared" si="4"/>
        <v xml:space="preserve">  </v>
      </c>
      <c r="O135" s="100">
        <v>132</v>
      </c>
    </row>
    <row r="136" spans="1:16" x14ac:dyDescent="0.3">
      <c r="A136" s="101">
        <v>66</v>
      </c>
      <c r="B136" s="100" t="str">
        <f>"colorbox{yellow}{"&amp;A136&amp;"}"</f>
        <v>colorbox{yellow}{66}</v>
      </c>
      <c r="D136" s="101">
        <v>133</v>
      </c>
      <c r="H136" s="100" t="str">
        <f t="shared" si="4"/>
        <v xml:space="preserve">  </v>
      </c>
      <c r="K136" s="101">
        <v>66</v>
      </c>
      <c r="L136" s="100" t="s">
        <v>644</v>
      </c>
      <c r="O136" s="101">
        <v>133</v>
      </c>
    </row>
    <row r="137" spans="1:16" x14ac:dyDescent="0.3">
      <c r="D137" s="100">
        <v>134</v>
      </c>
      <c r="H137" s="100" t="str">
        <f t="shared" si="4"/>
        <v xml:space="preserve">  </v>
      </c>
      <c r="O137" s="100">
        <v>134</v>
      </c>
    </row>
    <row r="138" spans="1:16" x14ac:dyDescent="0.3">
      <c r="A138" s="101">
        <v>67</v>
      </c>
      <c r="B138" s="100" t="str">
        <f>"colorbox{yellow}{"&amp;A138&amp;"}"</f>
        <v>colorbox{yellow}{67}</v>
      </c>
      <c r="D138" s="101">
        <v>135</v>
      </c>
      <c r="E138" s="101" t="s">
        <v>643</v>
      </c>
      <c r="H138" s="100" t="str">
        <f t="shared" si="4"/>
        <v xml:space="preserve">7x19  </v>
      </c>
      <c r="I138" s="100" t="str">
        <f>"colorbox{yellow}{"&amp;H138&amp;"}"</f>
        <v>colorbox{yellow}{7x19  }</v>
      </c>
      <c r="K138" s="101">
        <v>67</v>
      </c>
      <c r="L138" s="100" t="s">
        <v>642</v>
      </c>
      <c r="O138" s="101">
        <v>135</v>
      </c>
      <c r="P138" s="101" t="s">
        <v>641</v>
      </c>
    </row>
    <row r="139" spans="1:16" x14ac:dyDescent="0.3">
      <c r="D139" s="100">
        <v>136</v>
      </c>
      <c r="H139" s="100" t="str">
        <f t="shared" si="4"/>
        <v xml:space="preserve">  </v>
      </c>
      <c r="O139" s="100">
        <v>136</v>
      </c>
    </row>
    <row r="140" spans="1:16" x14ac:dyDescent="0.3">
      <c r="A140" s="100">
        <v>68</v>
      </c>
      <c r="C140" s="100">
        <v>137</v>
      </c>
      <c r="D140" s="100">
        <v>137</v>
      </c>
      <c r="H140" s="100" t="str">
        <f t="shared" si="4"/>
        <v xml:space="preserve">  </v>
      </c>
      <c r="K140" s="100">
        <v>68</v>
      </c>
      <c r="N140" s="100">
        <v>137</v>
      </c>
      <c r="O140" s="100">
        <v>137</v>
      </c>
    </row>
    <row r="141" spans="1:16" x14ac:dyDescent="0.3">
      <c r="D141" s="100">
        <v>138</v>
      </c>
      <c r="H141" s="100" t="str">
        <f t="shared" si="4"/>
        <v xml:space="preserve">  </v>
      </c>
      <c r="O141" s="100">
        <v>138</v>
      </c>
    </row>
    <row r="142" spans="1:16" x14ac:dyDescent="0.3">
      <c r="A142" s="100">
        <v>69</v>
      </c>
      <c r="C142" s="100">
        <v>139</v>
      </c>
      <c r="D142" s="100">
        <v>139</v>
      </c>
      <c r="H142" s="100" t="str">
        <f t="shared" si="4"/>
        <v xml:space="preserve">  </v>
      </c>
      <c r="K142" s="100">
        <v>69</v>
      </c>
      <c r="N142" s="100">
        <v>139</v>
      </c>
      <c r="O142" s="100">
        <v>139</v>
      </c>
    </row>
    <row r="143" spans="1:16" x14ac:dyDescent="0.3">
      <c r="D143" s="100">
        <v>140</v>
      </c>
      <c r="H143" s="100" t="str">
        <f t="shared" si="4"/>
        <v xml:space="preserve">  </v>
      </c>
      <c r="O143" s="100">
        <v>140</v>
      </c>
    </row>
    <row r="144" spans="1:16" x14ac:dyDescent="0.3">
      <c r="A144" s="101">
        <v>70</v>
      </c>
      <c r="B144" s="100" t="str">
        <f>"colorbox{yellow}{"&amp;A144&amp;"}"</f>
        <v>colorbox{yellow}{70}</v>
      </c>
      <c r="D144" s="101">
        <v>141</v>
      </c>
      <c r="E144" s="101" t="s">
        <v>640</v>
      </c>
      <c r="H144" s="100" t="str">
        <f t="shared" si="4"/>
        <v xml:space="preserve">3x47  </v>
      </c>
      <c r="I144" s="100" t="str">
        <f>"colorbox{yellow}{"&amp;H144&amp;"}"</f>
        <v>colorbox{yellow}{3x47  }</v>
      </c>
      <c r="K144" s="101">
        <v>70</v>
      </c>
      <c r="L144" s="100" t="s">
        <v>639</v>
      </c>
      <c r="O144" s="101">
        <v>141</v>
      </c>
      <c r="P144" s="101" t="s">
        <v>638</v>
      </c>
    </row>
    <row r="145" spans="1:16" x14ac:dyDescent="0.3">
      <c r="D145" s="100">
        <v>142</v>
      </c>
      <c r="H145" s="100" t="str">
        <f t="shared" si="4"/>
        <v xml:space="preserve">  </v>
      </c>
      <c r="O145" s="100">
        <v>142</v>
      </c>
    </row>
    <row r="146" spans="1:16" x14ac:dyDescent="0.3">
      <c r="A146" s="101">
        <v>71</v>
      </c>
      <c r="B146" s="100" t="str">
        <f>"colorbox{yellow}{"&amp;A146&amp;"}"</f>
        <v>colorbox{yellow}{71}</v>
      </c>
      <c r="D146" s="101">
        <v>143</v>
      </c>
      <c r="E146" s="101" t="s">
        <v>637</v>
      </c>
      <c r="H146" s="100" t="str">
        <f t="shared" si="4"/>
        <v xml:space="preserve">11x13  </v>
      </c>
      <c r="I146" s="100" t="str">
        <f>"colorbox{yellow}{"&amp;H146&amp;"}"</f>
        <v>colorbox{yellow}{11x13  }</v>
      </c>
      <c r="K146" s="101">
        <v>71</v>
      </c>
      <c r="L146" s="100" t="s">
        <v>636</v>
      </c>
      <c r="O146" s="101">
        <v>143</v>
      </c>
      <c r="P146" s="101" t="s">
        <v>635</v>
      </c>
    </row>
    <row r="147" spans="1:16" x14ac:dyDescent="0.3">
      <c r="D147" s="100">
        <v>144</v>
      </c>
      <c r="H147" s="100" t="str">
        <f t="shared" si="4"/>
        <v xml:space="preserve">  </v>
      </c>
      <c r="O147" s="100">
        <v>144</v>
      </c>
    </row>
    <row r="148" spans="1:16" x14ac:dyDescent="0.3">
      <c r="A148" s="101">
        <v>72</v>
      </c>
      <c r="B148" s="100" t="str">
        <f>"colorbox{yellow}{"&amp;A148&amp;"}"</f>
        <v>colorbox{yellow}{72}</v>
      </c>
      <c r="D148" s="101">
        <v>145</v>
      </c>
      <c r="E148" s="101" t="s">
        <v>634</v>
      </c>
      <c r="H148" s="100" t="str">
        <f t="shared" si="4"/>
        <v xml:space="preserve">5x29  </v>
      </c>
      <c r="I148" s="100" t="str">
        <f>"colorbox{yellow}{"&amp;H148&amp;"}"</f>
        <v>colorbox{yellow}{5x29  }</v>
      </c>
      <c r="K148" s="101">
        <v>72</v>
      </c>
      <c r="L148" s="100" t="s">
        <v>633</v>
      </c>
      <c r="O148" s="101">
        <v>145</v>
      </c>
      <c r="P148" s="101" t="s">
        <v>632</v>
      </c>
    </row>
    <row r="149" spans="1:16" x14ac:dyDescent="0.3">
      <c r="D149" s="100">
        <v>146</v>
      </c>
      <c r="H149" s="100" t="str">
        <f t="shared" si="4"/>
        <v xml:space="preserve">  </v>
      </c>
      <c r="O149" s="100">
        <v>146</v>
      </c>
    </row>
    <row r="150" spans="1:16" x14ac:dyDescent="0.3">
      <c r="A150" s="101">
        <v>73</v>
      </c>
      <c r="B150" s="100" t="str">
        <f>"colorbox{yellow}{"&amp;A150&amp;"}"</f>
        <v>colorbox{yellow}{73}</v>
      </c>
      <c r="D150" s="101">
        <v>147</v>
      </c>
      <c r="E150" s="101" t="s">
        <v>631</v>
      </c>
      <c r="F150" s="101" t="s">
        <v>630</v>
      </c>
      <c r="H150" s="100" t="str">
        <f t="shared" si="4"/>
        <v xml:space="preserve">3x49 7x21 </v>
      </c>
      <c r="I150" s="100" t="str">
        <f>"colorbox{yellow}{"&amp;H150&amp;"}"</f>
        <v>colorbox{yellow}{3x49 7x21 }</v>
      </c>
      <c r="K150" s="101">
        <v>73</v>
      </c>
      <c r="L150" s="100" t="s">
        <v>629</v>
      </c>
      <c r="O150" s="101">
        <v>147</v>
      </c>
      <c r="P150" s="101" t="s">
        <v>628</v>
      </c>
    </row>
    <row r="151" spans="1:16" x14ac:dyDescent="0.3">
      <c r="D151" s="100">
        <v>148</v>
      </c>
      <c r="H151" s="100" t="str">
        <f t="shared" si="4"/>
        <v xml:space="preserve">  </v>
      </c>
      <c r="O151" s="100">
        <v>148</v>
      </c>
    </row>
    <row r="152" spans="1:16" x14ac:dyDescent="0.3">
      <c r="A152" s="100">
        <v>74</v>
      </c>
      <c r="C152" s="100">
        <v>149</v>
      </c>
      <c r="D152" s="100">
        <v>149</v>
      </c>
      <c r="H152" s="100" t="str">
        <f t="shared" si="4"/>
        <v xml:space="preserve">  </v>
      </c>
      <c r="K152" s="100">
        <v>74</v>
      </c>
      <c r="N152" s="100">
        <v>149</v>
      </c>
      <c r="O152" s="100">
        <v>149</v>
      </c>
    </row>
    <row r="153" spans="1:16" x14ac:dyDescent="0.3">
      <c r="D153" s="100">
        <v>150</v>
      </c>
      <c r="H153" s="100" t="str">
        <f t="shared" si="4"/>
        <v xml:space="preserve">  </v>
      </c>
      <c r="O153" s="100">
        <v>150</v>
      </c>
    </row>
    <row r="154" spans="1:16" x14ac:dyDescent="0.3">
      <c r="A154" s="100">
        <v>75</v>
      </c>
      <c r="C154" s="100">
        <v>151</v>
      </c>
      <c r="D154" s="100">
        <v>151</v>
      </c>
      <c r="H154" s="100" t="str">
        <f t="shared" si="4"/>
        <v xml:space="preserve">  </v>
      </c>
      <c r="K154" s="100">
        <v>75</v>
      </c>
      <c r="N154" s="100">
        <v>151</v>
      </c>
      <c r="O154" s="100">
        <v>151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2:E12"/>
  <sheetViews>
    <sheetView zoomScale="150" zoomScaleNormal="150" workbookViewId="0">
      <selection activeCell="C20" sqref="C20"/>
    </sheetView>
  </sheetViews>
  <sheetFormatPr defaultRowHeight="13.8" x14ac:dyDescent="0.3"/>
  <cols>
    <col min="3" max="5" width="16.3984375" customWidth="1"/>
  </cols>
  <sheetData>
    <row r="2" spans="3:5" ht="14.4" thickBot="1" x14ac:dyDescent="0.35"/>
    <row r="3" spans="3:5" ht="16.2" thickBot="1" x14ac:dyDescent="0.35">
      <c r="C3" s="34" t="s">
        <v>24</v>
      </c>
      <c r="D3" s="34" t="s">
        <v>37</v>
      </c>
      <c r="E3" s="40" t="s">
        <v>25</v>
      </c>
    </row>
    <row r="4" spans="3:5" ht="16.2" thickBot="1" x14ac:dyDescent="0.35">
      <c r="C4" s="33" t="s">
        <v>26</v>
      </c>
      <c r="D4" s="33" t="s">
        <v>38</v>
      </c>
      <c r="E4" s="33" t="s">
        <v>48</v>
      </c>
    </row>
    <row r="5" spans="3:5" ht="16.2" thickBot="1" x14ac:dyDescent="0.35">
      <c r="C5" s="40" t="s">
        <v>27</v>
      </c>
      <c r="D5" s="34" t="s">
        <v>39</v>
      </c>
      <c r="E5" s="34" t="s">
        <v>49</v>
      </c>
    </row>
    <row r="6" spans="3:5" ht="16.2" thickBot="1" x14ac:dyDescent="0.35">
      <c r="C6" s="33" t="s">
        <v>28</v>
      </c>
      <c r="D6" s="33" t="s">
        <v>40</v>
      </c>
      <c r="E6" s="33" t="s">
        <v>50</v>
      </c>
    </row>
    <row r="7" spans="3:5" ht="16.2" thickBot="1" x14ac:dyDescent="0.35">
      <c r="C7" s="33" t="s">
        <v>29</v>
      </c>
      <c r="D7" s="33" t="s">
        <v>41</v>
      </c>
      <c r="E7" s="33" t="s">
        <v>51</v>
      </c>
    </row>
    <row r="8" spans="3:5" ht="16.2" thickBot="1" x14ac:dyDescent="0.35">
      <c r="C8" s="33" t="s">
        <v>30</v>
      </c>
      <c r="D8" s="33" t="s">
        <v>42</v>
      </c>
      <c r="E8" s="33" t="s">
        <v>52</v>
      </c>
    </row>
    <row r="9" spans="3:5" ht="16.2" thickBot="1" x14ac:dyDescent="0.35">
      <c r="C9" s="34" t="s">
        <v>31</v>
      </c>
      <c r="D9" s="34" t="s">
        <v>43</v>
      </c>
      <c r="E9" s="40" t="s">
        <v>53</v>
      </c>
    </row>
    <row r="10" spans="3:5" ht="16.2" thickBot="1" x14ac:dyDescent="0.35">
      <c r="C10" s="33" t="s">
        <v>32</v>
      </c>
      <c r="D10" s="33" t="s">
        <v>44</v>
      </c>
      <c r="E10" s="33" t="s">
        <v>54</v>
      </c>
    </row>
    <row r="11" spans="3:5" ht="16.2" thickBot="1" x14ac:dyDescent="0.35">
      <c r="C11" s="40" t="s">
        <v>33</v>
      </c>
      <c r="D11" s="34" t="s">
        <v>45</v>
      </c>
      <c r="E11" s="34" t="s">
        <v>55</v>
      </c>
    </row>
    <row r="12" spans="3:5" ht="16.2" thickBot="1" x14ac:dyDescent="0.35">
      <c r="C12" s="33" t="s">
        <v>34</v>
      </c>
      <c r="D12" s="33" t="s">
        <v>46</v>
      </c>
      <c r="E12" s="33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28"/>
  <sheetViews>
    <sheetView topLeftCell="B1" zoomScale="130" zoomScaleNormal="130" workbookViewId="0">
      <selection activeCell="B21" sqref="A21:XFD21"/>
    </sheetView>
  </sheetViews>
  <sheetFormatPr defaultColWidth="11.796875" defaultRowHeight="13.8" x14ac:dyDescent="0.3"/>
  <cols>
    <col min="1" max="1" width="0.796875" customWidth="1"/>
    <col min="2" max="2" width="11.8984375" customWidth="1"/>
    <col min="3" max="3" width="1.8984375" customWidth="1"/>
    <col min="4" max="4" width="3.8984375" customWidth="1"/>
    <col min="5" max="5" width="11.8984375" customWidth="1"/>
    <col min="6" max="6" width="1.8984375" customWidth="1"/>
    <col min="7" max="7" width="3.8984375" customWidth="1"/>
    <col min="8" max="8" width="0.796875" customWidth="1"/>
    <col min="9" max="9" width="11.8984375" customWidth="1"/>
    <col min="10" max="10" width="1.8984375" customWidth="1"/>
    <col min="11" max="11" width="3.8984375" customWidth="1"/>
    <col min="12" max="12" width="0.796875" customWidth="1"/>
    <col min="13" max="13" width="11.8984375" customWidth="1"/>
    <col min="14" max="14" width="1.8984375" customWidth="1"/>
    <col min="15" max="16" width="3.8984375" customWidth="1"/>
    <col min="17" max="17" width="82.69921875" bestFit="1" customWidth="1"/>
  </cols>
  <sheetData>
    <row r="1" spans="1:15" ht="14.4" thickBot="1" x14ac:dyDescent="0.35">
      <c r="B1" s="1" t="s">
        <v>3</v>
      </c>
      <c r="E1" s="1" t="s">
        <v>0</v>
      </c>
      <c r="I1" s="1" t="s">
        <v>1</v>
      </c>
      <c r="M1" s="1" t="s">
        <v>2</v>
      </c>
    </row>
    <row r="2" spans="1:15" x14ac:dyDescent="0.3">
      <c r="A2" s="5"/>
      <c r="B2" s="6" t="s">
        <v>7</v>
      </c>
      <c r="C2" s="7" t="s">
        <v>8</v>
      </c>
      <c r="D2" s="7"/>
      <c r="E2" s="8" t="s">
        <v>4</v>
      </c>
      <c r="F2" s="7"/>
      <c r="G2" s="7"/>
      <c r="H2" s="7"/>
      <c r="I2" s="6" t="s">
        <v>5</v>
      </c>
      <c r="J2" s="7"/>
      <c r="K2" s="7"/>
      <c r="L2" s="7"/>
      <c r="M2" s="8" t="s">
        <v>6</v>
      </c>
      <c r="N2" s="7"/>
      <c r="O2" s="9"/>
    </row>
    <row r="3" spans="1:15" x14ac:dyDescent="0.3">
      <c r="A3" s="10"/>
      <c r="B3" s="11" t="s">
        <v>13</v>
      </c>
      <c r="C3" s="12" t="s">
        <v>11</v>
      </c>
      <c r="D3" s="12"/>
      <c r="E3" s="11" t="s">
        <v>9</v>
      </c>
      <c r="F3" s="12"/>
      <c r="G3" s="12"/>
      <c r="H3" s="12"/>
      <c r="I3" s="11" t="s">
        <v>10</v>
      </c>
      <c r="J3" s="12" t="s">
        <v>11</v>
      </c>
      <c r="K3" s="12"/>
      <c r="L3" s="12"/>
      <c r="M3" s="11" t="s">
        <v>12</v>
      </c>
      <c r="N3" s="12" t="s">
        <v>11</v>
      </c>
      <c r="O3" s="13"/>
    </row>
    <row r="4" spans="1:15" ht="14.4" thickBot="1" x14ac:dyDescent="0.35">
      <c r="A4" s="14"/>
      <c r="B4" s="15" t="s">
        <v>17</v>
      </c>
      <c r="C4" s="16" t="s">
        <v>8</v>
      </c>
      <c r="D4" s="16"/>
      <c r="E4" s="17" t="s">
        <v>14</v>
      </c>
      <c r="F4" s="16" t="s">
        <v>8</v>
      </c>
      <c r="G4" s="16"/>
      <c r="H4" s="16"/>
      <c r="I4" s="15" t="s">
        <v>15</v>
      </c>
      <c r="J4" s="16" t="s">
        <v>8</v>
      </c>
      <c r="K4" s="16"/>
      <c r="L4" s="16"/>
      <c r="M4" s="17" t="s">
        <v>16</v>
      </c>
      <c r="N4" s="16" t="s">
        <v>8</v>
      </c>
      <c r="O4" s="18"/>
    </row>
    <row r="5" spans="1:15" x14ac:dyDescent="0.3">
      <c r="B5">
        <v>1</v>
      </c>
      <c r="C5">
        <v>0</v>
      </c>
      <c r="D5">
        <f>C5*3*10+1</f>
        <v>1</v>
      </c>
      <c r="E5" s="2">
        <v>3</v>
      </c>
      <c r="F5">
        <v>0</v>
      </c>
      <c r="G5">
        <f>F5*3*10+3</f>
        <v>3</v>
      </c>
      <c r="I5">
        <v>7</v>
      </c>
      <c r="J5">
        <v>0</v>
      </c>
      <c r="K5">
        <f>J5*3*10+7</f>
        <v>7</v>
      </c>
      <c r="M5" s="2">
        <v>9</v>
      </c>
      <c r="N5">
        <v>0</v>
      </c>
      <c r="O5">
        <f>N5*3*10+9</f>
        <v>9</v>
      </c>
    </row>
    <row r="6" spans="1:15" x14ac:dyDescent="0.3">
      <c r="B6">
        <v>11</v>
      </c>
      <c r="C6">
        <v>0</v>
      </c>
      <c r="D6">
        <f>C6*3*10+11</f>
        <v>11</v>
      </c>
      <c r="E6">
        <v>13</v>
      </c>
      <c r="F6">
        <v>0</v>
      </c>
      <c r="G6">
        <f>F6*3*10+13</f>
        <v>13</v>
      </c>
      <c r="I6">
        <v>17</v>
      </c>
      <c r="J6">
        <v>0</v>
      </c>
      <c r="K6">
        <f>J6*3*10+17</f>
        <v>17</v>
      </c>
      <c r="M6">
        <v>19</v>
      </c>
      <c r="N6">
        <v>0</v>
      </c>
      <c r="O6">
        <f>N6*3*10+19</f>
        <v>19</v>
      </c>
    </row>
    <row r="7" spans="1:15" x14ac:dyDescent="0.3">
      <c r="B7" s="2">
        <v>21</v>
      </c>
      <c r="C7" s="3">
        <v>0</v>
      </c>
      <c r="D7">
        <f>C7*3*10+21</f>
        <v>21</v>
      </c>
      <c r="E7" s="3">
        <v>23</v>
      </c>
      <c r="F7" s="3">
        <v>0</v>
      </c>
      <c r="G7" s="3">
        <f>F7*3*10+23</f>
        <v>23</v>
      </c>
      <c r="H7" s="3"/>
      <c r="I7" s="2">
        <v>27</v>
      </c>
      <c r="J7" s="3">
        <v>0</v>
      </c>
      <c r="K7">
        <f>J7*3*10+27</f>
        <v>27</v>
      </c>
      <c r="M7" s="3">
        <v>29</v>
      </c>
      <c r="N7">
        <v>0</v>
      </c>
      <c r="O7">
        <f>N7*3*10+29</f>
        <v>29</v>
      </c>
    </row>
    <row r="8" spans="1:15" x14ac:dyDescent="0.3">
      <c r="B8" s="3">
        <v>31</v>
      </c>
      <c r="C8" s="3">
        <v>1</v>
      </c>
      <c r="D8">
        <f>C8*3*10+1</f>
        <v>31</v>
      </c>
      <c r="E8" s="2">
        <v>33</v>
      </c>
      <c r="F8" s="3">
        <v>1</v>
      </c>
      <c r="G8">
        <f>F8*3*10+3</f>
        <v>33</v>
      </c>
      <c r="I8" s="3">
        <v>37</v>
      </c>
      <c r="J8" s="3">
        <v>1</v>
      </c>
      <c r="K8">
        <f>J8*3*10+7</f>
        <v>37</v>
      </c>
      <c r="M8" s="2">
        <v>39</v>
      </c>
      <c r="N8">
        <v>1</v>
      </c>
      <c r="O8">
        <f>N8*3*10+9</f>
        <v>39</v>
      </c>
    </row>
    <row r="9" spans="1:15" x14ac:dyDescent="0.3">
      <c r="B9" s="3">
        <v>41</v>
      </c>
      <c r="C9" s="3">
        <v>1</v>
      </c>
      <c r="D9">
        <f>C9*3*10+11</f>
        <v>41</v>
      </c>
      <c r="E9" s="3">
        <v>43</v>
      </c>
      <c r="F9" s="3">
        <v>1</v>
      </c>
      <c r="G9">
        <f>F9*3*10+13</f>
        <v>43</v>
      </c>
      <c r="I9" s="3">
        <v>47</v>
      </c>
      <c r="J9" s="3">
        <v>1</v>
      </c>
      <c r="K9">
        <f>J9*3*10+17</f>
        <v>47</v>
      </c>
      <c r="M9" s="3">
        <v>49</v>
      </c>
      <c r="N9">
        <v>1</v>
      </c>
      <c r="O9">
        <f>N9*3*10+19</f>
        <v>49</v>
      </c>
    </row>
    <row r="10" spans="1:15" x14ac:dyDescent="0.3">
      <c r="B10" s="2">
        <v>51</v>
      </c>
      <c r="C10" s="3">
        <v>1</v>
      </c>
      <c r="D10">
        <f>C10*3*10+21</f>
        <v>51</v>
      </c>
      <c r="E10" s="3">
        <v>53</v>
      </c>
      <c r="F10" s="3">
        <v>1</v>
      </c>
      <c r="G10" s="3">
        <f>F10*3*10+23</f>
        <v>53</v>
      </c>
      <c r="H10" s="3"/>
      <c r="I10" s="2">
        <v>57</v>
      </c>
      <c r="J10" s="3">
        <v>1</v>
      </c>
      <c r="K10">
        <f>J10*3*10+27</f>
        <v>57</v>
      </c>
      <c r="M10" s="3">
        <v>59</v>
      </c>
      <c r="N10">
        <v>1</v>
      </c>
      <c r="O10">
        <f>N10*3*10+29</f>
        <v>59</v>
      </c>
    </row>
    <row r="11" spans="1:15" x14ac:dyDescent="0.3">
      <c r="B11" s="3">
        <v>61</v>
      </c>
      <c r="C11" s="3">
        <v>2</v>
      </c>
      <c r="D11">
        <f>C11*3*10+1</f>
        <v>61</v>
      </c>
      <c r="E11" s="2">
        <v>63</v>
      </c>
      <c r="F11" s="3">
        <v>2</v>
      </c>
      <c r="G11">
        <f>F11*3*10+3</f>
        <v>63</v>
      </c>
      <c r="I11" s="3">
        <v>67</v>
      </c>
      <c r="J11" s="3">
        <v>2</v>
      </c>
      <c r="K11">
        <f>J11*3*10+7</f>
        <v>67</v>
      </c>
      <c r="M11" s="2">
        <v>69</v>
      </c>
      <c r="N11">
        <v>2</v>
      </c>
      <c r="O11">
        <f>N11*3*10+9</f>
        <v>69</v>
      </c>
    </row>
    <row r="12" spans="1:15" x14ac:dyDescent="0.3">
      <c r="B12" s="3">
        <v>71</v>
      </c>
      <c r="C12" s="3">
        <v>2</v>
      </c>
      <c r="D12">
        <f>C12*3*10+11</f>
        <v>71</v>
      </c>
      <c r="E12" s="3">
        <v>73</v>
      </c>
      <c r="F12" s="3">
        <v>2</v>
      </c>
      <c r="G12">
        <f>F12*3*10+13</f>
        <v>73</v>
      </c>
      <c r="I12" s="3">
        <v>77</v>
      </c>
      <c r="J12" s="3">
        <v>2</v>
      </c>
      <c r="K12">
        <f>J12*3*10+17</f>
        <v>77</v>
      </c>
      <c r="M12" s="3">
        <v>79</v>
      </c>
      <c r="N12">
        <v>2</v>
      </c>
      <c r="O12">
        <f>N12*3*10+19</f>
        <v>79</v>
      </c>
    </row>
    <row r="13" spans="1:15" x14ac:dyDescent="0.3">
      <c r="B13" s="2">
        <v>81</v>
      </c>
      <c r="C13" s="3">
        <v>2</v>
      </c>
      <c r="D13">
        <f>C13*3*10+21</f>
        <v>81</v>
      </c>
      <c r="E13" s="3">
        <v>83</v>
      </c>
      <c r="F13" s="3">
        <v>2</v>
      </c>
      <c r="G13" s="3">
        <f>F13*3*10+23</f>
        <v>83</v>
      </c>
      <c r="H13" s="3"/>
      <c r="I13" s="2">
        <v>87</v>
      </c>
      <c r="J13" s="3">
        <v>2</v>
      </c>
      <c r="K13">
        <f>J13*3*10+27</f>
        <v>87</v>
      </c>
      <c r="M13" s="3">
        <v>89</v>
      </c>
      <c r="N13">
        <v>2</v>
      </c>
      <c r="O13">
        <f>N13*3*10+29</f>
        <v>89</v>
      </c>
    </row>
    <row r="14" spans="1:15" x14ac:dyDescent="0.3">
      <c r="B14" s="3">
        <v>91</v>
      </c>
      <c r="C14" s="3">
        <v>3</v>
      </c>
      <c r="D14">
        <f>C14*3*10+1</f>
        <v>91</v>
      </c>
      <c r="E14" s="2">
        <v>93</v>
      </c>
      <c r="F14" s="3">
        <v>3</v>
      </c>
      <c r="G14">
        <f>F14*3*10+3</f>
        <v>93</v>
      </c>
      <c r="I14" s="3">
        <v>97</v>
      </c>
      <c r="J14" s="3">
        <v>3</v>
      </c>
      <c r="K14">
        <f>J14*3*10+7</f>
        <v>97</v>
      </c>
      <c r="M14" s="2">
        <v>99</v>
      </c>
      <c r="N14">
        <v>3</v>
      </c>
      <c r="O14">
        <f>N14*3*10+9</f>
        <v>99</v>
      </c>
    </row>
    <row r="15" spans="1:15" x14ac:dyDescent="0.3">
      <c r="B15" s="3">
        <v>101</v>
      </c>
      <c r="C15" s="3">
        <v>3</v>
      </c>
      <c r="D15">
        <f>C15*3*10+11</f>
        <v>101</v>
      </c>
      <c r="E15" s="3">
        <v>103</v>
      </c>
      <c r="F15" s="3">
        <v>3</v>
      </c>
      <c r="G15">
        <f>F15*3*10+13</f>
        <v>103</v>
      </c>
      <c r="I15" s="3">
        <v>107</v>
      </c>
      <c r="J15" s="3">
        <v>3</v>
      </c>
      <c r="K15">
        <f>J15*3*10+17</f>
        <v>107</v>
      </c>
      <c r="M15" s="3">
        <v>109</v>
      </c>
      <c r="N15">
        <v>3</v>
      </c>
      <c r="O15">
        <f>N15*3*10+19</f>
        <v>109</v>
      </c>
    </row>
    <row r="16" spans="1:15" x14ac:dyDescent="0.3">
      <c r="B16" s="2">
        <v>111</v>
      </c>
      <c r="C16" s="3">
        <v>3</v>
      </c>
      <c r="D16">
        <f>C16*3*10+21</f>
        <v>111</v>
      </c>
      <c r="E16" s="3">
        <v>113</v>
      </c>
      <c r="F16" s="3">
        <v>3</v>
      </c>
      <c r="G16" s="3">
        <f>F16*3*10+23</f>
        <v>113</v>
      </c>
      <c r="H16" s="3"/>
      <c r="I16" s="2">
        <v>117</v>
      </c>
      <c r="J16" s="3">
        <v>3</v>
      </c>
      <c r="K16">
        <f>J16*3*10+27</f>
        <v>117</v>
      </c>
      <c r="M16" s="3">
        <v>119</v>
      </c>
      <c r="N16">
        <v>3</v>
      </c>
      <c r="O16">
        <f>N16*3*10+29</f>
        <v>119</v>
      </c>
    </row>
    <row r="17" spans="2:15" x14ac:dyDescent="0.3">
      <c r="B17" s="3">
        <v>121</v>
      </c>
      <c r="C17" s="3">
        <v>4</v>
      </c>
      <c r="D17">
        <f>C17*3*10+1</f>
        <v>121</v>
      </c>
      <c r="E17" s="2">
        <v>123</v>
      </c>
      <c r="F17" s="3">
        <v>4</v>
      </c>
      <c r="G17">
        <f>F17*3*10+3</f>
        <v>123</v>
      </c>
      <c r="I17" s="3">
        <v>127</v>
      </c>
      <c r="J17" s="3">
        <v>4</v>
      </c>
      <c r="K17" s="3">
        <f>J17*3*10+7</f>
        <v>127</v>
      </c>
      <c r="L17" s="3"/>
      <c r="M17" s="2">
        <v>129</v>
      </c>
      <c r="N17">
        <v>4</v>
      </c>
      <c r="O17">
        <f>N17*3*10+9</f>
        <v>129</v>
      </c>
    </row>
    <row r="18" spans="2:15" x14ac:dyDescent="0.3">
      <c r="B18" s="3">
        <v>131</v>
      </c>
      <c r="C18" s="3">
        <v>4</v>
      </c>
      <c r="D18">
        <f>C18*3*10+11</f>
        <v>131</v>
      </c>
      <c r="E18" s="3">
        <v>133</v>
      </c>
      <c r="F18" s="3">
        <v>4</v>
      </c>
      <c r="G18">
        <f>F18*3*10+13</f>
        <v>133</v>
      </c>
      <c r="I18" s="3">
        <v>137</v>
      </c>
      <c r="J18" s="3">
        <v>4</v>
      </c>
      <c r="K18" s="3">
        <f>J18*3*10+17</f>
        <v>137</v>
      </c>
      <c r="L18" s="3"/>
      <c r="M18" s="3">
        <v>139</v>
      </c>
      <c r="N18">
        <v>4</v>
      </c>
      <c r="O18">
        <f>N18*3*10+19</f>
        <v>139</v>
      </c>
    </row>
    <row r="19" spans="2:15" x14ac:dyDescent="0.3">
      <c r="B19" s="4">
        <v>141</v>
      </c>
      <c r="C19">
        <v>4</v>
      </c>
      <c r="D19">
        <f>C19*3*10+21</f>
        <v>141</v>
      </c>
      <c r="E19">
        <v>143</v>
      </c>
      <c r="F19">
        <v>4</v>
      </c>
      <c r="G19" s="3">
        <f>F19*3*10+23</f>
        <v>143</v>
      </c>
      <c r="H19" s="3"/>
      <c r="I19" s="4">
        <v>147</v>
      </c>
      <c r="J19">
        <v>4</v>
      </c>
      <c r="K19" s="3">
        <f>J19*3*10+27</f>
        <v>147</v>
      </c>
      <c r="M19">
        <v>149</v>
      </c>
      <c r="N19">
        <v>4</v>
      </c>
      <c r="O19">
        <f>N19*3*10+29</f>
        <v>149</v>
      </c>
    </row>
    <row r="21" spans="2:15" x14ac:dyDescent="0.3">
      <c r="B21" s="35" t="s">
        <v>19</v>
      </c>
    </row>
    <row r="22" spans="2:15" x14ac:dyDescent="0.3">
      <c r="B22" s="35"/>
    </row>
    <row r="23" spans="2:15" x14ac:dyDescent="0.3">
      <c r="B23" s="35" t="s">
        <v>18</v>
      </c>
    </row>
    <row r="24" spans="2:15" x14ac:dyDescent="0.3">
      <c r="B24" s="35"/>
    </row>
    <row r="25" spans="2:15" x14ac:dyDescent="0.3">
      <c r="B25" s="35" t="s">
        <v>22</v>
      </c>
    </row>
    <row r="26" spans="2:15" x14ac:dyDescent="0.3">
      <c r="B26" s="35"/>
    </row>
    <row r="27" spans="2:15" x14ac:dyDescent="0.3">
      <c r="B27" s="35" t="s">
        <v>20</v>
      </c>
    </row>
    <row r="28" spans="2:15" x14ac:dyDescent="0.3">
      <c r="B28" s="35" t="s">
        <v>21</v>
      </c>
    </row>
  </sheetData>
  <pageMargins left="0.75" right="0.75" top="1" bottom="1" header="0.5" footer="0.5"/>
  <pageSetup paperSize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3"/>
  <sheetViews>
    <sheetView zoomScale="130" zoomScaleNormal="130" workbookViewId="0">
      <selection activeCell="B22" sqref="B22"/>
    </sheetView>
  </sheetViews>
  <sheetFormatPr defaultColWidth="2" defaultRowHeight="13.8" x14ac:dyDescent="0.3"/>
  <cols>
    <col min="2" max="2" width="11.8984375" customWidth="1"/>
    <col min="3" max="3" width="1.8984375" customWidth="1"/>
    <col min="4" max="4" width="3.8984375" customWidth="1"/>
    <col min="5" max="5" width="11.8984375" customWidth="1"/>
    <col min="6" max="6" width="1.8984375" customWidth="1"/>
    <col min="7" max="7" width="3.8984375" customWidth="1"/>
    <col min="8" max="8" width="11.8984375" customWidth="1"/>
    <col min="9" max="9" width="1.8984375" customWidth="1"/>
    <col min="10" max="10" width="3.8984375" customWidth="1"/>
    <col min="11" max="11" width="11.8984375" customWidth="1"/>
    <col min="12" max="12" width="1.8984375" customWidth="1"/>
    <col min="13" max="13" width="3.8984375" customWidth="1"/>
    <col min="16" max="16" width="65.19921875" bestFit="1" customWidth="1"/>
  </cols>
  <sheetData>
    <row r="1" spans="1:13" ht="14.4" thickBot="1" x14ac:dyDescent="0.35"/>
    <row r="2" spans="1:13" x14ac:dyDescent="0.3">
      <c r="A2" s="5"/>
      <c r="B2" s="7"/>
      <c r="C2" s="7"/>
      <c r="D2" s="7"/>
      <c r="E2" s="8" t="s">
        <v>4</v>
      </c>
      <c r="F2" s="7" t="s">
        <v>8</v>
      </c>
      <c r="G2" s="7"/>
      <c r="H2" s="7"/>
      <c r="I2" s="7"/>
      <c r="J2" s="7"/>
      <c r="K2" s="8" t="s">
        <v>6</v>
      </c>
      <c r="L2" s="7" t="s">
        <v>8</v>
      </c>
      <c r="M2" s="19"/>
    </row>
    <row r="3" spans="1:13" x14ac:dyDescent="0.3">
      <c r="A3" s="20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21"/>
    </row>
    <row r="4" spans="1:13" ht="14.4" thickBot="1" x14ac:dyDescent="0.35">
      <c r="A4" s="22"/>
      <c r="B4" s="15" t="s">
        <v>17</v>
      </c>
      <c r="C4" s="16" t="s">
        <v>8</v>
      </c>
      <c r="D4" s="16"/>
      <c r="E4" s="16"/>
      <c r="F4" s="16"/>
      <c r="G4" s="16"/>
      <c r="H4" s="15" t="s">
        <v>15</v>
      </c>
      <c r="I4" s="16" t="s">
        <v>8</v>
      </c>
      <c r="J4" s="16"/>
      <c r="K4" s="16"/>
      <c r="L4" s="16"/>
      <c r="M4" s="23"/>
    </row>
    <row r="5" spans="1:13" x14ac:dyDescent="0.3">
      <c r="B5">
        <v>1</v>
      </c>
      <c r="C5">
        <v>0</v>
      </c>
      <c r="E5" s="2">
        <v>3</v>
      </c>
      <c r="F5">
        <v>0</v>
      </c>
      <c r="G5">
        <f>F5*3*10+3</f>
        <v>3</v>
      </c>
      <c r="H5">
        <v>7</v>
      </c>
      <c r="I5">
        <v>0</v>
      </c>
      <c r="K5" s="2">
        <v>9</v>
      </c>
      <c r="L5">
        <v>0</v>
      </c>
    </row>
    <row r="6" spans="1:13" x14ac:dyDescent="0.3">
      <c r="B6">
        <v>11</v>
      </c>
      <c r="C6">
        <v>0</v>
      </c>
      <c r="E6">
        <v>13</v>
      </c>
      <c r="F6">
        <v>0</v>
      </c>
      <c r="H6">
        <v>17</v>
      </c>
      <c r="I6">
        <v>0</v>
      </c>
      <c r="K6">
        <v>19</v>
      </c>
      <c r="L6">
        <v>0</v>
      </c>
    </row>
    <row r="7" spans="1:13" x14ac:dyDescent="0.3">
      <c r="B7" s="2">
        <v>21</v>
      </c>
      <c r="C7">
        <v>0</v>
      </c>
      <c r="D7">
        <f>C7*3*10+21</f>
        <v>21</v>
      </c>
      <c r="E7">
        <v>23</v>
      </c>
      <c r="F7">
        <v>0</v>
      </c>
      <c r="H7" s="2">
        <v>27</v>
      </c>
      <c r="I7">
        <v>0</v>
      </c>
      <c r="J7">
        <f>I7*3*10+27</f>
        <v>27</v>
      </c>
      <c r="K7">
        <v>29</v>
      </c>
      <c r="L7">
        <v>0</v>
      </c>
    </row>
    <row r="8" spans="1:13" x14ac:dyDescent="0.3">
      <c r="B8">
        <v>31</v>
      </c>
      <c r="C8">
        <v>1</v>
      </c>
      <c r="E8" s="2">
        <v>33</v>
      </c>
      <c r="F8">
        <v>1</v>
      </c>
      <c r="G8">
        <f>F8*3*10+3</f>
        <v>33</v>
      </c>
      <c r="H8">
        <v>37</v>
      </c>
      <c r="I8">
        <v>1</v>
      </c>
      <c r="K8" s="2">
        <v>39</v>
      </c>
      <c r="L8">
        <v>1</v>
      </c>
      <c r="M8">
        <f>L8*3*10+9</f>
        <v>39</v>
      </c>
    </row>
    <row r="9" spans="1:13" x14ac:dyDescent="0.3">
      <c r="B9">
        <v>41</v>
      </c>
      <c r="C9">
        <v>1</v>
      </c>
      <c r="E9">
        <v>43</v>
      </c>
      <c r="F9">
        <v>1</v>
      </c>
      <c r="H9">
        <v>47</v>
      </c>
      <c r="I9">
        <v>1</v>
      </c>
      <c r="K9">
        <v>49</v>
      </c>
      <c r="L9">
        <v>1</v>
      </c>
    </row>
    <row r="10" spans="1:13" x14ac:dyDescent="0.3">
      <c r="B10" s="2">
        <v>51</v>
      </c>
      <c r="C10">
        <v>1</v>
      </c>
      <c r="D10">
        <f>C10*3*10+21</f>
        <v>51</v>
      </c>
      <c r="E10">
        <v>53</v>
      </c>
      <c r="F10">
        <v>1</v>
      </c>
      <c r="H10" s="2">
        <v>57</v>
      </c>
      <c r="I10">
        <v>1</v>
      </c>
      <c r="J10">
        <f>I10*3*10+27</f>
        <v>57</v>
      </c>
      <c r="K10">
        <v>59</v>
      </c>
      <c r="L10">
        <v>1</v>
      </c>
    </row>
    <row r="11" spans="1:13" x14ac:dyDescent="0.3">
      <c r="B11">
        <v>61</v>
      </c>
      <c r="C11">
        <v>2</v>
      </c>
      <c r="E11" s="2">
        <v>63</v>
      </c>
      <c r="F11">
        <v>2</v>
      </c>
      <c r="G11">
        <f>F11*3*10+3</f>
        <v>63</v>
      </c>
      <c r="H11">
        <v>67</v>
      </c>
      <c r="I11">
        <v>2</v>
      </c>
      <c r="K11" s="2">
        <v>69</v>
      </c>
      <c r="L11">
        <v>2</v>
      </c>
      <c r="M11">
        <f>L11*3*10+9</f>
        <v>69</v>
      </c>
    </row>
    <row r="12" spans="1:13" x14ac:dyDescent="0.3">
      <c r="B12">
        <v>71</v>
      </c>
      <c r="C12">
        <v>2</v>
      </c>
      <c r="E12">
        <v>73</v>
      </c>
      <c r="F12">
        <v>2</v>
      </c>
      <c r="H12">
        <v>77</v>
      </c>
      <c r="I12">
        <v>2</v>
      </c>
      <c r="K12">
        <v>79</v>
      </c>
      <c r="L12">
        <v>2</v>
      </c>
    </row>
    <row r="13" spans="1:13" x14ac:dyDescent="0.3">
      <c r="B13" s="2">
        <v>81</v>
      </c>
      <c r="C13">
        <v>2</v>
      </c>
      <c r="D13">
        <f>C13*3*10+21</f>
        <v>81</v>
      </c>
      <c r="E13">
        <v>83</v>
      </c>
      <c r="F13">
        <v>2</v>
      </c>
      <c r="H13" s="2">
        <v>87</v>
      </c>
      <c r="I13">
        <v>2</v>
      </c>
      <c r="J13">
        <f>I13*3*10+27</f>
        <v>87</v>
      </c>
      <c r="K13">
        <v>89</v>
      </c>
      <c r="L13">
        <v>2</v>
      </c>
    </row>
    <row r="14" spans="1:13" x14ac:dyDescent="0.3">
      <c r="B14">
        <v>91</v>
      </c>
      <c r="C14">
        <v>3</v>
      </c>
      <c r="E14" s="2">
        <v>93</v>
      </c>
      <c r="F14">
        <v>3</v>
      </c>
      <c r="G14">
        <f>F14*3*10+3</f>
        <v>93</v>
      </c>
      <c r="H14">
        <v>97</v>
      </c>
      <c r="I14">
        <v>3</v>
      </c>
      <c r="K14" s="2">
        <v>99</v>
      </c>
      <c r="L14">
        <v>3</v>
      </c>
      <c r="M14">
        <f>L14*3*10+9</f>
        <v>99</v>
      </c>
    </row>
    <row r="15" spans="1:13" x14ac:dyDescent="0.3">
      <c r="B15">
        <v>101</v>
      </c>
      <c r="C15">
        <v>3</v>
      </c>
      <c r="E15">
        <v>103</v>
      </c>
      <c r="F15">
        <v>3</v>
      </c>
      <c r="H15">
        <v>107</v>
      </c>
      <c r="I15">
        <v>3</v>
      </c>
      <c r="K15">
        <v>109</v>
      </c>
      <c r="L15">
        <v>3</v>
      </c>
    </row>
    <row r="16" spans="1:13" x14ac:dyDescent="0.3">
      <c r="B16" s="2">
        <v>111</v>
      </c>
      <c r="C16">
        <v>3</v>
      </c>
      <c r="D16">
        <f>C16*3*10+21</f>
        <v>111</v>
      </c>
      <c r="E16">
        <v>113</v>
      </c>
      <c r="F16">
        <v>3</v>
      </c>
      <c r="H16" s="2">
        <v>117</v>
      </c>
      <c r="I16">
        <v>3</v>
      </c>
      <c r="J16">
        <f>I16*3*10+27</f>
        <v>117</v>
      </c>
      <c r="K16">
        <v>119</v>
      </c>
      <c r="L16">
        <v>3</v>
      </c>
    </row>
    <row r="17" spans="2:13" x14ac:dyDescent="0.3">
      <c r="B17">
        <v>121</v>
      </c>
      <c r="C17">
        <v>4</v>
      </c>
      <c r="E17" s="2">
        <v>123</v>
      </c>
      <c r="F17">
        <v>4</v>
      </c>
      <c r="G17">
        <f>F17*3*10+3</f>
        <v>123</v>
      </c>
      <c r="H17">
        <v>127</v>
      </c>
      <c r="I17">
        <v>4</v>
      </c>
      <c r="K17" s="2">
        <v>129</v>
      </c>
      <c r="L17">
        <v>4</v>
      </c>
      <c r="M17">
        <f>L17*3*10+9</f>
        <v>129</v>
      </c>
    </row>
    <row r="18" spans="2:13" x14ac:dyDescent="0.3">
      <c r="B18">
        <v>131</v>
      </c>
      <c r="C18">
        <v>4</v>
      </c>
      <c r="E18">
        <v>133</v>
      </c>
      <c r="F18">
        <v>4</v>
      </c>
      <c r="H18">
        <v>137</v>
      </c>
      <c r="I18">
        <v>4</v>
      </c>
      <c r="K18">
        <v>139</v>
      </c>
      <c r="L18">
        <v>4</v>
      </c>
    </row>
    <row r="19" spans="2:13" x14ac:dyDescent="0.3">
      <c r="B19" s="4">
        <v>141</v>
      </c>
      <c r="C19">
        <v>4</v>
      </c>
      <c r="D19">
        <v>141</v>
      </c>
      <c r="E19">
        <v>143</v>
      </c>
      <c r="F19">
        <v>4</v>
      </c>
      <c r="H19" s="4">
        <v>147</v>
      </c>
      <c r="I19">
        <v>4</v>
      </c>
      <c r="J19">
        <v>147</v>
      </c>
      <c r="K19">
        <v>149</v>
      </c>
      <c r="L19">
        <v>4</v>
      </c>
    </row>
    <row r="23" spans="2:13" x14ac:dyDescent="0.3">
      <c r="B23" s="35" t="s">
        <v>23</v>
      </c>
    </row>
  </sheetData>
  <pageMargins left="0.25" right="0.25" top="0.5" bottom="0.25" header="0.5" footer="0.2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19"/>
  <sheetViews>
    <sheetView zoomScale="140" zoomScaleNormal="140" workbookViewId="0">
      <selection activeCell="K16" sqref="K16"/>
    </sheetView>
  </sheetViews>
  <sheetFormatPr defaultColWidth="2" defaultRowHeight="13.8" x14ac:dyDescent="0.3"/>
  <cols>
    <col min="2" max="2" width="11.8984375" customWidth="1"/>
    <col min="3" max="3" width="1.8984375" customWidth="1"/>
    <col min="4" max="4" width="3.8984375" customWidth="1"/>
    <col min="5" max="5" width="11.8984375" customWidth="1"/>
    <col min="6" max="6" width="1.8984375" customWidth="1"/>
    <col min="7" max="7" width="3.8984375" customWidth="1"/>
    <col min="8" max="8" width="11.8984375" customWidth="1"/>
    <col min="9" max="9" width="1.8984375" customWidth="1"/>
    <col min="10" max="10" width="3.8984375" customWidth="1"/>
    <col min="11" max="11" width="11.8984375" customWidth="1"/>
    <col min="12" max="12" width="1.8984375" customWidth="1"/>
    <col min="13" max="13" width="3.8984375" customWidth="1"/>
  </cols>
  <sheetData>
    <row r="1" spans="1:13" ht="14.4" thickBot="1" x14ac:dyDescent="0.35"/>
    <row r="2" spans="1:13" x14ac:dyDescent="0.3">
      <c r="A2" s="5"/>
      <c r="B2" s="6" t="s">
        <v>7</v>
      </c>
      <c r="C2" s="7"/>
      <c r="D2" s="7"/>
      <c r="E2" s="24"/>
      <c r="F2" s="7"/>
      <c r="G2" s="7"/>
      <c r="H2" s="6" t="s">
        <v>5</v>
      </c>
      <c r="I2" s="7"/>
      <c r="J2" s="7"/>
      <c r="K2" s="24"/>
      <c r="L2" s="7"/>
      <c r="M2" s="9"/>
    </row>
    <row r="3" spans="1:13" x14ac:dyDescent="0.3">
      <c r="A3" s="20"/>
      <c r="B3" s="11" t="s">
        <v>13</v>
      </c>
      <c r="C3" s="12"/>
      <c r="D3" s="12"/>
      <c r="E3" s="11" t="s">
        <v>9</v>
      </c>
      <c r="F3" s="12"/>
      <c r="G3" s="12"/>
      <c r="H3" s="11" t="s">
        <v>10</v>
      </c>
      <c r="I3" s="12"/>
      <c r="J3" s="12"/>
      <c r="K3" s="11" t="s">
        <v>12</v>
      </c>
      <c r="L3" s="12"/>
      <c r="M3" s="21"/>
    </row>
    <row r="4" spans="1:13" ht="14.4" thickBot="1" x14ac:dyDescent="0.35">
      <c r="A4" s="22"/>
      <c r="B4" s="25"/>
      <c r="C4" s="16" t="s">
        <v>8</v>
      </c>
      <c r="D4" s="16"/>
      <c r="E4" s="17" t="s">
        <v>14</v>
      </c>
      <c r="F4" s="16" t="s">
        <v>8</v>
      </c>
      <c r="G4" s="16"/>
      <c r="H4" s="25"/>
      <c r="I4" s="16" t="s">
        <v>8</v>
      </c>
      <c r="J4" s="16"/>
      <c r="K4" s="17" t="s">
        <v>16</v>
      </c>
      <c r="L4" s="16" t="s">
        <v>8</v>
      </c>
      <c r="M4" s="18"/>
    </row>
    <row r="5" spans="1:13" x14ac:dyDescent="0.3">
      <c r="B5">
        <v>1</v>
      </c>
      <c r="C5">
        <v>0</v>
      </c>
      <c r="D5">
        <f>C5*3*10+1</f>
        <v>1</v>
      </c>
      <c r="E5" s="2"/>
      <c r="F5">
        <v>0</v>
      </c>
      <c r="H5">
        <v>7</v>
      </c>
      <c r="I5">
        <v>0</v>
      </c>
      <c r="J5">
        <f>I5*3*10+7</f>
        <v>7</v>
      </c>
      <c r="K5" s="2"/>
      <c r="L5">
        <v>0</v>
      </c>
    </row>
    <row r="6" spans="1:13" x14ac:dyDescent="0.3">
      <c r="B6">
        <v>11</v>
      </c>
      <c r="C6">
        <v>0</v>
      </c>
      <c r="D6">
        <f>C6*3*10+11</f>
        <v>11</v>
      </c>
      <c r="E6">
        <v>13</v>
      </c>
      <c r="F6">
        <v>0</v>
      </c>
      <c r="G6">
        <f>F6*3*10+13</f>
        <v>13</v>
      </c>
      <c r="H6">
        <v>17</v>
      </c>
      <c r="I6">
        <v>0</v>
      </c>
      <c r="J6">
        <f>I6*3*10+17</f>
        <v>17</v>
      </c>
      <c r="K6">
        <v>19</v>
      </c>
      <c r="L6">
        <v>0</v>
      </c>
      <c r="M6">
        <f>L6*3*10+19</f>
        <v>19</v>
      </c>
    </row>
    <row r="7" spans="1:13" x14ac:dyDescent="0.3">
      <c r="B7" s="2"/>
      <c r="C7">
        <v>0</v>
      </c>
      <c r="E7">
        <v>23</v>
      </c>
      <c r="F7">
        <v>0</v>
      </c>
      <c r="G7">
        <f>F7*3*10+23</f>
        <v>23</v>
      </c>
      <c r="H7" s="2"/>
      <c r="I7">
        <v>0</v>
      </c>
      <c r="K7">
        <v>29</v>
      </c>
      <c r="L7">
        <v>0</v>
      </c>
      <c r="M7">
        <f>L7*3*10+29</f>
        <v>29</v>
      </c>
    </row>
    <row r="8" spans="1:13" x14ac:dyDescent="0.3">
      <c r="B8">
        <v>31</v>
      </c>
      <c r="C8">
        <v>1</v>
      </c>
      <c r="D8">
        <f>C8*3*10+1</f>
        <v>31</v>
      </c>
      <c r="E8" s="2"/>
      <c r="F8">
        <v>1</v>
      </c>
      <c r="H8">
        <v>37</v>
      </c>
      <c r="I8">
        <v>1</v>
      </c>
      <c r="J8">
        <f>I8*3*10+7</f>
        <v>37</v>
      </c>
      <c r="K8" s="2"/>
      <c r="L8">
        <v>1</v>
      </c>
    </row>
    <row r="9" spans="1:13" x14ac:dyDescent="0.3">
      <c r="B9">
        <v>41</v>
      </c>
      <c r="C9">
        <v>1</v>
      </c>
      <c r="D9">
        <f>C9*3*10+11</f>
        <v>41</v>
      </c>
      <c r="E9">
        <v>43</v>
      </c>
      <c r="F9">
        <v>1</v>
      </c>
      <c r="G9">
        <f>F9*3*10+13</f>
        <v>43</v>
      </c>
      <c r="H9">
        <v>47</v>
      </c>
      <c r="I9">
        <v>1</v>
      </c>
      <c r="J9">
        <f>I9*3*10+17</f>
        <v>47</v>
      </c>
      <c r="K9">
        <v>49</v>
      </c>
      <c r="L9">
        <v>1</v>
      </c>
      <c r="M9">
        <f>L9*3*10+19</f>
        <v>49</v>
      </c>
    </row>
    <row r="10" spans="1:13" x14ac:dyDescent="0.3">
      <c r="B10" s="2"/>
      <c r="C10">
        <v>1</v>
      </c>
      <c r="E10">
        <v>53</v>
      </c>
      <c r="F10">
        <v>1</v>
      </c>
      <c r="G10">
        <f>F10*3*10+23</f>
        <v>53</v>
      </c>
      <c r="H10" s="2"/>
      <c r="I10">
        <v>1</v>
      </c>
      <c r="K10">
        <v>59</v>
      </c>
      <c r="L10">
        <v>1</v>
      </c>
      <c r="M10">
        <f>L10*3*10+29</f>
        <v>59</v>
      </c>
    </row>
    <row r="11" spans="1:13" x14ac:dyDescent="0.3">
      <c r="B11">
        <v>61</v>
      </c>
      <c r="C11">
        <v>2</v>
      </c>
      <c r="D11">
        <f>C11*3*10+1</f>
        <v>61</v>
      </c>
      <c r="E11" s="2"/>
      <c r="F11">
        <v>2</v>
      </c>
      <c r="H11">
        <v>67</v>
      </c>
      <c r="I11">
        <v>2</v>
      </c>
      <c r="J11">
        <f>I11*3*10+7</f>
        <v>67</v>
      </c>
      <c r="K11" s="2"/>
      <c r="L11">
        <v>2</v>
      </c>
    </row>
    <row r="12" spans="1:13" x14ac:dyDescent="0.3">
      <c r="B12">
        <v>71</v>
      </c>
      <c r="C12">
        <v>2</v>
      </c>
      <c r="D12">
        <f>C12*3*10+11</f>
        <v>71</v>
      </c>
      <c r="E12">
        <v>73</v>
      </c>
      <c r="F12">
        <v>2</v>
      </c>
      <c r="G12">
        <f>F12*3*10+13</f>
        <v>73</v>
      </c>
      <c r="H12">
        <v>77</v>
      </c>
      <c r="I12">
        <v>2</v>
      </c>
      <c r="J12">
        <f>I12*3*10+17</f>
        <v>77</v>
      </c>
      <c r="K12">
        <v>79</v>
      </c>
      <c r="L12">
        <v>2</v>
      </c>
      <c r="M12">
        <f>L12*3*10+19</f>
        <v>79</v>
      </c>
    </row>
    <row r="13" spans="1:13" x14ac:dyDescent="0.3">
      <c r="B13" s="2"/>
      <c r="C13">
        <v>2</v>
      </c>
      <c r="E13">
        <v>83</v>
      </c>
      <c r="F13">
        <v>2</v>
      </c>
      <c r="G13">
        <f>F13*3*10+23</f>
        <v>83</v>
      </c>
      <c r="H13" s="2"/>
      <c r="I13">
        <v>2</v>
      </c>
      <c r="K13">
        <v>89</v>
      </c>
      <c r="L13">
        <v>2</v>
      </c>
      <c r="M13">
        <f>L13*3*10+29</f>
        <v>89</v>
      </c>
    </row>
    <row r="14" spans="1:13" x14ac:dyDescent="0.3">
      <c r="B14">
        <v>91</v>
      </c>
      <c r="C14">
        <v>3</v>
      </c>
      <c r="D14">
        <f>C14*3*10+1</f>
        <v>91</v>
      </c>
      <c r="E14" s="2"/>
      <c r="F14">
        <v>3</v>
      </c>
      <c r="H14">
        <v>97</v>
      </c>
      <c r="I14">
        <v>3</v>
      </c>
      <c r="J14">
        <f>I14*3*10+7</f>
        <v>97</v>
      </c>
      <c r="K14" s="2"/>
      <c r="L14">
        <v>3</v>
      </c>
    </row>
    <row r="15" spans="1:13" x14ac:dyDescent="0.3">
      <c r="B15">
        <v>101</v>
      </c>
      <c r="C15">
        <v>3</v>
      </c>
      <c r="D15">
        <f>C15*3*10+11</f>
        <v>101</v>
      </c>
      <c r="E15">
        <v>103</v>
      </c>
      <c r="F15">
        <v>3</v>
      </c>
      <c r="G15">
        <f>F15*3*10+13</f>
        <v>103</v>
      </c>
      <c r="H15">
        <v>107</v>
      </c>
      <c r="I15">
        <v>3</v>
      </c>
      <c r="J15">
        <f>I15*3*10+17</f>
        <v>107</v>
      </c>
      <c r="K15">
        <v>109</v>
      </c>
      <c r="L15">
        <v>3</v>
      </c>
      <c r="M15">
        <f>L15*3*10+19</f>
        <v>109</v>
      </c>
    </row>
    <row r="16" spans="1:13" x14ac:dyDescent="0.3">
      <c r="B16" s="2"/>
      <c r="C16">
        <v>3</v>
      </c>
      <c r="E16">
        <v>113</v>
      </c>
      <c r="F16">
        <v>3</v>
      </c>
      <c r="G16">
        <f>F16*3*10+23</f>
        <v>113</v>
      </c>
      <c r="H16" s="2"/>
      <c r="I16">
        <v>3</v>
      </c>
      <c r="K16">
        <v>119</v>
      </c>
      <c r="L16">
        <v>3</v>
      </c>
      <c r="M16">
        <f>L16*3*10+29</f>
        <v>119</v>
      </c>
    </row>
    <row r="17" spans="2:13" x14ac:dyDescent="0.3">
      <c r="B17">
        <v>121</v>
      </c>
      <c r="C17">
        <v>4</v>
      </c>
      <c r="D17">
        <f>C17*3*10+1</f>
        <v>121</v>
      </c>
      <c r="E17" s="2"/>
      <c r="F17">
        <v>4</v>
      </c>
      <c r="H17">
        <v>127</v>
      </c>
      <c r="I17">
        <v>4</v>
      </c>
      <c r="J17">
        <f>I17*3*10+7</f>
        <v>127</v>
      </c>
      <c r="K17" s="2"/>
      <c r="L17">
        <v>4</v>
      </c>
    </row>
    <row r="18" spans="2:13" x14ac:dyDescent="0.3">
      <c r="B18">
        <v>131</v>
      </c>
      <c r="C18">
        <v>4</v>
      </c>
      <c r="D18">
        <f>C18*3*10+11</f>
        <v>131</v>
      </c>
      <c r="E18">
        <v>133</v>
      </c>
      <c r="F18">
        <v>4</v>
      </c>
      <c r="G18">
        <f>F18*3*10+13</f>
        <v>133</v>
      </c>
      <c r="H18">
        <v>137</v>
      </c>
      <c r="I18">
        <v>4</v>
      </c>
      <c r="J18">
        <f>I18*3*10+17</f>
        <v>137</v>
      </c>
      <c r="K18">
        <v>139</v>
      </c>
      <c r="L18">
        <v>4</v>
      </c>
      <c r="M18">
        <f>L18*3*10+19</f>
        <v>139</v>
      </c>
    </row>
    <row r="19" spans="2:13" x14ac:dyDescent="0.3">
      <c r="B19" s="4"/>
      <c r="C19">
        <v>4</v>
      </c>
      <c r="E19">
        <v>143</v>
      </c>
      <c r="F19">
        <v>4</v>
      </c>
      <c r="G19">
        <f>F19*3*10+13</f>
        <v>133</v>
      </c>
      <c r="H19" s="4"/>
      <c r="I19">
        <v>4</v>
      </c>
      <c r="K19">
        <v>149</v>
      </c>
      <c r="L19">
        <v>4</v>
      </c>
      <c r="M19">
        <f>L19*3*10+29</f>
        <v>149</v>
      </c>
    </row>
  </sheetData>
  <pageMargins left="0.25" right="0.25" top="0.5" bottom="0.25" header="0.5" footer="0.25"/>
  <pageSetup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23"/>
  <sheetViews>
    <sheetView workbookViewId="0">
      <selection activeCell="G30" sqref="G30"/>
    </sheetView>
  </sheetViews>
  <sheetFormatPr defaultRowHeight="13.8" x14ac:dyDescent="0.3"/>
  <cols>
    <col min="1" max="1" width="1.8984375" bestFit="1" customWidth="1"/>
    <col min="2" max="2" width="2.8984375" bestFit="1" customWidth="1"/>
    <col min="3" max="3" width="16" bestFit="1" customWidth="1"/>
    <col min="4" max="4" width="2.8984375" bestFit="1" customWidth="1"/>
    <col min="5" max="5" width="11.8984375" bestFit="1" customWidth="1"/>
    <col min="6" max="6" width="10.8984375" bestFit="1" customWidth="1"/>
    <col min="7" max="7" width="2.8984375" bestFit="1" customWidth="1"/>
    <col min="8" max="8" width="11.8984375" bestFit="1" customWidth="1"/>
    <col min="9" max="10" width="2.8984375" bestFit="1" customWidth="1"/>
    <col min="11" max="11" width="11.8984375" bestFit="1" customWidth="1"/>
    <col min="12" max="12" width="3.8984375" bestFit="1" customWidth="1"/>
    <col min="13" max="13" width="2.8984375" bestFit="1" customWidth="1"/>
    <col min="16" max="17" width="8.796875" style="44"/>
    <col min="21" max="21" width="16" bestFit="1" customWidth="1"/>
    <col min="22" max="22" width="194.3984375" bestFit="1" customWidth="1"/>
  </cols>
  <sheetData>
    <row r="1" spans="1:22" x14ac:dyDescent="0.3">
      <c r="C1" s="41" t="s">
        <v>92</v>
      </c>
    </row>
    <row r="2" spans="1:22" x14ac:dyDescent="0.3">
      <c r="A2" t="s">
        <v>94</v>
      </c>
      <c r="B2">
        <v>0</v>
      </c>
      <c r="C2">
        <v>1</v>
      </c>
      <c r="D2" t="s">
        <v>93</v>
      </c>
      <c r="E2">
        <v>0</v>
      </c>
      <c r="F2">
        <v>1</v>
      </c>
      <c r="G2" t="s">
        <v>93</v>
      </c>
      <c r="H2">
        <v>0</v>
      </c>
      <c r="I2">
        <v>1</v>
      </c>
      <c r="J2" t="s">
        <v>93</v>
      </c>
      <c r="K2">
        <v>0</v>
      </c>
      <c r="L2">
        <v>1</v>
      </c>
      <c r="M2" t="s">
        <v>93</v>
      </c>
      <c r="P2" s="44" t="s">
        <v>108</v>
      </c>
    </row>
    <row r="3" spans="1:22" x14ac:dyDescent="0.3">
      <c r="A3" t="s">
        <v>95</v>
      </c>
      <c r="B3">
        <v>1</v>
      </c>
      <c r="C3">
        <v>31</v>
      </c>
      <c r="D3">
        <f>(C3-B3)/($C$2-$B$2)</f>
        <v>30</v>
      </c>
      <c r="E3">
        <v>13</v>
      </c>
      <c r="F3">
        <v>43</v>
      </c>
      <c r="G3">
        <f>(F3-E3)/($C$2-$B$2)</f>
        <v>30</v>
      </c>
      <c r="H3">
        <v>7</v>
      </c>
      <c r="I3">
        <v>37</v>
      </c>
      <c r="J3">
        <f>(I3-H3)/($C$2-$B$2)</f>
        <v>30</v>
      </c>
      <c r="K3">
        <v>19</v>
      </c>
      <c r="L3">
        <v>49</v>
      </c>
      <c r="M3">
        <f>(L3-K3)/($C$2-$B$2)</f>
        <v>30</v>
      </c>
    </row>
    <row r="4" spans="1:22" x14ac:dyDescent="0.3">
      <c r="A4" t="s">
        <v>95</v>
      </c>
      <c r="B4">
        <v>11</v>
      </c>
      <c r="C4">
        <v>41</v>
      </c>
      <c r="D4">
        <f>(C4-B4)/($C$2-$B$2)</f>
        <v>30</v>
      </c>
      <c r="E4">
        <v>23</v>
      </c>
      <c r="F4">
        <v>53</v>
      </c>
      <c r="G4">
        <f>(F4-E4)/($C$2-$B$2)</f>
        <v>30</v>
      </c>
      <c r="H4">
        <v>17</v>
      </c>
      <c r="I4">
        <v>47</v>
      </c>
      <c r="J4">
        <f>(I4-H4)/($C$2-$B$2)</f>
        <v>30</v>
      </c>
      <c r="K4">
        <v>29</v>
      </c>
      <c r="L4">
        <v>59</v>
      </c>
      <c r="M4">
        <f>(L4-K4)/($C$2-$B$2)</f>
        <v>30</v>
      </c>
    </row>
    <row r="5" spans="1:22" x14ac:dyDescent="0.3">
      <c r="P5" s="45">
        <v>-1</v>
      </c>
      <c r="Q5" s="45">
        <v>-15</v>
      </c>
      <c r="S5">
        <v>-1</v>
      </c>
      <c r="T5">
        <v>-15</v>
      </c>
      <c r="U5" t="str">
        <f>"("&amp;S5&amp;","&amp;T5&amp;")"</f>
        <v>(-1,-15)</v>
      </c>
      <c r="V5" t="str">
        <f>U5</f>
        <v>(-1,-15)</v>
      </c>
    </row>
    <row r="6" spans="1:22" x14ac:dyDescent="0.3">
      <c r="C6" s="12"/>
      <c r="P6" s="44">
        <f>(P5+P7)/2</f>
        <v>-0.875</v>
      </c>
      <c r="Q6" s="44">
        <f>(Q5+Q7)/2</f>
        <v>-11.25</v>
      </c>
      <c r="S6">
        <v>-0.875</v>
      </c>
      <c r="T6">
        <v>-11.25</v>
      </c>
      <c r="U6" t="str">
        <f t="shared" ref="U6:U17" si="0">"("&amp;S6&amp;","&amp;T6&amp;")"</f>
        <v>(-0.875,-11.25)</v>
      </c>
      <c r="V6" t="str">
        <f>V5&amp;U6</f>
        <v>(-1,-15)(-0.875,-11.25)</v>
      </c>
    </row>
    <row r="7" spans="1:22" x14ac:dyDescent="0.3">
      <c r="C7" s="11" t="s">
        <v>7</v>
      </c>
      <c r="E7" s="11" t="s">
        <v>7</v>
      </c>
      <c r="P7" s="44">
        <f>(P5+P9)/2</f>
        <v>-0.75</v>
      </c>
      <c r="Q7" s="44">
        <f>(Q5+Q9)/2</f>
        <v>-7.5</v>
      </c>
      <c r="S7">
        <v>-0.75</v>
      </c>
      <c r="T7">
        <v>-7.5</v>
      </c>
      <c r="U7" t="str">
        <f t="shared" si="0"/>
        <v>(-0.75,-7.5)</v>
      </c>
      <c r="V7" t="str">
        <f t="shared" ref="V7:V17" si="1">V6&amp;U7</f>
        <v>(-1,-15)(-0.875,-11.25)(-0.75,-7.5)</v>
      </c>
    </row>
    <row r="8" spans="1:22" x14ac:dyDescent="0.3">
      <c r="C8" s="11" t="s">
        <v>5</v>
      </c>
      <c r="E8" s="11" t="s">
        <v>5</v>
      </c>
      <c r="P8" s="44">
        <f>(P7+P9)/2</f>
        <v>-0.625</v>
      </c>
      <c r="Q8" s="44">
        <f>(Q7+Q9)/2</f>
        <v>-3.75</v>
      </c>
      <c r="S8">
        <v>-0.625</v>
      </c>
      <c r="T8">
        <v>-3.75</v>
      </c>
      <c r="U8" t="str">
        <f t="shared" si="0"/>
        <v>(-0.625,-3.75)</v>
      </c>
      <c r="V8" t="str">
        <f t="shared" si="1"/>
        <v>(-1,-15)(-0.875,-11.25)(-0.75,-7.5)(-0.625,-3.75)</v>
      </c>
    </row>
    <row r="9" spans="1:22" x14ac:dyDescent="0.3">
      <c r="C9" s="11" t="s">
        <v>13</v>
      </c>
      <c r="E9" s="11" t="s">
        <v>13</v>
      </c>
      <c r="P9" s="45">
        <v>-0.5</v>
      </c>
      <c r="Q9" s="45">
        <v>0</v>
      </c>
      <c r="S9">
        <v>-0.5</v>
      </c>
      <c r="T9">
        <v>0</v>
      </c>
      <c r="U9" t="str">
        <f t="shared" si="0"/>
        <v>(-0.5,0)</v>
      </c>
      <c r="V9" t="str">
        <f t="shared" si="1"/>
        <v>(-1,-15)(-0.875,-11.25)(-0.75,-7.5)(-0.625,-3.75)(-0.5,0)</v>
      </c>
    </row>
    <row r="10" spans="1:22" x14ac:dyDescent="0.3">
      <c r="C10" s="11" t="s">
        <v>9</v>
      </c>
      <c r="E10" s="11" t="s">
        <v>9</v>
      </c>
      <c r="P10" s="44">
        <f>(P9+P11)/2</f>
        <v>-0.375</v>
      </c>
      <c r="Q10" s="44">
        <f>(Q9+Q11)/2</f>
        <v>3.75</v>
      </c>
      <c r="S10">
        <v>-0.375</v>
      </c>
      <c r="T10">
        <v>3.75</v>
      </c>
      <c r="U10" t="str">
        <f t="shared" si="0"/>
        <v>(-0.375,3.75)</v>
      </c>
      <c r="V10" t="str">
        <f t="shared" si="1"/>
        <v>(-1,-15)(-0.875,-11.25)(-0.75,-7.5)(-0.625,-3.75)(-0.5,0)(-0.375,3.75)</v>
      </c>
    </row>
    <row r="11" spans="1:22" x14ac:dyDescent="0.3">
      <c r="C11" s="11" t="s">
        <v>10</v>
      </c>
      <c r="E11" s="11" t="s">
        <v>10</v>
      </c>
      <c r="P11" s="44">
        <f>(P9+P13)/2</f>
        <v>-0.25</v>
      </c>
      <c r="Q11" s="44">
        <f>(Q9+Q13)/2</f>
        <v>7.5</v>
      </c>
      <c r="S11">
        <v>-0.25</v>
      </c>
      <c r="T11">
        <v>7.5</v>
      </c>
      <c r="U11" t="str">
        <f t="shared" si="0"/>
        <v>(-0.25,7.5)</v>
      </c>
      <c r="V11" t="str">
        <f t="shared" si="1"/>
        <v>(-1,-15)(-0.875,-11.25)(-0.75,-7.5)(-0.625,-3.75)(-0.5,0)(-0.375,3.75)(-0.25,7.5)</v>
      </c>
    </row>
    <row r="12" spans="1:22" x14ac:dyDescent="0.3">
      <c r="C12" s="11" t="s">
        <v>12</v>
      </c>
      <c r="E12" s="11" t="s">
        <v>12</v>
      </c>
      <c r="P12" s="44">
        <f>(P11+P13)/2</f>
        <v>-0.125</v>
      </c>
      <c r="Q12" s="44">
        <f>(Q11+Q13)/2</f>
        <v>11.25</v>
      </c>
      <c r="S12">
        <v>-0.125</v>
      </c>
      <c r="T12">
        <v>11.25</v>
      </c>
      <c r="U12" t="str">
        <f t="shared" si="0"/>
        <v>(-0.125,11.25)</v>
      </c>
      <c r="V12" t="str">
        <f t="shared" si="1"/>
        <v>(-1,-15)(-0.875,-11.25)(-0.75,-7.5)(-0.625,-3.75)(-0.5,0)(-0.375,3.75)(-0.25,7.5)(-0.125,11.25)</v>
      </c>
    </row>
    <row r="13" spans="1:22" x14ac:dyDescent="0.3">
      <c r="C13" s="11" t="s">
        <v>14</v>
      </c>
      <c r="E13" s="11" t="s">
        <v>14</v>
      </c>
      <c r="P13" s="44">
        <v>0</v>
      </c>
      <c r="Q13" s="44">
        <v>15</v>
      </c>
      <c r="S13">
        <v>0</v>
      </c>
      <c r="T13">
        <v>15</v>
      </c>
      <c r="U13" t="str">
        <f t="shared" si="0"/>
        <v>(0,15)</v>
      </c>
      <c r="V13" t="str">
        <f t="shared" si="1"/>
        <v>(-1,-15)(-0.875,-11.25)(-0.75,-7.5)(-0.625,-3.75)(-0.5,0)(-0.375,3.75)(-0.25,7.5)(-0.125,11.25)(0,15)</v>
      </c>
    </row>
    <row r="14" spans="1:22" x14ac:dyDescent="0.3">
      <c r="C14" s="11" t="s">
        <v>16</v>
      </c>
      <c r="E14" s="11" t="s">
        <v>16</v>
      </c>
      <c r="P14" s="44">
        <f>(P13+P15)/2</f>
        <v>0.125</v>
      </c>
      <c r="Q14" s="44">
        <f>(Q13+Q15)/2</f>
        <v>18.75</v>
      </c>
      <c r="S14">
        <v>0.125</v>
      </c>
      <c r="T14">
        <v>18.75</v>
      </c>
      <c r="U14" t="str">
        <f t="shared" si="0"/>
        <v>(0.125,18.75)</v>
      </c>
      <c r="V14" t="str">
        <f t="shared" si="1"/>
        <v>(-1,-15)(-0.875,-11.25)(-0.75,-7.5)(-0.625,-3.75)(-0.5,0)(-0.375,3.75)(-0.25,7.5)(-0.125,11.25)(0,15)(0.125,18.75)</v>
      </c>
    </row>
    <row r="15" spans="1:22" x14ac:dyDescent="0.3">
      <c r="C15" s="12"/>
      <c r="P15" s="44">
        <f>(P13+P17)/2</f>
        <v>0.25</v>
      </c>
      <c r="Q15" s="44">
        <f>(Q13+Q17)/2</f>
        <v>22.5</v>
      </c>
      <c r="S15">
        <v>0.25</v>
      </c>
      <c r="T15">
        <v>22.5</v>
      </c>
      <c r="U15" t="str">
        <f t="shared" si="0"/>
        <v>(0.25,22.5)</v>
      </c>
      <c r="V15" t="str">
        <f t="shared" si="1"/>
        <v>(-1,-15)(-0.875,-11.25)(-0.75,-7.5)(-0.625,-3.75)(-0.5,0)(-0.375,3.75)(-0.25,7.5)(-0.125,11.25)(0,15)(0.125,18.75)(0.25,22.5)</v>
      </c>
    </row>
    <row r="16" spans="1:22" x14ac:dyDescent="0.3">
      <c r="P16" s="44">
        <f>(P15+P17)/2</f>
        <v>0.375</v>
      </c>
      <c r="Q16" s="44">
        <f>(Q15+Q17)/2</f>
        <v>26.25</v>
      </c>
      <c r="S16">
        <v>0.375</v>
      </c>
      <c r="T16">
        <v>26.25</v>
      </c>
      <c r="U16" t="str">
        <f t="shared" si="0"/>
        <v>(0.375,26.25)</v>
      </c>
      <c r="V16" t="str">
        <f t="shared" si="1"/>
        <v>(-1,-15)(-0.875,-11.25)(-0.75,-7.5)(-0.625,-3.75)(-0.5,0)(-0.375,3.75)(-0.25,7.5)(-0.125,11.25)(0,15)(0.125,18.75)(0.25,22.5)(0.375,26.25)</v>
      </c>
    </row>
    <row r="17" spans="3:22" x14ac:dyDescent="0.3">
      <c r="C17" s="42" t="s">
        <v>97</v>
      </c>
      <c r="P17" s="44">
        <v>0.5</v>
      </c>
      <c r="Q17" s="44">
        <v>30</v>
      </c>
      <c r="S17">
        <v>0.5</v>
      </c>
      <c r="T17">
        <v>30</v>
      </c>
      <c r="U17" t="str">
        <f t="shared" si="0"/>
        <v>(0.5,30)</v>
      </c>
      <c r="V17" t="str">
        <f t="shared" si="1"/>
        <v>(-1,-15)(-0.875,-11.25)(-0.75,-7.5)(-0.625,-3.75)(-0.5,0)(-0.375,3.75)(-0.25,7.5)(-0.125,11.25)(0,15)(0.125,18.75)(0.25,22.5)(0.375,26.25)(0.5,30)</v>
      </c>
    </row>
    <row r="18" spans="3:22" x14ac:dyDescent="0.3">
      <c r="C18" s="12" t="s">
        <v>96</v>
      </c>
      <c r="P18" s="44">
        <f>(P17+P19)/2</f>
        <v>0.625</v>
      </c>
      <c r="Q18" s="44">
        <f>(Q17+Q19)/2</f>
        <v>33.75</v>
      </c>
      <c r="S18" s="44">
        <f>(S17+S19)/2</f>
        <v>0.625</v>
      </c>
      <c r="T18" s="44">
        <f>(T17+T19)/2</f>
        <v>33.75</v>
      </c>
      <c r="U18" t="str">
        <f t="shared" ref="U18:U21" si="2">"("&amp;S18&amp;","&amp;T18&amp;")"</f>
        <v>(0.625,33.75)</v>
      </c>
      <c r="V18" t="str">
        <f t="shared" ref="V18:V21" si="3">V17&amp;U18</f>
        <v>(-1,-15)(-0.875,-11.25)(-0.75,-7.5)(-0.625,-3.75)(-0.5,0)(-0.375,3.75)(-0.25,7.5)(-0.125,11.25)(0,15)(0.125,18.75)(0.25,22.5)(0.375,26.25)(0.5,30)(0.625,33.75)</v>
      </c>
    </row>
    <row r="19" spans="3:22" x14ac:dyDescent="0.3">
      <c r="C19" s="41" t="s">
        <v>98</v>
      </c>
      <c r="P19" s="44">
        <f>(P17+P21)/2</f>
        <v>0.75</v>
      </c>
      <c r="Q19" s="44">
        <f>(Q17+Q21)/2</f>
        <v>37.5</v>
      </c>
      <c r="S19" s="44">
        <f>(S17+S21)/2</f>
        <v>0.75</v>
      </c>
      <c r="T19" s="44">
        <f>(T17+T21)/2</f>
        <v>37.5</v>
      </c>
      <c r="U19" t="str">
        <f t="shared" si="2"/>
        <v>(0.75,37.5)</v>
      </c>
      <c r="V19" t="str">
        <f t="shared" si="3"/>
        <v>(-1,-15)(-0.875,-11.25)(-0.75,-7.5)(-0.625,-3.75)(-0.5,0)(-0.375,3.75)(-0.25,7.5)(-0.125,11.25)(0,15)(0.125,18.75)(0.25,22.5)(0.375,26.25)(0.5,30)(0.625,33.75)(0.75,37.5)</v>
      </c>
    </row>
    <row r="20" spans="3:22" x14ac:dyDescent="0.3">
      <c r="C20" s="43" t="s">
        <v>99</v>
      </c>
      <c r="P20" s="44">
        <f>(P19+P21)/2</f>
        <v>0.875</v>
      </c>
      <c r="Q20" s="44">
        <f>(Q19+Q21)/2</f>
        <v>41.25</v>
      </c>
      <c r="S20" s="44">
        <f>(S19+S21)/2</f>
        <v>0.875</v>
      </c>
      <c r="T20" s="44">
        <f>(T19+T21)/2</f>
        <v>41.25</v>
      </c>
      <c r="U20" t="str">
        <f t="shared" si="2"/>
        <v>(0.875,41.25)</v>
      </c>
      <c r="V20" t="str">
        <f t="shared" si="3"/>
        <v>(-1,-15)(-0.875,-11.25)(-0.75,-7.5)(-0.625,-3.75)(-0.5,0)(-0.375,3.75)(-0.25,7.5)(-0.125,11.25)(0,15)(0.125,18.75)(0.25,22.5)(0.375,26.25)(0.5,30)(0.625,33.75)(0.75,37.5)(0.875,41.25)</v>
      </c>
    </row>
    <row r="21" spans="3:22" x14ac:dyDescent="0.3">
      <c r="P21" s="44">
        <v>1</v>
      </c>
      <c r="Q21" s="44">
        <v>45</v>
      </c>
      <c r="S21">
        <v>1</v>
      </c>
      <c r="T21">
        <v>45</v>
      </c>
      <c r="U21" t="str">
        <f t="shared" si="2"/>
        <v>(1,45)</v>
      </c>
      <c r="V21" t="str">
        <f t="shared" si="3"/>
        <v>(-1,-15)(-0.875,-11.25)(-0.75,-7.5)(-0.625,-3.75)(-0.5,0)(-0.375,3.75)(-0.25,7.5)(-0.125,11.25)(0,15)(0.125,18.75)(0.25,22.5)(0.375,26.25)(0.5,30)(0.625,33.75)(0.75,37.5)(0.875,41.25)(1,45)</v>
      </c>
    </row>
    <row r="22" spans="3:22" x14ac:dyDescent="0.3">
      <c r="C22" s="41" t="s">
        <v>100</v>
      </c>
      <c r="E22" s="41" t="s">
        <v>102</v>
      </c>
      <c r="H22" s="41" t="s">
        <v>104</v>
      </c>
      <c r="K22" s="41" t="s">
        <v>106</v>
      </c>
    </row>
    <row r="23" spans="3:22" x14ac:dyDescent="0.3">
      <c r="C23" t="s">
        <v>101</v>
      </c>
      <c r="E23" t="s">
        <v>103</v>
      </c>
      <c r="H23" t="s">
        <v>105</v>
      </c>
      <c r="K23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3:J77"/>
  <sheetViews>
    <sheetView workbookViewId="0">
      <selection activeCell="C4" sqref="C4"/>
    </sheetView>
  </sheetViews>
  <sheetFormatPr defaultRowHeight="13.8" x14ac:dyDescent="0.3"/>
  <cols>
    <col min="3" max="3" width="11.8984375" bestFit="1" customWidth="1"/>
    <col min="5" max="5" width="12.09765625" style="46" customWidth="1"/>
    <col min="6" max="6" width="21.19921875" style="46" bestFit="1" customWidth="1"/>
    <col min="7" max="7" width="10.8984375" bestFit="1" customWidth="1"/>
    <col min="9" max="9" width="13" bestFit="1" customWidth="1"/>
    <col min="10" max="10" width="10.8984375" bestFit="1" customWidth="1"/>
  </cols>
  <sheetData>
    <row r="3" spans="2:10" x14ac:dyDescent="0.3">
      <c r="I3" s="47" t="s">
        <v>109</v>
      </c>
      <c r="J3" s="47" t="s">
        <v>110</v>
      </c>
    </row>
    <row r="4" spans="2:10" x14ac:dyDescent="0.3">
      <c r="B4" t="s">
        <v>112</v>
      </c>
      <c r="C4" s="11" t="s">
        <v>9</v>
      </c>
      <c r="E4" s="46" t="s">
        <v>114</v>
      </c>
    </row>
    <row r="5" spans="2:10" x14ac:dyDescent="0.3">
      <c r="B5">
        <v>0</v>
      </c>
      <c r="C5">
        <f>13+(B5)*30</f>
        <v>13</v>
      </c>
      <c r="D5" t="str">
        <f>"("&amp;B5&amp;","&amp;C5&amp;")"</f>
        <v>(0,13)</v>
      </c>
      <c r="E5" s="46">
        <f>SQRT(C5)</f>
        <v>3.6055512754639891</v>
      </c>
      <c r="F5" s="46" t="str">
        <f>LEFT(E5,6)</f>
        <v>3.6055</v>
      </c>
      <c r="G5" t="str">
        <f>"("&amp;B5&amp;","&amp;F5&amp;")"</f>
        <v>(0,3.6055)</v>
      </c>
      <c r="I5" t="str">
        <f>D5</f>
        <v>(0,13)</v>
      </c>
      <c r="J5" t="str">
        <f>G5</f>
        <v>(0,3.6055)</v>
      </c>
    </row>
    <row r="6" spans="2:10" x14ac:dyDescent="0.3">
      <c r="B6">
        <v>1</v>
      </c>
      <c r="C6">
        <f>13+(B6)*30</f>
        <v>43</v>
      </c>
      <c r="D6" t="str">
        <f t="shared" ref="D6:D26" si="0">"("&amp;B6&amp;","&amp;C6&amp;")"</f>
        <v>(1,43)</v>
      </c>
      <c r="E6" s="46">
        <f t="shared" ref="E6:E26" si="1">SQRT(C6)</f>
        <v>6.5574385243020004</v>
      </c>
      <c r="F6" s="46" t="str">
        <f t="shared" ref="F6:F26" si="2">LEFT(E6,6)</f>
        <v>6.5574</v>
      </c>
      <c r="G6" t="str">
        <f t="shared" ref="G6:G26" si="3">"("&amp;B6&amp;","&amp;F6&amp;")"</f>
        <v>(1,6.5574)</v>
      </c>
      <c r="I6" t="str">
        <f>I5&amp;D6</f>
        <v>(0,13)(1,43)</v>
      </c>
      <c r="J6" t="str">
        <f>J5&amp;G6</f>
        <v>(0,3.6055)(1,6.5574)</v>
      </c>
    </row>
    <row r="7" spans="2:10" x14ac:dyDescent="0.3">
      <c r="B7">
        <v>2</v>
      </c>
      <c r="C7">
        <f t="shared" ref="C7:C26" si="4">13+(B7)*30</f>
        <v>73</v>
      </c>
      <c r="D7" t="str">
        <f t="shared" si="0"/>
        <v>(2,73)</v>
      </c>
      <c r="E7" s="46">
        <f t="shared" si="1"/>
        <v>8.5440037453175304</v>
      </c>
      <c r="F7" s="46" t="str">
        <f t="shared" si="2"/>
        <v>8.5440</v>
      </c>
      <c r="G7" t="str">
        <f t="shared" si="3"/>
        <v>(2,8.5440)</v>
      </c>
      <c r="I7" t="str">
        <f t="shared" ref="I7:I26" si="5">I6&amp;D7</f>
        <v>(0,13)(1,43)(2,73)</v>
      </c>
      <c r="J7" t="str">
        <f t="shared" ref="J7:J26" si="6">J6&amp;G7</f>
        <v>(0,3.6055)(1,6.5574)(2,8.5440)</v>
      </c>
    </row>
    <row r="8" spans="2:10" x14ac:dyDescent="0.3">
      <c r="B8">
        <v>3</v>
      </c>
      <c r="C8">
        <f t="shared" si="4"/>
        <v>103</v>
      </c>
      <c r="D8" t="str">
        <f t="shared" si="0"/>
        <v>(3,103)</v>
      </c>
      <c r="E8" s="46">
        <f t="shared" si="1"/>
        <v>10.148891565092219</v>
      </c>
      <c r="F8" s="46" t="str">
        <f t="shared" si="2"/>
        <v>10.148</v>
      </c>
      <c r="G8" t="str">
        <f t="shared" si="3"/>
        <v>(3,10.148)</v>
      </c>
      <c r="I8" t="str">
        <f t="shared" si="5"/>
        <v>(0,13)(1,43)(2,73)(3,103)</v>
      </c>
      <c r="J8" t="str">
        <f t="shared" si="6"/>
        <v>(0,3.6055)(1,6.5574)(2,8.5440)(3,10.148)</v>
      </c>
    </row>
    <row r="9" spans="2:10" x14ac:dyDescent="0.3">
      <c r="B9">
        <v>4</v>
      </c>
      <c r="C9">
        <f t="shared" si="4"/>
        <v>133</v>
      </c>
      <c r="D9" t="str">
        <f t="shared" si="0"/>
        <v>(4,133)</v>
      </c>
      <c r="E9" s="46">
        <f t="shared" si="1"/>
        <v>11.532562594670797</v>
      </c>
      <c r="F9" s="46" t="str">
        <f t="shared" si="2"/>
        <v>11.532</v>
      </c>
      <c r="G9" t="str">
        <f t="shared" si="3"/>
        <v>(4,11.532)</v>
      </c>
      <c r="I9" t="str">
        <f t="shared" si="5"/>
        <v>(0,13)(1,43)(2,73)(3,103)(4,133)</v>
      </c>
      <c r="J9" t="str">
        <f t="shared" si="6"/>
        <v>(0,3.6055)(1,6.5574)(2,8.5440)(3,10.148)(4,11.532)</v>
      </c>
    </row>
    <row r="10" spans="2:10" x14ac:dyDescent="0.3">
      <c r="B10">
        <v>5</v>
      </c>
      <c r="C10">
        <f t="shared" si="4"/>
        <v>163</v>
      </c>
      <c r="D10" t="str">
        <f t="shared" si="0"/>
        <v>(5,163)</v>
      </c>
      <c r="E10" s="46">
        <f t="shared" si="1"/>
        <v>12.767145334803704</v>
      </c>
      <c r="F10" s="46" t="str">
        <f t="shared" si="2"/>
        <v>12.767</v>
      </c>
      <c r="G10" t="str">
        <f t="shared" si="3"/>
        <v>(5,12.767)</v>
      </c>
      <c r="I10" t="str">
        <f t="shared" si="5"/>
        <v>(0,13)(1,43)(2,73)(3,103)(4,133)(5,163)</v>
      </c>
      <c r="J10" t="str">
        <f t="shared" si="6"/>
        <v>(0,3.6055)(1,6.5574)(2,8.5440)(3,10.148)(4,11.532)(5,12.767)</v>
      </c>
    </row>
    <row r="11" spans="2:10" x14ac:dyDescent="0.3">
      <c r="B11">
        <v>6</v>
      </c>
      <c r="C11">
        <f t="shared" si="4"/>
        <v>193</v>
      </c>
      <c r="D11" t="str">
        <f t="shared" si="0"/>
        <v>(6,193)</v>
      </c>
      <c r="E11" s="46">
        <f t="shared" si="1"/>
        <v>13.892443989449804</v>
      </c>
      <c r="F11" s="46" t="str">
        <f t="shared" si="2"/>
        <v>13.892</v>
      </c>
      <c r="G11" t="str">
        <f t="shared" si="3"/>
        <v>(6,13.892)</v>
      </c>
      <c r="I11" t="str">
        <f t="shared" si="5"/>
        <v>(0,13)(1,43)(2,73)(3,103)(4,133)(5,163)(6,193)</v>
      </c>
      <c r="J11" t="str">
        <f t="shared" si="6"/>
        <v>(0,3.6055)(1,6.5574)(2,8.5440)(3,10.148)(4,11.532)(5,12.767)(6,13.892)</v>
      </c>
    </row>
    <row r="12" spans="2:10" x14ac:dyDescent="0.3">
      <c r="B12">
        <v>7</v>
      </c>
      <c r="C12">
        <f t="shared" si="4"/>
        <v>223</v>
      </c>
      <c r="D12" t="str">
        <f t="shared" si="0"/>
        <v>(7,223)</v>
      </c>
      <c r="E12" s="46">
        <f t="shared" si="1"/>
        <v>14.933184523068078</v>
      </c>
      <c r="F12" s="46" t="str">
        <f t="shared" si="2"/>
        <v>14.933</v>
      </c>
      <c r="G12" t="str">
        <f t="shared" si="3"/>
        <v>(7,14.933)</v>
      </c>
      <c r="I12" t="str">
        <f t="shared" si="5"/>
        <v>(0,13)(1,43)(2,73)(3,103)(4,133)(5,163)(6,193)(7,223)</v>
      </c>
      <c r="J12" t="str">
        <f t="shared" si="6"/>
        <v>(0,3.6055)(1,6.5574)(2,8.5440)(3,10.148)(4,11.532)(5,12.767)(6,13.892)(7,14.933)</v>
      </c>
    </row>
    <row r="13" spans="2:10" x14ac:dyDescent="0.3">
      <c r="B13">
        <v>8</v>
      </c>
      <c r="C13">
        <f t="shared" si="4"/>
        <v>253</v>
      </c>
      <c r="D13" t="str">
        <f t="shared" si="0"/>
        <v>(8,253)</v>
      </c>
      <c r="E13" s="46">
        <f t="shared" si="1"/>
        <v>15.905973720586866</v>
      </c>
      <c r="F13" s="46" t="str">
        <f t="shared" si="2"/>
        <v>15.905</v>
      </c>
      <c r="G13" t="str">
        <f t="shared" si="3"/>
        <v>(8,15.905)</v>
      </c>
      <c r="I13" t="str">
        <f t="shared" si="5"/>
        <v>(0,13)(1,43)(2,73)(3,103)(4,133)(5,163)(6,193)(7,223)(8,253)</v>
      </c>
      <c r="J13" t="str">
        <f t="shared" si="6"/>
        <v>(0,3.6055)(1,6.5574)(2,8.5440)(3,10.148)(4,11.532)(5,12.767)(6,13.892)(7,14.933)(8,15.905)</v>
      </c>
    </row>
    <row r="14" spans="2:10" x14ac:dyDescent="0.3">
      <c r="B14">
        <v>9</v>
      </c>
      <c r="C14">
        <f t="shared" si="4"/>
        <v>283</v>
      </c>
      <c r="D14" t="str">
        <f t="shared" si="0"/>
        <v>(9,283)</v>
      </c>
      <c r="E14" s="46">
        <f t="shared" si="1"/>
        <v>16.822603841260722</v>
      </c>
      <c r="F14" s="46" t="str">
        <f t="shared" si="2"/>
        <v>16.822</v>
      </c>
      <c r="G14" t="str">
        <f t="shared" si="3"/>
        <v>(9,16.822)</v>
      </c>
      <c r="I14" t="str">
        <f t="shared" si="5"/>
        <v>(0,13)(1,43)(2,73)(3,103)(4,133)(5,163)(6,193)(7,223)(8,253)(9,283)</v>
      </c>
      <c r="J14" t="str">
        <f t="shared" si="6"/>
        <v>(0,3.6055)(1,6.5574)(2,8.5440)(3,10.148)(4,11.532)(5,12.767)(6,13.892)(7,14.933)(8,15.905)(9,16.822)</v>
      </c>
    </row>
    <row r="15" spans="2:10" x14ac:dyDescent="0.3">
      <c r="B15">
        <v>10</v>
      </c>
      <c r="C15">
        <f t="shared" si="4"/>
        <v>313</v>
      </c>
      <c r="D15" t="str">
        <f t="shared" si="0"/>
        <v>(10,313)</v>
      </c>
      <c r="E15" s="46">
        <f t="shared" si="1"/>
        <v>17.691806012954132</v>
      </c>
      <c r="F15" s="46" t="str">
        <f t="shared" si="2"/>
        <v>17.691</v>
      </c>
      <c r="G15" t="str">
        <f t="shared" si="3"/>
        <v>(10,17.691)</v>
      </c>
      <c r="I15" t="str">
        <f t="shared" si="5"/>
        <v>(0,13)(1,43)(2,73)(3,103)(4,133)(5,163)(6,193)(7,223)(8,253)(9,283)(10,313)</v>
      </c>
      <c r="J15" t="str">
        <f t="shared" si="6"/>
        <v>(0,3.6055)(1,6.5574)(2,8.5440)(3,10.148)(4,11.532)(5,12.767)(6,13.892)(7,14.933)(8,15.905)(9,16.822)(10,17.691)</v>
      </c>
    </row>
    <row r="16" spans="2:10" x14ac:dyDescent="0.3">
      <c r="B16">
        <v>11</v>
      </c>
      <c r="C16">
        <f t="shared" si="4"/>
        <v>343</v>
      </c>
      <c r="D16" t="str">
        <f t="shared" si="0"/>
        <v>(11,343)</v>
      </c>
      <c r="E16" s="46">
        <f t="shared" si="1"/>
        <v>18.520259177452136</v>
      </c>
      <c r="F16" s="46" t="str">
        <f t="shared" si="2"/>
        <v>18.520</v>
      </c>
      <c r="G16" t="str">
        <f t="shared" si="3"/>
        <v>(11,18.520)</v>
      </c>
      <c r="I16" t="str">
        <f t="shared" si="5"/>
        <v>(0,13)(1,43)(2,73)(3,103)(4,133)(5,163)(6,193)(7,223)(8,253)(9,283)(10,313)(11,343)</v>
      </c>
      <c r="J16" t="str">
        <f t="shared" si="6"/>
        <v>(0,3.6055)(1,6.5574)(2,8.5440)(3,10.148)(4,11.532)(5,12.767)(6,13.892)(7,14.933)(8,15.905)(9,16.822)(10,17.691)(11,18.520)</v>
      </c>
    </row>
    <row r="17" spans="2:10" x14ac:dyDescent="0.3">
      <c r="B17">
        <v>12</v>
      </c>
      <c r="C17">
        <f t="shared" si="4"/>
        <v>373</v>
      </c>
      <c r="D17" t="str">
        <f t="shared" si="0"/>
        <v>(12,373)</v>
      </c>
      <c r="E17" s="46">
        <f t="shared" si="1"/>
        <v>19.313207915827967</v>
      </c>
      <c r="F17" s="46" t="str">
        <f t="shared" si="2"/>
        <v>19.313</v>
      </c>
      <c r="G17" t="str">
        <f t="shared" si="3"/>
        <v>(12,19.313)</v>
      </c>
      <c r="I17" t="str">
        <f t="shared" si="5"/>
        <v>(0,13)(1,43)(2,73)(3,103)(4,133)(5,163)(6,193)(7,223)(8,253)(9,283)(10,313)(11,343)(12,373)</v>
      </c>
      <c r="J17" t="str">
        <f t="shared" si="6"/>
        <v>(0,3.6055)(1,6.5574)(2,8.5440)(3,10.148)(4,11.532)(5,12.767)(6,13.892)(7,14.933)(8,15.905)(9,16.822)(10,17.691)(11,18.520)(12,19.313)</v>
      </c>
    </row>
    <row r="18" spans="2:10" x14ac:dyDescent="0.3">
      <c r="B18">
        <v>13</v>
      </c>
      <c r="C18">
        <f t="shared" si="4"/>
        <v>403</v>
      </c>
      <c r="D18" t="str">
        <f t="shared" si="0"/>
        <v>(13,403)</v>
      </c>
      <c r="E18" s="46">
        <f t="shared" si="1"/>
        <v>20.074859899884732</v>
      </c>
      <c r="F18" s="46" t="str">
        <f t="shared" si="2"/>
        <v>20.074</v>
      </c>
      <c r="G18" t="str">
        <f t="shared" si="3"/>
        <v>(13,20.074)</v>
      </c>
      <c r="I18" t="str">
        <f t="shared" si="5"/>
        <v>(0,13)(1,43)(2,73)(3,103)(4,133)(5,163)(6,193)(7,223)(8,253)(9,283)(10,313)(11,343)(12,373)(13,403)</v>
      </c>
      <c r="J18" t="str">
        <f t="shared" si="6"/>
        <v>(0,3.6055)(1,6.5574)(2,8.5440)(3,10.148)(4,11.532)(5,12.767)(6,13.892)(7,14.933)(8,15.905)(9,16.822)(10,17.691)(11,18.520)(12,19.313)(13,20.074)</v>
      </c>
    </row>
    <row r="19" spans="2:10" x14ac:dyDescent="0.3">
      <c r="B19">
        <v>14</v>
      </c>
      <c r="C19">
        <f t="shared" si="4"/>
        <v>433</v>
      </c>
      <c r="D19" t="str">
        <f t="shared" si="0"/>
        <v>(14,433)</v>
      </c>
      <c r="E19" s="46">
        <f t="shared" si="1"/>
        <v>20.808652046684813</v>
      </c>
      <c r="F19" s="46" t="str">
        <f t="shared" si="2"/>
        <v>20.808</v>
      </c>
      <c r="G19" t="str">
        <f t="shared" si="3"/>
        <v>(14,20.808)</v>
      </c>
      <c r="I19" t="str">
        <f t="shared" si="5"/>
        <v>(0,13)(1,43)(2,73)(3,103)(4,133)(5,163)(6,193)(7,223)(8,253)(9,283)(10,313)(11,343)(12,373)(13,403)(14,433)</v>
      </c>
      <c r="J19" t="str">
        <f t="shared" si="6"/>
        <v>(0,3.6055)(1,6.5574)(2,8.5440)(3,10.148)(4,11.532)(5,12.767)(6,13.892)(7,14.933)(8,15.905)(9,16.822)(10,17.691)(11,18.520)(12,19.313)(13,20.074)(14,20.808)</v>
      </c>
    </row>
    <row r="20" spans="2:10" x14ac:dyDescent="0.3">
      <c r="B20">
        <v>15</v>
      </c>
      <c r="C20">
        <f t="shared" si="4"/>
        <v>463</v>
      </c>
      <c r="D20" t="str">
        <f t="shared" si="0"/>
        <v>(15,463)</v>
      </c>
      <c r="E20" s="46">
        <f t="shared" si="1"/>
        <v>21.517434791350013</v>
      </c>
      <c r="F20" s="46" t="str">
        <f t="shared" si="2"/>
        <v>21.517</v>
      </c>
      <c r="G20" t="str">
        <f t="shared" si="3"/>
        <v>(15,21.517)</v>
      </c>
      <c r="I20" t="str">
        <f t="shared" si="5"/>
        <v>(0,13)(1,43)(2,73)(3,103)(4,133)(5,163)(6,193)(7,223)(8,253)(9,283)(10,313)(11,343)(12,373)(13,403)(14,433)(15,463)</v>
      </c>
      <c r="J20" t="str">
        <f t="shared" si="6"/>
        <v>(0,3.6055)(1,6.5574)(2,8.5440)(3,10.148)(4,11.532)(5,12.767)(6,13.892)(7,14.933)(8,15.905)(9,16.822)(10,17.691)(11,18.520)(12,19.313)(13,20.074)(14,20.808)(15,21.517)</v>
      </c>
    </row>
    <row r="21" spans="2:10" x14ac:dyDescent="0.3">
      <c r="B21">
        <v>16</v>
      </c>
      <c r="C21">
        <f t="shared" si="4"/>
        <v>493</v>
      </c>
      <c r="D21" t="str">
        <f t="shared" si="0"/>
        <v>(16,493)</v>
      </c>
      <c r="E21" s="46">
        <f t="shared" si="1"/>
        <v>22.203603311174518</v>
      </c>
      <c r="F21" s="46" t="str">
        <f t="shared" si="2"/>
        <v>22.203</v>
      </c>
      <c r="G21" t="str">
        <f t="shared" si="3"/>
        <v>(16,22.203)</v>
      </c>
      <c r="I21" t="str">
        <f t="shared" si="5"/>
        <v>(0,13)(1,43)(2,73)(3,103)(4,133)(5,163)(6,193)(7,223)(8,253)(9,283)(10,313)(11,343)(12,373)(13,403)(14,433)(15,463)(16,493)</v>
      </c>
      <c r="J21" t="str">
        <f t="shared" si="6"/>
        <v>(0,3.6055)(1,6.5574)(2,8.5440)(3,10.148)(4,11.532)(5,12.767)(6,13.892)(7,14.933)(8,15.905)(9,16.822)(10,17.691)(11,18.520)(12,19.313)(13,20.074)(14,20.808)(15,21.517)(16,22.203)</v>
      </c>
    </row>
    <row r="22" spans="2:10" x14ac:dyDescent="0.3">
      <c r="B22">
        <v>17</v>
      </c>
      <c r="C22">
        <f t="shared" si="4"/>
        <v>523</v>
      </c>
      <c r="D22" t="str">
        <f t="shared" si="0"/>
        <v>(17,523)</v>
      </c>
      <c r="E22" s="46">
        <f t="shared" si="1"/>
        <v>22.869193252058544</v>
      </c>
      <c r="F22" s="46" t="str">
        <f t="shared" si="2"/>
        <v>22.869</v>
      </c>
      <c r="G22" t="str">
        <f t="shared" si="3"/>
        <v>(17,22.869)</v>
      </c>
      <c r="I22" t="str">
        <f t="shared" si="5"/>
        <v>(0,13)(1,43)(2,73)(3,103)(4,133)(5,163)(6,193)(7,223)(8,253)(9,283)(10,313)(11,343)(12,373)(13,403)(14,433)(15,463)(16,493)(17,523)</v>
      </c>
      <c r="J22" t="str">
        <f t="shared" si="6"/>
        <v>(0,3.6055)(1,6.5574)(2,8.5440)(3,10.148)(4,11.532)(5,12.767)(6,13.892)(7,14.933)(8,15.905)(9,16.822)(10,17.691)(11,18.520)(12,19.313)(13,20.074)(14,20.808)(15,21.517)(16,22.203)(17,22.869)</v>
      </c>
    </row>
    <row r="23" spans="2:10" x14ac:dyDescent="0.3">
      <c r="B23">
        <v>18</v>
      </c>
      <c r="C23">
        <f t="shared" si="4"/>
        <v>553</v>
      </c>
      <c r="D23" t="str">
        <f t="shared" si="0"/>
        <v>(18,553)</v>
      </c>
      <c r="E23" s="46">
        <f t="shared" si="1"/>
        <v>23.515952032609693</v>
      </c>
      <c r="F23" s="46" t="str">
        <f t="shared" si="2"/>
        <v>23.515</v>
      </c>
      <c r="G23" t="str">
        <f t="shared" si="3"/>
        <v>(18,23.515)</v>
      </c>
      <c r="I23" t="str">
        <f t="shared" si="5"/>
        <v>(0,13)(1,43)(2,73)(3,103)(4,133)(5,163)(6,193)(7,223)(8,253)(9,283)(10,313)(11,343)(12,373)(13,403)(14,433)(15,463)(16,493)(17,523)(18,553)</v>
      </c>
      <c r="J23" t="str">
        <f t="shared" si="6"/>
        <v>(0,3.6055)(1,6.5574)(2,8.5440)(3,10.148)(4,11.532)(5,12.767)(6,13.892)(7,14.933)(8,15.905)(9,16.822)(10,17.691)(11,18.520)(12,19.313)(13,20.074)(14,20.808)(15,21.517)(16,22.203)(17,22.869)(18,23.515)</v>
      </c>
    </row>
    <row r="24" spans="2:10" x14ac:dyDescent="0.3">
      <c r="B24">
        <v>19</v>
      </c>
      <c r="C24">
        <f t="shared" si="4"/>
        <v>583</v>
      </c>
      <c r="D24" t="str">
        <f t="shared" si="0"/>
        <v>(19,583)</v>
      </c>
      <c r="E24" s="46">
        <f t="shared" si="1"/>
        <v>24.145392935299274</v>
      </c>
      <c r="F24" s="46" t="str">
        <f t="shared" si="2"/>
        <v>24.145</v>
      </c>
      <c r="G24" t="str">
        <f t="shared" si="3"/>
        <v>(19,24.145)</v>
      </c>
      <c r="I24" t="str">
        <f t="shared" si="5"/>
        <v>(0,13)(1,43)(2,73)(3,103)(4,133)(5,163)(6,193)(7,223)(8,253)(9,283)(10,313)(11,343)(12,373)(13,403)(14,433)(15,463)(16,493)(17,523)(18,553)(19,583)</v>
      </c>
      <c r="J24" t="str">
        <f t="shared" si="6"/>
        <v>(0,3.6055)(1,6.5574)(2,8.5440)(3,10.148)(4,11.532)(5,12.767)(6,13.892)(7,14.933)(8,15.905)(9,16.822)(10,17.691)(11,18.520)(12,19.313)(13,20.074)(14,20.808)(15,21.517)(16,22.203)(17,22.869)(18,23.515)(19,24.145)</v>
      </c>
    </row>
    <row r="25" spans="2:10" x14ac:dyDescent="0.3">
      <c r="B25">
        <v>20</v>
      </c>
      <c r="C25">
        <f t="shared" si="4"/>
        <v>613</v>
      </c>
      <c r="D25" t="str">
        <f t="shared" si="0"/>
        <v>(20,613)</v>
      </c>
      <c r="E25" s="46">
        <f t="shared" si="1"/>
        <v>24.758836806279895</v>
      </c>
      <c r="F25" s="46" t="str">
        <f t="shared" si="2"/>
        <v>24.758</v>
      </c>
      <c r="G25" t="str">
        <f t="shared" si="3"/>
        <v>(20,24.758)</v>
      </c>
      <c r="I25" t="str">
        <f t="shared" si="5"/>
        <v>(0,13)(1,43)(2,73)(3,103)(4,133)(5,163)(6,193)(7,223)(8,253)(9,283)(10,313)(11,343)(12,373)(13,403)(14,433)(15,463)(16,493)(17,523)(18,553)(19,583)(20,613)</v>
      </c>
      <c r="J25" t="str">
        <f t="shared" si="6"/>
        <v>(0,3.6055)(1,6.5574)(2,8.5440)(3,10.148)(4,11.532)(5,12.767)(6,13.892)(7,14.933)(8,15.905)(9,16.822)(10,17.691)(11,18.520)(12,19.313)(13,20.074)(14,20.808)(15,21.517)(16,22.203)(17,22.869)(18,23.515)(19,24.145)(20,24.758)</v>
      </c>
    </row>
    <row r="26" spans="2:10" x14ac:dyDescent="0.3">
      <c r="B26">
        <v>21</v>
      </c>
      <c r="C26">
        <f t="shared" si="4"/>
        <v>643</v>
      </c>
      <c r="D26" t="str">
        <f t="shared" si="0"/>
        <v>(21,643)</v>
      </c>
      <c r="E26" s="46">
        <f t="shared" si="1"/>
        <v>25.357444666211933</v>
      </c>
      <c r="F26" s="46" t="str">
        <f t="shared" si="2"/>
        <v>25.357</v>
      </c>
      <c r="G26" t="str">
        <f t="shared" si="3"/>
        <v>(21,25.357)</v>
      </c>
      <c r="I26" t="str">
        <f t="shared" si="5"/>
        <v>(0,13)(1,43)(2,73)(3,103)(4,133)(5,163)(6,193)(7,223)(8,253)(9,283)(10,313)(11,343)(12,373)(13,403)(14,433)(15,463)(16,493)(17,523)(18,553)(19,583)(20,613)(21,643)</v>
      </c>
      <c r="J26" t="str">
        <f t="shared" si="6"/>
        <v>(0,3.6055)(1,6.5574)(2,8.5440)(3,10.148)(4,11.532)(5,12.767)(6,13.892)(7,14.933)(8,15.905)(9,16.822)(10,17.691)(11,18.520)(12,19.313)(13,20.074)(14,20.808)(15,21.517)(16,22.203)(17,22.869)(18,23.515)(19,24.145)(20,24.758)(21,25.357)</v>
      </c>
    </row>
    <row r="31" spans="2:10" x14ac:dyDescent="0.3">
      <c r="B31">
        <v>0</v>
      </c>
      <c r="C31">
        <v>7</v>
      </c>
      <c r="D31" t="str">
        <f t="shared" ref="D31:D52" si="7">"("&amp;B31&amp;","&amp;C31&amp;")"</f>
        <v>(0,7)</v>
      </c>
      <c r="E31" s="46" t="str">
        <f>D31</f>
        <v>(0,7)</v>
      </c>
    </row>
    <row r="32" spans="2:10" x14ac:dyDescent="0.3">
      <c r="B32">
        <v>1</v>
      </c>
      <c r="C32">
        <v>7</v>
      </c>
      <c r="D32" t="str">
        <f t="shared" si="7"/>
        <v>(1,7)</v>
      </c>
      <c r="E32" s="46" t="str">
        <f>E31&amp;D32</f>
        <v>(0,7)(1,7)</v>
      </c>
    </row>
    <row r="33" spans="2:5" x14ac:dyDescent="0.3">
      <c r="B33">
        <v>2</v>
      </c>
      <c r="C33">
        <v>7</v>
      </c>
      <c r="D33" t="str">
        <f t="shared" si="7"/>
        <v>(2,7)</v>
      </c>
      <c r="E33" s="46" t="str">
        <f t="shared" ref="E33:E52" si="8">E32&amp;D33</f>
        <v>(0,7)(1,7)(2,7)</v>
      </c>
    </row>
    <row r="34" spans="2:5" x14ac:dyDescent="0.3">
      <c r="B34">
        <v>3</v>
      </c>
      <c r="C34">
        <v>7</v>
      </c>
      <c r="D34" t="str">
        <f t="shared" si="7"/>
        <v>(3,7)</v>
      </c>
      <c r="E34" s="46" t="str">
        <f t="shared" si="8"/>
        <v>(0,7)(1,7)(2,7)(3,7)</v>
      </c>
    </row>
    <row r="35" spans="2:5" x14ac:dyDescent="0.3">
      <c r="B35">
        <v>4</v>
      </c>
      <c r="C35">
        <v>7</v>
      </c>
      <c r="D35" t="str">
        <f t="shared" si="7"/>
        <v>(4,7)</v>
      </c>
      <c r="E35" s="46" t="str">
        <f t="shared" si="8"/>
        <v>(0,7)(1,7)(2,7)(3,7)(4,7)</v>
      </c>
    </row>
    <row r="36" spans="2:5" x14ac:dyDescent="0.3">
      <c r="B36">
        <v>5</v>
      </c>
      <c r="C36">
        <v>7</v>
      </c>
      <c r="D36" t="str">
        <f t="shared" si="7"/>
        <v>(5,7)</v>
      </c>
      <c r="E36" s="46" t="str">
        <f t="shared" si="8"/>
        <v>(0,7)(1,7)(2,7)(3,7)(4,7)(5,7)</v>
      </c>
    </row>
    <row r="37" spans="2:5" x14ac:dyDescent="0.3">
      <c r="B37">
        <v>6</v>
      </c>
      <c r="C37">
        <v>7</v>
      </c>
      <c r="D37" t="str">
        <f t="shared" si="7"/>
        <v>(6,7)</v>
      </c>
      <c r="E37" s="46" t="str">
        <f t="shared" si="8"/>
        <v>(0,7)(1,7)(2,7)(3,7)(4,7)(5,7)(6,7)</v>
      </c>
    </row>
    <row r="38" spans="2:5" x14ac:dyDescent="0.3">
      <c r="B38">
        <v>7</v>
      </c>
      <c r="C38">
        <v>7</v>
      </c>
      <c r="D38" t="str">
        <f t="shared" si="7"/>
        <v>(7,7)</v>
      </c>
      <c r="E38" s="46" t="str">
        <f t="shared" si="8"/>
        <v>(0,7)(1,7)(2,7)(3,7)(4,7)(5,7)(6,7)(7,7)</v>
      </c>
    </row>
    <row r="39" spans="2:5" x14ac:dyDescent="0.3">
      <c r="B39">
        <v>8</v>
      </c>
      <c r="C39">
        <v>7</v>
      </c>
      <c r="D39" t="str">
        <f t="shared" si="7"/>
        <v>(8,7)</v>
      </c>
      <c r="E39" s="46" t="str">
        <f t="shared" si="8"/>
        <v>(0,7)(1,7)(2,7)(3,7)(4,7)(5,7)(6,7)(7,7)(8,7)</v>
      </c>
    </row>
    <row r="40" spans="2:5" x14ac:dyDescent="0.3">
      <c r="B40">
        <v>9</v>
      </c>
      <c r="C40">
        <v>7</v>
      </c>
      <c r="D40" t="str">
        <f t="shared" si="7"/>
        <v>(9,7)</v>
      </c>
      <c r="E40" s="46" t="str">
        <f t="shared" si="8"/>
        <v>(0,7)(1,7)(2,7)(3,7)(4,7)(5,7)(6,7)(7,7)(8,7)(9,7)</v>
      </c>
    </row>
    <row r="41" spans="2:5" x14ac:dyDescent="0.3">
      <c r="B41">
        <v>10</v>
      </c>
      <c r="C41">
        <v>7</v>
      </c>
      <c r="D41" t="str">
        <f t="shared" si="7"/>
        <v>(10,7)</v>
      </c>
      <c r="E41" s="46" t="str">
        <f t="shared" si="8"/>
        <v>(0,7)(1,7)(2,7)(3,7)(4,7)(5,7)(6,7)(7,7)(8,7)(9,7)(10,7)</v>
      </c>
    </row>
    <row r="42" spans="2:5" x14ac:dyDescent="0.3">
      <c r="B42">
        <v>11</v>
      </c>
      <c r="C42">
        <v>7</v>
      </c>
      <c r="D42" t="str">
        <f t="shared" si="7"/>
        <v>(11,7)</v>
      </c>
      <c r="E42" s="46" t="str">
        <f t="shared" si="8"/>
        <v>(0,7)(1,7)(2,7)(3,7)(4,7)(5,7)(6,7)(7,7)(8,7)(9,7)(10,7)(11,7)</v>
      </c>
    </row>
    <row r="43" spans="2:5" x14ac:dyDescent="0.3">
      <c r="B43">
        <v>12</v>
      </c>
      <c r="C43">
        <v>7</v>
      </c>
      <c r="D43" t="str">
        <f t="shared" si="7"/>
        <v>(12,7)</v>
      </c>
      <c r="E43" s="46" t="str">
        <f t="shared" si="8"/>
        <v>(0,7)(1,7)(2,7)(3,7)(4,7)(5,7)(6,7)(7,7)(8,7)(9,7)(10,7)(11,7)(12,7)</v>
      </c>
    </row>
    <row r="44" spans="2:5" x14ac:dyDescent="0.3">
      <c r="B44">
        <v>13</v>
      </c>
      <c r="C44">
        <v>7</v>
      </c>
      <c r="D44" t="str">
        <f t="shared" si="7"/>
        <v>(13,7)</v>
      </c>
      <c r="E44" s="46" t="str">
        <f t="shared" si="8"/>
        <v>(0,7)(1,7)(2,7)(3,7)(4,7)(5,7)(6,7)(7,7)(8,7)(9,7)(10,7)(11,7)(12,7)(13,7)</v>
      </c>
    </row>
    <row r="45" spans="2:5" x14ac:dyDescent="0.3">
      <c r="B45">
        <v>14</v>
      </c>
      <c r="C45">
        <v>7</v>
      </c>
      <c r="D45" t="str">
        <f t="shared" si="7"/>
        <v>(14,7)</v>
      </c>
      <c r="E45" s="46" t="str">
        <f t="shared" si="8"/>
        <v>(0,7)(1,7)(2,7)(3,7)(4,7)(5,7)(6,7)(7,7)(8,7)(9,7)(10,7)(11,7)(12,7)(13,7)(14,7)</v>
      </c>
    </row>
    <row r="46" spans="2:5" x14ac:dyDescent="0.3">
      <c r="B46">
        <v>15</v>
      </c>
      <c r="C46">
        <v>7</v>
      </c>
      <c r="D46" t="str">
        <f t="shared" si="7"/>
        <v>(15,7)</v>
      </c>
      <c r="E46" s="46" t="str">
        <f t="shared" si="8"/>
        <v>(0,7)(1,7)(2,7)(3,7)(4,7)(5,7)(6,7)(7,7)(8,7)(9,7)(10,7)(11,7)(12,7)(13,7)(14,7)(15,7)</v>
      </c>
    </row>
    <row r="47" spans="2:5" x14ac:dyDescent="0.3">
      <c r="B47">
        <v>16</v>
      </c>
      <c r="C47">
        <v>7</v>
      </c>
      <c r="D47" t="str">
        <f t="shared" si="7"/>
        <v>(16,7)</v>
      </c>
      <c r="E47" s="46" t="str">
        <f t="shared" si="8"/>
        <v>(0,7)(1,7)(2,7)(3,7)(4,7)(5,7)(6,7)(7,7)(8,7)(9,7)(10,7)(11,7)(12,7)(13,7)(14,7)(15,7)(16,7)</v>
      </c>
    </row>
    <row r="48" spans="2:5" x14ac:dyDescent="0.3">
      <c r="B48">
        <v>17</v>
      </c>
      <c r="C48">
        <v>7</v>
      </c>
      <c r="D48" t="str">
        <f t="shared" si="7"/>
        <v>(17,7)</v>
      </c>
      <c r="E48" s="46" t="str">
        <f t="shared" si="8"/>
        <v>(0,7)(1,7)(2,7)(3,7)(4,7)(5,7)(6,7)(7,7)(8,7)(9,7)(10,7)(11,7)(12,7)(13,7)(14,7)(15,7)(16,7)(17,7)</v>
      </c>
    </row>
    <row r="49" spans="1:5" x14ac:dyDescent="0.3">
      <c r="B49">
        <v>18</v>
      </c>
      <c r="C49">
        <v>7</v>
      </c>
      <c r="D49" t="str">
        <f t="shared" si="7"/>
        <v>(18,7)</v>
      </c>
      <c r="E49" s="46" t="str">
        <f t="shared" si="8"/>
        <v>(0,7)(1,7)(2,7)(3,7)(4,7)(5,7)(6,7)(7,7)(8,7)(9,7)(10,7)(11,7)(12,7)(13,7)(14,7)(15,7)(16,7)(17,7)(18,7)</v>
      </c>
    </row>
    <row r="50" spans="1:5" x14ac:dyDescent="0.3">
      <c r="B50">
        <v>19</v>
      </c>
      <c r="C50">
        <v>7</v>
      </c>
      <c r="D50" t="str">
        <f t="shared" si="7"/>
        <v>(19,7)</v>
      </c>
      <c r="E50" s="46" t="str">
        <f t="shared" si="8"/>
        <v>(0,7)(1,7)(2,7)(3,7)(4,7)(5,7)(6,7)(7,7)(8,7)(9,7)(10,7)(11,7)(12,7)(13,7)(14,7)(15,7)(16,7)(17,7)(18,7)(19,7)</v>
      </c>
    </row>
    <row r="51" spans="1:5" x14ac:dyDescent="0.3">
      <c r="B51">
        <v>20</v>
      </c>
      <c r="C51">
        <v>7</v>
      </c>
      <c r="D51" t="str">
        <f t="shared" si="7"/>
        <v>(20,7)</v>
      </c>
      <c r="E51" s="46" t="str">
        <f t="shared" si="8"/>
        <v>(0,7)(1,7)(2,7)(3,7)(4,7)(5,7)(6,7)(7,7)(8,7)(9,7)(10,7)(11,7)(12,7)(13,7)(14,7)(15,7)(16,7)(17,7)(18,7)(19,7)(20,7)</v>
      </c>
    </row>
    <row r="52" spans="1:5" x14ac:dyDescent="0.3">
      <c r="B52">
        <v>21</v>
      </c>
      <c r="C52">
        <v>7</v>
      </c>
      <c r="D52" t="str">
        <f t="shared" si="7"/>
        <v>(21,7)</v>
      </c>
      <c r="E52" s="46" t="str">
        <f t="shared" si="8"/>
        <v>(0,7)(1,7)(2,7)(3,7)(4,7)(5,7)(6,7)(7,7)(8,7)(9,7)(10,7)(11,7)(12,7)(13,7)(14,7)(15,7)(16,7)(17,7)(18,7)(19,7)(20,7)(21,7)</v>
      </c>
    </row>
    <row r="56" spans="1:5" x14ac:dyDescent="0.3">
      <c r="A56">
        <v>7</v>
      </c>
      <c r="B56">
        <v>7</v>
      </c>
      <c r="C56">
        <v>0</v>
      </c>
      <c r="D56" t="str">
        <f t="shared" ref="D56:D77" si="9">"("&amp;B56&amp;","&amp;C56&amp;")"</f>
        <v>(7,0)</v>
      </c>
      <c r="E56" s="46" t="str">
        <f>D56</f>
        <v>(7,0)</v>
      </c>
    </row>
    <row r="57" spans="1:5" x14ac:dyDescent="0.3">
      <c r="A57">
        <v>7</v>
      </c>
      <c r="B57">
        <v>7</v>
      </c>
      <c r="C57">
        <v>1</v>
      </c>
      <c r="D57" t="str">
        <f t="shared" si="9"/>
        <v>(7,1)</v>
      </c>
      <c r="E57" s="46" t="str">
        <f>E56&amp;D57</f>
        <v>(7,0)(7,1)</v>
      </c>
    </row>
    <row r="58" spans="1:5" x14ac:dyDescent="0.3">
      <c r="A58">
        <v>7</v>
      </c>
      <c r="B58">
        <v>7</v>
      </c>
      <c r="C58">
        <v>2</v>
      </c>
      <c r="D58" t="str">
        <f t="shared" si="9"/>
        <v>(7,2)</v>
      </c>
      <c r="E58" s="46" t="str">
        <f t="shared" ref="E58:E77" si="10">E57&amp;D58</f>
        <v>(7,0)(7,1)(7,2)</v>
      </c>
    </row>
    <row r="59" spans="1:5" x14ac:dyDescent="0.3">
      <c r="A59">
        <v>7</v>
      </c>
      <c r="B59">
        <v>7</v>
      </c>
      <c r="C59">
        <v>3</v>
      </c>
      <c r="D59" t="str">
        <f t="shared" si="9"/>
        <v>(7,3)</v>
      </c>
      <c r="E59" s="46" t="str">
        <f t="shared" si="10"/>
        <v>(7,0)(7,1)(7,2)(7,3)</v>
      </c>
    </row>
    <row r="60" spans="1:5" x14ac:dyDescent="0.3">
      <c r="A60">
        <v>7</v>
      </c>
      <c r="B60">
        <v>7</v>
      </c>
      <c r="C60">
        <v>4</v>
      </c>
      <c r="D60" t="str">
        <f t="shared" si="9"/>
        <v>(7,4)</v>
      </c>
      <c r="E60" s="46" t="str">
        <f t="shared" si="10"/>
        <v>(7,0)(7,1)(7,2)(7,3)(7,4)</v>
      </c>
    </row>
    <row r="61" spans="1:5" x14ac:dyDescent="0.3">
      <c r="A61">
        <v>7</v>
      </c>
      <c r="B61">
        <v>7</v>
      </c>
      <c r="C61">
        <v>5</v>
      </c>
      <c r="D61" t="str">
        <f t="shared" si="9"/>
        <v>(7,5)</v>
      </c>
      <c r="E61" s="46" t="str">
        <f t="shared" si="10"/>
        <v>(7,0)(7,1)(7,2)(7,3)(7,4)(7,5)</v>
      </c>
    </row>
    <row r="62" spans="1:5" x14ac:dyDescent="0.3">
      <c r="A62">
        <v>7</v>
      </c>
      <c r="B62">
        <v>7</v>
      </c>
      <c r="C62">
        <v>6</v>
      </c>
      <c r="D62" t="str">
        <f t="shared" si="9"/>
        <v>(7,6)</v>
      </c>
      <c r="E62" s="46" t="str">
        <f t="shared" si="10"/>
        <v>(7,0)(7,1)(7,2)(7,3)(7,4)(7,5)(7,6)</v>
      </c>
    </row>
    <row r="63" spans="1:5" x14ac:dyDescent="0.3">
      <c r="A63">
        <v>7</v>
      </c>
      <c r="B63">
        <v>7</v>
      </c>
      <c r="C63">
        <v>7</v>
      </c>
      <c r="D63" t="str">
        <f t="shared" si="9"/>
        <v>(7,7)</v>
      </c>
      <c r="E63" s="46" t="str">
        <f t="shared" si="10"/>
        <v>(7,0)(7,1)(7,2)(7,3)(7,4)(7,5)(7,6)(7,7)</v>
      </c>
    </row>
    <row r="64" spans="1:5" x14ac:dyDescent="0.3">
      <c r="A64">
        <v>7</v>
      </c>
      <c r="B64">
        <v>7</v>
      </c>
      <c r="C64">
        <v>8</v>
      </c>
      <c r="D64" t="str">
        <f t="shared" si="9"/>
        <v>(7,8)</v>
      </c>
      <c r="E64" s="46" t="str">
        <f t="shared" si="10"/>
        <v>(7,0)(7,1)(7,2)(7,3)(7,4)(7,5)(7,6)(7,7)(7,8)</v>
      </c>
    </row>
    <row r="65" spans="1:5" x14ac:dyDescent="0.3">
      <c r="A65">
        <v>7</v>
      </c>
      <c r="B65">
        <v>7</v>
      </c>
      <c r="C65">
        <v>9</v>
      </c>
      <c r="D65" t="str">
        <f t="shared" si="9"/>
        <v>(7,9)</v>
      </c>
      <c r="E65" s="46" t="str">
        <f t="shared" si="10"/>
        <v>(7,0)(7,1)(7,2)(7,3)(7,4)(7,5)(7,6)(7,7)(7,8)(7,9)</v>
      </c>
    </row>
    <row r="66" spans="1:5" x14ac:dyDescent="0.3">
      <c r="A66">
        <v>7</v>
      </c>
      <c r="B66">
        <v>7</v>
      </c>
      <c r="C66">
        <v>10</v>
      </c>
      <c r="D66" t="str">
        <f t="shared" si="9"/>
        <v>(7,10)</v>
      </c>
      <c r="E66" s="46" t="str">
        <f t="shared" si="10"/>
        <v>(7,0)(7,1)(7,2)(7,3)(7,4)(7,5)(7,6)(7,7)(7,8)(7,9)(7,10)</v>
      </c>
    </row>
    <row r="67" spans="1:5" x14ac:dyDescent="0.3">
      <c r="A67">
        <v>7</v>
      </c>
      <c r="B67">
        <v>7</v>
      </c>
      <c r="C67">
        <v>11</v>
      </c>
      <c r="D67" t="str">
        <f t="shared" si="9"/>
        <v>(7,11)</v>
      </c>
      <c r="E67" s="46" t="str">
        <f t="shared" si="10"/>
        <v>(7,0)(7,1)(7,2)(7,3)(7,4)(7,5)(7,6)(7,7)(7,8)(7,9)(7,10)(7,11)</v>
      </c>
    </row>
    <row r="68" spans="1:5" x14ac:dyDescent="0.3">
      <c r="A68">
        <v>7</v>
      </c>
      <c r="B68">
        <v>7</v>
      </c>
      <c r="C68">
        <v>12</v>
      </c>
      <c r="D68" t="str">
        <f t="shared" si="9"/>
        <v>(7,12)</v>
      </c>
      <c r="E68" s="46" t="str">
        <f t="shared" si="10"/>
        <v>(7,0)(7,1)(7,2)(7,3)(7,4)(7,5)(7,6)(7,7)(7,8)(7,9)(7,10)(7,11)(7,12)</v>
      </c>
    </row>
    <row r="69" spans="1:5" x14ac:dyDescent="0.3">
      <c r="A69">
        <v>7</v>
      </c>
      <c r="B69">
        <v>7</v>
      </c>
      <c r="C69">
        <v>13</v>
      </c>
      <c r="D69" t="str">
        <f t="shared" si="9"/>
        <v>(7,13)</v>
      </c>
      <c r="E69" s="46" t="str">
        <f t="shared" si="10"/>
        <v>(7,0)(7,1)(7,2)(7,3)(7,4)(7,5)(7,6)(7,7)(7,8)(7,9)(7,10)(7,11)(7,12)(7,13)</v>
      </c>
    </row>
    <row r="70" spans="1:5" x14ac:dyDescent="0.3">
      <c r="A70">
        <v>7</v>
      </c>
      <c r="B70">
        <v>7</v>
      </c>
      <c r="C70">
        <v>14</v>
      </c>
      <c r="D70" t="str">
        <f t="shared" si="9"/>
        <v>(7,14)</v>
      </c>
      <c r="E70" s="46" t="str">
        <f t="shared" si="10"/>
        <v>(7,0)(7,1)(7,2)(7,3)(7,4)(7,5)(7,6)(7,7)(7,8)(7,9)(7,10)(7,11)(7,12)(7,13)(7,14)</v>
      </c>
    </row>
    <row r="71" spans="1:5" x14ac:dyDescent="0.3">
      <c r="A71">
        <v>7</v>
      </c>
      <c r="B71">
        <v>7</v>
      </c>
      <c r="C71">
        <v>15</v>
      </c>
      <c r="D71" t="str">
        <f t="shared" si="9"/>
        <v>(7,15)</v>
      </c>
      <c r="E71" s="46" t="str">
        <f t="shared" si="10"/>
        <v>(7,0)(7,1)(7,2)(7,3)(7,4)(7,5)(7,6)(7,7)(7,8)(7,9)(7,10)(7,11)(7,12)(7,13)(7,14)(7,15)</v>
      </c>
    </row>
    <row r="72" spans="1:5" x14ac:dyDescent="0.3">
      <c r="A72">
        <v>7</v>
      </c>
      <c r="B72">
        <v>7</v>
      </c>
      <c r="C72">
        <v>16</v>
      </c>
      <c r="D72" t="str">
        <f t="shared" si="9"/>
        <v>(7,16)</v>
      </c>
      <c r="E72" s="46" t="str">
        <f t="shared" si="10"/>
        <v>(7,0)(7,1)(7,2)(7,3)(7,4)(7,5)(7,6)(7,7)(7,8)(7,9)(7,10)(7,11)(7,12)(7,13)(7,14)(7,15)(7,16)</v>
      </c>
    </row>
    <row r="73" spans="1:5" x14ac:dyDescent="0.3">
      <c r="A73">
        <v>7</v>
      </c>
      <c r="B73">
        <v>7</v>
      </c>
      <c r="C73">
        <v>17</v>
      </c>
      <c r="D73" t="str">
        <f t="shared" si="9"/>
        <v>(7,17)</v>
      </c>
      <c r="E73" s="46" t="str">
        <f t="shared" si="10"/>
        <v>(7,0)(7,1)(7,2)(7,3)(7,4)(7,5)(7,6)(7,7)(7,8)(7,9)(7,10)(7,11)(7,12)(7,13)(7,14)(7,15)(7,16)(7,17)</v>
      </c>
    </row>
    <row r="74" spans="1:5" x14ac:dyDescent="0.3">
      <c r="A74">
        <v>7</v>
      </c>
      <c r="B74">
        <v>7</v>
      </c>
      <c r="C74">
        <v>18</v>
      </c>
      <c r="D74" t="str">
        <f t="shared" si="9"/>
        <v>(7,18)</v>
      </c>
      <c r="E74" s="46" t="str">
        <f t="shared" si="10"/>
        <v>(7,0)(7,1)(7,2)(7,3)(7,4)(7,5)(7,6)(7,7)(7,8)(7,9)(7,10)(7,11)(7,12)(7,13)(7,14)(7,15)(7,16)(7,17)(7,18)</v>
      </c>
    </row>
    <row r="75" spans="1:5" x14ac:dyDescent="0.3">
      <c r="A75">
        <v>7</v>
      </c>
      <c r="B75">
        <v>7</v>
      </c>
      <c r="C75">
        <v>19</v>
      </c>
      <c r="D75" t="str">
        <f t="shared" si="9"/>
        <v>(7,19)</v>
      </c>
      <c r="E75" s="46" t="str">
        <f t="shared" si="10"/>
        <v>(7,0)(7,1)(7,2)(7,3)(7,4)(7,5)(7,6)(7,7)(7,8)(7,9)(7,10)(7,11)(7,12)(7,13)(7,14)(7,15)(7,16)(7,17)(7,18)(7,19)</v>
      </c>
    </row>
    <row r="76" spans="1:5" x14ac:dyDescent="0.3">
      <c r="A76">
        <v>7</v>
      </c>
      <c r="B76">
        <v>7</v>
      </c>
      <c r="C76">
        <v>20</v>
      </c>
      <c r="D76" t="str">
        <f t="shared" si="9"/>
        <v>(7,20)</v>
      </c>
      <c r="E76" s="46" t="str">
        <f t="shared" si="10"/>
        <v>(7,0)(7,1)(7,2)(7,3)(7,4)(7,5)(7,6)(7,7)(7,8)(7,9)(7,10)(7,11)(7,12)(7,13)(7,14)(7,15)(7,16)(7,17)(7,18)(7,19)(7,20)</v>
      </c>
    </row>
    <row r="77" spans="1:5" x14ac:dyDescent="0.3">
      <c r="A77">
        <v>7</v>
      </c>
      <c r="B77">
        <v>7</v>
      </c>
      <c r="C77">
        <v>21</v>
      </c>
      <c r="D77" t="str">
        <f t="shared" si="9"/>
        <v>(7,21)</v>
      </c>
      <c r="E77" s="46" t="str">
        <f t="shared" si="10"/>
        <v>(7,0)(7,1)(7,2)(7,3)(7,4)(7,5)(7,6)(7,7)(7,8)(7,9)(7,10)(7,11)(7,12)(7,13)(7,14)(7,15)(7,16)(7,17)(7,18)(7,19)(7,20)(7,21)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1</vt:i4>
      </vt:variant>
    </vt:vector>
  </HeadingPairs>
  <TitlesOfParts>
    <vt:vector size="32" baseType="lpstr">
      <vt:lpstr>all odd and even formulas</vt:lpstr>
      <vt:lpstr>results matrix</vt:lpstr>
      <vt:lpstr>Sheet1</vt:lpstr>
      <vt:lpstr>just 1 3 7 9</vt:lpstr>
      <vt:lpstr>100%</vt:lpstr>
      <vt:lpstr>discard 33%</vt:lpstr>
      <vt:lpstr>keep 66%</vt:lpstr>
      <vt:lpstr>y = mx + b</vt:lpstr>
      <vt:lpstr>13 sqroot</vt:lpstr>
      <vt:lpstr>23 sqroot</vt:lpstr>
      <vt:lpstr>The Pile 13 23</vt:lpstr>
      <vt:lpstr>chart data</vt:lpstr>
      <vt:lpstr>13 factors first pass</vt:lpstr>
      <vt:lpstr>13 factors</vt:lpstr>
      <vt:lpstr>Factors web</vt:lpstr>
      <vt:lpstr>Sheet2</vt:lpstr>
      <vt:lpstr>Sheet3</vt:lpstr>
      <vt:lpstr>23 factors</vt:lpstr>
      <vt:lpstr>7 factors</vt:lpstr>
      <vt:lpstr>17 factors</vt:lpstr>
      <vt:lpstr>1 factors</vt:lpstr>
      <vt:lpstr>11 factors</vt:lpstr>
      <vt:lpstr>19 factors</vt:lpstr>
      <vt:lpstr>29 factors</vt:lpstr>
      <vt:lpstr>test all with mod</vt:lpstr>
      <vt:lpstr>factor stuff</vt:lpstr>
      <vt:lpstr>factor stuff (2n+1)</vt:lpstr>
      <vt:lpstr>factor stuff 2</vt:lpstr>
      <vt:lpstr>junk</vt:lpstr>
      <vt:lpstr>factor stuff 3</vt:lpstr>
      <vt:lpstr>weave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CASH7</dc:creator>
  <cp:lastModifiedBy>Cash</cp:lastModifiedBy>
  <cp:lastPrinted>2017-07-31T01:23:07Z</cp:lastPrinted>
  <dcterms:created xsi:type="dcterms:W3CDTF">2017-04-09T02:33:09Z</dcterms:created>
  <dcterms:modified xsi:type="dcterms:W3CDTF">2021-07-14T04:52:29Z</dcterms:modified>
</cp:coreProperties>
</file>