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B4B8768E-9E93-487D-B78A-FE7C84E70A2F}" xr6:coauthVersionLast="47" xr6:coauthVersionMax="47" xr10:uidLastSave="{00000000-0000-0000-0000-000000000000}"/>
  <bookViews>
    <workbookView xWindow="-144" yWindow="-144" windowWidth="23328" windowHeight="13248" firstSheet="1" activeTab="7" xr2:uid="{E35CE551-9654-4FAE-BC4E-8A55EAD99F56}"/>
  </bookViews>
  <sheets>
    <sheet name="0280 fam01" sheetId="5" r:id="rId1"/>
    <sheet name="0281 fam07" sheetId="2" r:id="rId2"/>
    <sheet name="0282 fam11" sheetId="4" r:id="rId3"/>
    <sheet name="0283 fam13" sheetId="6" r:id="rId4"/>
    <sheet name="0284 fam17" sheetId="7" r:id="rId5"/>
    <sheet name="0285 fam19" sheetId="8" r:id="rId6"/>
    <sheet name="0286 fam23" sheetId="9" r:id="rId7"/>
    <sheet name="0287 fam29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5" l="1" a="1"/>
  <c r="B1" i="5" s="1"/>
  <c r="A1" i="5" a="1"/>
  <c r="A1" i="5" s="1"/>
  <c r="B1" i="2" a="1"/>
  <c r="B1" i="2" s="1"/>
  <c r="A1" i="2" a="1"/>
  <c r="A1" i="2" s="1"/>
  <c r="B1" i="4" a="1"/>
  <c r="B1" i="4" s="1"/>
  <c r="A1" i="4" a="1"/>
  <c r="A1" i="4" s="1"/>
  <c r="B1" i="6" a="1"/>
  <c r="B1" i="6" s="1"/>
  <c r="A1" i="6" a="1"/>
  <c r="A1" i="6" s="1"/>
  <c r="B1" i="7" a="1"/>
  <c r="B1" i="7" s="1"/>
  <c r="A1" i="7" a="1"/>
  <c r="A1" i="7" s="1"/>
  <c r="B1" i="8" a="1"/>
  <c r="B1" i="8" s="1"/>
  <c r="A1" i="8" a="1"/>
  <c r="A1" i="8" s="1"/>
  <c r="B1" i="9" a="1"/>
  <c r="B1" i="9" s="1"/>
  <c r="A1" i="9" a="1"/>
  <c r="A1" i="9" s="1"/>
  <c r="B1" i="10" a="1"/>
  <c r="B1" i="10" s="1"/>
  <c r="A1" i="10" a="1"/>
  <c r="A1" i="10" s="1"/>
  <c r="C5" i="9" l="1"/>
  <c r="H5" i="9"/>
  <c r="I5" i="9"/>
  <c r="F21" i="10"/>
  <c r="F29" i="10" s="1"/>
  <c r="G20" i="10"/>
  <c r="G28" i="10" s="1"/>
  <c r="G36" i="10" s="1"/>
  <c r="I36" i="10" s="1"/>
  <c r="F20" i="10"/>
  <c r="F28" i="10" s="1"/>
  <c r="F36" i="10" s="1"/>
  <c r="G19" i="10"/>
  <c r="I19" i="10" s="1"/>
  <c r="F19" i="10"/>
  <c r="F27" i="10" s="1"/>
  <c r="F35" i="10" s="1"/>
  <c r="G18" i="10"/>
  <c r="G26" i="10" s="1"/>
  <c r="F18" i="10"/>
  <c r="F26" i="10" s="1"/>
  <c r="F34" i="10" s="1"/>
  <c r="G17" i="10"/>
  <c r="G25" i="10" s="1"/>
  <c r="G33" i="10" s="1"/>
  <c r="I33" i="10" s="1"/>
  <c r="F17" i="10"/>
  <c r="F25" i="10" s="1"/>
  <c r="F33" i="10" s="1"/>
  <c r="G16" i="10"/>
  <c r="I16" i="10" s="1"/>
  <c r="F16" i="10"/>
  <c r="F24" i="10" s="1"/>
  <c r="F32" i="10" s="1"/>
  <c r="G15" i="10"/>
  <c r="G23" i="10" s="1"/>
  <c r="F15" i="10"/>
  <c r="F23" i="10" s="1"/>
  <c r="F31" i="10" s="1"/>
  <c r="G14" i="10"/>
  <c r="G22" i="10" s="1"/>
  <c r="F14" i="10"/>
  <c r="F22" i="10" s="1"/>
  <c r="F30" i="10" s="1"/>
  <c r="G13" i="10"/>
  <c r="I13" i="10" s="1"/>
  <c r="F13" i="10"/>
  <c r="I12" i="10"/>
  <c r="I11" i="10"/>
  <c r="I10" i="10"/>
  <c r="I9" i="10"/>
  <c r="I8" i="10"/>
  <c r="I7" i="10"/>
  <c r="I6" i="10"/>
  <c r="E6" i="10"/>
  <c r="E7" i="10" s="1"/>
  <c r="I5" i="10"/>
  <c r="C5" i="10"/>
  <c r="H5" i="10" s="1"/>
  <c r="E4" i="10"/>
  <c r="B4" i="10"/>
  <c r="G21" i="9"/>
  <c r="G29" i="9" s="1"/>
  <c r="I29" i="9" s="1"/>
  <c r="F21" i="9"/>
  <c r="F29" i="9" s="1"/>
  <c r="G20" i="9"/>
  <c r="G28" i="9" s="1"/>
  <c r="G36" i="9" s="1"/>
  <c r="I36" i="9" s="1"/>
  <c r="F20" i="9"/>
  <c r="F28" i="9" s="1"/>
  <c r="F36" i="9" s="1"/>
  <c r="G19" i="9"/>
  <c r="I19" i="9" s="1"/>
  <c r="F19" i="9"/>
  <c r="F27" i="9" s="1"/>
  <c r="F35" i="9" s="1"/>
  <c r="G18" i="9"/>
  <c r="G26" i="9" s="1"/>
  <c r="F18" i="9"/>
  <c r="F26" i="9" s="1"/>
  <c r="F34" i="9" s="1"/>
  <c r="G17" i="9"/>
  <c r="I17" i="9" s="1"/>
  <c r="F17" i="9"/>
  <c r="F25" i="9" s="1"/>
  <c r="F33" i="9" s="1"/>
  <c r="G16" i="9"/>
  <c r="I16" i="9" s="1"/>
  <c r="F16" i="9"/>
  <c r="F24" i="9" s="1"/>
  <c r="F32" i="9" s="1"/>
  <c r="G15" i="9"/>
  <c r="G23" i="9" s="1"/>
  <c r="F15" i="9"/>
  <c r="F23" i="9" s="1"/>
  <c r="F31" i="9" s="1"/>
  <c r="G14" i="9"/>
  <c r="G22" i="9" s="1"/>
  <c r="F14" i="9"/>
  <c r="F22" i="9" s="1"/>
  <c r="F30" i="9" s="1"/>
  <c r="G13" i="9"/>
  <c r="I13" i="9" s="1"/>
  <c r="F13" i="9"/>
  <c r="I12" i="9"/>
  <c r="I11" i="9"/>
  <c r="I10" i="9"/>
  <c r="I9" i="9"/>
  <c r="I8" i="9"/>
  <c r="I7" i="9"/>
  <c r="I6" i="9"/>
  <c r="E6" i="9"/>
  <c r="E7" i="9" s="1"/>
  <c r="E4" i="9"/>
  <c r="B4" i="9"/>
  <c r="E4" i="8"/>
  <c r="E4" i="7"/>
  <c r="E4" i="6"/>
  <c r="E4" i="4"/>
  <c r="E4" i="2"/>
  <c r="E4" i="5"/>
  <c r="F25" i="8"/>
  <c r="F33" i="8" s="1"/>
  <c r="F24" i="8"/>
  <c r="F32" i="8" s="1"/>
  <c r="G20" i="8"/>
  <c r="I20" i="8" s="1"/>
  <c r="F20" i="8"/>
  <c r="F28" i="8" s="1"/>
  <c r="F36" i="8" s="1"/>
  <c r="G19" i="8"/>
  <c r="I19" i="8" s="1"/>
  <c r="F19" i="8"/>
  <c r="F27" i="8" s="1"/>
  <c r="F35" i="8" s="1"/>
  <c r="G18" i="8"/>
  <c r="G26" i="8" s="1"/>
  <c r="F18" i="8"/>
  <c r="F26" i="8" s="1"/>
  <c r="F34" i="8" s="1"/>
  <c r="G17" i="8"/>
  <c r="I17" i="8" s="1"/>
  <c r="F17" i="8"/>
  <c r="G16" i="8"/>
  <c r="I16" i="8" s="1"/>
  <c r="F16" i="8"/>
  <c r="G15" i="8"/>
  <c r="G23" i="8" s="1"/>
  <c r="F15" i="8"/>
  <c r="F23" i="8" s="1"/>
  <c r="F31" i="8" s="1"/>
  <c r="G14" i="8"/>
  <c r="I14" i="8" s="1"/>
  <c r="F14" i="8"/>
  <c r="F22" i="8" s="1"/>
  <c r="F30" i="8" s="1"/>
  <c r="G13" i="8"/>
  <c r="I13" i="8" s="1"/>
  <c r="F13" i="8"/>
  <c r="F21" i="8" s="1"/>
  <c r="F29" i="8" s="1"/>
  <c r="I12" i="8"/>
  <c r="I11" i="8"/>
  <c r="I10" i="8"/>
  <c r="I9" i="8"/>
  <c r="I8" i="8"/>
  <c r="I7" i="8"/>
  <c r="I6" i="8"/>
  <c r="E6" i="8"/>
  <c r="E7" i="8" s="1"/>
  <c r="C6" i="8"/>
  <c r="H6" i="8" s="1"/>
  <c r="I5" i="8"/>
  <c r="C5" i="8"/>
  <c r="H5" i="8" s="1"/>
  <c r="B4" i="8"/>
  <c r="F21" i="7"/>
  <c r="F29" i="7" s="1"/>
  <c r="G20" i="7"/>
  <c r="G28" i="7" s="1"/>
  <c r="F20" i="7"/>
  <c r="F28" i="7" s="1"/>
  <c r="F36" i="7" s="1"/>
  <c r="G19" i="7"/>
  <c r="I19" i="7" s="1"/>
  <c r="F19" i="7"/>
  <c r="F27" i="7" s="1"/>
  <c r="F35" i="7" s="1"/>
  <c r="G18" i="7"/>
  <c r="G26" i="7" s="1"/>
  <c r="F18" i="7"/>
  <c r="F26" i="7" s="1"/>
  <c r="F34" i="7" s="1"/>
  <c r="G17" i="7"/>
  <c r="G25" i="7" s="1"/>
  <c r="G33" i="7" s="1"/>
  <c r="I33" i="7" s="1"/>
  <c r="F17" i="7"/>
  <c r="F25" i="7" s="1"/>
  <c r="F33" i="7" s="1"/>
  <c r="G16" i="7"/>
  <c r="I16" i="7" s="1"/>
  <c r="F16" i="7"/>
  <c r="F24" i="7" s="1"/>
  <c r="F32" i="7" s="1"/>
  <c r="G15" i="7"/>
  <c r="G23" i="7" s="1"/>
  <c r="F15" i="7"/>
  <c r="F23" i="7" s="1"/>
  <c r="F31" i="7" s="1"/>
  <c r="G14" i="7"/>
  <c r="I14" i="7" s="1"/>
  <c r="F14" i="7"/>
  <c r="F22" i="7" s="1"/>
  <c r="F30" i="7" s="1"/>
  <c r="G13" i="7"/>
  <c r="I13" i="7" s="1"/>
  <c r="F13" i="7"/>
  <c r="I12" i="7"/>
  <c r="I11" i="7"/>
  <c r="I10" i="7"/>
  <c r="I9" i="7"/>
  <c r="I8" i="7"/>
  <c r="I7" i="7"/>
  <c r="I6" i="7"/>
  <c r="E6" i="7"/>
  <c r="E7" i="7" s="1"/>
  <c r="C6" i="7"/>
  <c r="H6" i="7" s="1"/>
  <c r="I5" i="7"/>
  <c r="C5" i="7"/>
  <c r="H5" i="7" s="1"/>
  <c r="B4" i="7"/>
  <c r="G21" i="6"/>
  <c r="G29" i="6" s="1"/>
  <c r="I29" i="6" s="1"/>
  <c r="F21" i="6"/>
  <c r="F29" i="6" s="1"/>
  <c r="G20" i="6"/>
  <c r="G28" i="6" s="1"/>
  <c r="G36" i="6" s="1"/>
  <c r="I36" i="6" s="1"/>
  <c r="F20" i="6"/>
  <c r="F28" i="6" s="1"/>
  <c r="F36" i="6" s="1"/>
  <c r="G19" i="6"/>
  <c r="I19" i="6" s="1"/>
  <c r="F19" i="6"/>
  <c r="F27" i="6" s="1"/>
  <c r="F35" i="6" s="1"/>
  <c r="G18" i="6"/>
  <c r="G26" i="6" s="1"/>
  <c r="F18" i="6"/>
  <c r="F26" i="6" s="1"/>
  <c r="F34" i="6" s="1"/>
  <c r="G17" i="6"/>
  <c r="G25" i="6" s="1"/>
  <c r="G33" i="6" s="1"/>
  <c r="I33" i="6" s="1"/>
  <c r="F17" i="6"/>
  <c r="F25" i="6" s="1"/>
  <c r="F33" i="6" s="1"/>
  <c r="G16" i="6"/>
  <c r="I16" i="6" s="1"/>
  <c r="F16" i="6"/>
  <c r="F24" i="6" s="1"/>
  <c r="F32" i="6" s="1"/>
  <c r="G15" i="6"/>
  <c r="G23" i="6" s="1"/>
  <c r="F15" i="6"/>
  <c r="F23" i="6" s="1"/>
  <c r="F31" i="6" s="1"/>
  <c r="G14" i="6"/>
  <c r="I14" i="6" s="1"/>
  <c r="F14" i="6"/>
  <c r="F22" i="6" s="1"/>
  <c r="F30" i="6" s="1"/>
  <c r="G13" i="6"/>
  <c r="I13" i="6" s="1"/>
  <c r="F13" i="6"/>
  <c r="I12" i="6"/>
  <c r="I11" i="6"/>
  <c r="I10" i="6"/>
  <c r="I9" i="6"/>
  <c r="I8" i="6"/>
  <c r="I7" i="6"/>
  <c r="I6" i="6"/>
  <c r="E6" i="6"/>
  <c r="E7" i="6" s="1"/>
  <c r="I5" i="6"/>
  <c r="C5" i="6"/>
  <c r="H5" i="6" s="1"/>
  <c r="B4" i="6"/>
  <c r="F24" i="5"/>
  <c r="F32" i="5" s="1"/>
  <c r="F21" i="5"/>
  <c r="F29" i="5" s="1"/>
  <c r="G20" i="5"/>
  <c r="G28" i="5" s="1"/>
  <c r="G36" i="5" s="1"/>
  <c r="I36" i="5" s="1"/>
  <c r="F20" i="5"/>
  <c r="F28" i="5" s="1"/>
  <c r="F36" i="5" s="1"/>
  <c r="G19" i="5"/>
  <c r="I19" i="5" s="1"/>
  <c r="F19" i="5"/>
  <c r="F27" i="5" s="1"/>
  <c r="F35" i="5" s="1"/>
  <c r="G18" i="5"/>
  <c r="I18" i="5" s="1"/>
  <c r="F18" i="5"/>
  <c r="F26" i="5" s="1"/>
  <c r="F34" i="5" s="1"/>
  <c r="G17" i="5"/>
  <c r="G25" i="5" s="1"/>
  <c r="G33" i="5" s="1"/>
  <c r="I33" i="5" s="1"/>
  <c r="F17" i="5"/>
  <c r="F25" i="5" s="1"/>
  <c r="F33" i="5" s="1"/>
  <c r="G16" i="5"/>
  <c r="I16" i="5" s="1"/>
  <c r="F16" i="5"/>
  <c r="G15" i="5"/>
  <c r="G23" i="5" s="1"/>
  <c r="F15" i="5"/>
  <c r="F23" i="5" s="1"/>
  <c r="F31" i="5" s="1"/>
  <c r="G14" i="5"/>
  <c r="G22" i="5" s="1"/>
  <c r="F14" i="5"/>
  <c r="F22" i="5" s="1"/>
  <c r="F30" i="5" s="1"/>
  <c r="G13" i="5"/>
  <c r="I13" i="5" s="1"/>
  <c r="F13" i="5"/>
  <c r="I12" i="5"/>
  <c r="I11" i="5"/>
  <c r="I10" i="5"/>
  <c r="I9" i="5"/>
  <c r="I8" i="5"/>
  <c r="I7" i="5"/>
  <c r="I6" i="5"/>
  <c r="E6" i="5"/>
  <c r="E7" i="5" s="1"/>
  <c r="C6" i="5"/>
  <c r="H6" i="5" s="1"/>
  <c r="I5" i="5"/>
  <c r="C5" i="5"/>
  <c r="H5" i="5" s="1"/>
  <c r="B4" i="5"/>
  <c r="G26" i="4"/>
  <c r="I26" i="4" s="1"/>
  <c r="G25" i="4"/>
  <c r="I25" i="4" s="1"/>
  <c r="G24" i="4"/>
  <c r="I24" i="4" s="1"/>
  <c r="G23" i="4"/>
  <c r="G31" i="4" s="1"/>
  <c r="I31" i="4" s="1"/>
  <c r="G22" i="4"/>
  <c r="G30" i="4" s="1"/>
  <c r="I30" i="4" s="1"/>
  <c r="G21" i="4"/>
  <c r="I21" i="4" s="1"/>
  <c r="G20" i="4"/>
  <c r="I20" i="4" s="1"/>
  <c r="G19" i="4"/>
  <c r="I19" i="4" s="1"/>
  <c r="G18" i="4"/>
  <c r="G17" i="4"/>
  <c r="G16" i="4"/>
  <c r="G15" i="4"/>
  <c r="G14" i="4"/>
  <c r="I14" i="4" s="1"/>
  <c r="G13" i="4"/>
  <c r="I13" i="4" s="1"/>
  <c r="E6" i="4"/>
  <c r="E7" i="4" s="1"/>
  <c r="F20" i="4"/>
  <c r="F28" i="4" s="1"/>
  <c r="F36" i="4" s="1"/>
  <c r="F19" i="4"/>
  <c r="F27" i="4" s="1"/>
  <c r="I18" i="4"/>
  <c r="F18" i="4"/>
  <c r="F26" i="4" s="1"/>
  <c r="I17" i="4"/>
  <c r="F17" i="4"/>
  <c r="F25" i="4" s="1"/>
  <c r="F33" i="4" s="1"/>
  <c r="I16" i="4"/>
  <c r="F16" i="4"/>
  <c r="F24" i="4" s="1"/>
  <c r="F32" i="4" s="1"/>
  <c r="I15" i="4"/>
  <c r="F15" i="4"/>
  <c r="F23" i="4" s="1"/>
  <c r="F31" i="4" s="1"/>
  <c r="F14" i="4"/>
  <c r="F22" i="4" s="1"/>
  <c r="F13" i="4"/>
  <c r="I12" i="4"/>
  <c r="I11" i="4"/>
  <c r="I10" i="4"/>
  <c r="I9" i="4"/>
  <c r="I8" i="4"/>
  <c r="I7" i="4"/>
  <c r="I6" i="4"/>
  <c r="C6" i="4"/>
  <c r="H6" i="4" s="1"/>
  <c r="I5" i="4"/>
  <c r="C5" i="4"/>
  <c r="H5" i="4" s="1"/>
  <c r="B4" i="4"/>
  <c r="B4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B6" i="2"/>
  <c r="F20" i="2"/>
  <c r="C20" i="2" s="1"/>
  <c r="H20" i="2" s="1"/>
  <c r="F19" i="2"/>
  <c r="C19" i="2" s="1"/>
  <c r="H19" i="2" s="1"/>
  <c r="F18" i="2"/>
  <c r="C18" i="2" s="1"/>
  <c r="H18" i="2" s="1"/>
  <c r="F17" i="2"/>
  <c r="C17" i="2" s="1"/>
  <c r="H17" i="2" s="1"/>
  <c r="F16" i="2"/>
  <c r="C16" i="2" s="1"/>
  <c r="H16" i="2" s="1"/>
  <c r="F15" i="2"/>
  <c r="C15" i="2" s="1"/>
  <c r="H15" i="2" s="1"/>
  <c r="F14" i="2"/>
  <c r="C14" i="2" s="1"/>
  <c r="F13" i="2"/>
  <c r="C13" i="2" s="1"/>
  <c r="H13" i="2" s="1"/>
  <c r="C12" i="2"/>
  <c r="H12" i="2" s="1"/>
  <c r="C11" i="2"/>
  <c r="H11" i="2" s="1"/>
  <c r="C10" i="2"/>
  <c r="H10" i="2" s="1"/>
  <c r="C9" i="2"/>
  <c r="H9" i="2" s="1"/>
  <c r="C8" i="2"/>
  <c r="H8" i="2" s="1"/>
  <c r="C7" i="2"/>
  <c r="H7" i="2" s="1"/>
  <c r="C6" i="2"/>
  <c r="H6" i="2" s="1"/>
  <c r="C5" i="2"/>
  <c r="H5" i="2" s="1"/>
  <c r="G21" i="7" l="1"/>
  <c r="G29" i="7" s="1"/>
  <c r="I29" i="7" s="1"/>
  <c r="E8" i="4"/>
  <c r="C7" i="4"/>
  <c r="H7" i="4" s="1"/>
  <c r="F21" i="2"/>
  <c r="C21" i="2" s="1"/>
  <c r="H21" i="2" s="1"/>
  <c r="F22" i="2"/>
  <c r="C22" i="2" s="1"/>
  <c r="H22" i="2" s="1"/>
  <c r="F26" i="2"/>
  <c r="F25" i="2"/>
  <c r="F27" i="2"/>
  <c r="F23" i="2"/>
  <c r="F24" i="2"/>
  <c r="C24" i="2" s="1"/>
  <c r="H24" i="2" s="1"/>
  <c r="I22" i="4"/>
  <c r="G27" i="4"/>
  <c r="G28" i="4"/>
  <c r="I23" i="4"/>
  <c r="G29" i="4"/>
  <c r="I29" i="4" s="1"/>
  <c r="G32" i="4"/>
  <c r="I32" i="4" s="1"/>
  <c r="G33" i="4"/>
  <c r="I33" i="4" s="1"/>
  <c r="G34" i="4"/>
  <c r="I34" i="4" s="1"/>
  <c r="I20" i="7"/>
  <c r="C6" i="6"/>
  <c r="G24" i="6"/>
  <c r="G32" i="6" s="1"/>
  <c r="I32" i="6" s="1"/>
  <c r="G24" i="9"/>
  <c r="G32" i="9" s="1"/>
  <c r="I32" i="9" s="1"/>
  <c r="C6" i="10"/>
  <c r="G21" i="8"/>
  <c r="I21" i="8" s="1"/>
  <c r="G25" i="8"/>
  <c r="G33" i="8" s="1"/>
  <c r="I33" i="8" s="1"/>
  <c r="G24" i="8"/>
  <c r="G32" i="8" s="1"/>
  <c r="I32" i="8" s="1"/>
  <c r="I20" i="10"/>
  <c r="G27" i="10"/>
  <c r="G35" i="10" s="1"/>
  <c r="I35" i="10" s="1"/>
  <c r="I17" i="10"/>
  <c r="G24" i="10"/>
  <c r="G32" i="10" s="1"/>
  <c r="I32" i="10" s="1"/>
  <c r="G21" i="10"/>
  <c r="G29" i="10" s="1"/>
  <c r="I29" i="10" s="1"/>
  <c r="C7" i="10"/>
  <c r="H7" i="10" s="1"/>
  <c r="E8" i="10"/>
  <c r="I26" i="10"/>
  <c r="G34" i="10"/>
  <c r="I34" i="10" s="1"/>
  <c r="I22" i="10"/>
  <c r="G30" i="10"/>
  <c r="I30" i="10" s="1"/>
  <c r="I23" i="10"/>
  <c r="G31" i="10"/>
  <c r="I31" i="10" s="1"/>
  <c r="I27" i="10"/>
  <c r="I18" i="10"/>
  <c r="I15" i="10"/>
  <c r="I28" i="10"/>
  <c r="I14" i="10"/>
  <c r="I25" i="10"/>
  <c r="I20" i="9"/>
  <c r="G27" i="9"/>
  <c r="G25" i="9"/>
  <c r="G33" i="9" s="1"/>
  <c r="I33" i="9" s="1"/>
  <c r="C6" i="9"/>
  <c r="E8" i="9"/>
  <c r="C7" i="9"/>
  <c r="H7" i="9" s="1"/>
  <c r="I26" i="9"/>
  <c r="G34" i="9"/>
  <c r="I34" i="9" s="1"/>
  <c r="G30" i="9"/>
  <c r="I30" i="9" s="1"/>
  <c r="I22" i="9"/>
  <c r="I23" i="9"/>
  <c r="G31" i="9"/>
  <c r="I31" i="9" s="1"/>
  <c r="I24" i="9"/>
  <c r="I21" i="9"/>
  <c r="I14" i="9"/>
  <c r="I18" i="9"/>
  <c r="I15" i="9"/>
  <c r="I28" i="9"/>
  <c r="G28" i="8"/>
  <c r="G36" i="8" s="1"/>
  <c r="I36" i="8" s="1"/>
  <c r="G27" i="8"/>
  <c r="G35" i="8" s="1"/>
  <c r="I35" i="8" s="1"/>
  <c r="I15" i="8"/>
  <c r="B6" i="8"/>
  <c r="E8" i="8"/>
  <c r="C7" i="8"/>
  <c r="H7" i="8" s="1"/>
  <c r="I26" i="8"/>
  <c r="G34" i="8"/>
  <c r="I34" i="8" s="1"/>
  <c r="I23" i="8"/>
  <c r="G31" i="8"/>
  <c r="I31" i="8" s="1"/>
  <c r="I24" i="8"/>
  <c r="I18" i="8"/>
  <c r="G22" i="8"/>
  <c r="I25" i="8"/>
  <c r="G29" i="8"/>
  <c r="I29" i="8" s="1"/>
  <c r="G27" i="7"/>
  <c r="I27" i="7" s="1"/>
  <c r="I17" i="7"/>
  <c r="G24" i="7"/>
  <c r="G32" i="7" s="1"/>
  <c r="I32" i="7" s="1"/>
  <c r="G36" i="7"/>
  <c r="I36" i="7" s="1"/>
  <c r="I28" i="7"/>
  <c r="B6" i="7"/>
  <c r="I26" i="7"/>
  <c r="G34" i="7"/>
  <c r="I34" i="7" s="1"/>
  <c r="E8" i="7"/>
  <c r="C7" i="7"/>
  <c r="H7" i="7" s="1"/>
  <c r="I23" i="7"/>
  <c r="G31" i="7"/>
  <c r="I31" i="7" s="1"/>
  <c r="I24" i="7"/>
  <c r="I18" i="7"/>
  <c r="I15" i="7"/>
  <c r="I21" i="7"/>
  <c r="G22" i="7"/>
  <c r="I25" i="7"/>
  <c r="G35" i="7"/>
  <c r="I35" i="7" s="1"/>
  <c r="I20" i="6"/>
  <c r="G27" i="6"/>
  <c r="G35" i="6" s="1"/>
  <c r="I35" i="6" s="1"/>
  <c r="I17" i="6"/>
  <c r="I26" i="6"/>
  <c r="G34" i="6"/>
  <c r="I34" i="6" s="1"/>
  <c r="C7" i="6"/>
  <c r="H7" i="6" s="1"/>
  <c r="E8" i="6"/>
  <c r="I23" i="6"/>
  <c r="G31" i="6"/>
  <c r="I31" i="6" s="1"/>
  <c r="I21" i="6"/>
  <c r="I18" i="6"/>
  <c r="I28" i="6"/>
  <c r="G22" i="6"/>
  <c r="I25" i="6"/>
  <c r="I15" i="6"/>
  <c r="I20" i="5"/>
  <c r="G27" i="5"/>
  <c r="I27" i="5" s="1"/>
  <c r="I17" i="5"/>
  <c r="G24" i="5"/>
  <c r="G32" i="5" s="1"/>
  <c r="I32" i="5" s="1"/>
  <c r="G21" i="5"/>
  <c r="G29" i="5" s="1"/>
  <c r="I29" i="5" s="1"/>
  <c r="B6" i="5"/>
  <c r="E8" i="5"/>
  <c r="C7" i="5"/>
  <c r="H7" i="5" s="1"/>
  <c r="I22" i="5"/>
  <c r="G30" i="5"/>
  <c r="I30" i="5" s="1"/>
  <c r="I23" i="5"/>
  <c r="G31" i="5"/>
  <c r="I31" i="5" s="1"/>
  <c r="I14" i="5"/>
  <c r="I25" i="5"/>
  <c r="I28" i="5"/>
  <c r="I15" i="5"/>
  <c r="G26" i="5"/>
  <c r="C8" i="4"/>
  <c r="H8" i="4" s="1"/>
  <c r="E9" i="4"/>
  <c r="B6" i="4"/>
  <c r="F30" i="4"/>
  <c r="F34" i="4"/>
  <c r="F35" i="4"/>
  <c r="F21" i="4"/>
  <c r="B14" i="2"/>
  <c r="B10" i="2" s="1"/>
  <c r="H14" i="2"/>
  <c r="F28" i="2"/>
  <c r="F30" i="2"/>
  <c r="C30" i="2" s="1"/>
  <c r="B22" i="2"/>
  <c r="F29" i="2"/>
  <c r="C29" i="2" s="1"/>
  <c r="H29" i="2" s="1"/>
  <c r="I21" i="10" l="1"/>
  <c r="I24" i="10"/>
  <c r="I24" i="6"/>
  <c r="I27" i="6"/>
  <c r="I21" i="5"/>
  <c r="I24" i="5"/>
  <c r="G35" i="5"/>
  <c r="I35" i="5" s="1"/>
  <c r="F31" i="2"/>
  <c r="C31" i="2" s="1"/>
  <c r="H31" i="2" s="1"/>
  <c r="C23" i="2"/>
  <c r="H23" i="2" s="1"/>
  <c r="F35" i="2"/>
  <c r="C35" i="2" s="1"/>
  <c r="H35" i="2" s="1"/>
  <c r="C27" i="2"/>
  <c r="H27" i="2" s="1"/>
  <c r="F33" i="2"/>
  <c r="C33" i="2" s="1"/>
  <c r="H33" i="2" s="1"/>
  <c r="C25" i="2"/>
  <c r="H25" i="2" s="1"/>
  <c r="F32" i="2"/>
  <c r="C32" i="2" s="1"/>
  <c r="H32" i="2" s="1"/>
  <c r="C26" i="2"/>
  <c r="H26" i="2" s="1"/>
  <c r="F34" i="2"/>
  <c r="C34" i="2" s="1"/>
  <c r="H34" i="2" s="1"/>
  <c r="B18" i="2"/>
  <c r="G36" i="4"/>
  <c r="I36" i="4" s="1"/>
  <c r="I28" i="4"/>
  <c r="I27" i="4"/>
  <c r="G35" i="4"/>
  <c r="I35" i="4" s="1"/>
  <c r="H6" i="6"/>
  <c r="B6" i="6"/>
  <c r="I25" i="9"/>
  <c r="H6" i="10"/>
  <c r="B6" i="10"/>
  <c r="I28" i="8"/>
  <c r="I27" i="8"/>
  <c r="E9" i="10"/>
  <c r="C8" i="10"/>
  <c r="H8" i="10" s="1"/>
  <c r="G35" i="9"/>
  <c r="I35" i="9" s="1"/>
  <c r="I27" i="9"/>
  <c r="H6" i="9"/>
  <c r="B6" i="9"/>
  <c r="E9" i="9"/>
  <c r="C8" i="9"/>
  <c r="H8" i="9" s="1"/>
  <c r="G30" i="8"/>
  <c r="I30" i="8" s="1"/>
  <c r="I22" i="8"/>
  <c r="E9" i="8"/>
  <c r="C8" i="8"/>
  <c r="H8" i="8" s="1"/>
  <c r="E9" i="7"/>
  <c r="C8" i="7"/>
  <c r="H8" i="7" s="1"/>
  <c r="I22" i="7"/>
  <c r="G30" i="7"/>
  <c r="I30" i="7" s="1"/>
  <c r="E9" i="6"/>
  <c r="C8" i="6"/>
  <c r="H8" i="6" s="1"/>
  <c r="I22" i="6"/>
  <c r="G30" i="6"/>
  <c r="I30" i="6" s="1"/>
  <c r="I26" i="5"/>
  <c r="G34" i="5"/>
  <c r="I34" i="5" s="1"/>
  <c r="C8" i="5"/>
  <c r="H8" i="5" s="1"/>
  <c r="E9" i="5"/>
  <c r="C9" i="4"/>
  <c r="H9" i="4" s="1"/>
  <c r="E10" i="4"/>
  <c r="F29" i="4"/>
  <c r="B30" i="2"/>
  <c r="B26" i="2" s="1"/>
  <c r="H30" i="2"/>
  <c r="C28" i="2"/>
  <c r="H28" i="2" s="1"/>
  <c r="F36" i="2"/>
  <c r="C36" i="2" s="1"/>
  <c r="H36" i="2" s="1"/>
  <c r="E10" i="10" l="1"/>
  <c r="C9" i="10"/>
  <c r="H9" i="10" s="1"/>
  <c r="E10" i="9"/>
  <c r="C9" i="9"/>
  <c r="H9" i="9" s="1"/>
  <c r="E10" i="8"/>
  <c r="C9" i="8"/>
  <c r="H9" i="8" s="1"/>
  <c r="C9" i="7"/>
  <c r="H9" i="7" s="1"/>
  <c r="E10" i="7"/>
  <c r="E10" i="6"/>
  <c r="C9" i="6"/>
  <c r="H9" i="6" s="1"/>
  <c r="E10" i="5"/>
  <c r="C9" i="5"/>
  <c r="H9" i="5" s="1"/>
  <c r="E11" i="4"/>
  <c r="C10" i="4"/>
  <c r="H10" i="4" s="1"/>
  <c r="C10" i="10" l="1"/>
  <c r="H10" i="10" s="1"/>
  <c r="E11" i="10"/>
  <c r="C10" i="9"/>
  <c r="H10" i="9" s="1"/>
  <c r="E11" i="9"/>
  <c r="C10" i="8"/>
  <c r="H10" i="8" s="1"/>
  <c r="E11" i="8"/>
  <c r="C10" i="7"/>
  <c r="H10" i="7" s="1"/>
  <c r="E11" i="7"/>
  <c r="C10" i="6"/>
  <c r="H10" i="6" s="1"/>
  <c r="E11" i="6"/>
  <c r="C10" i="5"/>
  <c r="H10" i="5" s="1"/>
  <c r="E11" i="5"/>
  <c r="C11" i="4"/>
  <c r="H11" i="4" s="1"/>
  <c r="E12" i="4"/>
  <c r="E12" i="10" l="1"/>
  <c r="C11" i="10"/>
  <c r="H11" i="10" s="1"/>
  <c r="C11" i="9"/>
  <c r="H11" i="9" s="1"/>
  <c r="E12" i="9"/>
  <c r="C11" i="8"/>
  <c r="H11" i="8" s="1"/>
  <c r="E12" i="8"/>
  <c r="C11" i="7"/>
  <c r="H11" i="7" s="1"/>
  <c r="E12" i="7"/>
  <c r="E12" i="6"/>
  <c r="C11" i="6"/>
  <c r="H11" i="6" s="1"/>
  <c r="E12" i="5"/>
  <c r="C11" i="5"/>
  <c r="H11" i="5" s="1"/>
  <c r="E13" i="4"/>
  <c r="C12" i="4"/>
  <c r="H12" i="4" s="1"/>
  <c r="E13" i="10" l="1"/>
  <c r="C12" i="10"/>
  <c r="H12" i="10" s="1"/>
  <c r="E13" i="9"/>
  <c r="C12" i="9"/>
  <c r="H12" i="9" s="1"/>
  <c r="E13" i="8"/>
  <c r="C12" i="8"/>
  <c r="H12" i="8" s="1"/>
  <c r="E13" i="7"/>
  <c r="C12" i="7"/>
  <c r="H12" i="7" s="1"/>
  <c r="E13" i="6"/>
  <c r="C12" i="6"/>
  <c r="H12" i="6" s="1"/>
  <c r="E13" i="5"/>
  <c r="C12" i="5"/>
  <c r="H12" i="5" s="1"/>
  <c r="E14" i="4"/>
  <c r="C13" i="4"/>
  <c r="H13" i="4" s="1"/>
  <c r="E14" i="10" l="1"/>
  <c r="C13" i="10"/>
  <c r="H13" i="10" s="1"/>
  <c r="E14" i="9"/>
  <c r="C13" i="9"/>
  <c r="H13" i="9" s="1"/>
  <c r="E14" i="8"/>
  <c r="C13" i="8"/>
  <c r="H13" i="8" s="1"/>
  <c r="E14" i="7"/>
  <c r="C13" i="7"/>
  <c r="H13" i="7" s="1"/>
  <c r="E14" i="6"/>
  <c r="C13" i="6"/>
  <c r="H13" i="6" s="1"/>
  <c r="E14" i="5"/>
  <c r="C13" i="5"/>
  <c r="H13" i="5" s="1"/>
  <c r="C14" i="4"/>
  <c r="E15" i="4"/>
  <c r="C14" i="10" l="1"/>
  <c r="E15" i="10"/>
  <c r="C14" i="9"/>
  <c r="E15" i="9"/>
  <c r="C14" i="8"/>
  <c r="E15" i="8"/>
  <c r="C14" i="7"/>
  <c r="E15" i="7"/>
  <c r="C14" i="6"/>
  <c r="E15" i="6"/>
  <c r="E15" i="5"/>
  <c r="C14" i="5"/>
  <c r="E16" i="4"/>
  <c r="C15" i="4"/>
  <c r="H15" i="4" s="1"/>
  <c r="H14" i="4"/>
  <c r="B14" i="4"/>
  <c r="B10" i="4" s="1"/>
  <c r="C15" i="10" l="1"/>
  <c r="H15" i="10" s="1"/>
  <c r="E16" i="10"/>
  <c r="B14" i="10"/>
  <c r="B10" i="10" s="1"/>
  <c r="H14" i="10"/>
  <c r="E16" i="9"/>
  <c r="C15" i="9"/>
  <c r="H15" i="9" s="1"/>
  <c r="B14" i="9"/>
  <c r="B10" i="9" s="1"/>
  <c r="H14" i="9"/>
  <c r="E16" i="8"/>
  <c r="C15" i="8"/>
  <c r="H15" i="8" s="1"/>
  <c r="B14" i="8"/>
  <c r="B10" i="8" s="1"/>
  <c r="H14" i="8"/>
  <c r="E16" i="7"/>
  <c r="C15" i="7"/>
  <c r="H15" i="7" s="1"/>
  <c r="B14" i="7"/>
  <c r="B10" i="7" s="1"/>
  <c r="H14" i="7"/>
  <c r="E16" i="6"/>
  <c r="C15" i="6"/>
  <c r="H15" i="6" s="1"/>
  <c r="B14" i="6"/>
  <c r="B10" i="6" s="1"/>
  <c r="H14" i="6"/>
  <c r="B14" i="5"/>
  <c r="B10" i="5" s="1"/>
  <c r="H14" i="5"/>
  <c r="C15" i="5"/>
  <c r="H15" i="5" s="1"/>
  <c r="E16" i="5"/>
  <c r="C16" i="4"/>
  <c r="H16" i="4" s="1"/>
  <c r="E17" i="4"/>
  <c r="E17" i="10" l="1"/>
  <c r="C16" i="10"/>
  <c r="H16" i="10" s="1"/>
  <c r="E17" i="9"/>
  <c r="C16" i="9"/>
  <c r="H16" i="9" s="1"/>
  <c r="E17" i="8"/>
  <c r="C16" i="8"/>
  <c r="H16" i="8" s="1"/>
  <c r="C16" i="7"/>
  <c r="H16" i="7" s="1"/>
  <c r="E17" i="7"/>
  <c r="E17" i="6"/>
  <c r="C16" i="6"/>
  <c r="H16" i="6" s="1"/>
  <c r="E17" i="5"/>
  <c r="C16" i="5"/>
  <c r="H16" i="5" s="1"/>
  <c r="E18" i="4"/>
  <c r="C17" i="4"/>
  <c r="H17" i="4" s="1"/>
  <c r="E18" i="10" l="1"/>
  <c r="C17" i="10"/>
  <c r="H17" i="10" s="1"/>
  <c r="C17" i="9"/>
  <c r="H17" i="9" s="1"/>
  <c r="E18" i="9"/>
  <c r="C17" i="8"/>
  <c r="H17" i="8" s="1"/>
  <c r="E18" i="8"/>
  <c r="C17" i="7"/>
  <c r="H17" i="7" s="1"/>
  <c r="E18" i="7"/>
  <c r="C17" i="6"/>
  <c r="H17" i="6" s="1"/>
  <c r="E18" i="6"/>
  <c r="C17" i="5"/>
  <c r="H17" i="5" s="1"/>
  <c r="E18" i="5"/>
  <c r="C18" i="4"/>
  <c r="H18" i="4" s="1"/>
  <c r="E19" i="4"/>
  <c r="E19" i="10" l="1"/>
  <c r="C18" i="10"/>
  <c r="H18" i="10" s="1"/>
  <c r="E19" i="9"/>
  <c r="C18" i="9"/>
  <c r="H18" i="9" s="1"/>
  <c r="E19" i="8"/>
  <c r="C18" i="8"/>
  <c r="H18" i="8" s="1"/>
  <c r="E19" i="7"/>
  <c r="C18" i="7"/>
  <c r="H18" i="7" s="1"/>
  <c r="E19" i="6"/>
  <c r="C18" i="6"/>
  <c r="H18" i="6" s="1"/>
  <c r="E19" i="5"/>
  <c r="C18" i="5"/>
  <c r="H18" i="5" s="1"/>
  <c r="C19" i="4"/>
  <c r="H19" i="4" s="1"/>
  <c r="E20" i="4"/>
  <c r="E20" i="10" l="1"/>
  <c r="C19" i="10"/>
  <c r="H19" i="10" s="1"/>
  <c r="E20" i="9"/>
  <c r="C19" i="9"/>
  <c r="H19" i="9" s="1"/>
  <c r="E20" i="8"/>
  <c r="C19" i="8"/>
  <c r="H19" i="8" s="1"/>
  <c r="E20" i="7"/>
  <c r="C19" i="7"/>
  <c r="H19" i="7" s="1"/>
  <c r="E20" i="6"/>
  <c r="C19" i="6"/>
  <c r="H19" i="6" s="1"/>
  <c r="E20" i="5"/>
  <c r="C19" i="5"/>
  <c r="H19" i="5" s="1"/>
  <c r="E21" i="4"/>
  <c r="C20" i="4"/>
  <c r="H20" i="4" s="1"/>
  <c r="C20" i="10" l="1"/>
  <c r="H20" i="10" s="1"/>
  <c r="E21" i="10"/>
  <c r="C20" i="9"/>
  <c r="H20" i="9" s="1"/>
  <c r="E21" i="9"/>
  <c r="C20" i="8"/>
  <c r="H20" i="8" s="1"/>
  <c r="E21" i="8"/>
  <c r="C20" i="7"/>
  <c r="H20" i="7" s="1"/>
  <c r="E21" i="7"/>
  <c r="E21" i="6"/>
  <c r="C20" i="6"/>
  <c r="H20" i="6" s="1"/>
  <c r="C20" i="5"/>
  <c r="H20" i="5" s="1"/>
  <c r="E21" i="5"/>
  <c r="E22" i="4"/>
  <c r="C21" i="4"/>
  <c r="H21" i="4" s="1"/>
  <c r="C21" i="10" l="1"/>
  <c r="H21" i="10" s="1"/>
  <c r="E22" i="10"/>
  <c r="C21" i="9"/>
  <c r="H21" i="9" s="1"/>
  <c r="E22" i="9"/>
  <c r="E22" i="8"/>
  <c r="C21" i="8"/>
  <c r="H21" i="8" s="1"/>
  <c r="E22" i="7"/>
  <c r="C21" i="7"/>
  <c r="H21" i="7" s="1"/>
  <c r="E22" i="6"/>
  <c r="C21" i="6"/>
  <c r="H21" i="6" s="1"/>
  <c r="C21" i="5"/>
  <c r="H21" i="5" s="1"/>
  <c r="E22" i="5"/>
  <c r="E23" i="4"/>
  <c r="C22" i="4"/>
  <c r="E23" i="10" l="1"/>
  <c r="C22" i="10"/>
  <c r="E23" i="9"/>
  <c r="C22" i="9"/>
  <c r="E23" i="8"/>
  <c r="C22" i="8"/>
  <c r="E23" i="7"/>
  <c r="C22" i="7"/>
  <c r="E23" i="6"/>
  <c r="C22" i="6"/>
  <c r="E23" i="5"/>
  <c r="C22" i="5"/>
  <c r="H22" i="4"/>
  <c r="B22" i="4"/>
  <c r="B18" i="4" s="1"/>
  <c r="E24" i="4"/>
  <c r="C23" i="4"/>
  <c r="H23" i="4" s="1"/>
  <c r="H22" i="10" l="1"/>
  <c r="B22" i="10"/>
  <c r="B18" i="10" s="1"/>
  <c r="C23" i="10"/>
  <c r="H23" i="10" s="1"/>
  <c r="E24" i="10"/>
  <c r="H22" i="9"/>
  <c r="B22" i="9"/>
  <c r="B18" i="9" s="1"/>
  <c r="C23" i="9"/>
  <c r="H23" i="9" s="1"/>
  <c r="E24" i="9"/>
  <c r="H22" i="8"/>
  <c r="B22" i="8"/>
  <c r="B18" i="8" s="1"/>
  <c r="C23" i="8"/>
  <c r="H23" i="8" s="1"/>
  <c r="E24" i="8"/>
  <c r="H22" i="7"/>
  <c r="B22" i="7"/>
  <c r="B18" i="7" s="1"/>
  <c r="E24" i="7"/>
  <c r="C23" i="7"/>
  <c r="H23" i="7" s="1"/>
  <c r="B22" i="6"/>
  <c r="B18" i="6" s="1"/>
  <c r="H22" i="6"/>
  <c r="E24" i="6"/>
  <c r="C23" i="6"/>
  <c r="H23" i="6" s="1"/>
  <c r="B22" i="5"/>
  <c r="B18" i="5" s="1"/>
  <c r="H22" i="5"/>
  <c r="C23" i="5"/>
  <c r="H23" i="5" s="1"/>
  <c r="E24" i="5"/>
  <c r="C24" i="4"/>
  <c r="H24" i="4" s="1"/>
  <c r="E25" i="4"/>
  <c r="C24" i="10" l="1"/>
  <c r="H24" i="10" s="1"/>
  <c r="E25" i="10"/>
  <c r="C24" i="9"/>
  <c r="H24" i="9" s="1"/>
  <c r="E25" i="9"/>
  <c r="C24" i="8"/>
  <c r="H24" i="8" s="1"/>
  <c r="E25" i="8"/>
  <c r="C24" i="7"/>
  <c r="H24" i="7" s="1"/>
  <c r="E25" i="7"/>
  <c r="C24" i="6"/>
  <c r="H24" i="6" s="1"/>
  <c r="E25" i="6"/>
  <c r="E25" i="5"/>
  <c r="C24" i="5"/>
  <c r="H24" i="5" s="1"/>
  <c r="C25" i="4"/>
  <c r="H25" i="4" s="1"/>
  <c r="E26" i="4"/>
  <c r="E26" i="10" l="1"/>
  <c r="C25" i="10"/>
  <c r="H25" i="10" s="1"/>
  <c r="E26" i="9"/>
  <c r="C25" i="9"/>
  <c r="H25" i="9" s="1"/>
  <c r="C25" i="8"/>
  <c r="H25" i="8" s="1"/>
  <c r="E26" i="8"/>
  <c r="E26" i="7"/>
  <c r="C25" i="7"/>
  <c r="H25" i="7" s="1"/>
  <c r="E26" i="6"/>
  <c r="C25" i="6"/>
  <c r="H25" i="6" s="1"/>
  <c r="E26" i="5"/>
  <c r="C25" i="5"/>
  <c r="H25" i="5" s="1"/>
  <c r="E27" i="4"/>
  <c r="C26" i="4"/>
  <c r="H26" i="4" s="1"/>
  <c r="E27" i="10" l="1"/>
  <c r="C26" i="10"/>
  <c r="H26" i="10" s="1"/>
  <c r="C26" i="9"/>
  <c r="H26" i="9" s="1"/>
  <c r="E27" i="9"/>
  <c r="C26" i="8"/>
  <c r="H26" i="8" s="1"/>
  <c r="E27" i="8"/>
  <c r="E27" i="7"/>
  <c r="C26" i="7"/>
  <c r="H26" i="7" s="1"/>
  <c r="C26" i="6"/>
  <c r="H26" i="6" s="1"/>
  <c r="E27" i="6"/>
  <c r="E27" i="5"/>
  <c r="C26" i="5"/>
  <c r="H26" i="5" s="1"/>
  <c r="E28" i="4"/>
  <c r="C27" i="4"/>
  <c r="H27" i="4" s="1"/>
  <c r="C27" i="10" l="1"/>
  <c r="H27" i="10" s="1"/>
  <c r="E28" i="10"/>
  <c r="C27" i="9"/>
  <c r="H27" i="9" s="1"/>
  <c r="E28" i="9"/>
  <c r="C27" i="8"/>
  <c r="H27" i="8" s="1"/>
  <c r="E28" i="8"/>
  <c r="C27" i="7"/>
  <c r="H27" i="7" s="1"/>
  <c r="E28" i="7"/>
  <c r="C27" i="6"/>
  <c r="H27" i="6" s="1"/>
  <c r="E28" i="6"/>
  <c r="C27" i="5"/>
  <c r="H27" i="5" s="1"/>
  <c r="E28" i="5"/>
  <c r="C28" i="4"/>
  <c r="H28" i="4" s="1"/>
  <c r="E29" i="4"/>
  <c r="E29" i="10" l="1"/>
  <c r="C28" i="10"/>
  <c r="H28" i="10" s="1"/>
  <c r="E29" i="9"/>
  <c r="C28" i="9"/>
  <c r="H28" i="9" s="1"/>
  <c r="E29" i="8"/>
  <c r="C28" i="8"/>
  <c r="H28" i="8" s="1"/>
  <c r="E29" i="7"/>
  <c r="C28" i="7"/>
  <c r="H28" i="7" s="1"/>
  <c r="E29" i="6"/>
  <c r="C28" i="6"/>
  <c r="H28" i="6" s="1"/>
  <c r="E29" i="5"/>
  <c r="C28" i="5"/>
  <c r="H28" i="5" s="1"/>
  <c r="E30" i="4"/>
  <c r="C29" i="4"/>
  <c r="H29" i="4" s="1"/>
  <c r="E30" i="10" l="1"/>
  <c r="C29" i="10"/>
  <c r="H29" i="10" s="1"/>
  <c r="E30" i="9"/>
  <c r="C29" i="9"/>
  <c r="H29" i="9" s="1"/>
  <c r="E30" i="8"/>
  <c r="C29" i="8"/>
  <c r="H29" i="8" s="1"/>
  <c r="E30" i="7"/>
  <c r="C29" i="7"/>
  <c r="H29" i="7" s="1"/>
  <c r="E30" i="6"/>
  <c r="C29" i="6"/>
  <c r="H29" i="6" s="1"/>
  <c r="E30" i="5"/>
  <c r="C29" i="5"/>
  <c r="H29" i="5" s="1"/>
  <c r="E31" i="4"/>
  <c r="C30" i="4"/>
  <c r="C30" i="10" l="1"/>
  <c r="E31" i="10"/>
  <c r="C30" i="9"/>
  <c r="E31" i="9"/>
  <c r="C30" i="8"/>
  <c r="E31" i="8"/>
  <c r="C30" i="7"/>
  <c r="E31" i="7"/>
  <c r="C30" i="6"/>
  <c r="E31" i="6"/>
  <c r="C30" i="5"/>
  <c r="E31" i="5"/>
  <c r="H30" i="4"/>
  <c r="B30" i="4"/>
  <c r="B26" i="4" s="1"/>
  <c r="E32" i="4"/>
  <c r="C31" i="4"/>
  <c r="H31" i="4" s="1"/>
  <c r="E32" i="10" l="1"/>
  <c r="C31" i="10"/>
  <c r="H31" i="10" s="1"/>
  <c r="B30" i="10"/>
  <c r="B26" i="10" s="1"/>
  <c r="H30" i="10"/>
  <c r="E32" i="9"/>
  <c r="C31" i="9"/>
  <c r="H31" i="9" s="1"/>
  <c r="B30" i="9"/>
  <c r="B26" i="9" s="1"/>
  <c r="H30" i="9"/>
  <c r="E32" i="8"/>
  <c r="C31" i="8"/>
  <c r="H31" i="8" s="1"/>
  <c r="B30" i="8"/>
  <c r="B26" i="8" s="1"/>
  <c r="H30" i="8"/>
  <c r="E32" i="7"/>
  <c r="C31" i="7"/>
  <c r="H31" i="7" s="1"/>
  <c r="B30" i="7"/>
  <c r="B26" i="7" s="1"/>
  <c r="H30" i="7"/>
  <c r="E32" i="6"/>
  <c r="C31" i="6"/>
  <c r="H31" i="6" s="1"/>
  <c r="B30" i="6"/>
  <c r="B26" i="6" s="1"/>
  <c r="H30" i="6"/>
  <c r="E32" i="5"/>
  <c r="C31" i="5"/>
  <c r="H31" i="5" s="1"/>
  <c r="H30" i="5"/>
  <c r="B30" i="5"/>
  <c r="B26" i="5" s="1"/>
  <c r="E33" i="4"/>
  <c r="C32" i="4"/>
  <c r="H32" i="4" s="1"/>
  <c r="E33" i="10" l="1"/>
  <c r="C32" i="10"/>
  <c r="H32" i="10" s="1"/>
  <c r="E33" i="9"/>
  <c r="C32" i="9"/>
  <c r="H32" i="9" s="1"/>
  <c r="E33" i="8"/>
  <c r="C32" i="8"/>
  <c r="H32" i="8" s="1"/>
  <c r="E33" i="7"/>
  <c r="C32" i="7"/>
  <c r="H32" i="7" s="1"/>
  <c r="E33" i="6"/>
  <c r="C32" i="6"/>
  <c r="H32" i="6" s="1"/>
  <c r="E33" i="5"/>
  <c r="C32" i="5"/>
  <c r="H32" i="5" s="1"/>
  <c r="E34" i="4"/>
  <c r="C33" i="4"/>
  <c r="H33" i="4" s="1"/>
  <c r="C33" i="10" l="1"/>
  <c r="H33" i="10" s="1"/>
  <c r="E34" i="10"/>
  <c r="C33" i="9"/>
  <c r="H33" i="9" s="1"/>
  <c r="E34" i="9"/>
  <c r="C33" i="8"/>
  <c r="H33" i="8" s="1"/>
  <c r="E34" i="8"/>
  <c r="C33" i="7"/>
  <c r="H33" i="7" s="1"/>
  <c r="E34" i="7"/>
  <c r="C33" i="6"/>
  <c r="H33" i="6" s="1"/>
  <c r="E34" i="6"/>
  <c r="E34" i="5"/>
  <c r="C33" i="5"/>
  <c r="H33" i="5" s="1"/>
  <c r="E35" i="4"/>
  <c r="C34" i="4"/>
  <c r="H34" i="4" s="1"/>
  <c r="E35" i="10" l="1"/>
  <c r="C34" i="10"/>
  <c r="H34" i="10" s="1"/>
  <c r="E35" i="9"/>
  <c r="C34" i="9"/>
  <c r="H34" i="9" s="1"/>
  <c r="E35" i="8"/>
  <c r="C34" i="8"/>
  <c r="H34" i="8" s="1"/>
  <c r="E35" i="7"/>
  <c r="C34" i="7"/>
  <c r="H34" i="7" s="1"/>
  <c r="C34" i="6"/>
  <c r="H34" i="6" s="1"/>
  <c r="E35" i="6"/>
  <c r="C34" i="5"/>
  <c r="H34" i="5" s="1"/>
  <c r="E35" i="5"/>
  <c r="E36" i="4"/>
  <c r="C36" i="4" s="1"/>
  <c r="H36" i="4" s="1"/>
  <c r="C35" i="4"/>
  <c r="H35" i="4" s="1"/>
  <c r="E36" i="10" l="1"/>
  <c r="C36" i="10" s="1"/>
  <c r="H36" i="10" s="1"/>
  <c r="C35" i="10"/>
  <c r="H35" i="10" s="1"/>
  <c r="E36" i="9"/>
  <c r="C36" i="9" s="1"/>
  <c r="H36" i="9" s="1"/>
  <c r="C35" i="9"/>
  <c r="H35" i="9" s="1"/>
  <c r="E36" i="8"/>
  <c r="C36" i="8" s="1"/>
  <c r="H36" i="8" s="1"/>
  <c r="C35" i="8"/>
  <c r="H35" i="8" s="1"/>
  <c r="E36" i="7"/>
  <c r="C36" i="7" s="1"/>
  <c r="H36" i="7" s="1"/>
  <c r="C35" i="7"/>
  <c r="H35" i="7" s="1"/>
  <c r="C35" i="6"/>
  <c r="H35" i="6" s="1"/>
  <c r="E36" i="6"/>
  <c r="C36" i="6" s="1"/>
  <c r="H36" i="6" s="1"/>
  <c r="E36" i="5"/>
  <c r="C36" i="5" s="1"/>
  <c r="H36" i="5" s="1"/>
  <c r="C35" i="5"/>
  <c r="H3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<sst xmlns="http://schemas.openxmlformats.org/spreadsheetml/2006/main" count="48" uniqueCount="6">
  <si>
    <t>factor 2</t>
  </si>
  <si>
    <t>PSL</t>
  </si>
  <si>
    <t>PS</t>
  </si>
  <si>
    <t>*pairs</t>
  </si>
  <si>
    <t>guess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</si>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</sst>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4" xfId="0" applyFill="1" applyBorder="1" applyAlignment="1">
      <alignment horizontal="left" indent="1"/>
    </xf>
    <xf numFmtId="0" fontId="0" fillId="2" borderId="4" xfId="0" applyFill="1" applyBorder="1" applyAlignment="1">
      <alignment horizontal="left" indent="1"/>
    </xf>
    <xf numFmtId="0" fontId="0" fillId="4" borderId="5" xfId="0" applyFill="1" applyBorder="1" applyAlignment="1">
      <alignment horizontal="left" indent="1"/>
    </xf>
    <xf numFmtId="0" fontId="0" fillId="6" borderId="4" xfId="0" applyFill="1" applyBorder="1" applyAlignment="1">
      <alignment horizontal="left" indent="1"/>
    </xf>
    <xf numFmtId="0" fontId="0" fillId="7" borderId="4" xfId="0" applyFill="1" applyBorder="1" applyAlignment="1">
      <alignment horizontal="left" indent="1"/>
    </xf>
    <xf numFmtId="0" fontId="0" fillId="6" borderId="5" xfId="0" applyFill="1" applyBorder="1" applyAlignment="1">
      <alignment horizontal="left" indent="1"/>
    </xf>
    <xf numFmtId="0" fontId="0" fillId="7" borderId="2" xfId="0" applyFill="1" applyBorder="1" applyAlignment="1">
      <alignment horizontal="left" indent="1"/>
    </xf>
    <xf numFmtId="0" fontId="0" fillId="7" borderId="0" xfId="0" applyFill="1" applyAlignment="1">
      <alignment horizontal="left" indent="1"/>
    </xf>
    <xf numFmtId="0" fontId="0" fillId="6" borderId="0" xfId="0" applyFill="1" applyAlignment="1">
      <alignment horizontal="left" indent="1"/>
    </xf>
    <xf numFmtId="0" fontId="0" fillId="2" borderId="5" xfId="0" applyFill="1" applyBorder="1" applyAlignment="1">
      <alignment horizontal="left" indent="1"/>
    </xf>
    <xf numFmtId="0" fontId="0" fillId="8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1" fontId="0" fillId="8" borderId="3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0" fillId="9" borderId="3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" fontId="0" fillId="10" borderId="1" xfId="0" applyNumberFormat="1" applyFill="1" applyBorder="1" applyAlignment="1">
      <alignment horizontal="center"/>
    </xf>
    <xf numFmtId="1" fontId="0" fillId="10" borderId="3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1" fontId="0" fillId="11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80B3-4C5A-43D0-A16D-B846C1505FA3}">
  <dimension ref="A1:J37"/>
  <sheetViews>
    <sheetView topLeftCell="A14" workbookViewId="0">
      <selection sqref="A1:J36"/>
    </sheetView>
  </sheetViews>
  <sheetFormatPr defaultRowHeight="18.600000000000001" x14ac:dyDescent="0.45"/>
  <cols>
    <col min="1" max="1" width="10.53515625" bestFit="1" customWidth="1"/>
    <col min="4" max="4" width="3.23046875" customWidth="1"/>
    <col min="7" max="7" width="7.3828125" customWidth="1"/>
    <col min="9" max="9" width="25.07421875" customWidth="1"/>
    <col min="10" max="10" width="2.69140625" customWidth="1"/>
  </cols>
  <sheetData>
    <row r="1" spans="1:10" x14ac:dyDescent="0.45">
      <c r="A1" t="str" cm="1">
        <f t="array" aca="1" ref="A1" ca="1">MID(CELL("filename",A1),FIND("]",CELL("filename",A1))+1,255)</f>
        <v>0280 fam01</v>
      </c>
      <c r="B1" t="str" cm="1">
        <f t="array" aca="1" ref="B1" ca="1">MID(CELL("filename"),SEARCH("[",CELL("filename"))+1,SEARCH(".",CELL("filename"))-1-SEARCH("[",CELL("filename")))</f>
        <v>Tio Cash Master 0280 Wildcard Pairs Fam</v>
      </c>
    </row>
    <row r="3" spans="1:10" x14ac:dyDescent="0.45">
      <c r="B3" s="1" t="s">
        <v>5</v>
      </c>
    </row>
    <row r="4" spans="1:10" x14ac:dyDescent="0.45">
      <c r="B4" s="6" t="str">
        <f>E5 &amp; "( 30 )"</f>
        <v>1( 30 )</v>
      </c>
      <c r="C4" s="1" t="s">
        <v>2</v>
      </c>
      <c r="D4" s="1"/>
      <c r="E4" s="1" t="str">
        <f>(IF(LEN(E5)=1,"*fam0"&amp;E5,"*fam"&amp;E5))</f>
        <v>*fam01</v>
      </c>
      <c r="F4" s="1" t="s">
        <v>0</v>
      </c>
      <c r="G4" s="8" t="s">
        <v>4</v>
      </c>
      <c r="H4" s="1" t="s">
        <v>1</v>
      </c>
      <c r="I4" s="1" t="s">
        <v>3</v>
      </c>
      <c r="J4" s="1"/>
    </row>
    <row r="5" spans="1:10" x14ac:dyDescent="0.45">
      <c r="C5" s="19">
        <f>E5*F5</f>
        <v>1</v>
      </c>
      <c r="D5" s="1"/>
      <c r="E5" s="1">
        <v>1</v>
      </c>
      <c r="F5" s="1">
        <v>1</v>
      </c>
      <c r="G5" s="1">
        <v>1</v>
      </c>
      <c r="H5" s="1">
        <f>(C5-G5)/30</f>
        <v>0</v>
      </c>
      <c r="I5" s="9" t="str">
        <f>(IF(LEN(G5)=1,"*fam0"&amp;G5,"*fam"&amp;G5)) &amp; " =  (PS - "&amp;G5&amp;")/(30)"</f>
        <v>*fam01 =  (PS - 1)/(30)</v>
      </c>
      <c r="J5" s="1"/>
    </row>
    <row r="6" spans="1:10" x14ac:dyDescent="0.45">
      <c r="B6" s="2">
        <f>C6</f>
        <v>7</v>
      </c>
      <c r="C6" s="20">
        <f t="shared" ref="C6:C20" si="0">E6*F6</f>
        <v>7</v>
      </c>
      <c r="D6" s="1"/>
      <c r="E6" s="1">
        <f>E5</f>
        <v>1</v>
      </c>
      <c r="F6" s="1">
        <v>7</v>
      </c>
      <c r="G6" s="1">
        <v>7</v>
      </c>
      <c r="H6" s="1">
        <f t="shared" ref="H6:H12" si="1">(C6-G6)/30</f>
        <v>0</v>
      </c>
      <c r="I6" s="12" t="str">
        <f t="shared" ref="I6:I12" si="2">(IF(LEN(G6)=1,"*fam0"&amp;G6,"*fam"&amp;G6)) &amp; " =  (PS - "&amp;G6&amp;")/(30)"</f>
        <v>*fam07 =  (PS - 7)/(30)</v>
      </c>
      <c r="J6" s="1"/>
    </row>
    <row r="7" spans="1:10" x14ac:dyDescent="0.45">
      <c r="B7" s="1"/>
      <c r="C7" s="20">
        <f t="shared" si="0"/>
        <v>11</v>
      </c>
      <c r="D7" s="1"/>
      <c r="E7" s="1">
        <f t="shared" ref="E7:E36" si="3">E6</f>
        <v>1</v>
      </c>
      <c r="F7" s="1">
        <v>11</v>
      </c>
      <c r="G7" s="1">
        <v>11</v>
      </c>
      <c r="H7" s="1">
        <f t="shared" si="1"/>
        <v>0</v>
      </c>
      <c r="I7" s="13" t="str">
        <f t="shared" si="2"/>
        <v>*fam11 =  (PS - 11)/(30)</v>
      </c>
      <c r="J7" s="1"/>
    </row>
    <row r="8" spans="1:10" x14ac:dyDescent="0.45">
      <c r="B8" s="1"/>
      <c r="C8" s="20">
        <f t="shared" si="0"/>
        <v>13</v>
      </c>
      <c r="D8" s="1"/>
      <c r="E8" s="1">
        <f t="shared" si="3"/>
        <v>1</v>
      </c>
      <c r="F8" s="1">
        <v>13</v>
      </c>
      <c r="G8" s="1">
        <v>13</v>
      </c>
      <c r="H8" s="1">
        <f t="shared" si="1"/>
        <v>0</v>
      </c>
      <c r="I8" s="10" t="str">
        <f t="shared" si="2"/>
        <v>*fam13 =  (PS - 13)/(30)</v>
      </c>
      <c r="J8" s="1"/>
    </row>
    <row r="9" spans="1:10" x14ac:dyDescent="0.45">
      <c r="B9" s="1"/>
      <c r="C9" s="20">
        <f t="shared" si="0"/>
        <v>17</v>
      </c>
      <c r="D9" s="1"/>
      <c r="E9" s="1">
        <f t="shared" si="3"/>
        <v>1</v>
      </c>
      <c r="F9" s="1">
        <v>17</v>
      </c>
      <c r="G9" s="1">
        <v>17</v>
      </c>
      <c r="H9" s="1">
        <f t="shared" si="1"/>
        <v>0</v>
      </c>
      <c r="I9" s="10" t="str">
        <f t="shared" si="2"/>
        <v>*fam17 =  (PS - 17)/(30)</v>
      </c>
      <c r="J9" s="1"/>
    </row>
    <row r="10" spans="1:10" x14ac:dyDescent="0.45">
      <c r="B10" s="7">
        <f>B14-B6</f>
        <v>30</v>
      </c>
      <c r="C10" s="20">
        <f t="shared" si="0"/>
        <v>19</v>
      </c>
      <c r="D10" s="1"/>
      <c r="E10" s="1">
        <f t="shared" si="3"/>
        <v>1</v>
      </c>
      <c r="F10" s="1">
        <v>19</v>
      </c>
      <c r="G10" s="1">
        <v>19</v>
      </c>
      <c r="H10" s="1">
        <f t="shared" si="1"/>
        <v>0</v>
      </c>
      <c r="I10" s="13" t="str">
        <f t="shared" si="2"/>
        <v>*fam19 =  (PS - 19)/(30)</v>
      </c>
      <c r="J10" s="1"/>
    </row>
    <row r="11" spans="1:10" x14ac:dyDescent="0.45">
      <c r="B11" s="1"/>
      <c r="C11" s="20">
        <f t="shared" si="0"/>
        <v>23</v>
      </c>
      <c r="D11" s="1"/>
      <c r="E11" s="1">
        <f t="shared" si="3"/>
        <v>1</v>
      </c>
      <c r="F11" s="1">
        <v>23</v>
      </c>
      <c r="G11" s="1">
        <v>23</v>
      </c>
      <c r="H11" s="1">
        <f t="shared" si="1"/>
        <v>0</v>
      </c>
      <c r="I11" s="12" t="str">
        <f t="shared" si="2"/>
        <v>*fam23 =  (PS - 23)/(30)</v>
      </c>
      <c r="J11" s="1"/>
    </row>
    <row r="12" spans="1:10" ht="19.2" thickBot="1" x14ac:dyDescent="0.5">
      <c r="B12" s="3"/>
      <c r="C12" s="21">
        <f t="shared" si="0"/>
        <v>29</v>
      </c>
      <c r="D12" s="3"/>
      <c r="E12" s="3">
        <f t="shared" si="3"/>
        <v>1</v>
      </c>
      <c r="F12" s="3">
        <v>29</v>
      </c>
      <c r="G12" s="3">
        <v>29</v>
      </c>
      <c r="H12" s="3">
        <f t="shared" si="1"/>
        <v>0</v>
      </c>
      <c r="I12" s="11" t="str">
        <f t="shared" si="2"/>
        <v>*fam29 =  (PS - 29)/(30)</v>
      </c>
      <c r="J12" s="3"/>
    </row>
    <row r="13" spans="1:10" ht="19.2" thickTop="1" x14ac:dyDescent="0.45">
      <c r="B13" s="1"/>
      <c r="C13" s="22">
        <f>E13*F13</f>
        <v>31</v>
      </c>
      <c r="D13" s="1"/>
      <c r="E13" s="1">
        <f t="shared" si="3"/>
        <v>1</v>
      </c>
      <c r="F13" s="1">
        <f t="shared" ref="F13:F36" si="4">F5+30</f>
        <v>31</v>
      </c>
      <c r="G13" s="1">
        <f t="shared" ref="G13:G36" si="5">G5</f>
        <v>1</v>
      </c>
      <c r="H13" s="1">
        <f>(C13-G13)/30</f>
        <v>1</v>
      </c>
      <c r="I13" s="9" t="str">
        <f>(IF(LEN(G13)=1,"*fam0"&amp;G13,"*fam"&amp;G13)) &amp; " =  (PS - "&amp;G13&amp;")/(30)"</f>
        <v>*fam01 =  (PS - 1)/(30)</v>
      </c>
      <c r="J13" s="1"/>
    </row>
    <row r="14" spans="1:10" x14ac:dyDescent="0.45">
      <c r="B14" s="2">
        <f>C14</f>
        <v>37</v>
      </c>
      <c r="C14" s="23">
        <f t="shared" si="0"/>
        <v>37</v>
      </c>
      <c r="D14" s="1"/>
      <c r="E14" s="1">
        <f t="shared" si="3"/>
        <v>1</v>
      </c>
      <c r="F14" s="1">
        <f t="shared" si="4"/>
        <v>37</v>
      </c>
      <c r="G14" s="1">
        <f t="shared" si="5"/>
        <v>7</v>
      </c>
      <c r="H14" s="1">
        <f t="shared" ref="H14:H20" si="6">(C14-G14)/30</f>
        <v>1</v>
      </c>
      <c r="I14" s="12" t="str">
        <f t="shared" ref="I14:I20" si="7">(IF(LEN(G14)=1,"*fam0"&amp;G14,"*fam"&amp;G14)) &amp; " =  (PS - "&amp;G14&amp;")/(30)"</f>
        <v>*fam07 =  (PS - 7)/(30)</v>
      </c>
      <c r="J14" s="1"/>
    </row>
    <row r="15" spans="1:10" x14ac:dyDescent="0.45">
      <c r="B15" s="1"/>
      <c r="C15" s="23">
        <f t="shared" si="0"/>
        <v>41</v>
      </c>
      <c r="D15" s="1"/>
      <c r="E15" s="1">
        <f t="shared" si="3"/>
        <v>1</v>
      </c>
      <c r="F15" s="1">
        <f t="shared" si="4"/>
        <v>41</v>
      </c>
      <c r="G15" s="1">
        <f t="shared" si="5"/>
        <v>11</v>
      </c>
      <c r="H15" s="1">
        <f t="shared" si="6"/>
        <v>1</v>
      </c>
      <c r="I15" s="13" t="str">
        <f t="shared" si="7"/>
        <v>*fam11 =  (PS - 11)/(30)</v>
      </c>
      <c r="J15" s="1"/>
    </row>
    <row r="16" spans="1:10" x14ac:dyDescent="0.45">
      <c r="B16" s="1"/>
      <c r="C16" s="23">
        <f t="shared" si="0"/>
        <v>43</v>
      </c>
      <c r="D16" s="1"/>
      <c r="E16" s="1">
        <f t="shared" si="3"/>
        <v>1</v>
      </c>
      <c r="F16" s="1">
        <f t="shared" si="4"/>
        <v>43</v>
      </c>
      <c r="G16" s="1">
        <f t="shared" si="5"/>
        <v>13</v>
      </c>
      <c r="H16" s="1">
        <f t="shared" si="6"/>
        <v>1</v>
      </c>
      <c r="I16" s="10" t="str">
        <f t="shared" si="7"/>
        <v>*fam13 =  (PS - 13)/(30)</v>
      </c>
      <c r="J16" s="1"/>
    </row>
    <row r="17" spans="2:10" x14ac:dyDescent="0.45">
      <c r="B17" s="1"/>
      <c r="C17" s="23">
        <f t="shared" si="0"/>
        <v>47</v>
      </c>
      <c r="D17" s="1"/>
      <c r="E17" s="1">
        <f t="shared" si="3"/>
        <v>1</v>
      </c>
      <c r="F17" s="1">
        <f t="shared" si="4"/>
        <v>47</v>
      </c>
      <c r="G17" s="1">
        <f t="shared" si="5"/>
        <v>17</v>
      </c>
      <c r="H17" s="1">
        <f t="shared" si="6"/>
        <v>1</v>
      </c>
      <c r="I17" s="10" t="str">
        <f t="shared" si="7"/>
        <v>*fam17 =  (PS - 17)/(30)</v>
      </c>
      <c r="J17" s="1"/>
    </row>
    <row r="18" spans="2:10" x14ac:dyDescent="0.45">
      <c r="B18" s="7">
        <f>B22-B14</f>
        <v>30</v>
      </c>
      <c r="C18" s="23">
        <f t="shared" si="0"/>
        <v>49</v>
      </c>
      <c r="D18" s="1"/>
      <c r="E18" s="1">
        <f t="shared" si="3"/>
        <v>1</v>
      </c>
      <c r="F18" s="1">
        <f t="shared" si="4"/>
        <v>49</v>
      </c>
      <c r="G18" s="1">
        <f t="shared" si="5"/>
        <v>19</v>
      </c>
      <c r="H18" s="1">
        <f t="shared" si="6"/>
        <v>1</v>
      </c>
      <c r="I18" s="13" t="str">
        <f t="shared" si="7"/>
        <v>*fam19 =  (PS - 19)/(30)</v>
      </c>
      <c r="J18" s="1"/>
    </row>
    <row r="19" spans="2:10" x14ac:dyDescent="0.45">
      <c r="B19" s="1"/>
      <c r="C19" s="23">
        <f t="shared" si="0"/>
        <v>53</v>
      </c>
      <c r="D19" s="1"/>
      <c r="E19" s="1">
        <f t="shared" si="3"/>
        <v>1</v>
      </c>
      <c r="F19" s="1">
        <f t="shared" si="4"/>
        <v>53</v>
      </c>
      <c r="G19" s="1">
        <f t="shared" si="5"/>
        <v>23</v>
      </c>
      <c r="H19" s="1">
        <f t="shared" si="6"/>
        <v>1</v>
      </c>
      <c r="I19" s="12" t="str">
        <f t="shared" si="7"/>
        <v>*fam23 =  (PS - 23)/(30)</v>
      </c>
      <c r="J19" s="1"/>
    </row>
    <row r="20" spans="2:10" ht="19.2" thickBot="1" x14ac:dyDescent="0.5">
      <c r="B20" s="3"/>
      <c r="C20" s="24">
        <f t="shared" si="0"/>
        <v>59</v>
      </c>
      <c r="D20" s="3"/>
      <c r="E20" s="3">
        <f t="shared" si="3"/>
        <v>1</v>
      </c>
      <c r="F20" s="3">
        <f t="shared" si="4"/>
        <v>59</v>
      </c>
      <c r="G20" s="3">
        <f t="shared" si="5"/>
        <v>29</v>
      </c>
      <c r="H20" s="3">
        <f t="shared" si="6"/>
        <v>1</v>
      </c>
      <c r="I20" s="11" t="str">
        <f t="shared" si="7"/>
        <v>*fam29 =  (PS - 29)/(30)</v>
      </c>
      <c r="J20" s="3"/>
    </row>
    <row r="21" spans="2:10" ht="19.2" thickTop="1" x14ac:dyDescent="0.45">
      <c r="B21" s="1"/>
      <c r="C21" s="25">
        <f>E21*F21</f>
        <v>61</v>
      </c>
      <c r="D21" s="1"/>
      <c r="E21" s="1">
        <f t="shared" si="3"/>
        <v>1</v>
      </c>
      <c r="F21" s="1">
        <f t="shared" si="4"/>
        <v>61</v>
      </c>
      <c r="G21" s="1">
        <f t="shared" si="5"/>
        <v>1</v>
      </c>
      <c r="H21" s="1">
        <f>(C21-G21)/30</f>
        <v>2</v>
      </c>
      <c r="I21" s="9" t="str">
        <f>(IF(LEN(G21)=1,"*fam0"&amp;G21,"*fam"&amp;G21)) &amp; " =  (PS - "&amp;G21&amp;")/(30)"</f>
        <v>*fam01 =  (PS - 1)/(30)</v>
      </c>
      <c r="J21" s="1"/>
    </row>
    <row r="22" spans="2:10" x14ac:dyDescent="0.45">
      <c r="B22" s="2">
        <f>C22</f>
        <v>67</v>
      </c>
      <c r="C22" s="26">
        <f t="shared" ref="C22:C28" si="8">E22*F22</f>
        <v>67</v>
      </c>
      <c r="D22" s="1"/>
      <c r="E22" s="1">
        <f t="shared" si="3"/>
        <v>1</v>
      </c>
      <c r="F22" s="1">
        <f t="shared" si="4"/>
        <v>67</v>
      </c>
      <c r="G22" s="1">
        <f t="shared" si="5"/>
        <v>7</v>
      </c>
      <c r="H22" s="1">
        <f t="shared" ref="H22:H28" si="9">(C22-G22)/30</f>
        <v>2</v>
      </c>
      <c r="I22" s="12" t="str">
        <f t="shared" ref="I22:I28" si="10">(IF(LEN(G22)=1,"*fam0"&amp;G22,"*fam"&amp;G22)) &amp; " =  (PS - "&amp;G22&amp;")/(30)"</f>
        <v>*fam07 =  (PS - 7)/(30)</v>
      </c>
      <c r="J22" s="1"/>
    </row>
    <row r="23" spans="2:10" x14ac:dyDescent="0.45">
      <c r="B23" s="1"/>
      <c r="C23" s="26">
        <f t="shared" si="8"/>
        <v>71</v>
      </c>
      <c r="D23" s="1"/>
      <c r="E23" s="1">
        <f t="shared" si="3"/>
        <v>1</v>
      </c>
      <c r="F23" s="1">
        <f t="shared" si="4"/>
        <v>71</v>
      </c>
      <c r="G23" s="1">
        <f t="shared" si="5"/>
        <v>11</v>
      </c>
      <c r="H23" s="1">
        <f t="shared" si="9"/>
        <v>2</v>
      </c>
      <c r="I23" s="13" t="str">
        <f t="shared" si="10"/>
        <v>*fam11 =  (PS - 11)/(30)</v>
      </c>
      <c r="J23" s="1"/>
    </row>
    <row r="24" spans="2:10" x14ac:dyDescent="0.45">
      <c r="B24" s="1"/>
      <c r="C24" s="26">
        <f t="shared" si="8"/>
        <v>73</v>
      </c>
      <c r="D24" s="1"/>
      <c r="E24" s="1">
        <f t="shared" si="3"/>
        <v>1</v>
      </c>
      <c r="F24" s="1">
        <f t="shared" si="4"/>
        <v>73</v>
      </c>
      <c r="G24" s="1">
        <f t="shared" si="5"/>
        <v>13</v>
      </c>
      <c r="H24" s="1">
        <f t="shared" si="9"/>
        <v>2</v>
      </c>
      <c r="I24" s="10" t="str">
        <f t="shared" si="10"/>
        <v>*fam13 =  (PS - 13)/(30)</v>
      </c>
      <c r="J24" s="1"/>
    </row>
    <row r="25" spans="2:10" x14ac:dyDescent="0.45">
      <c r="B25" s="1"/>
      <c r="C25" s="26">
        <f t="shared" si="8"/>
        <v>77</v>
      </c>
      <c r="D25" s="1"/>
      <c r="E25" s="1">
        <f t="shared" si="3"/>
        <v>1</v>
      </c>
      <c r="F25" s="1">
        <f t="shared" si="4"/>
        <v>77</v>
      </c>
      <c r="G25" s="1">
        <f t="shared" si="5"/>
        <v>17</v>
      </c>
      <c r="H25" s="1">
        <f t="shared" si="9"/>
        <v>2</v>
      </c>
      <c r="I25" s="10" t="str">
        <f t="shared" si="10"/>
        <v>*fam17 =  (PS - 17)/(30)</v>
      </c>
      <c r="J25" s="1"/>
    </row>
    <row r="26" spans="2:10" x14ac:dyDescent="0.45">
      <c r="B26" s="7">
        <f>B30-B22</f>
        <v>30</v>
      </c>
      <c r="C26" s="26">
        <f t="shared" si="8"/>
        <v>79</v>
      </c>
      <c r="D26" s="1"/>
      <c r="E26" s="1">
        <f t="shared" si="3"/>
        <v>1</v>
      </c>
      <c r="F26" s="1">
        <f t="shared" si="4"/>
        <v>79</v>
      </c>
      <c r="G26" s="1">
        <f t="shared" si="5"/>
        <v>19</v>
      </c>
      <c r="H26" s="1">
        <f t="shared" si="9"/>
        <v>2</v>
      </c>
      <c r="I26" s="13" t="str">
        <f t="shared" si="10"/>
        <v>*fam19 =  (PS - 19)/(30)</v>
      </c>
      <c r="J26" s="1"/>
    </row>
    <row r="27" spans="2:10" x14ac:dyDescent="0.45">
      <c r="B27" s="1"/>
      <c r="C27" s="26">
        <f t="shared" si="8"/>
        <v>83</v>
      </c>
      <c r="D27" s="1"/>
      <c r="E27" s="1">
        <f t="shared" si="3"/>
        <v>1</v>
      </c>
      <c r="F27" s="1">
        <f t="shared" si="4"/>
        <v>83</v>
      </c>
      <c r="G27" s="1">
        <f t="shared" si="5"/>
        <v>23</v>
      </c>
      <c r="H27" s="1">
        <f t="shared" si="9"/>
        <v>2</v>
      </c>
      <c r="I27" s="12" t="str">
        <f t="shared" si="10"/>
        <v>*fam23 =  (PS - 23)/(30)</v>
      </c>
      <c r="J27" s="1"/>
    </row>
    <row r="28" spans="2:10" ht="19.2" thickBot="1" x14ac:dyDescent="0.5">
      <c r="B28" s="3"/>
      <c r="C28" s="27">
        <f t="shared" si="8"/>
        <v>89</v>
      </c>
      <c r="D28" s="3"/>
      <c r="E28" s="3">
        <f t="shared" si="3"/>
        <v>1</v>
      </c>
      <c r="F28" s="3">
        <f t="shared" si="4"/>
        <v>89</v>
      </c>
      <c r="G28" s="3">
        <f t="shared" si="5"/>
        <v>29</v>
      </c>
      <c r="H28" s="3">
        <f t="shared" si="9"/>
        <v>2</v>
      </c>
      <c r="I28" s="11" t="str">
        <f t="shared" si="10"/>
        <v>*fam29 =  (PS - 29)/(30)</v>
      </c>
      <c r="J28" s="3"/>
    </row>
    <row r="29" spans="2:10" ht="19.2" thickTop="1" x14ac:dyDescent="0.45">
      <c r="B29" s="1"/>
      <c r="C29" s="28">
        <f>E29*F29</f>
        <v>91</v>
      </c>
      <c r="D29" s="1"/>
      <c r="E29" s="1">
        <f t="shared" si="3"/>
        <v>1</v>
      </c>
      <c r="F29" s="1">
        <f t="shared" si="4"/>
        <v>91</v>
      </c>
      <c r="G29" s="1">
        <f t="shared" si="5"/>
        <v>1</v>
      </c>
      <c r="H29" s="1">
        <f>(C29-G29)/30</f>
        <v>3</v>
      </c>
      <c r="I29" s="9" t="str">
        <f>(IF(LEN(G29)=1,"*fam0"&amp;G29,"*fam"&amp;G29)) &amp; " =  (PS - "&amp;G29&amp;")/(30)"</f>
        <v>*fam01 =  (PS - 1)/(30)</v>
      </c>
      <c r="J29" s="1"/>
    </row>
    <row r="30" spans="2:10" x14ac:dyDescent="0.45">
      <c r="B30" s="2">
        <f>C30</f>
        <v>97</v>
      </c>
      <c r="C30" s="29">
        <f t="shared" ref="C30:C36" si="11">E30*F30</f>
        <v>97</v>
      </c>
      <c r="D30" s="1"/>
      <c r="E30" s="1">
        <f t="shared" si="3"/>
        <v>1</v>
      </c>
      <c r="F30" s="1">
        <f t="shared" si="4"/>
        <v>97</v>
      </c>
      <c r="G30" s="1">
        <f t="shared" si="5"/>
        <v>7</v>
      </c>
      <c r="H30" s="1">
        <f t="shared" ref="H30:H36" si="12">(C30-G30)/30</f>
        <v>3</v>
      </c>
      <c r="I30" s="12" t="str">
        <f t="shared" ref="I30:I36" si="13">(IF(LEN(G30)=1,"*fam0"&amp;G30,"*fam"&amp;G30)) &amp; " =  (PS - "&amp;G30&amp;")/(30)"</f>
        <v>*fam07 =  (PS - 7)/(30)</v>
      </c>
      <c r="J30" s="1"/>
    </row>
    <row r="31" spans="2:10" x14ac:dyDescent="0.45">
      <c r="B31" s="1"/>
      <c r="C31" s="29">
        <f t="shared" si="11"/>
        <v>101</v>
      </c>
      <c r="D31" s="1"/>
      <c r="E31" s="1">
        <f t="shared" si="3"/>
        <v>1</v>
      </c>
      <c r="F31" s="1">
        <f t="shared" si="4"/>
        <v>101</v>
      </c>
      <c r="G31" s="1">
        <f t="shared" si="5"/>
        <v>11</v>
      </c>
      <c r="H31" s="1">
        <f t="shared" si="12"/>
        <v>3</v>
      </c>
      <c r="I31" s="13" t="str">
        <f t="shared" si="13"/>
        <v>*fam11 =  (PS - 11)/(30)</v>
      </c>
      <c r="J31" s="1"/>
    </row>
    <row r="32" spans="2:10" x14ac:dyDescent="0.45">
      <c r="B32" s="1"/>
      <c r="C32" s="29">
        <f t="shared" si="11"/>
        <v>103</v>
      </c>
      <c r="D32" s="1"/>
      <c r="E32" s="1">
        <f t="shared" si="3"/>
        <v>1</v>
      </c>
      <c r="F32" s="1">
        <f t="shared" si="4"/>
        <v>103</v>
      </c>
      <c r="G32" s="1">
        <f t="shared" si="5"/>
        <v>13</v>
      </c>
      <c r="H32" s="1">
        <f t="shared" si="12"/>
        <v>3</v>
      </c>
      <c r="I32" s="10" t="str">
        <f t="shared" si="13"/>
        <v>*fam13 =  (PS - 13)/(30)</v>
      </c>
      <c r="J32" s="1"/>
    </row>
    <row r="33" spans="2:10" x14ac:dyDescent="0.45">
      <c r="B33" s="1"/>
      <c r="C33" s="29">
        <f t="shared" si="11"/>
        <v>107</v>
      </c>
      <c r="D33" s="1"/>
      <c r="E33" s="1">
        <f t="shared" si="3"/>
        <v>1</v>
      </c>
      <c r="F33" s="1">
        <f t="shared" si="4"/>
        <v>107</v>
      </c>
      <c r="G33" s="1">
        <f t="shared" si="5"/>
        <v>17</v>
      </c>
      <c r="H33" s="1">
        <f t="shared" si="12"/>
        <v>3</v>
      </c>
      <c r="I33" s="10" t="str">
        <f t="shared" si="13"/>
        <v>*fam17 =  (PS - 17)/(30)</v>
      </c>
      <c r="J33" s="1"/>
    </row>
    <row r="34" spans="2:10" x14ac:dyDescent="0.45">
      <c r="B34" s="1"/>
      <c r="C34" s="29">
        <f t="shared" si="11"/>
        <v>109</v>
      </c>
      <c r="D34" s="1"/>
      <c r="E34" s="1">
        <f t="shared" si="3"/>
        <v>1</v>
      </c>
      <c r="F34" s="1">
        <f t="shared" si="4"/>
        <v>109</v>
      </c>
      <c r="G34" s="1">
        <f t="shared" si="5"/>
        <v>19</v>
      </c>
      <c r="H34" s="1">
        <f t="shared" si="12"/>
        <v>3</v>
      </c>
      <c r="I34" s="13" t="str">
        <f t="shared" si="13"/>
        <v>*fam19 =  (PS - 19)/(30)</v>
      </c>
      <c r="J34" s="1"/>
    </row>
    <row r="35" spans="2:10" x14ac:dyDescent="0.45">
      <c r="B35" s="1"/>
      <c r="C35" s="29">
        <f t="shared" si="11"/>
        <v>113</v>
      </c>
      <c r="D35" s="1"/>
      <c r="E35" s="1">
        <f t="shared" si="3"/>
        <v>1</v>
      </c>
      <c r="F35" s="1">
        <f t="shared" si="4"/>
        <v>113</v>
      </c>
      <c r="G35" s="1">
        <f t="shared" si="5"/>
        <v>23</v>
      </c>
      <c r="H35" s="1">
        <f t="shared" si="12"/>
        <v>3</v>
      </c>
      <c r="I35" s="12" t="str">
        <f t="shared" si="13"/>
        <v>*fam23 =  (PS - 23)/(30)</v>
      </c>
      <c r="J35" s="1"/>
    </row>
    <row r="36" spans="2:10" ht="19.2" thickBot="1" x14ac:dyDescent="0.5">
      <c r="B36" s="3"/>
      <c r="C36" s="30">
        <f t="shared" si="11"/>
        <v>119</v>
      </c>
      <c r="D36" s="3"/>
      <c r="E36" s="3">
        <f t="shared" si="3"/>
        <v>1</v>
      </c>
      <c r="F36" s="3">
        <f t="shared" si="4"/>
        <v>119</v>
      </c>
      <c r="G36" s="3">
        <f t="shared" si="5"/>
        <v>29</v>
      </c>
      <c r="H36" s="3">
        <f t="shared" si="12"/>
        <v>3</v>
      </c>
      <c r="I36" s="11" t="str">
        <f t="shared" si="13"/>
        <v>*fam29 =  (PS - 29)/(30)</v>
      </c>
      <c r="J36" s="3"/>
    </row>
    <row r="37" spans="2:10" ht="19.2" thickTop="1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9386-A735-4979-B281-EE8BCDF0745D}">
  <dimension ref="A1:J37"/>
  <sheetViews>
    <sheetView topLeftCell="A15" workbookViewId="0">
      <selection sqref="A1:J36"/>
    </sheetView>
  </sheetViews>
  <sheetFormatPr defaultRowHeight="18.600000000000001" x14ac:dyDescent="0.45"/>
  <cols>
    <col min="1" max="1" width="10.53515625" bestFit="1" customWidth="1"/>
    <col min="4" max="4" width="3.23046875" customWidth="1"/>
    <col min="7" max="7" width="7.3828125" customWidth="1"/>
    <col min="9" max="9" width="21.3828125" customWidth="1"/>
    <col min="10" max="10" width="2.69140625" customWidth="1"/>
  </cols>
  <sheetData>
    <row r="1" spans="1:10" x14ac:dyDescent="0.45">
      <c r="A1" t="str" cm="1">
        <f t="array" aca="1" ref="A1" ca="1">MID(CELL("filename",A1),FIND("]",CELL("filename",A1))+1,255)</f>
        <v>0281 fam07</v>
      </c>
      <c r="B1" t="str" cm="1">
        <f t="array" aca="1" ref="B1" ca="1">MID(CELL("filename"),SEARCH("[",CELL("filename"))+1,SEARCH(".",CELL("filename"))-1-SEARCH("[",CELL("filename")))</f>
        <v>Tio Cash Master 0280 Wildcard Pairs Fam</v>
      </c>
    </row>
    <row r="3" spans="1:10" x14ac:dyDescent="0.45">
      <c r="B3" s="1" t="s">
        <v>5</v>
      </c>
    </row>
    <row r="4" spans="1:10" x14ac:dyDescent="0.45">
      <c r="B4" s="6" t="str">
        <f>E5 &amp; "( 30 )"</f>
        <v>7( 30 )</v>
      </c>
      <c r="C4" s="1" t="s">
        <v>2</v>
      </c>
      <c r="D4" s="1"/>
      <c r="E4" s="1" t="str">
        <f>(IF(LEN(E5)=1,"*fam0"&amp;E5,"*fam"&amp;E5))</f>
        <v>*fam07</v>
      </c>
      <c r="F4" s="1" t="s">
        <v>0</v>
      </c>
      <c r="G4" s="8" t="s">
        <v>4</v>
      </c>
      <c r="H4" s="1" t="s">
        <v>1</v>
      </c>
      <c r="I4" s="1" t="s">
        <v>3</v>
      </c>
      <c r="J4" s="1"/>
    </row>
    <row r="5" spans="1:10" x14ac:dyDescent="0.45">
      <c r="C5" s="19">
        <f>E5*F5</f>
        <v>7</v>
      </c>
      <c r="D5" s="1"/>
      <c r="E5" s="1">
        <v>7</v>
      </c>
      <c r="F5" s="1">
        <v>1</v>
      </c>
      <c r="G5" s="1">
        <v>7</v>
      </c>
      <c r="H5" s="1">
        <f>(C5-G5)/30</f>
        <v>0</v>
      </c>
      <c r="I5" s="12" t="str">
        <f>(IF(LEN(G5)=1,"*fam0"&amp;G5,"*fam"&amp;G5)) &amp; " =  (PS - "&amp;G5&amp;")/(30)"</f>
        <v>*fam07 =  (PS - 7)/(30)</v>
      </c>
      <c r="J5" s="1"/>
    </row>
    <row r="6" spans="1:10" x14ac:dyDescent="0.45">
      <c r="B6" s="2">
        <f>C6</f>
        <v>49</v>
      </c>
      <c r="C6" s="20">
        <f t="shared" ref="C6:C20" si="0">E6*F6</f>
        <v>49</v>
      </c>
      <c r="D6" s="1"/>
      <c r="E6" s="1">
        <v>7</v>
      </c>
      <c r="F6" s="1">
        <v>7</v>
      </c>
      <c r="G6" s="1">
        <v>19</v>
      </c>
      <c r="H6" s="1">
        <f t="shared" ref="H6:H12" si="1">(C6-G6)/30</f>
        <v>1</v>
      </c>
      <c r="I6" s="13" t="str">
        <f t="shared" ref="I6:I12" si="2">(IF(LEN(G6)=1,"*fam0"&amp;G6,"*fam"&amp;G6)) &amp; " =  (PS - "&amp;G6&amp;")/(30)"</f>
        <v>*fam19 =  (PS - 19)/(30)</v>
      </c>
      <c r="J6" s="1"/>
    </row>
    <row r="7" spans="1:10" x14ac:dyDescent="0.45">
      <c r="B7" s="1"/>
      <c r="C7" s="20">
        <f t="shared" si="0"/>
        <v>77</v>
      </c>
      <c r="D7" s="1"/>
      <c r="E7" s="1">
        <v>7</v>
      </c>
      <c r="F7" s="1">
        <v>11</v>
      </c>
      <c r="G7" s="1">
        <v>17</v>
      </c>
      <c r="H7" s="1">
        <f t="shared" si="1"/>
        <v>2</v>
      </c>
      <c r="I7" s="10" t="str">
        <f t="shared" si="2"/>
        <v>*fam17 =  (PS - 17)/(30)</v>
      </c>
      <c r="J7" s="1"/>
    </row>
    <row r="8" spans="1:10" x14ac:dyDescent="0.45">
      <c r="B8" s="1"/>
      <c r="C8" s="20">
        <f t="shared" si="0"/>
        <v>91</v>
      </c>
      <c r="D8" s="1"/>
      <c r="E8" s="1">
        <v>7</v>
      </c>
      <c r="F8" s="1">
        <v>13</v>
      </c>
      <c r="G8" s="1">
        <v>1</v>
      </c>
      <c r="H8" s="1">
        <f t="shared" si="1"/>
        <v>3</v>
      </c>
      <c r="I8" s="9" t="str">
        <f t="shared" si="2"/>
        <v>*fam01 =  (PS - 1)/(30)</v>
      </c>
      <c r="J8" s="1"/>
    </row>
    <row r="9" spans="1:10" x14ac:dyDescent="0.45">
      <c r="B9" s="1"/>
      <c r="C9" s="20">
        <f t="shared" si="0"/>
        <v>119</v>
      </c>
      <c r="D9" s="1"/>
      <c r="E9" s="1">
        <v>7</v>
      </c>
      <c r="F9" s="1">
        <v>17</v>
      </c>
      <c r="G9" s="1">
        <v>29</v>
      </c>
      <c r="H9" s="1">
        <f t="shared" si="1"/>
        <v>3</v>
      </c>
      <c r="I9" s="9" t="str">
        <f t="shared" si="2"/>
        <v>*fam29 =  (PS - 29)/(30)</v>
      </c>
      <c r="J9" s="1"/>
    </row>
    <row r="10" spans="1:10" x14ac:dyDescent="0.45">
      <c r="B10" s="7">
        <f>B14-B6</f>
        <v>210</v>
      </c>
      <c r="C10" s="20">
        <f t="shared" si="0"/>
        <v>133</v>
      </c>
      <c r="D10" s="1"/>
      <c r="E10" s="1">
        <v>7</v>
      </c>
      <c r="F10" s="1">
        <v>19</v>
      </c>
      <c r="G10" s="1">
        <v>13</v>
      </c>
      <c r="H10" s="1">
        <f t="shared" si="1"/>
        <v>4</v>
      </c>
      <c r="I10" s="10" t="str">
        <f t="shared" si="2"/>
        <v>*fam13 =  (PS - 13)/(30)</v>
      </c>
      <c r="J10" s="1"/>
    </row>
    <row r="11" spans="1:10" x14ac:dyDescent="0.45">
      <c r="B11" s="1"/>
      <c r="C11" s="20">
        <f t="shared" si="0"/>
        <v>161</v>
      </c>
      <c r="D11" s="1"/>
      <c r="E11" s="1">
        <v>7</v>
      </c>
      <c r="F11" s="1">
        <v>23</v>
      </c>
      <c r="G11" s="1">
        <v>11</v>
      </c>
      <c r="H11" s="1">
        <f t="shared" si="1"/>
        <v>5</v>
      </c>
      <c r="I11" s="13" t="str">
        <f t="shared" si="2"/>
        <v>*fam11 =  (PS - 11)/(30)</v>
      </c>
      <c r="J11" s="1"/>
    </row>
    <row r="12" spans="1:10" ht="19.2" thickBot="1" x14ac:dyDescent="0.5">
      <c r="B12" s="3"/>
      <c r="C12" s="21">
        <f t="shared" si="0"/>
        <v>203</v>
      </c>
      <c r="D12" s="3"/>
      <c r="E12" s="3">
        <v>7</v>
      </c>
      <c r="F12" s="3">
        <v>29</v>
      </c>
      <c r="G12" s="3">
        <v>23</v>
      </c>
      <c r="H12" s="3">
        <f t="shared" si="1"/>
        <v>6</v>
      </c>
      <c r="I12" s="14" t="str">
        <f t="shared" si="2"/>
        <v>*fam23 =  (PS - 23)/(30)</v>
      </c>
      <c r="J12" s="3"/>
    </row>
    <row r="13" spans="1:10" ht="19.2" thickTop="1" x14ac:dyDescent="0.45">
      <c r="B13" s="1"/>
      <c r="C13" s="22">
        <f>E13*F13</f>
        <v>217</v>
      </c>
      <c r="D13" s="1"/>
      <c r="E13" s="1">
        <v>7</v>
      </c>
      <c r="F13" s="1">
        <f t="shared" ref="F13:F36" si="3">F5+30</f>
        <v>31</v>
      </c>
      <c r="G13" s="1">
        <v>7</v>
      </c>
      <c r="H13" s="1">
        <f>(C13-G13)/30</f>
        <v>7</v>
      </c>
      <c r="I13" s="12" t="str">
        <f>(IF(LEN(G13)=1,"*fam0"&amp;G13,"*fam"&amp;G13)) &amp; " =  (PS - "&amp;G13&amp;")/(30)"</f>
        <v>*fam07 =  (PS - 7)/(30)</v>
      </c>
      <c r="J13" s="1"/>
    </row>
    <row r="14" spans="1:10" x14ac:dyDescent="0.45">
      <c r="B14" s="2">
        <f>C14</f>
        <v>259</v>
      </c>
      <c r="C14" s="23">
        <f t="shared" si="0"/>
        <v>259</v>
      </c>
      <c r="D14" s="1"/>
      <c r="E14" s="1">
        <v>7</v>
      </c>
      <c r="F14" s="1">
        <f t="shared" si="3"/>
        <v>37</v>
      </c>
      <c r="G14" s="1">
        <v>19</v>
      </c>
      <c r="H14" s="1">
        <f t="shared" ref="H14:H20" si="4">(C14-G14)/30</f>
        <v>8</v>
      </c>
      <c r="I14" s="13" t="str">
        <f t="shared" ref="I14:I20" si="5">(IF(LEN(G14)=1,"*fam0"&amp;G14,"*fam"&amp;G14)) &amp; " =  (PS - "&amp;G14&amp;")/(30)"</f>
        <v>*fam19 =  (PS - 19)/(30)</v>
      </c>
      <c r="J14" s="1"/>
    </row>
    <row r="15" spans="1:10" x14ac:dyDescent="0.45">
      <c r="B15" s="1"/>
      <c r="C15" s="23">
        <f t="shared" si="0"/>
        <v>287</v>
      </c>
      <c r="D15" s="1"/>
      <c r="E15" s="1">
        <v>7</v>
      </c>
      <c r="F15" s="1">
        <f t="shared" si="3"/>
        <v>41</v>
      </c>
      <c r="G15" s="1">
        <v>17</v>
      </c>
      <c r="H15" s="1">
        <f t="shared" si="4"/>
        <v>9</v>
      </c>
      <c r="I15" s="10" t="str">
        <f t="shared" si="5"/>
        <v>*fam17 =  (PS - 17)/(30)</v>
      </c>
      <c r="J15" s="1"/>
    </row>
    <row r="16" spans="1:10" x14ac:dyDescent="0.45">
      <c r="B16" s="1"/>
      <c r="C16" s="23">
        <f t="shared" si="0"/>
        <v>301</v>
      </c>
      <c r="D16" s="1"/>
      <c r="E16" s="1">
        <v>7</v>
      </c>
      <c r="F16" s="1">
        <f t="shared" si="3"/>
        <v>43</v>
      </c>
      <c r="G16" s="1">
        <v>1</v>
      </c>
      <c r="H16" s="1">
        <f t="shared" si="4"/>
        <v>10</v>
      </c>
      <c r="I16" s="9" t="str">
        <f t="shared" si="5"/>
        <v>*fam01 =  (PS - 1)/(30)</v>
      </c>
      <c r="J16" s="1"/>
    </row>
    <row r="17" spans="2:10" x14ac:dyDescent="0.45">
      <c r="B17" s="1"/>
      <c r="C17" s="23">
        <f t="shared" si="0"/>
        <v>329</v>
      </c>
      <c r="D17" s="1"/>
      <c r="E17" s="1">
        <v>7</v>
      </c>
      <c r="F17" s="1">
        <f t="shared" si="3"/>
        <v>47</v>
      </c>
      <c r="G17" s="1">
        <v>29</v>
      </c>
      <c r="H17" s="1">
        <f t="shared" si="4"/>
        <v>10</v>
      </c>
      <c r="I17" s="9" t="str">
        <f t="shared" si="5"/>
        <v>*fam29 =  (PS - 29)/(30)</v>
      </c>
      <c r="J17" s="1"/>
    </row>
    <row r="18" spans="2:10" x14ac:dyDescent="0.45">
      <c r="B18" s="7">
        <f>B22-B14</f>
        <v>210</v>
      </c>
      <c r="C18" s="23">
        <f t="shared" si="0"/>
        <v>343</v>
      </c>
      <c r="D18" s="1"/>
      <c r="E18" s="1">
        <v>7</v>
      </c>
      <c r="F18" s="1">
        <f t="shared" si="3"/>
        <v>49</v>
      </c>
      <c r="G18" s="1">
        <v>13</v>
      </c>
      <c r="H18" s="1">
        <f t="shared" si="4"/>
        <v>11</v>
      </c>
      <c r="I18" s="10" t="str">
        <f t="shared" si="5"/>
        <v>*fam13 =  (PS - 13)/(30)</v>
      </c>
      <c r="J18" s="1"/>
    </row>
    <row r="19" spans="2:10" x14ac:dyDescent="0.45">
      <c r="B19" s="1"/>
      <c r="C19" s="23">
        <f t="shared" si="0"/>
        <v>371</v>
      </c>
      <c r="D19" s="1"/>
      <c r="E19" s="1">
        <v>7</v>
      </c>
      <c r="F19" s="1">
        <f t="shared" si="3"/>
        <v>53</v>
      </c>
      <c r="G19" s="1">
        <v>11</v>
      </c>
      <c r="H19" s="1">
        <f t="shared" si="4"/>
        <v>12</v>
      </c>
      <c r="I19" s="13" t="str">
        <f t="shared" si="5"/>
        <v>*fam11 =  (PS - 11)/(30)</v>
      </c>
      <c r="J19" s="1"/>
    </row>
    <row r="20" spans="2:10" ht="19.2" thickBot="1" x14ac:dyDescent="0.5">
      <c r="B20" s="3"/>
      <c r="C20" s="24">
        <f t="shared" si="0"/>
        <v>413</v>
      </c>
      <c r="D20" s="3"/>
      <c r="E20" s="3">
        <v>7</v>
      </c>
      <c r="F20" s="3">
        <f t="shared" si="3"/>
        <v>59</v>
      </c>
      <c r="G20" s="3">
        <v>23</v>
      </c>
      <c r="H20" s="3">
        <f t="shared" si="4"/>
        <v>13</v>
      </c>
      <c r="I20" s="14" t="str">
        <f t="shared" si="5"/>
        <v>*fam23 =  (PS - 23)/(30)</v>
      </c>
      <c r="J20" s="3"/>
    </row>
    <row r="21" spans="2:10" ht="19.2" thickTop="1" x14ac:dyDescent="0.45">
      <c r="B21" s="1"/>
      <c r="C21" s="25">
        <f>E21*F21</f>
        <v>427</v>
      </c>
      <c r="D21" s="1"/>
      <c r="E21" s="1">
        <v>7</v>
      </c>
      <c r="F21" s="1">
        <f t="shared" si="3"/>
        <v>61</v>
      </c>
      <c r="G21" s="1">
        <v>7</v>
      </c>
      <c r="H21" s="1">
        <f>(C21-G21)/30</f>
        <v>14</v>
      </c>
      <c r="I21" s="12" t="str">
        <f>(IF(LEN(G21)=1,"*fam0"&amp;G21,"*fam"&amp;G21)) &amp; " =  (PS - "&amp;G21&amp;")/(30)"</f>
        <v>*fam07 =  (PS - 7)/(30)</v>
      </c>
      <c r="J21" s="1"/>
    </row>
    <row r="22" spans="2:10" x14ac:dyDescent="0.45">
      <c r="B22" s="2">
        <f>C22</f>
        <v>469</v>
      </c>
      <c r="C22" s="26">
        <f t="shared" ref="C22:C28" si="6">E22*F22</f>
        <v>469</v>
      </c>
      <c r="D22" s="1"/>
      <c r="E22" s="1">
        <v>7</v>
      </c>
      <c r="F22" s="1">
        <f t="shared" si="3"/>
        <v>67</v>
      </c>
      <c r="G22" s="1">
        <v>19</v>
      </c>
      <c r="H22" s="1">
        <f t="shared" ref="H22:H28" si="7">(C22-G22)/30</f>
        <v>15</v>
      </c>
      <c r="I22" s="13" t="str">
        <f t="shared" ref="I22:I28" si="8">(IF(LEN(G22)=1,"*fam0"&amp;G22,"*fam"&amp;G22)) &amp; " =  (PS - "&amp;G22&amp;")/(30)"</f>
        <v>*fam19 =  (PS - 19)/(30)</v>
      </c>
      <c r="J22" s="1"/>
    </row>
    <row r="23" spans="2:10" x14ac:dyDescent="0.45">
      <c r="B23" s="1"/>
      <c r="C23" s="26">
        <f t="shared" si="6"/>
        <v>497</v>
      </c>
      <c r="D23" s="1"/>
      <c r="E23" s="1">
        <v>7</v>
      </c>
      <c r="F23" s="1">
        <f t="shared" si="3"/>
        <v>71</v>
      </c>
      <c r="G23" s="1">
        <v>17</v>
      </c>
      <c r="H23" s="1">
        <f t="shared" si="7"/>
        <v>16</v>
      </c>
      <c r="I23" s="10" t="str">
        <f t="shared" si="8"/>
        <v>*fam17 =  (PS - 17)/(30)</v>
      </c>
      <c r="J23" s="1"/>
    </row>
    <row r="24" spans="2:10" x14ac:dyDescent="0.45">
      <c r="B24" s="1"/>
      <c r="C24" s="26">
        <f t="shared" si="6"/>
        <v>511</v>
      </c>
      <c r="D24" s="1"/>
      <c r="E24" s="1">
        <v>7</v>
      </c>
      <c r="F24" s="1">
        <f t="shared" si="3"/>
        <v>73</v>
      </c>
      <c r="G24" s="1">
        <v>1</v>
      </c>
      <c r="H24" s="1">
        <f t="shared" si="7"/>
        <v>17</v>
      </c>
      <c r="I24" s="9" t="str">
        <f t="shared" si="8"/>
        <v>*fam01 =  (PS - 1)/(30)</v>
      </c>
      <c r="J24" s="1"/>
    </row>
    <row r="25" spans="2:10" x14ac:dyDescent="0.45">
      <c r="B25" s="1"/>
      <c r="C25" s="26">
        <f t="shared" si="6"/>
        <v>539</v>
      </c>
      <c r="D25" s="1"/>
      <c r="E25" s="1">
        <v>7</v>
      </c>
      <c r="F25" s="1">
        <f t="shared" si="3"/>
        <v>77</v>
      </c>
      <c r="G25" s="1">
        <v>29</v>
      </c>
      <c r="H25" s="1">
        <f t="shared" si="7"/>
        <v>17</v>
      </c>
      <c r="I25" s="9" t="str">
        <f t="shared" si="8"/>
        <v>*fam29 =  (PS - 29)/(30)</v>
      </c>
      <c r="J25" s="1"/>
    </row>
    <row r="26" spans="2:10" x14ac:dyDescent="0.45">
      <c r="B26" s="7">
        <f>B30-B22</f>
        <v>210</v>
      </c>
      <c r="C26" s="26">
        <f t="shared" si="6"/>
        <v>553</v>
      </c>
      <c r="D26" s="1"/>
      <c r="E26" s="1">
        <v>7</v>
      </c>
      <c r="F26" s="1">
        <f t="shared" si="3"/>
        <v>79</v>
      </c>
      <c r="G26" s="1">
        <v>13</v>
      </c>
      <c r="H26" s="1">
        <f t="shared" si="7"/>
        <v>18</v>
      </c>
      <c r="I26" s="10" t="str">
        <f t="shared" si="8"/>
        <v>*fam13 =  (PS - 13)/(30)</v>
      </c>
      <c r="J26" s="1"/>
    </row>
    <row r="27" spans="2:10" x14ac:dyDescent="0.45">
      <c r="B27" s="1"/>
      <c r="C27" s="26">
        <f t="shared" si="6"/>
        <v>581</v>
      </c>
      <c r="D27" s="1"/>
      <c r="E27" s="1">
        <v>7</v>
      </c>
      <c r="F27" s="1">
        <f t="shared" si="3"/>
        <v>83</v>
      </c>
      <c r="G27" s="1">
        <v>11</v>
      </c>
      <c r="H27" s="1">
        <f t="shared" si="7"/>
        <v>19</v>
      </c>
      <c r="I27" s="13" t="str">
        <f t="shared" si="8"/>
        <v>*fam11 =  (PS - 11)/(30)</v>
      </c>
      <c r="J27" s="1"/>
    </row>
    <row r="28" spans="2:10" ht="19.2" thickBot="1" x14ac:dyDescent="0.5">
      <c r="B28" s="3"/>
      <c r="C28" s="27">
        <f t="shared" si="6"/>
        <v>623</v>
      </c>
      <c r="D28" s="3"/>
      <c r="E28" s="3">
        <v>7</v>
      </c>
      <c r="F28" s="3">
        <f t="shared" si="3"/>
        <v>89</v>
      </c>
      <c r="G28" s="3">
        <v>23</v>
      </c>
      <c r="H28" s="3">
        <f t="shared" si="7"/>
        <v>20</v>
      </c>
      <c r="I28" s="14" t="str">
        <f t="shared" si="8"/>
        <v>*fam23 =  (PS - 23)/(30)</v>
      </c>
      <c r="J28" s="3"/>
    </row>
    <row r="29" spans="2:10" ht="19.2" thickTop="1" x14ac:dyDescent="0.45">
      <c r="B29" s="1"/>
      <c r="C29" s="28">
        <f>E29*F29</f>
        <v>637</v>
      </c>
      <c r="D29" s="1"/>
      <c r="E29" s="1">
        <v>7</v>
      </c>
      <c r="F29" s="1">
        <f t="shared" si="3"/>
        <v>91</v>
      </c>
      <c r="G29" s="1">
        <v>7</v>
      </c>
      <c r="H29" s="1">
        <f>(C29-G29)/30</f>
        <v>21</v>
      </c>
      <c r="I29" s="12" t="str">
        <f>(IF(LEN(G29)=1,"*fam0"&amp;G29,"*fam"&amp;G29)) &amp; " =  (PS - "&amp;G29&amp;")/(30)"</f>
        <v>*fam07 =  (PS - 7)/(30)</v>
      </c>
      <c r="J29" s="1"/>
    </row>
    <row r="30" spans="2:10" x14ac:dyDescent="0.45">
      <c r="B30" s="2">
        <f>C30</f>
        <v>679</v>
      </c>
      <c r="C30" s="29">
        <f t="shared" ref="C30:C36" si="9">E30*F30</f>
        <v>679</v>
      </c>
      <c r="D30" s="1"/>
      <c r="E30" s="1">
        <v>7</v>
      </c>
      <c r="F30" s="1">
        <f t="shared" si="3"/>
        <v>97</v>
      </c>
      <c r="G30" s="1">
        <v>19</v>
      </c>
      <c r="H30" s="1">
        <f t="shared" ref="H30:H36" si="10">(C30-G30)/30</f>
        <v>22</v>
      </c>
      <c r="I30" s="13" t="str">
        <f t="shared" ref="I30:I36" si="11">(IF(LEN(G30)=1,"*fam0"&amp;G30,"*fam"&amp;G30)) &amp; " =  (PS - "&amp;G30&amp;")/(30)"</f>
        <v>*fam19 =  (PS - 19)/(30)</v>
      </c>
      <c r="J30" s="1"/>
    </row>
    <row r="31" spans="2:10" x14ac:dyDescent="0.45">
      <c r="B31" s="1"/>
      <c r="C31" s="29">
        <f t="shared" si="9"/>
        <v>707</v>
      </c>
      <c r="D31" s="1"/>
      <c r="E31" s="1">
        <v>7</v>
      </c>
      <c r="F31" s="1">
        <f t="shared" si="3"/>
        <v>101</v>
      </c>
      <c r="G31" s="1">
        <v>17</v>
      </c>
      <c r="H31" s="1">
        <f t="shared" si="10"/>
        <v>23</v>
      </c>
      <c r="I31" s="10" t="str">
        <f t="shared" si="11"/>
        <v>*fam17 =  (PS - 17)/(30)</v>
      </c>
      <c r="J31" s="1"/>
    </row>
    <row r="32" spans="2:10" x14ac:dyDescent="0.45">
      <c r="B32" s="1"/>
      <c r="C32" s="29">
        <f t="shared" si="9"/>
        <v>721</v>
      </c>
      <c r="D32" s="1"/>
      <c r="E32" s="1">
        <v>7</v>
      </c>
      <c r="F32" s="1">
        <f t="shared" si="3"/>
        <v>103</v>
      </c>
      <c r="G32" s="1">
        <v>1</v>
      </c>
      <c r="H32" s="1">
        <f t="shared" si="10"/>
        <v>24</v>
      </c>
      <c r="I32" s="9" t="str">
        <f t="shared" si="11"/>
        <v>*fam01 =  (PS - 1)/(30)</v>
      </c>
      <c r="J32" s="1"/>
    </row>
    <row r="33" spans="2:10" x14ac:dyDescent="0.45">
      <c r="B33" s="1"/>
      <c r="C33" s="29">
        <f t="shared" si="9"/>
        <v>749</v>
      </c>
      <c r="D33" s="1"/>
      <c r="E33" s="1">
        <v>7</v>
      </c>
      <c r="F33" s="1">
        <f t="shared" si="3"/>
        <v>107</v>
      </c>
      <c r="G33" s="1">
        <v>29</v>
      </c>
      <c r="H33" s="1">
        <f t="shared" si="10"/>
        <v>24</v>
      </c>
      <c r="I33" s="9" t="str">
        <f t="shared" si="11"/>
        <v>*fam29 =  (PS - 29)/(30)</v>
      </c>
      <c r="J33" s="1"/>
    </row>
    <row r="34" spans="2:10" x14ac:dyDescent="0.45">
      <c r="B34" s="1"/>
      <c r="C34" s="29">
        <f t="shared" si="9"/>
        <v>763</v>
      </c>
      <c r="D34" s="1"/>
      <c r="E34" s="1">
        <v>7</v>
      </c>
      <c r="F34" s="1">
        <f t="shared" si="3"/>
        <v>109</v>
      </c>
      <c r="G34" s="1">
        <v>13</v>
      </c>
      <c r="H34" s="1">
        <f t="shared" si="10"/>
        <v>25</v>
      </c>
      <c r="I34" s="10" t="str">
        <f t="shared" si="11"/>
        <v>*fam13 =  (PS - 13)/(30)</v>
      </c>
      <c r="J34" s="1"/>
    </row>
    <row r="35" spans="2:10" x14ac:dyDescent="0.45">
      <c r="B35" s="1"/>
      <c r="C35" s="29">
        <f t="shared" si="9"/>
        <v>791</v>
      </c>
      <c r="D35" s="1"/>
      <c r="E35" s="1">
        <v>7</v>
      </c>
      <c r="F35" s="1">
        <f t="shared" si="3"/>
        <v>113</v>
      </c>
      <c r="G35" s="1">
        <v>11</v>
      </c>
      <c r="H35" s="1">
        <f t="shared" si="10"/>
        <v>26</v>
      </c>
      <c r="I35" s="13" t="str">
        <f t="shared" si="11"/>
        <v>*fam11 =  (PS - 11)/(30)</v>
      </c>
      <c r="J35" s="1"/>
    </row>
    <row r="36" spans="2:10" ht="19.2" thickBot="1" x14ac:dyDescent="0.5">
      <c r="B36" s="3"/>
      <c r="C36" s="30">
        <f t="shared" si="9"/>
        <v>833</v>
      </c>
      <c r="D36" s="3"/>
      <c r="E36" s="3">
        <v>7</v>
      </c>
      <c r="F36" s="3">
        <f t="shared" si="3"/>
        <v>119</v>
      </c>
      <c r="G36" s="3">
        <v>23</v>
      </c>
      <c r="H36" s="3">
        <f t="shared" si="10"/>
        <v>27</v>
      </c>
      <c r="I36" s="14" t="str">
        <f t="shared" si="11"/>
        <v>*fam23 =  (PS - 23)/(30)</v>
      </c>
      <c r="J36" s="3"/>
    </row>
    <row r="37" spans="2:10" ht="19.2" thickTop="1" x14ac:dyDescent="0.4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6E90-91D4-409F-B9CF-705E635EF385}">
  <dimension ref="A1:J37"/>
  <sheetViews>
    <sheetView topLeftCell="A15" workbookViewId="0">
      <selection sqref="A1:J36"/>
    </sheetView>
  </sheetViews>
  <sheetFormatPr defaultRowHeight="18.600000000000001" x14ac:dyDescent="0.45"/>
  <cols>
    <col min="1" max="1" width="10.53515625" bestFit="1" customWidth="1"/>
    <col min="4" max="4" width="3.23046875" customWidth="1"/>
    <col min="7" max="7" width="7.3828125" customWidth="1"/>
    <col min="9" max="9" width="25.07421875" customWidth="1"/>
    <col min="10" max="10" width="2.69140625" customWidth="1"/>
  </cols>
  <sheetData>
    <row r="1" spans="1:10" x14ac:dyDescent="0.45">
      <c r="A1" t="str" cm="1">
        <f t="array" aca="1" ref="A1" ca="1">MID(CELL("filename",A1),FIND("]",CELL("filename",A1))+1,255)</f>
        <v>0282 fam11</v>
      </c>
      <c r="B1" t="str" cm="1">
        <f t="array" aca="1" ref="B1" ca="1">MID(CELL("filename"),SEARCH("[",CELL("filename"))+1,SEARCH(".",CELL("filename"))-1-SEARCH("[",CELL("filename")))</f>
        <v>Tio Cash Master 0280 Wildcard Pairs Fam</v>
      </c>
    </row>
    <row r="3" spans="1:10" x14ac:dyDescent="0.45">
      <c r="B3" s="1" t="s">
        <v>5</v>
      </c>
    </row>
    <row r="4" spans="1:10" x14ac:dyDescent="0.45">
      <c r="B4" s="6" t="str">
        <f>E5 &amp; "( 30 )"</f>
        <v>11( 30 )</v>
      </c>
      <c r="C4" s="1" t="s">
        <v>2</v>
      </c>
      <c r="D4" s="1"/>
      <c r="E4" s="1" t="str">
        <f>(IF(LEN(E5)=1,"*fam0"&amp;E5,"*fam"&amp;E5))</f>
        <v>*fam11</v>
      </c>
      <c r="F4" s="1" t="s">
        <v>0</v>
      </c>
      <c r="G4" s="8" t="s">
        <v>4</v>
      </c>
      <c r="H4" s="1" t="s">
        <v>1</v>
      </c>
      <c r="I4" s="1" t="s">
        <v>3</v>
      </c>
      <c r="J4" s="1"/>
    </row>
    <row r="5" spans="1:10" x14ac:dyDescent="0.45">
      <c r="C5" s="19">
        <f>E5*F5</f>
        <v>11</v>
      </c>
      <c r="D5" s="1"/>
      <c r="E5" s="1">
        <v>11</v>
      </c>
      <c r="F5" s="1">
        <v>1</v>
      </c>
      <c r="G5" s="1">
        <v>11</v>
      </c>
      <c r="H5" s="1">
        <f>(C5-G5)/30</f>
        <v>0</v>
      </c>
      <c r="I5" s="16" t="str">
        <f>(IF(LEN(G5)=1,"*fam0"&amp;G5,"*fam"&amp;G5)) &amp; " =  (PS - "&amp;G5&amp;")/(30)"</f>
        <v>*fam11 =  (PS - 11)/(30)</v>
      </c>
      <c r="J5" s="1"/>
    </row>
    <row r="6" spans="1:10" x14ac:dyDescent="0.45">
      <c r="B6" s="2">
        <f>C6</f>
        <v>77</v>
      </c>
      <c r="C6" s="20">
        <f t="shared" ref="C6:C20" si="0">E6*F6</f>
        <v>77</v>
      </c>
      <c r="D6" s="1"/>
      <c r="E6" s="1">
        <f>E5</f>
        <v>11</v>
      </c>
      <c r="F6" s="1">
        <v>7</v>
      </c>
      <c r="G6" s="1">
        <v>17</v>
      </c>
      <c r="H6" s="1">
        <f t="shared" ref="H6:H12" si="1">(C6-G6)/30</f>
        <v>2</v>
      </c>
      <c r="I6" s="5" t="str">
        <f t="shared" ref="I6:I12" si="2">(IF(LEN(G6)=1,"*fam0"&amp;G6,"*fam"&amp;G6)) &amp; " =  (PS - "&amp;G6&amp;")/(30)"</f>
        <v>*fam17 =  (PS - 17)/(30)</v>
      </c>
      <c r="J6" s="1"/>
    </row>
    <row r="7" spans="1:10" x14ac:dyDescent="0.45">
      <c r="B7" s="1"/>
      <c r="C7" s="20">
        <f t="shared" si="0"/>
        <v>121</v>
      </c>
      <c r="D7" s="1"/>
      <c r="E7" s="1">
        <f t="shared" ref="E7:E36" si="3">E6</f>
        <v>11</v>
      </c>
      <c r="F7" s="1">
        <v>11</v>
      </c>
      <c r="G7" s="1">
        <v>1</v>
      </c>
      <c r="H7" s="1">
        <f t="shared" si="1"/>
        <v>4</v>
      </c>
      <c r="I7" s="4" t="str">
        <f t="shared" si="2"/>
        <v>*fam01 =  (PS - 1)/(30)</v>
      </c>
      <c r="J7" s="1"/>
    </row>
    <row r="8" spans="1:10" x14ac:dyDescent="0.45">
      <c r="B8" s="1"/>
      <c r="C8" s="20">
        <f t="shared" si="0"/>
        <v>143</v>
      </c>
      <c r="D8" s="1"/>
      <c r="E8" s="1">
        <f t="shared" si="3"/>
        <v>11</v>
      </c>
      <c r="F8" s="1">
        <v>13</v>
      </c>
      <c r="G8" s="1">
        <v>23</v>
      </c>
      <c r="H8" s="1">
        <f t="shared" si="1"/>
        <v>4</v>
      </c>
      <c r="I8" s="17" t="str">
        <f t="shared" si="2"/>
        <v>*fam23 =  (PS - 23)/(30)</v>
      </c>
      <c r="J8" s="1"/>
    </row>
    <row r="9" spans="1:10" x14ac:dyDescent="0.45">
      <c r="B9" s="1"/>
      <c r="C9" s="20">
        <f t="shared" si="0"/>
        <v>187</v>
      </c>
      <c r="D9" s="1"/>
      <c r="E9" s="1">
        <f t="shared" si="3"/>
        <v>11</v>
      </c>
      <c r="F9" s="1">
        <v>17</v>
      </c>
      <c r="G9" s="1">
        <v>7</v>
      </c>
      <c r="H9" s="1">
        <f t="shared" si="1"/>
        <v>6</v>
      </c>
      <c r="I9" s="17" t="str">
        <f t="shared" si="2"/>
        <v>*fam07 =  (PS - 7)/(30)</v>
      </c>
      <c r="J9" s="1"/>
    </row>
    <row r="10" spans="1:10" x14ac:dyDescent="0.45">
      <c r="B10" s="7">
        <f>B14-B6</f>
        <v>330</v>
      </c>
      <c r="C10" s="20">
        <f t="shared" si="0"/>
        <v>209</v>
      </c>
      <c r="D10" s="1"/>
      <c r="E10" s="1">
        <f t="shared" si="3"/>
        <v>11</v>
      </c>
      <c r="F10" s="1">
        <v>19</v>
      </c>
      <c r="G10" s="1">
        <v>29</v>
      </c>
      <c r="H10" s="1">
        <f t="shared" si="1"/>
        <v>6</v>
      </c>
      <c r="I10" s="4" t="str">
        <f t="shared" si="2"/>
        <v>*fam29 =  (PS - 29)/(30)</v>
      </c>
      <c r="J10" s="1"/>
    </row>
    <row r="11" spans="1:10" x14ac:dyDescent="0.45">
      <c r="B11" s="1"/>
      <c r="C11" s="20">
        <f t="shared" si="0"/>
        <v>253</v>
      </c>
      <c r="D11" s="1"/>
      <c r="E11" s="1">
        <f t="shared" si="3"/>
        <v>11</v>
      </c>
      <c r="F11" s="1">
        <v>23</v>
      </c>
      <c r="G11" s="1">
        <v>13</v>
      </c>
      <c r="H11" s="1">
        <f t="shared" si="1"/>
        <v>8</v>
      </c>
      <c r="I11" s="5" t="str">
        <f t="shared" si="2"/>
        <v>*fam13 =  (PS - 13)/(30)</v>
      </c>
      <c r="J11" s="1"/>
    </row>
    <row r="12" spans="1:10" ht="19.2" thickBot="1" x14ac:dyDescent="0.5">
      <c r="B12" s="3"/>
      <c r="C12" s="21">
        <f t="shared" si="0"/>
        <v>319</v>
      </c>
      <c r="D12" s="3"/>
      <c r="E12" s="3">
        <f t="shared" si="3"/>
        <v>11</v>
      </c>
      <c r="F12" s="3">
        <v>29</v>
      </c>
      <c r="G12" s="3">
        <v>19</v>
      </c>
      <c r="H12" s="3">
        <f t="shared" si="1"/>
        <v>10</v>
      </c>
      <c r="I12" s="15" t="str">
        <f t="shared" si="2"/>
        <v>*fam19 =  (PS - 19)/(30)</v>
      </c>
      <c r="J12" s="3"/>
    </row>
    <row r="13" spans="1:10" ht="19.2" thickTop="1" x14ac:dyDescent="0.45">
      <c r="B13" s="1"/>
      <c r="C13" s="22">
        <f>E13*F13</f>
        <v>341</v>
      </c>
      <c r="D13" s="1"/>
      <c r="E13" s="1">
        <f t="shared" si="3"/>
        <v>11</v>
      </c>
      <c r="F13" s="1">
        <f t="shared" ref="F13:F36" si="4">F5+30</f>
        <v>31</v>
      </c>
      <c r="G13" s="1">
        <f t="shared" ref="G13:G36" si="5">G5</f>
        <v>11</v>
      </c>
      <c r="H13" s="1">
        <f>(C13-G13)/30</f>
        <v>11</v>
      </c>
      <c r="I13" s="16" t="str">
        <f>(IF(LEN(G13)=1,"*fam0"&amp;G13,"*fam"&amp;G13)) &amp; " =  (PS - "&amp;G13&amp;")/(30)"</f>
        <v>*fam11 =  (PS - 11)/(30)</v>
      </c>
      <c r="J13" s="1"/>
    </row>
    <row r="14" spans="1:10" x14ac:dyDescent="0.45">
      <c r="B14" s="2">
        <f>C14</f>
        <v>407</v>
      </c>
      <c r="C14" s="23">
        <f t="shared" si="0"/>
        <v>407</v>
      </c>
      <c r="D14" s="1"/>
      <c r="E14" s="1">
        <f t="shared" si="3"/>
        <v>11</v>
      </c>
      <c r="F14" s="1">
        <f t="shared" si="4"/>
        <v>37</v>
      </c>
      <c r="G14" s="1">
        <f t="shared" si="5"/>
        <v>17</v>
      </c>
      <c r="H14" s="1">
        <f t="shared" ref="H14:H20" si="6">(C14-G14)/30</f>
        <v>13</v>
      </c>
      <c r="I14" s="5" t="str">
        <f t="shared" ref="I14:I20" si="7">(IF(LEN(G14)=1,"*fam0"&amp;G14,"*fam"&amp;G14)) &amp; " =  (PS - "&amp;G14&amp;")/(30)"</f>
        <v>*fam17 =  (PS - 17)/(30)</v>
      </c>
      <c r="J14" s="1"/>
    </row>
    <row r="15" spans="1:10" x14ac:dyDescent="0.45">
      <c r="B15" s="1"/>
      <c r="C15" s="23">
        <f t="shared" si="0"/>
        <v>451</v>
      </c>
      <c r="D15" s="1"/>
      <c r="E15" s="1">
        <f t="shared" si="3"/>
        <v>11</v>
      </c>
      <c r="F15" s="1">
        <f t="shared" si="4"/>
        <v>41</v>
      </c>
      <c r="G15" s="1">
        <f t="shared" si="5"/>
        <v>1</v>
      </c>
      <c r="H15" s="1">
        <f t="shared" si="6"/>
        <v>15</v>
      </c>
      <c r="I15" s="4" t="str">
        <f t="shared" si="7"/>
        <v>*fam01 =  (PS - 1)/(30)</v>
      </c>
      <c r="J15" s="1"/>
    </row>
    <row r="16" spans="1:10" x14ac:dyDescent="0.45">
      <c r="B16" s="1"/>
      <c r="C16" s="23">
        <f t="shared" si="0"/>
        <v>473</v>
      </c>
      <c r="D16" s="1"/>
      <c r="E16" s="1">
        <f t="shared" si="3"/>
        <v>11</v>
      </c>
      <c r="F16" s="1">
        <f t="shared" si="4"/>
        <v>43</v>
      </c>
      <c r="G16" s="1">
        <f t="shared" si="5"/>
        <v>23</v>
      </c>
      <c r="H16" s="1">
        <f t="shared" si="6"/>
        <v>15</v>
      </c>
      <c r="I16" s="17" t="str">
        <f t="shared" si="7"/>
        <v>*fam23 =  (PS - 23)/(30)</v>
      </c>
      <c r="J16" s="1"/>
    </row>
    <row r="17" spans="2:10" x14ac:dyDescent="0.45">
      <c r="B17" s="1"/>
      <c r="C17" s="23">
        <f t="shared" si="0"/>
        <v>517</v>
      </c>
      <c r="D17" s="1"/>
      <c r="E17" s="1">
        <f t="shared" si="3"/>
        <v>11</v>
      </c>
      <c r="F17" s="1">
        <f t="shared" si="4"/>
        <v>47</v>
      </c>
      <c r="G17" s="1">
        <f t="shared" si="5"/>
        <v>7</v>
      </c>
      <c r="H17" s="1">
        <f t="shared" si="6"/>
        <v>17</v>
      </c>
      <c r="I17" s="17" t="str">
        <f t="shared" si="7"/>
        <v>*fam07 =  (PS - 7)/(30)</v>
      </c>
      <c r="J17" s="1"/>
    </row>
    <row r="18" spans="2:10" x14ac:dyDescent="0.45">
      <c r="B18" s="7">
        <f>B22-B14</f>
        <v>330</v>
      </c>
      <c r="C18" s="23">
        <f t="shared" si="0"/>
        <v>539</v>
      </c>
      <c r="D18" s="1"/>
      <c r="E18" s="1">
        <f t="shared" si="3"/>
        <v>11</v>
      </c>
      <c r="F18" s="1">
        <f t="shared" si="4"/>
        <v>49</v>
      </c>
      <c r="G18" s="1">
        <f t="shared" si="5"/>
        <v>29</v>
      </c>
      <c r="H18" s="1">
        <f t="shared" si="6"/>
        <v>17</v>
      </c>
      <c r="I18" s="4" t="str">
        <f t="shared" si="7"/>
        <v>*fam29 =  (PS - 29)/(30)</v>
      </c>
      <c r="J18" s="1"/>
    </row>
    <row r="19" spans="2:10" x14ac:dyDescent="0.45">
      <c r="B19" s="1"/>
      <c r="C19" s="23">
        <f t="shared" si="0"/>
        <v>583</v>
      </c>
      <c r="D19" s="1"/>
      <c r="E19" s="1">
        <f t="shared" si="3"/>
        <v>11</v>
      </c>
      <c r="F19" s="1">
        <f t="shared" si="4"/>
        <v>53</v>
      </c>
      <c r="G19" s="1">
        <f t="shared" si="5"/>
        <v>13</v>
      </c>
      <c r="H19" s="1">
        <f t="shared" si="6"/>
        <v>19</v>
      </c>
      <c r="I19" s="5" t="str">
        <f t="shared" si="7"/>
        <v>*fam13 =  (PS - 13)/(30)</v>
      </c>
      <c r="J19" s="1"/>
    </row>
    <row r="20" spans="2:10" ht="19.2" thickBot="1" x14ac:dyDescent="0.5">
      <c r="B20" s="3"/>
      <c r="C20" s="24">
        <f t="shared" si="0"/>
        <v>649</v>
      </c>
      <c r="D20" s="3"/>
      <c r="E20" s="3">
        <f t="shared" si="3"/>
        <v>11</v>
      </c>
      <c r="F20" s="3">
        <f t="shared" si="4"/>
        <v>59</v>
      </c>
      <c r="G20" s="3">
        <f t="shared" si="5"/>
        <v>19</v>
      </c>
      <c r="H20" s="3">
        <f t="shared" si="6"/>
        <v>21</v>
      </c>
      <c r="I20" s="15" t="str">
        <f t="shared" si="7"/>
        <v>*fam19 =  (PS - 19)/(30)</v>
      </c>
      <c r="J20" s="3"/>
    </row>
    <row r="21" spans="2:10" ht="19.2" thickTop="1" x14ac:dyDescent="0.45">
      <c r="B21" s="1"/>
      <c r="C21" s="25">
        <f>E21*F21</f>
        <v>671</v>
      </c>
      <c r="D21" s="1"/>
      <c r="E21" s="1">
        <f t="shared" si="3"/>
        <v>11</v>
      </c>
      <c r="F21" s="1">
        <f t="shared" si="4"/>
        <v>61</v>
      </c>
      <c r="G21" s="1">
        <f t="shared" si="5"/>
        <v>11</v>
      </c>
      <c r="H21" s="1">
        <f>(C21-G21)/30</f>
        <v>22</v>
      </c>
      <c r="I21" s="16" t="str">
        <f>(IF(LEN(G21)=1,"*fam0"&amp;G21,"*fam"&amp;G21)) &amp; " =  (PS - "&amp;G21&amp;")/(30)"</f>
        <v>*fam11 =  (PS - 11)/(30)</v>
      </c>
      <c r="J21" s="1"/>
    </row>
    <row r="22" spans="2:10" x14ac:dyDescent="0.45">
      <c r="B22" s="2">
        <f>C22</f>
        <v>737</v>
      </c>
      <c r="C22" s="26">
        <f t="shared" ref="C22:C28" si="8">E22*F22</f>
        <v>737</v>
      </c>
      <c r="D22" s="1"/>
      <c r="E22" s="1">
        <f t="shared" si="3"/>
        <v>11</v>
      </c>
      <c r="F22" s="1">
        <f t="shared" si="4"/>
        <v>67</v>
      </c>
      <c r="G22" s="1">
        <f t="shared" si="5"/>
        <v>17</v>
      </c>
      <c r="H22" s="1">
        <f t="shared" ref="H22:H28" si="9">(C22-G22)/30</f>
        <v>24</v>
      </c>
      <c r="I22" s="5" t="str">
        <f t="shared" ref="I22:I28" si="10">(IF(LEN(G22)=1,"*fam0"&amp;G22,"*fam"&amp;G22)) &amp; " =  (PS - "&amp;G22&amp;")/(30)"</f>
        <v>*fam17 =  (PS - 17)/(30)</v>
      </c>
      <c r="J22" s="1"/>
    </row>
    <row r="23" spans="2:10" x14ac:dyDescent="0.45">
      <c r="B23" s="1"/>
      <c r="C23" s="26">
        <f t="shared" si="8"/>
        <v>781</v>
      </c>
      <c r="D23" s="1"/>
      <c r="E23" s="1">
        <f t="shared" si="3"/>
        <v>11</v>
      </c>
      <c r="F23" s="1">
        <f t="shared" si="4"/>
        <v>71</v>
      </c>
      <c r="G23" s="1">
        <f t="shared" si="5"/>
        <v>1</v>
      </c>
      <c r="H23" s="1">
        <f t="shared" si="9"/>
        <v>26</v>
      </c>
      <c r="I23" s="4" t="str">
        <f t="shared" si="10"/>
        <v>*fam01 =  (PS - 1)/(30)</v>
      </c>
      <c r="J23" s="1"/>
    </row>
    <row r="24" spans="2:10" x14ac:dyDescent="0.45">
      <c r="B24" s="1"/>
      <c r="C24" s="26">
        <f t="shared" si="8"/>
        <v>803</v>
      </c>
      <c r="D24" s="1"/>
      <c r="E24" s="1">
        <f t="shared" si="3"/>
        <v>11</v>
      </c>
      <c r="F24" s="1">
        <f t="shared" si="4"/>
        <v>73</v>
      </c>
      <c r="G24" s="1">
        <f t="shared" si="5"/>
        <v>23</v>
      </c>
      <c r="H24" s="1">
        <f t="shared" si="9"/>
        <v>26</v>
      </c>
      <c r="I24" s="17" t="str">
        <f t="shared" si="10"/>
        <v>*fam23 =  (PS - 23)/(30)</v>
      </c>
      <c r="J24" s="1"/>
    </row>
    <row r="25" spans="2:10" x14ac:dyDescent="0.45">
      <c r="B25" s="1"/>
      <c r="C25" s="26">
        <f t="shared" si="8"/>
        <v>847</v>
      </c>
      <c r="D25" s="1"/>
      <c r="E25" s="1">
        <f t="shared" si="3"/>
        <v>11</v>
      </c>
      <c r="F25" s="1">
        <f t="shared" si="4"/>
        <v>77</v>
      </c>
      <c r="G25" s="1">
        <f t="shared" si="5"/>
        <v>7</v>
      </c>
      <c r="H25" s="1">
        <f t="shared" si="9"/>
        <v>28</v>
      </c>
      <c r="I25" s="17" t="str">
        <f t="shared" si="10"/>
        <v>*fam07 =  (PS - 7)/(30)</v>
      </c>
      <c r="J25" s="1"/>
    </row>
    <row r="26" spans="2:10" x14ac:dyDescent="0.45">
      <c r="B26" s="7">
        <f>B30-B22</f>
        <v>330</v>
      </c>
      <c r="C26" s="26">
        <f t="shared" si="8"/>
        <v>869</v>
      </c>
      <c r="D26" s="1"/>
      <c r="E26" s="1">
        <f t="shared" si="3"/>
        <v>11</v>
      </c>
      <c r="F26" s="1">
        <f t="shared" si="4"/>
        <v>79</v>
      </c>
      <c r="G26" s="1">
        <f t="shared" si="5"/>
        <v>29</v>
      </c>
      <c r="H26" s="1">
        <f t="shared" si="9"/>
        <v>28</v>
      </c>
      <c r="I26" s="4" t="str">
        <f t="shared" si="10"/>
        <v>*fam29 =  (PS - 29)/(30)</v>
      </c>
      <c r="J26" s="1"/>
    </row>
    <row r="27" spans="2:10" x14ac:dyDescent="0.45">
      <c r="B27" s="1"/>
      <c r="C27" s="26">
        <f t="shared" si="8"/>
        <v>913</v>
      </c>
      <c r="D27" s="1"/>
      <c r="E27" s="1">
        <f t="shared" si="3"/>
        <v>11</v>
      </c>
      <c r="F27" s="1">
        <f t="shared" si="4"/>
        <v>83</v>
      </c>
      <c r="G27" s="1">
        <f t="shared" si="5"/>
        <v>13</v>
      </c>
      <c r="H27" s="1">
        <f t="shared" si="9"/>
        <v>30</v>
      </c>
      <c r="I27" s="5" t="str">
        <f t="shared" si="10"/>
        <v>*fam13 =  (PS - 13)/(30)</v>
      </c>
      <c r="J27" s="1"/>
    </row>
    <row r="28" spans="2:10" ht="19.2" thickBot="1" x14ac:dyDescent="0.5">
      <c r="B28" s="3"/>
      <c r="C28" s="27">
        <f t="shared" si="8"/>
        <v>979</v>
      </c>
      <c r="D28" s="3"/>
      <c r="E28" s="3">
        <f t="shared" si="3"/>
        <v>11</v>
      </c>
      <c r="F28" s="3">
        <f t="shared" si="4"/>
        <v>89</v>
      </c>
      <c r="G28" s="3">
        <f t="shared" si="5"/>
        <v>19</v>
      </c>
      <c r="H28" s="3">
        <f t="shared" si="9"/>
        <v>32</v>
      </c>
      <c r="I28" s="15" t="str">
        <f t="shared" si="10"/>
        <v>*fam19 =  (PS - 19)/(30)</v>
      </c>
      <c r="J28" s="3"/>
    </row>
    <row r="29" spans="2:10" ht="19.2" thickTop="1" x14ac:dyDescent="0.45">
      <c r="B29" s="1"/>
      <c r="C29" s="28">
        <f>E29*F29</f>
        <v>1001</v>
      </c>
      <c r="D29" s="1"/>
      <c r="E29" s="1">
        <f t="shared" si="3"/>
        <v>11</v>
      </c>
      <c r="F29" s="1">
        <f t="shared" si="4"/>
        <v>91</v>
      </c>
      <c r="G29" s="1">
        <f t="shared" si="5"/>
        <v>11</v>
      </c>
      <c r="H29" s="1">
        <f>(C29-G29)/30</f>
        <v>33</v>
      </c>
      <c r="I29" s="16" t="str">
        <f>(IF(LEN(G29)=1,"*fam0"&amp;G29,"*fam"&amp;G29)) &amp; " =  (PS - "&amp;G29&amp;")/(30)"</f>
        <v>*fam11 =  (PS - 11)/(30)</v>
      </c>
      <c r="J29" s="1"/>
    </row>
    <row r="30" spans="2:10" x14ac:dyDescent="0.45">
      <c r="B30" s="2">
        <f>C30</f>
        <v>1067</v>
      </c>
      <c r="C30" s="29">
        <f t="shared" ref="C30:C36" si="11">E30*F30</f>
        <v>1067</v>
      </c>
      <c r="D30" s="1"/>
      <c r="E30" s="1">
        <f t="shared" si="3"/>
        <v>11</v>
      </c>
      <c r="F30" s="1">
        <f t="shared" si="4"/>
        <v>97</v>
      </c>
      <c r="G30" s="1">
        <f t="shared" si="5"/>
        <v>17</v>
      </c>
      <c r="H30" s="1">
        <f t="shared" ref="H30:H36" si="12">(C30-G30)/30</f>
        <v>35</v>
      </c>
      <c r="I30" s="5" t="str">
        <f t="shared" ref="I30:I36" si="13">(IF(LEN(G30)=1,"*fam0"&amp;G30,"*fam"&amp;G30)) &amp; " =  (PS - "&amp;G30&amp;")/(30)"</f>
        <v>*fam17 =  (PS - 17)/(30)</v>
      </c>
      <c r="J30" s="1"/>
    </row>
    <row r="31" spans="2:10" x14ac:dyDescent="0.45">
      <c r="B31" s="1"/>
      <c r="C31" s="29">
        <f t="shared" si="11"/>
        <v>1111</v>
      </c>
      <c r="D31" s="1"/>
      <c r="E31" s="1">
        <f t="shared" si="3"/>
        <v>11</v>
      </c>
      <c r="F31" s="1">
        <f t="shared" si="4"/>
        <v>101</v>
      </c>
      <c r="G31" s="1">
        <f t="shared" si="5"/>
        <v>1</v>
      </c>
      <c r="H31" s="1">
        <f t="shared" si="12"/>
        <v>37</v>
      </c>
      <c r="I31" s="4" t="str">
        <f t="shared" si="13"/>
        <v>*fam01 =  (PS - 1)/(30)</v>
      </c>
      <c r="J31" s="1"/>
    </row>
    <row r="32" spans="2:10" x14ac:dyDescent="0.45">
      <c r="B32" s="1"/>
      <c r="C32" s="29">
        <f t="shared" si="11"/>
        <v>1133</v>
      </c>
      <c r="D32" s="1"/>
      <c r="E32" s="1">
        <f t="shared" si="3"/>
        <v>11</v>
      </c>
      <c r="F32" s="1">
        <f t="shared" si="4"/>
        <v>103</v>
      </c>
      <c r="G32" s="1">
        <f t="shared" si="5"/>
        <v>23</v>
      </c>
      <c r="H32" s="1">
        <f t="shared" si="12"/>
        <v>37</v>
      </c>
      <c r="I32" s="17" t="str">
        <f t="shared" si="13"/>
        <v>*fam23 =  (PS - 23)/(30)</v>
      </c>
      <c r="J32" s="1"/>
    </row>
    <row r="33" spans="2:10" x14ac:dyDescent="0.45">
      <c r="B33" s="1"/>
      <c r="C33" s="29">
        <f t="shared" si="11"/>
        <v>1177</v>
      </c>
      <c r="D33" s="1"/>
      <c r="E33" s="1">
        <f t="shared" si="3"/>
        <v>11</v>
      </c>
      <c r="F33" s="1">
        <f t="shared" si="4"/>
        <v>107</v>
      </c>
      <c r="G33" s="1">
        <f t="shared" si="5"/>
        <v>7</v>
      </c>
      <c r="H33" s="1">
        <f t="shared" si="12"/>
        <v>39</v>
      </c>
      <c r="I33" s="17" t="str">
        <f t="shared" si="13"/>
        <v>*fam07 =  (PS - 7)/(30)</v>
      </c>
      <c r="J33" s="1"/>
    </row>
    <row r="34" spans="2:10" x14ac:dyDescent="0.45">
      <c r="B34" s="1"/>
      <c r="C34" s="29">
        <f t="shared" si="11"/>
        <v>1199</v>
      </c>
      <c r="D34" s="1"/>
      <c r="E34" s="1">
        <f t="shared" si="3"/>
        <v>11</v>
      </c>
      <c r="F34" s="1">
        <f t="shared" si="4"/>
        <v>109</v>
      </c>
      <c r="G34" s="1">
        <f t="shared" si="5"/>
        <v>29</v>
      </c>
      <c r="H34" s="1">
        <f t="shared" si="12"/>
        <v>39</v>
      </c>
      <c r="I34" s="4" t="str">
        <f t="shared" si="13"/>
        <v>*fam29 =  (PS - 29)/(30)</v>
      </c>
      <c r="J34" s="1"/>
    </row>
    <row r="35" spans="2:10" x14ac:dyDescent="0.45">
      <c r="B35" s="1"/>
      <c r="C35" s="29">
        <f t="shared" si="11"/>
        <v>1243</v>
      </c>
      <c r="D35" s="1"/>
      <c r="E35" s="1">
        <f t="shared" si="3"/>
        <v>11</v>
      </c>
      <c r="F35" s="1">
        <f t="shared" si="4"/>
        <v>113</v>
      </c>
      <c r="G35" s="1">
        <f t="shared" si="5"/>
        <v>13</v>
      </c>
      <c r="H35" s="1">
        <f t="shared" si="12"/>
        <v>41</v>
      </c>
      <c r="I35" s="5" t="str">
        <f t="shared" si="13"/>
        <v>*fam13 =  (PS - 13)/(30)</v>
      </c>
      <c r="J35" s="1"/>
    </row>
    <row r="36" spans="2:10" ht="19.2" thickBot="1" x14ac:dyDescent="0.5">
      <c r="B36" s="3"/>
      <c r="C36" s="30">
        <f t="shared" si="11"/>
        <v>1309</v>
      </c>
      <c r="D36" s="3"/>
      <c r="E36" s="3">
        <f t="shared" si="3"/>
        <v>11</v>
      </c>
      <c r="F36" s="3">
        <f t="shared" si="4"/>
        <v>119</v>
      </c>
      <c r="G36" s="3">
        <f t="shared" si="5"/>
        <v>19</v>
      </c>
      <c r="H36" s="3">
        <f t="shared" si="12"/>
        <v>43</v>
      </c>
      <c r="I36" s="15" t="str">
        <f t="shared" si="13"/>
        <v>*fam19 =  (PS - 19)/(30)</v>
      </c>
      <c r="J36" s="3"/>
    </row>
    <row r="37" spans="2:10" ht="19.2" thickTop="1" x14ac:dyDescent="0.4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53E0-9B26-44A7-BAF3-12CCB0305BF5}">
  <dimension ref="A1:J37"/>
  <sheetViews>
    <sheetView topLeftCell="A15" workbookViewId="0">
      <selection sqref="A1:J36"/>
    </sheetView>
  </sheetViews>
  <sheetFormatPr defaultRowHeight="18.600000000000001" x14ac:dyDescent="0.45"/>
  <cols>
    <col min="1" max="1" width="10.53515625" bestFit="1" customWidth="1"/>
    <col min="4" max="4" width="3.23046875" customWidth="1"/>
    <col min="7" max="7" width="7.3828125" customWidth="1"/>
    <col min="9" max="9" width="25.07421875" customWidth="1"/>
    <col min="10" max="10" width="2.69140625" customWidth="1"/>
  </cols>
  <sheetData>
    <row r="1" spans="1:10" x14ac:dyDescent="0.45">
      <c r="A1" t="str" cm="1">
        <f t="array" aca="1" ref="A1" ca="1">MID(CELL("filename",A1),FIND("]",CELL("filename",A1))+1,255)</f>
        <v>0283 fam13</v>
      </c>
      <c r="B1" t="str" cm="1">
        <f t="array" aca="1" ref="B1" ca="1">MID(CELL("filename"),SEARCH("[",CELL("filename"))+1,SEARCH(".",CELL("filename"))-1-SEARCH("[",CELL("filename")))</f>
        <v>Tio Cash Master 0280 Wildcard Pairs Fam</v>
      </c>
    </row>
    <row r="3" spans="1:10" x14ac:dyDescent="0.45">
      <c r="B3" s="1" t="s">
        <v>5</v>
      </c>
    </row>
    <row r="4" spans="1:10" x14ac:dyDescent="0.45">
      <c r="B4" s="6" t="str">
        <f>E5 &amp; "( 30 )"</f>
        <v>13( 30 )</v>
      </c>
      <c r="C4" s="1" t="s">
        <v>2</v>
      </c>
      <c r="D4" s="1"/>
      <c r="E4" s="1" t="str">
        <f>(IF(LEN(E5)=1,"*fam0"&amp;E5,"*fam"&amp;E5))</f>
        <v>*fam13</v>
      </c>
      <c r="F4" s="1" t="s">
        <v>0</v>
      </c>
      <c r="G4" s="8" t="s">
        <v>4</v>
      </c>
      <c r="H4" s="1" t="s">
        <v>1</v>
      </c>
      <c r="I4" s="1" t="s">
        <v>3</v>
      </c>
      <c r="J4" s="1"/>
    </row>
    <row r="5" spans="1:10" x14ac:dyDescent="0.45">
      <c r="C5" s="19">
        <f>E5*F5</f>
        <v>13</v>
      </c>
      <c r="D5" s="1"/>
      <c r="E5" s="1">
        <v>13</v>
      </c>
      <c r="F5" s="1">
        <v>1</v>
      </c>
      <c r="G5" s="1">
        <v>13</v>
      </c>
      <c r="H5" s="1">
        <f>(C5-G5)/30</f>
        <v>0</v>
      </c>
      <c r="I5" s="10" t="str">
        <f>(IF(LEN(G5)=1,"*fam0"&amp;G5,"*fam"&amp;G5)) &amp; " =  (PS - "&amp;G5&amp;")/(30)"</f>
        <v>*fam13 =  (PS - 13)/(30)</v>
      </c>
      <c r="J5" s="1"/>
    </row>
    <row r="6" spans="1:10" x14ac:dyDescent="0.45">
      <c r="B6" s="2">
        <f>C6</f>
        <v>91</v>
      </c>
      <c r="C6" s="20">
        <f t="shared" ref="C6:C20" si="0">E6*F6</f>
        <v>91</v>
      </c>
      <c r="D6" s="1"/>
      <c r="E6" s="1">
        <f>E5</f>
        <v>13</v>
      </c>
      <c r="F6" s="1">
        <v>7</v>
      </c>
      <c r="G6" s="1">
        <v>1</v>
      </c>
      <c r="H6" s="1">
        <f t="shared" ref="H6:H12" si="1">(C6-G6)/30</f>
        <v>3</v>
      </c>
      <c r="I6" s="9" t="str">
        <f t="shared" ref="I6:I12" si="2">(IF(LEN(G6)=1,"*fam0"&amp;G6,"*fam"&amp;G6)) &amp; " =  (PS - "&amp;G6&amp;")/(30)"</f>
        <v>*fam01 =  (PS - 1)/(30)</v>
      </c>
      <c r="J6" s="1"/>
    </row>
    <row r="7" spans="1:10" x14ac:dyDescent="0.45">
      <c r="B7" s="1"/>
      <c r="C7" s="20">
        <f t="shared" si="0"/>
        <v>143</v>
      </c>
      <c r="D7" s="1"/>
      <c r="E7" s="1">
        <f t="shared" ref="E7:E36" si="3">E6</f>
        <v>13</v>
      </c>
      <c r="F7" s="1">
        <v>11</v>
      </c>
      <c r="G7" s="1">
        <v>23</v>
      </c>
      <c r="H7" s="1">
        <f t="shared" si="1"/>
        <v>4</v>
      </c>
      <c r="I7" s="12" t="str">
        <f t="shared" si="2"/>
        <v>*fam23 =  (PS - 23)/(30)</v>
      </c>
      <c r="J7" s="1"/>
    </row>
    <row r="8" spans="1:10" x14ac:dyDescent="0.45">
      <c r="B8" s="1"/>
      <c r="C8" s="20">
        <f t="shared" si="0"/>
        <v>169</v>
      </c>
      <c r="D8" s="1"/>
      <c r="E8" s="1">
        <f t="shared" si="3"/>
        <v>13</v>
      </c>
      <c r="F8" s="1">
        <v>13</v>
      </c>
      <c r="G8" s="1">
        <v>19</v>
      </c>
      <c r="H8" s="1">
        <f t="shared" si="1"/>
        <v>5</v>
      </c>
      <c r="I8" s="13" t="str">
        <f t="shared" si="2"/>
        <v>*fam19 =  (PS - 19)/(30)</v>
      </c>
      <c r="J8" s="1"/>
    </row>
    <row r="9" spans="1:10" x14ac:dyDescent="0.45">
      <c r="B9" s="1"/>
      <c r="C9" s="20">
        <f t="shared" si="0"/>
        <v>221</v>
      </c>
      <c r="D9" s="1"/>
      <c r="E9" s="1">
        <f t="shared" si="3"/>
        <v>13</v>
      </c>
      <c r="F9" s="1">
        <v>17</v>
      </c>
      <c r="G9" s="1">
        <v>11</v>
      </c>
      <c r="H9" s="1">
        <f t="shared" si="1"/>
        <v>7</v>
      </c>
      <c r="I9" s="13" t="str">
        <f t="shared" si="2"/>
        <v>*fam11 =  (PS - 11)/(30)</v>
      </c>
      <c r="J9" s="1"/>
    </row>
    <row r="10" spans="1:10" x14ac:dyDescent="0.45">
      <c r="B10" s="7">
        <f>B14-B6</f>
        <v>390</v>
      </c>
      <c r="C10" s="20">
        <f t="shared" si="0"/>
        <v>247</v>
      </c>
      <c r="D10" s="1"/>
      <c r="E10" s="1">
        <f t="shared" si="3"/>
        <v>13</v>
      </c>
      <c r="F10" s="1">
        <v>19</v>
      </c>
      <c r="G10" s="1">
        <v>7</v>
      </c>
      <c r="H10" s="1">
        <f t="shared" si="1"/>
        <v>8</v>
      </c>
      <c r="I10" s="12" t="str">
        <f t="shared" si="2"/>
        <v>*fam07 =  (PS - 7)/(30)</v>
      </c>
      <c r="J10" s="1"/>
    </row>
    <row r="11" spans="1:10" x14ac:dyDescent="0.45">
      <c r="B11" s="1"/>
      <c r="C11" s="20">
        <f t="shared" si="0"/>
        <v>299</v>
      </c>
      <c r="D11" s="1"/>
      <c r="E11" s="1">
        <f t="shared" si="3"/>
        <v>13</v>
      </c>
      <c r="F11" s="1">
        <v>23</v>
      </c>
      <c r="G11" s="1">
        <v>29</v>
      </c>
      <c r="H11" s="1">
        <f t="shared" si="1"/>
        <v>9</v>
      </c>
      <c r="I11" s="9" t="str">
        <f t="shared" si="2"/>
        <v>*fam29 =  (PS - 29)/(30)</v>
      </c>
      <c r="J11" s="1"/>
    </row>
    <row r="12" spans="1:10" ht="19.2" thickBot="1" x14ac:dyDescent="0.5">
      <c r="B12" s="3"/>
      <c r="C12" s="21">
        <f t="shared" si="0"/>
        <v>377</v>
      </c>
      <c r="D12" s="3"/>
      <c r="E12" s="3">
        <f t="shared" si="3"/>
        <v>13</v>
      </c>
      <c r="F12" s="3">
        <v>29</v>
      </c>
      <c r="G12" s="3">
        <v>17</v>
      </c>
      <c r="H12" s="3">
        <f t="shared" si="1"/>
        <v>12</v>
      </c>
      <c r="I12" s="18" t="str">
        <f t="shared" si="2"/>
        <v>*fam17 =  (PS - 17)/(30)</v>
      </c>
      <c r="J12" s="3"/>
    </row>
    <row r="13" spans="1:10" ht="19.2" thickTop="1" x14ac:dyDescent="0.45">
      <c r="B13" s="1"/>
      <c r="C13" s="22">
        <f>E13*F13</f>
        <v>403</v>
      </c>
      <c r="D13" s="1"/>
      <c r="E13" s="1">
        <f t="shared" si="3"/>
        <v>13</v>
      </c>
      <c r="F13" s="1">
        <f t="shared" ref="F13:F36" si="4">F5+30</f>
        <v>31</v>
      </c>
      <c r="G13" s="1">
        <f t="shared" ref="G13:G36" si="5">G5</f>
        <v>13</v>
      </c>
      <c r="H13" s="1">
        <f>(C13-G13)/30</f>
        <v>13</v>
      </c>
      <c r="I13" s="10" t="str">
        <f>(IF(LEN(G13)=1,"*fam0"&amp;G13,"*fam"&amp;G13)) &amp; " =  (PS - "&amp;G13&amp;")/(30)"</f>
        <v>*fam13 =  (PS - 13)/(30)</v>
      </c>
      <c r="J13" s="1"/>
    </row>
    <row r="14" spans="1:10" x14ac:dyDescent="0.45">
      <c r="B14" s="2">
        <f>C14</f>
        <v>481</v>
      </c>
      <c r="C14" s="23">
        <f t="shared" si="0"/>
        <v>481</v>
      </c>
      <c r="D14" s="1"/>
      <c r="E14" s="1">
        <f t="shared" si="3"/>
        <v>13</v>
      </c>
      <c r="F14" s="1">
        <f t="shared" si="4"/>
        <v>37</v>
      </c>
      <c r="G14" s="1">
        <f t="shared" si="5"/>
        <v>1</v>
      </c>
      <c r="H14" s="1">
        <f t="shared" ref="H14:H20" si="6">(C14-G14)/30</f>
        <v>16</v>
      </c>
      <c r="I14" s="9" t="str">
        <f t="shared" ref="I14:I20" si="7">(IF(LEN(G14)=1,"*fam0"&amp;G14,"*fam"&amp;G14)) &amp; " =  (PS - "&amp;G14&amp;")/(30)"</f>
        <v>*fam01 =  (PS - 1)/(30)</v>
      </c>
      <c r="J14" s="1"/>
    </row>
    <row r="15" spans="1:10" x14ac:dyDescent="0.45">
      <c r="B15" s="1"/>
      <c r="C15" s="23">
        <f t="shared" si="0"/>
        <v>533</v>
      </c>
      <c r="D15" s="1"/>
      <c r="E15" s="1">
        <f t="shared" si="3"/>
        <v>13</v>
      </c>
      <c r="F15" s="1">
        <f t="shared" si="4"/>
        <v>41</v>
      </c>
      <c r="G15" s="1">
        <f t="shared" si="5"/>
        <v>23</v>
      </c>
      <c r="H15" s="1">
        <f t="shared" si="6"/>
        <v>17</v>
      </c>
      <c r="I15" s="12" t="str">
        <f t="shared" si="7"/>
        <v>*fam23 =  (PS - 23)/(30)</v>
      </c>
      <c r="J15" s="1"/>
    </row>
    <row r="16" spans="1:10" x14ac:dyDescent="0.45">
      <c r="B16" s="1"/>
      <c r="C16" s="23">
        <f t="shared" si="0"/>
        <v>559</v>
      </c>
      <c r="D16" s="1"/>
      <c r="E16" s="1">
        <f t="shared" si="3"/>
        <v>13</v>
      </c>
      <c r="F16" s="1">
        <f t="shared" si="4"/>
        <v>43</v>
      </c>
      <c r="G16" s="1">
        <f t="shared" si="5"/>
        <v>19</v>
      </c>
      <c r="H16" s="1">
        <f t="shared" si="6"/>
        <v>18</v>
      </c>
      <c r="I16" s="13" t="str">
        <f t="shared" si="7"/>
        <v>*fam19 =  (PS - 19)/(30)</v>
      </c>
      <c r="J16" s="1"/>
    </row>
    <row r="17" spans="2:10" x14ac:dyDescent="0.45">
      <c r="B17" s="1"/>
      <c r="C17" s="23">
        <f t="shared" si="0"/>
        <v>611</v>
      </c>
      <c r="D17" s="1"/>
      <c r="E17" s="1">
        <f t="shared" si="3"/>
        <v>13</v>
      </c>
      <c r="F17" s="1">
        <f t="shared" si="4"/>
        <v>47</v>
      </c>
      <c r="G17" s="1">
        <f t="shared" si="5"/>
        <v>11</v>
      </c>
      <c r="H17" s="1">
        <f t="shared" si="6"/>
        <v>20</v>
      </c>
      <c r="I17" s="13" t="str">
        <f t="shared" si="7"/>
        <v>*fam11 =  (PS - 11)/(30)</v>
      </c>
      <c r="J17" s="1"/>
    </row>
    <row r="18" spans="2:10" x14ac:dyDescent="0.45">
      <c r="B18" s="7">
        <f>B22-B14</f>
        <v>390</v>
      </c>
      <c r="C18" s="23">
        <f t="shared" si="0"/>
        <v>637</v>
      </c>
      <c r="D18" s="1"/>
      <c r="E18" s="1">
        <f t="shared" si="3"/>
        <v>13</v>
      </c>
      <c r="F18" s="1">
        <f t="shared" si="4"/>
        <v>49</v>
      </c>
      <c r="G18" s="1">
        <f t="shared" si="5"/>
        <v>7</v>
      </c>
      <c r="H18" s="1">
        <f t="shared" si="6"/>
        <v>21</v>
      </c>
      <c r="I18" s="12" t="str">
        <f t="shared" si="7"/>
        <v>*fam07 =  (PS - 7)/(30)</v>
      </c>
      <c r="J18" s="1"/>
    </row>
    <row r="19" spans="2:10" x14ac:dyDescent="0.45">
      <c r="B19" s="1"/>
      <c r="C19" s="23">
        <f t="shared" si="0"/>
        <v>689</v>
      </c>
      <c r="D19" s="1"/>
      <c r="E19" s="1">
        <f t="shared" si="3"/>
        <v>13</v>
      </c>
      <c r="F19" s="1">
        <f t="shared" si="4"/>
        <v>53</v>
      </c>
      <c r="G19" s="1">
        <f t="shared" si="5"/>
        <v>29</v>
      </c>
      <c r="H19" s="1">
        <f t="shared" si="6"/>
        <v>22</v>
      </c>
      <c r="I19" s="9" t="str">
        <f t="shared" si="7"/>
        <v>*fam29 =  (PS - 29)/(30)</v>
      </c>
      <c r="J19" s="1"/>
    </row>
    <row r="20" spans="2:10" ht="19.2" thickBot="1" x14ac:dyDescent="0.5">
      <c r="B20" s="3"/>
      <c r="C20" s="24">
        <f t="shared" si="0"/>
        <v>767</v>
      </c>
      <c r="D20" s="3"/>
      <c r="E20" s="3">
        <f t="shared" si="3"/>
        <v>13</v>
      </c>
      <c r="F20" s="3">
        <f t="shared" si="4"/>
        <v>59</v>
      </c>
      <c r="G20" s="3">
        <f t="shared" si="5"/>
        <v>17</v>
      </c>
      <c r="H20" s="3">
        <f t="shared" si="6"/>
        <v>25</v>
      </c>
      <c r="I20" s="18" t="str">
        <f t="shared" si="7"/>
        <v>*fam17 =  (PS - 17)/(30)</v>
      </c>
      <c r="J20" s="3"/>
    </row>
    <row r="21" spans="2:10" ht="19.2" thickTop="1" x14ac:dyDescent="0.45">
      <c r="B21" s="1"/>
      <c r="C21" s="25">
        <f>E21*F21</f>
        <v>793</v>
      </c>
      <c r="D21" s="1"/>
      <c r="E21" s="1">
        <f t="shared" si="3"/>
        <v>13</v>
      </c>
      <c r="F21" s="1">
        <f t="shared" si="4"/>
        <v>61</v>
      </c>
      <c r="G21" s="1">
        <f t="shared" si="5"/>
        <v>13</v>
      </c>
      <c r="H21" s="1">
        <f>(C21-G21)/30</f>
        <v>26</v>
      </c>
      <c r="I21" s="10" t="str">
        <f>(IF(LEN(G21)=1,"*fam0"&amp;G21,"*fam"&amp;G21)) &amp; " =  (PS - "&amp;G21&amp;")/(30)"</f>
        <v>*fam13 =  (PS - 13)/(30)</v>
      </c>
      <c r="J21" s="1"/>
    </row>
    <row r="22" spans="2:10" x14ac:dyDescent="0.45">
      <c r="B22" s="2">
        <f>C22</f>
        <v>871</v>
      </c>
      <c r="C22" s="26">
        <f t="shared" ref="C22:C28" si="8">E22*F22</f>
        <v>871</v>
      </c>
      <c r="D22" s="1"/>
      <c r="E22" s="1">
        <f t="shared" si="3"/>
        <v>13</v>
      </c>
      <c r="F22" s="1">
        <f t="shared" si="4"/>
        <v>67</v>
      </c>
      <c r="G22" s="1">
        <f t="shared" si="5"/>
        <v>1</v>
      </c>
      <c r="H22" s="1">
        <f t="shared" ref="H22:H28" si="9">(C22-G22)/30</f>
        <v>29</v>
      </c>
      <c r="I22" s="9" t="str">
        <f t="shared" ref="I22:I28" si="10">(IF(LEN(G22)=1,"*fam0"&amp;G22,"*fam"&amp;G22)) &amp; " =  (PS - "&amp;G22&amp;")/(30)"</f>
        <v>*fam01 =  (PS - 1)/(30)</v>
      </c>
      <c r="J22" s="1"/>
    </row>
    <row r="23" spans="2:10" x14ac:dyDescent="0.45">
      <c r="B23" s="1"/>
      <c r="C23" s="26">
        <f t="shared" si="8"/>
        <v>923</v>
      </c>
      <c r="D23" s="1"/>
      <c r="E23" s="1">
        <f t="shared" si="3"/>
        <v>13</v>
      </c>
      <c r="F23" s="1">
        <f t="shared" si="4"/>
        <v>71</v>
      </c>
      <c r="G23" s="1">
        <f t="shared" si="5"/>
        <v>23</v>
      </c>
      <c r="H23" s="1">
        <f t="shared" si="9"/>
        <v>30</v>
      </c>
      <c r="I23" s="12" t="str">
        <f t="shared" si="10"/>
        <v>*fam23 =  (PS - 23)/(30)</v>
      </c>
      <c r="J23" s="1"/>
    </row>
    <row r="24" spans="2:10" x14ac:dyDescent="0.45">
      <c r="B24" s="1"/>
      <c r="C24" s="26">
        <f t="shared" si="8"/>
        <v>949</v>
      </c>
      <c r="D24" s="1"/>
      <c r="E24" s="1">
        <f t="shared" si="3"/>
        <v>13</v>
      </c>
      <c r="F24" s="1">
        <f t="shared" si="4"/>
        <v>73</v>
      </c>
      <c r="G24" s="1">
        <f t="shared" si="5"/>
        <v>19</v>
      </c>
      <c r="H24" s="1">
        <f t="shared" si="9"/>
        <v>31</v>
      </c>
      <c r="I24" s="13" t="str">
        <f t="shared" si="10"/>
        <v>*fam19 =  (PS - 19)/(30)</v>
      </c>
      <c r="J24" s="1"/>
    </row>
    <row r="25" spans="2:10" x14ac:dyDescent="0.45">
      <c r="B25" s="1"/>
      <c r="C25" s="26">
        <f t="shared" si="8"/>
        <v>1001</v>
      </c>
      <c r="D25" s="1"/>
      <c r="E25" s="1">
        <f t="shared" si="3"/>
        <v>13</v>
      </c>
      <c r="F25" s="1">
        <f t="shared" si="4"/>
        <v>77</v>
      </c>
      <c r="G25" s="1">
        <f t="shared" si="5"/>
        <v>11</v>
      </c>
      <c r="H25" s="1">
        <f t="shared" si="9"/>
        <v>33</v>
      </c>
      <c r="I25" s="13" t="str">
        <f t="shared" si="10"/>
        <v>*fam11 =  (PS - 11)/(30)</v>
      </c>
      <c r="J25" s="1"/>
    </row>
    <row r="26" spans="2:10" x14ac:dyDescent="0.45">
      <c r="B26" s="7">
        <f>B30-B22</f>
        <v>390</v>
      </c>
      <c r="C26" s="26">
        <f t="shared" si="8"/>
        <v>1027</v>
      </c>
      <c r="D26" s="1"/>
      <c r="E26" s="1">
        <f t="shared" si="3"/>
        <v>13</v>
      </c>
      <c r="F26" s="1">
        <f t="shared" si="4"/>
        <v>79</v>
      </c>
      <c r="G26" s="1">
        <f t="shared" si="5"/>
        <v>7</v>
      </c>
      <c r="H26" s="1">
        <f t="shared" si="9"/>
        <v>34</v>
      </c>
      <c r="I26" s="12" t="str">
        <f t="shared" si="10"/>
        <v>*fam07 =  (PS - 7)/(30)</v>
      </c>
      <c r="J26" s="1"/>
    </row>
    <row r="27" spans="2:10" x14ac:dyDescent="0.45">
      <c r="B27" s="1"/>
      <c r="C27" s="26">
        <f t="shared" si="8"/>
        <v>1079</v>
      </c>
      <c r="D27" s="1"/>
      <c r="E27" s="1">
        <f t="shared" si="3"/>
        <v>13</v>
      </c>
      <c r="F27" s="1">
        <f t="shared" si="4"/>
        <v>83</v>
      </c>
      <c r="G27" s="1">
        <f t="shared" si="5"/>
        <v>29</v>
      </c>
      <c r="H27" s="1">
        <f t="shared" si="9"/>
        <v>35</v>
      </c>
      <c r="I27" s="9" t="str">
        <f t="shared" si="10"/>
        <v>*fam29 =  (PS - 29)/(30)</v>
      </c>
      <c r="J27" s="1"/>
    </row>
    <row r="28" spans="2:10" ht="19.2" thickBot="1" x14ac:dyDescent="0.5">
      <c r="B28" s="3"/>
      <c r="C28" s="27">
        <f t="shared" si="8"/>
        <v>1157</v>
      </c>
      <c r="D28" s="3"/>
      <c r="E28" s="3">
        <f t="shared" si="3"/>
        <v>13</v>
      </c>
      <c r="F28" s="3">
        <f t="shared" si="4"/>
        <v>89</v>
      </c>
      <c r="G28" s="3">
        <f t="shared" si="5"/>
        <v>17</v>
      </c>
      <c r="H28" s="3">
        <f t="shared" si="9"/>
        <v>38</v>
      </c>
      <c r="I28" s="18" t="str">
        <f t="shared" si="10"/>
        <v>*fam17 =  (PS - 17)/(30)</v>
      </c>
      <c r="J28" s="3"/>
    </row>
    <row r="29" spans="2:10" ht="19.2" thickTop="1" x14ac:dyDescent="0.45">
      <c r="B29" s="1"/>
      <c r="C29" s="28">
        <f>E29*F29</f>
        <v>1183</v>
      </c>
      <c r="D29" s="1"/>
      <c r="E29" s="1">
        <f t="shared" si="3"/>
        <v>13</v>
      </c>
      <c r="F29" s="1">
        <f t="shared" si="4"/>
        <v>91</v>
      </c>
      <c r="G29" s="1">
        <f t="shared" si="5"/>
        <v>13</v>
      </c>
      <c r="H29" s="1">
        <f>(C29-G29)/30</f>
        <v>39</v>
      </c>
      <c r="I29" s="10" t="str">
        <f>(IF(LEN(G29)=1,"*fam0"&amp;G29,"*fam"&amp;G29)) &amp; " =  (PS - "&amp;G29&amp;")/(30)"</f>
        <v>*fam13 =  (PS - 13)/(30)</v>
      </c>
      <c r="J29" s="1"/>
    </row>
    <row r="30" spans="2:10" x14ac:dyDescent="0.45">
      <c r="B30" s="2">
        <f>C30</f>
        <v>1261</v>
      </c>
      <c r="C30" s="29">
        <f t="shared" ref="C30:C36" si="11">E30*F30</f>
        <v>1261</v>
      </c>
      <c r="D30" s="1"/>
      <c r="E30" s="1">
        <f t="shared" si="3"/>
        <v>13</v>
      </c>
      <c r="F30" s="1">
        <f t="shared" si="4"/>
        <v>97</v>
      </c>
      <c r="G30" s="1">
        <f t="shared" si="5"/>
        <v>1</v>
      </c>
      <c r="H30" s="1">
        <f t="shared" ref="H30:H36" si="12">(C30-G30)/30</f>
        <v>42</v>
      </c>
      <c r="I30" s="9" t="str">
        <f t="shared" ref="I30:I36" si="13">(IF(LEN(G30)=1,"*fam0"&amp;G30,"*fam"&amp;G30)) &amp; " =  (PS - "&amp;G30&amp;")/(30)"</f>
        <v>*fam01 =  (PS - 1)/(30)</v>
      </c>
      <c r="J30" s="1"/>
    </row>
    <row r="31" spans="2:10" x14ac:dyDescent="0.45">
      <c r="B31" s="1"/>
      <c r="C31" s="29">
        <f t="shared" si="11"/>
        <v>1313</v>
      </c>
      <c r="D31" s="1"/>
      <c r="E31" s="1">
        <f t="shared" si="3"/>
        <v>13</v>
      </c>
      <c r="F31" s="1">
        <f t="shared" si="4"/>
        <v>101</v>
      </c>
      <c r="G31" s="1">
        <f t="shared" si="5"/>
        <v>23</v>
      </c>
      <c r="H31" s="1">
        <f t="shared" si="12"/>
        <v>43</v>
      </c>
      <c r="I31" s="12" t="str">
        <f t="shared" si="13"/>
        <v>*fam23 =  (PS - 23)/(30)</v>
      </c>
      <c r="J31" s="1"/>
    </row>
    <row r="32" spans="2:10" x14ac:dyDescent="0.45">
      <c r="B32" s="1"/>
      <c r="C32" s="29">
        <f t="shared" si="11"/>
        <v>1339</v>
      </c>
      <c r="D32" s="1"/>
      <c r="E32" s="1">
        <f t="shared" si="3"/>
        <v>13</v>
      </c>
      <c r="F32" s="1">
        <f t="shared" si="4"/>
        <v>103</v>
      </c>
      <c r="G32" s="1">
        <f t="shared" si="5"/>
        <v>19</v>
      </c>
      <c r="H32" s="1">
        <f t="shared" si="12"/>
        <v>44</v>
      </c>
      <c r="I32" s="13" t="str">
        <f t="shared" si="13"/>
        <v>*fam19 =  (PS - 19)/(30)</v>
      </c>
      <c r="J32" s="1"/>
    </row>
    <row r="33" spans="2:10" x14ac:dyDescent="0.45">
      <c r="B33" s="1"/>
      <c r="C33" s="29">
        <f t="shared" si="11"/>
        <v>1391</v>
      </c>
      <c r="D33" s="1"/>
      <c r="E33" s="1">
        <f t="shared" si="3"/>
        <v>13</v>
      </c>
      <c r="F33" s="1">
        <f t="shared" si="4"/>
        <v>107</v>
      </c>
      <c r="G33" s="1">
        <f t="shared" si="5"/>
        <v>11</v>
      </c>
      <c r="H33" s="1">
        <f t="shared" si="12"/>
        <v>46</v>
      </c>
      <c r="I33" s="13" t="str">
        <f t="shared" si="13"/>
        <v>*fam11 =  (PS - 11)/(30)</v>
      </c>
      <c r="J33" s="1"/>
    </row>
    <row r="34" spans="2:10" x14ac:dyDescent="0.45">
      <c r="B34" s="1"/>
      <c r="C34" s="29">
        <f t="shared" si="11"/>
        <v>1417</v>
      </c>
      <c r="D34" s="1"/>
      <c r="E34" s="1">
        <f t="shared" si="3"/>
        <v>13</v>
      </c>
      <c r="F34" s="1">
        <f t="shared" si="4"/>
        <v>109</v>
      </c>
      <c r="G34" s="1">
        <f t="shared" si="5"/>
        <v>7</v>
      </c>
      <c r="H34" s="1">
        <f t="shared" si="12"/>
        <v>47</v>
      </c>
      <c r="I34" s="12" t="str">
        <f t="shared" si="13"/>
        <v>*fam07 =  (PS - 7)/(30)</v>
      </c>
      <c r="J34" s="1"/>
    </row>
    <row r="35" spans="2:10" x14ac:dyDescent="0.45">
      <c r="B35" s="1"/>
      <c r="C35" s="29">
        <f t="shared" si="11"/>
        <v>1469</v>
      </c>
      <c r="D35" s="1"/>
      <c r="E35" s="1">
        <f t="shared" si="3"/>
        <v>13</v>
      </c>
      <c r="F35" s="1">
        <f t="shared" si="4"/>
        <v>113</v>
      </c>
      <c r="G35" s="1">
        <f t="shared" si="5"/>
        <v>29</v>
      </c>
      <c r="H35" s="1">
        <f t="shared" si="12"/>
        <v>48</v>
      </c>
      <c r="I35" s="9" t="str">
        <f t="shared" si="13"/>
        <v>*fam29 =  (PS - 29)/(30)</v>
      </c>
      <c r="J35" s="1"/>
    </row>
    <row r="36" spans="2:10" ht="19.2" thickBot="1" x14ac:dyDescent="0.5">
      <c r="B36" s="3"/>
      <c r="C36" s="30">
        <f t="shared" si="11"/>
        <v>1547</v>
      </c>
      <c r="D36" s="3"/>
      <c r="E36" s="3">
        <f t="shared" si="3"/>
        <v>13</v>
      </c>
      <c r="F36" s="3">
        <f t="shared" si="4"/>
        <v>119</v>
      </c>
      <c r="G36" s="3">
        <f t="shared" si="5"/>
        <v>17</v>
      </c>
      <c r="H36" s="3">
        <f t="shared" si="12"/>
        <v>51</v>
      </c>
      <c r="I36" s="18" t="str">
        <f t="shared" si="13"/>
        <v>*fam17 =  (PS - 17)/(30)</v>
      </c>
      <c r="J36" s="3"/>
    </row>
    <row r="37" spans="2:10" ht="19.2" thickTop="1" x14ac:dyDescent="0.4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32B-76EC-438A-9AB9-0D3A72DB44DD}">
  <dimension ref="A1:J37"/>
  <sheetViews>
    <sheetView topLeftCell="A15" workbookViewId="0">
      <selection sqref="A1:J36"/>
    </sheetView>
  </sheetViews>
  <sheetFormatPr defaultRowHeight="18.600000000000001" x14ac:dyDescent="0.45"/>
  <cols>
    <col min="1" max="1" width="10.53515625" bestFit="1" customWidth="1"/>
    <col min="4" max="4" width="3.23046875" customWidth="1"/>
    <col min="7" max="7" width="7.3828125" customWidth="1"/>
    <col min="9" max="9" width="25.07421875" customWidth="1"/>
    <col min="10" max="10" width="2.69140625" customWidth="1"/>
  </cols>
  <sheetData>
    <row r="1" spans="1:10" x14ac:dyDescent="0.45">
      <c r="A1" t="str" cm="1">
        <f t="array" aca="1" ref="A1" ca="1">MID(CELL("filename",A1),FIND("]",CELL("filename",A1))+1,255)</f>
        <v>0284 fam17</v>
      </c>
      <c r="B1" t="str" cm="1">
        <f t="array" aca="1" ref="B1" ca="1">MID(CELL("filename"),SEARCH("[",CELL("filename"))+1,SEARCH(".",CELL("filename"))-1-SEARCH("[",CELL("filename")))</f>
        <v>Tio Cash Master 0280 Wildcard Pairs Fam</v>
      </c>
    </row>
    <row r="3" spans="1:10" x14ac:dyDescent="0.45">
      <c r="B3" s="1" t="s">
        <v>5</v>
      </c>
    </row>
    <row r="4" spans="1:10" x14ac:dyDescent="0.45">
      <c r="B4" s="6" t="str">
        <f>E5 &amp; "( 30 )"</f>
        <v>17( 30 )</v>
      </c>
      <c r="C4" s="1" t="s">
        <v>2</v>
      </c>
      <c r="D4" s="1"/>
      <c r="E4" s="1" t="str">
        <f>(IF(LEN(E5)=1,"*fam0"&amp;E5,"*fam"&amp;E5))</f>
        <v>*fam17</v>
      </c>
      <c r="F4" s="1" t="s">
        <v>0</v>
      </c>
      <c r="G4" s="8" t="s">
        <v>4</v>
      </c>
      <c r="H4" s="1" t="s">
        <v>1</v>
      </c>
      <c r="I4" s="1" t="s">
        <v>3</v>
      </c>
      <c r="J4" s="1"/>
    </row>
    <row r="5" spans="1:10" x14ac:dyDescent="0.45">
      <c r="C5" s="19">
        <f>E5*F5</f>
        <v>17</v>
      </c>
      <c r="D5" s="1"/>
      <c r="E5" s="1">
        <v>17</v>
      </c>
      <c r="F5" s="1">
        <v>1</v>
      </c>
      <c r="G5" s="1">
        <v>17</v>
      </c>
      <c r="H5" s="1">
        <f>(C5-G5)/30</f>
        <v>0</v>
      </c>
      <c r="I5" s="10" t="str">
        <f>(IF(LEN(G5)=1,"*fam0"&amp;G5,"*fam"&amp;G5)) &amp; " =  (PS - "&amp;G5&amp;")/(30)"</f>
        <v>*fam17 =  (PS - 17)/(30)</v>
      </c>
      <c r="J5" s="1"/>
    </row>
    <row r="6" spans="1:10" x14ac:dyDescent="0.45">
      <c r="B6" s="2">
        <f>C6</f>
        <v>119</v>
      </c>
      <c r="C6" s="20">
        <f t="shared" ref="C6:C20" si="0">E6*F6</f>
        <v>119</v>
      </c>
      <c r="D6" s="1"/>
      <c r="E6" s="1">
        <f>E5</f>
        <v>17</v>
      </c>
      <c r="F6" s="1">
        <v>7</v>
      </c>
      <c r="G6" s="1">
        <v>29</v>
      </c>
      <c r="H6" s="1">
        <f t="shared" ref="H6:H12" si="1">(C6-G6)/30</f>
        <v>3</v>
      </c>
      <c r="I6" s="9" t="str">
        <f t="shared" ref="I6:I12" si="2">(IF(LEN(G6)=1,"*fam0"&amp;G6,"*fam"&amp;G6)) &amp; " =  (PS - "&amp;G6&amp;")/(30)"</f>
        <v>*fam29 =  (PS - 29)/(30)</v>
      </c>
      <c r="J6" s="1"/>
    </row>
    <row r="7" spans="1:10" x14ac:dyDescent="0.45">
      <c r="B7" s="1"/>
      <c r="C7" s="20">
        <f t="shared" si="0"/>
        <v>187</v>
      </c>
      <c r="D7" s="1"/>
      <c r="E7" s="1">
        <f t="shared" ref="E7:E36" si="3">E6</f>
        <v>17</v>
      </c>
      <c r="F7" s="1">
        <v>11</v>
      </c>
      <c r="G7" s="1">
        <v>7</v>
      </c>
      <c r="H7" s="1">
        <f t="shared" si="1"/>
        <v>6</v>
      </c>
      <c r="I7" s="12" t="str">
        <f t="shared" si="2"/>
        <v>*fam07 =  (PS - 7)/(30)</v>
      </c>
      <c r="J7" s="1"/>
    </row>
    <row r="8" spans="1:10" x14ac:dyDescent="0.45">
      <c r="B8" s="1"/>
      <c r="C8" s="20">
        <f t="shared" si="0"/>
        <v>221</v>
      </c>
      <c r="D8" s="1"/>
      <c r="E8" s="1">
        <f t="shared" si="3"/>
        <v>17</v>
      </c>
      <c r="F8" s="1">
        <v>13</v>
      </c>
      <c r="G8" s="1">
        <v>11</v>
      </c>
      <c r="H8" s="1">
        <f t="shared" si="1"/>
        <v>7</v>
      </c>
      <c r="I8" s="13" t="str">
        <f t="shared" si="2"/>
        <v>*fam11 =  (PS - 11)/(30)</v>
      </c>
      <c r="J8" s="1"/>
    </row>
    <row r="9" spans="1:10" x14ac:dyDescent="0.45">
      <c r="B9" s="1"/>
      <c r="C9" s="20">
        <f t="shared" si="0"/>
        <v>289</v>
      </c>
      <c r="D9" s="1"/>
      <c r="E9" s="1">
        <f t="shared" si="3"/>
        <v>17</v>
      </c>
      <c r="F9" s="1">
        <v>17</v>
      </c>
      <c r="G9" s="1">
        <v>19</v>
      </c>
      <c r="H9" s="1">
        <f t="shared" si="1"/>
        <v>9</v>
      </c>
      <c r="I9" s="13" t="str">
        <f t="shared" si="2"/>
        <v>*fam19 =  (PS - 19)/(30)</v>
      </c>
      <c r="J9" s="1"/>
    </row>
    <row r="10" spans="1:10" x14ac:dyDescent="0.45">
      <c r="B10" s="7">
        <f>B14-B6</f>
        <v>510</v>
      </c>
      <c r="C10" s="20">
        <f t="shared" si="0"/>
        <v>323</v>
      </c>
      <c r="D10" s="1"/>
      <c r="E10" s="1">
        <f t="shared" si="3"/>
        <v>17</v>
      </c>
      <c r="F10" s="1">
        <v>19</v>
      </c>
      <c r="G10" s="1">
        <v>23</v>
      </c>
      <c r="H10" s="1">
        <f t="shared" si="1"/>
        <v>10</v>
      </c>
      <c r="I10" s="12" t="str">
        <f t="shared" si="2"/>
        <v>*fam23 =  (PS - 23)/(30)</v>
      </c>
      <c r="J10" s="1"/>
    </row>
    <row r="11" spans="1:10" x14ac:dyDescent="0.45">
      <c r="B11" s="1"/>
      <c r="C11" s="20">
        <f t="shared" si="0"/>
        <v>391</v>
      </c>
      <c r="D11" s="1"/>
      <c r="E11" s="1">
        <f t="shared" si="3"/>
        <v>17</v>
      </c>
      <c r="F11" s="1">
        <v>23</v>
      </c>
      <c r="G11" s="1">
        <v>1</v>
      </c>
      <c r="H11" s="1">
        <f t="shared" si="1"/>
        <v>13</v>
      </c>
      <c r="I11" s="9" t="str">
        <f t="shared" si="2"/>
        <v>*fam01 =  (PS - 1)/(30)</v>
      </c>
      <c r="J11" s="1"/>
    </row>
    <row r="12" spans="1:10" ht="19.2" thickBot="1" x14ac:dyDescent="0.5">
      <c r="B12" s="3"/>
      <c r="C12" s="21">
        <f t="shared" si="0"/>
        <v>493</v>
      </c>
      <c r="D12" s="3"/>
      <c r="E12" s="3">
        <f t="shared" si="3"/>
        <v>17</v>
      </c>
      <c r="F12" s="3">
        <v>29</v>
      </c>
      <c r="G12" s="3">
        <v>13</v>
      </c>
      <c r="H12" s="3">
        <f t="shared" si="1"/>
        <v>16</v>
      </c>
      <c r="I12" s="18" t="str">
        <f t="shared" si="2"/>
        <v>*fam13 =  (PS - 13)/(30)</v>
      </c>
      <c r="J12" s="3"/>
    </row>
    <row r="13" spans="1:10" ht="19.2" thickTop="1" x14ac:dyDescent="0.45">
      <c r="B13" s="1"/>
      <c r="C13" s="22">
        <f>E13*F13</f>
        <v>527</v>
      </c>
      <c r="D13" s="1"/>
      <c r="E13" s="1">
        <f t="shared" si="3"/>
        <v>17</v>
      </c>
      <c r="F13" s="1">
        <f t="shared" ref="F13:F36" si="4">F5+30</f>
        <v>31</v>
      </c>
      <c r="G13" s="1">
        <f t="shared" ref="G13:G36" si="5">G5</f>
        <v>17</v>
      </c>
      <c r="H13" s="1">
        <f>(C13-G13)/30</f>
        <v>17</v>
      </c>
      <c r="I13" s="10" t="str">
        <f>(IF(LEN(G13)=1,"*fam0"&amp;G13,"*fam"&amp;G13)) &amp; " =  (PS - "&amp;G13&amp;")/(30)"</f>
        <v>*fam17 =  (PS - 17)/(30)</v>
      </c>
      <c r="J13" s="1"/>
    </row>
    <row r="14" spans="1:10" x14ac:dyDescent="0.45">
      <c r="B14" s="2">
        <f>C14</f>
        <v>629</v>
      </c>
      <c r="C14" s="23">
        <f t="shared" si="0"/>
        <v>629</v>
      </c>
      <c r="D14" s="1"/>
      <c r="E14" s="1">
        <f t="shared" si="3"/>
        <v>17</v>
      </c>
      <c r="F14" s="1">
        <f t="shared" si="4"/>
        <v>37</v>
      </c>
      <c r="G14" s="1">
        <f t="shared" si="5"/>
        <v>29</v>
      </c>
      <c r="H14" s="1">
        <f t="shared" ref="H14:H20" si="6">(C14-G14)/30</f>
        <v>20</v>
      </c>
      <c r="I14" s="9" t="str">
        <f t="shared" ref="I14:I20" si="7">(IF(LEN(G14)=1,"*fam0"&amp;G14,"*fam"&amp;G14)) &amp; " =  (PS - "&amp;G14&amp;")/(30)"</f>
        <v>*fam29 =  (PS - 29)/(30)</v>
      </c>
      <c r="J14" s="1"/>
    </row>
    <row r="15" spans="1:10" x14ac:dyDescent="0.45">
      <c r="B15" s="1"/>
      <c r="C15" s="23">
        <f t="shared" si="0"/>
        <v>697</v>
      </c>
      <c r="D15" s="1"/>
      <c r="E15" s="1">
        <f t="shared" si="3"/>
        <v>17</v>
      </c>
      <c r="F15" s="1">
        <f t="shared" si="4"/>
        <v>41</v>
      </c>
      <c r="G15" s="1">
        <f t="shared" si="5"/>
        <v>7</v>
      </c>
      <c r="H15" s="1">
        <f t="shared" si="6"/>
        <v>23</v>
      </c>
      <c r="I15" s="12" t="str">
        <f t="shared" si="7"/>
        <v>*fam07 =  (PS - 7)/(30)</v>
      </c>
      <c r="J15" s="1"/>
    </row>
    <row r="16" spans="1:10" x14ac:dyDescent="0.45">
      <c r="B16" s="1"/>
      <c r="C16" s="23">
        <f t="shared" si="0"/>
        <v>731</v>
      </c>
      <c r="D16" s="1"/>
      <c r="E16" s="1">
        <f t="shared" si="3"/>
        <v>17</v>
      </c>
      <c r="F16" s="1">
        <f t="shared" si="4"/>
        <v>43</v>
      </c>
      <c r="G16" s="1">
        <f t="shared" si="5"/>
        <v>11</v>
      </c>
      <c r="H16" s="1">
        <f t="shared" si="6"/>
        <v>24</v>
      </c>
      <c r="I16" s="13" t="str">
        <f t="shared" si="7"/>
        <v>*fam11 =  (PS - 11)/(30)</v>
      </c>
      <c r="J16" s="1"/>
    </row>
    <row r="17" spans="2:10" x14ac:dyDescent="0.45">
      <c r="B17" s="1"/>
      <c r="C17" s="23">
        <f t="shared" si="0"/>
        <v>799</v>
      </c>
      <c r="D17" s="1"/>
      <c r="E17" s="1">
        <f t="shared" si="3"/>
        <v>17</v>
      </c>
      <c r="F17" s="1">
        <f t="shared" si="4"/>
        <v>47</v>
      </c>
      <c r="G17" s="1">
        <f t="shared" si="5"/>
        <v>19</v>
      </c>
      <c r="H17" s="1">
        <f t="shared" si="6"/>
        <v>26</v>
      </c>
      <c r="I17" s="13" t="str">
        <f t="shared" si="7"/>
        <v>*fam19 =  (PS - 19)/(30)</v>
      </c>
      <c r="J17" s="1"/>
    </row>
    <row r="18" spans="2:10" x14ac:dyDescent="0.45">
      <c r="B18" s="7">
        <f>B22-B14</f>
        <v>510</v>
      </c>
      <c r="C18" s="23">
        <f t="shared" si="0"/>
        <v>833</v>
      </c>
      <c r="D18" s="1"/>
      <c r="E18" s="1">
        <f t="shared" si="3"/>
        <v>17</v>
      </c>
      <c r="F18" s="1">
        <f t="shared" si="4"/>
        <v>49</v>
      </c>
      <c r="G18" s="1">
        <f t="shared" si="5"/>
        <v>23</v>
      </c>
      <c r="H18" s="1">
        <f t="shared" si="6"/>
        <v>27</v>
      </c>
      <c r="I18" s="12" t="str">
        <f t="shared" si="7"/>
        <v>*fam23 =  (PS - 23)/(30)</v>
      </c>
      <c r="J18" s="1"/>
    </row>
    <row r="19" spans="2:10" x14ac:dyDescent="0.45">
      <c r="B19" s="1"/>
      <c r="C19" s="23">
        <f t="shared" si="0"/>
        <v>901</v>
      </c>
      <c r="D19" s="1"/>
      <c r="E19" s="1">
        <f t="shared" si="3"/>
        <v>17</v>
      </c>
      <c r="F19" s="1">
        <f t="shared" si="4"/>
        <v>53</v>
      </c>
      <c r="G19" s="1">
        <f t="shared" si="5"/>
        <v>1</v>
      </c>
      <c r="H19" s="1">
        <f t="shared" si="6"/>
        <v>30</v>
      </c>
      <c r="I19" s="9" t="str">
        <f t="shared" si="7"/>
        <v>*fam01 =  (PS - 1)/(30)</v>
      </c>
      <c r="J19" s="1"/>
    </row>
    <row r="20" spans="2:10" ht="19.2" thickBot="1" x14ac:dyDescent="0.5">
      <c r="B20" s="3"/>
      <c r="C20" s="24">
        <f t="shared" si="0"/>
        <v>1003</v>
      </c>
      <c r="D20" s="3"/>
      <c r="E20" s="3">
        <f t="shared" si="3"/>
        <v>17</v>
      </c>
      <c r="F20" s="3">
        <f t="shared" si="4"/>
        <v>59</v>
      </c>
      <c r="G20" s="3">
        <f t="shared" si="5"/>
        <v>13</v>
      </c>
      <c r="H20" s="3">
        <f t="shared" si="6"/>
        <v>33</v>
      </c>
      <c r="I20" s="18" t="str">
        <f t="shared" si="7"/>
        <v>*fam13 =  (PS - 13)/(30)</v>
      </c>
      <c r="J20" s="3"/>
    </row>
    <row r="21" spans="2:10" ht="19.2" thickTop="1" x14ac:dyDescent="0.45">
      <c r="B21" s="1"/>
      <c r="C21" s="25">
        <f>E21*F21</f>
        <v>1037</v>
      </c>
      <c r="D21" s="1"/>
      <c r="E21" s="1">
        <f t="shared" si="3"/>
        <v>17</v>
      </c>
      <c r="F21" s="1">
        <f t="shared" si="4"/>
        <v>61</v>
      </c>
      <c r="G21" s="1">
        <f t="shared" si="5"/>
        <v>17</v>
      </c>
      <c r="H21" s="1">
        <f>(C21-G21)/30</f>
        <v>34</v>
      </c>
      <c r="I21" s="10" t="str">
        <f>(IF(LEN(G21)=1,"*fam0"&amp;G21,"*fam"&amp;G21)) &amp; " =  (PS - "&amp;G21&amp;")/(30)"</f>
        <v>*fam17 =  (PS - 17)/(30)</v>
      </c>
      <c r="J21" s="1"/>
    </row>
    <row r="22" spans="2:10" x14ac:dyDescent="0.45">
      <c r="B22" s="2">
        <f>C22</f>
        <v>1139</v>
      </c>
      <c r="C22" s="26">
        <f t="shared" ref="C22:C28" si="8">E22*F22</f>
        <v>1139</v>
      </c>
      <c r="D22" s="1"/>
      <c r="E22" s="1">
        <f t="shared" si="3"/>
        <v>17</v>
      </c>
      <c r="F22" s="1">
        <f t="shared" si="4"/>
        <v>67</v>
      </c>
      <c r="G22" s="1">
        <f t="shared" si="5"/>
        <v>29</v>
      </c>
      <c r="H22" s="1">
        <f t="shared" ref="H22:H28" si="9">(C22-G22)/30</f>
        <v>37</v>
      </c>
      <c r="I22" s="9" t="str">
        <f t="shared" ref="I22:I28" si="10">(IF(LEN(G22)=1,"*fam0"&amp;G22,"*fam"&amp;G22)) &amp; " =  (PS - "&amp;G22&amp;")/(30)"</f>
        <v>*fam29 =  (PS - 29)/(30)</v>
      </c>
      <c r="J22" s="1"/>
    </row>
    <row r="23" spans="2:10" x14ac:dyDescent="0.45">
      <c r="B23" s="1"/>
      <c r="C23" s="26">
        <f t="shared" si="8"/>
        <v>1207</v>
      </c>
      <c r="D23" s="1"/>
      <c r="E23" s="1">
        <f t="shared" si="3"/>
        <v>17</v>
      </c>
      <c r="F23" s="1">
        <f t="shared" si="4"/>
        <v>71</v>
      </c>
      <c r="G23" s="1">
        <f t="shared" si="5"/>
        <v>7</v>
      </c>
      <c r="H23" s="1">
        <f t="shared" si="9"/>
        <v>40</v>
      </c>
      <c r="I23" s="12" t="str">
        <f t="shared" si="10"/>
        <v>*fam07 =  (PS - 7)/(30)</v>
      </c>
      <c r="J23" s="1"/>
    </row>
    <row r="24" spans="2:10" x14ac:dyDescent="0.45">
      <c r="B24" s="1"/>
      <c r="C24" s="26">
        <f t="shared" si="8"/>
        <v>1241</v>
      </c>
      <c r="D24" s="1"/>
      <c r="E24" s="1">
        <f t="shared" si="3"/>
        <v>17</v>
      </c>
      <c r="F24" s="1">
        <f t="shared" si="4"/>
        <v>73</v>
      </c>
      <c r="G24" s="1">
        <f t="shared" si="5"/>
        <v>11</v>
      </c>
      <c r="H24" s="1">
        <f t="shared" si="9"/>
        <v>41</v>
      </c>
      <c r="I24" s="13" t="str">
        <f t="shared" si="10"/>
        <v>*fam11 =  (PS - 11)/(30)</v>
      </c>
      <c r="J24" s="1"/>
    </row>
    <row r="25" spans="2:10" x14ac:dyDescent="0.45">
      <c r="B25" s="1"/>
      <c r="C25" s="26">
        <f t="shared" si="8"/>
        <v>1309</v>
      </c>
      <c r="D25" s="1"/>
      <c r="E25" s="1">
        <f t="shared" si="3"/>
        <v>17</v>
      </c>
      <c r="F25" s="1">
        <f t="shared" si="4"/>
        <v>77</v>
      </c>
      <c r="G25" s="1">
        <f t="shared" si="5"/>
        <v>19</v>
      </c>
      <c r="H25" s="1">
        <f t="shared" si="9"/>
        <v>43</v>
      </c>
      <c r="I25" s="13" t="str">
        <f t="shared" si="10"/>
        <v>*fam19 =  (PS - 19)/(30)</v>
      </c>
      <c r="J25" s="1"/>
    </row>
    <row r="26" spans="2:10" x14ac:dyDescent="0.45">
      <c r="B26" s="7">
        <f>B30-B22</f>
        <v>510</v>
      </c>
      <c r="C26" s="26">
        <f t="shared" si="8"/>
        <v>1343</v>
      </c>
      <c r="D26" s="1"/>
      <c r="E26" s="1">
        <f t="shared" si="3"/>
        <v>17</v>
      </c>
      <c r="F26" s="1">
        <f t="shared" si="4"/>
        <v>79</v>
      </c>
      <c r="G26" s="1">
        <f t="shared" si="5"/>
        <v>23</v>
      </c>
      <c r="H26" s="1">
        <f t="shared" si="9"/>
        <v>44</v>
      </c>
      <c r="I26" s="12" t="str">
        <f t="shared" si="10"/>
        <v>*fam23 =  (PS - 23)/(30)</v>
      </c>
      <c r="J26" s="1"/>
    </row>
    <row r="27" spans="2:10" x14ac:dyDescent="0.45">
      <c r="B27" s="1"/>
      <c r="C27" s="26">
        <f t="shared" si="8"/>
        <v>1411</v>
      </c>
      <c r="D27" s="1"/>
      <c r="E27" s="1">
        <f t="shared" si="3"/>
        <v>17</v>
      </c>
      <c r="F27" s="1">
        <f t="shared" si="4"/>
        <v>83</v>
      </c>
      <c r="G27" s="1">
        <f t="shared" si="5"/>
        <v>1</v>
      </c>
      <c r="H27" s="1">
        <f t="shared" si="9"/>
        <v>47</v>
      </c>
      <c r="I27" s="9" t="str">
        <f t="shared" si="10"/>
        <v>*fam01 =  (PS - 1)/(30)</v>
      </c>
      <c r="J27" s="1"/>
    </row>
    <row r="28" spans="2:10" ht="19.2" thickBot="1" x14ac:dyDescent="0.5">
      <c r="B28" s="3"/>
      <c r="C28" s="27">
        <f t="shared" si="8"/>
        <v>1513</v>
      </c>
      <c r="D28" s="3"/>
      <c r="E28" s="3">
        <f t="shared" si="3"/>
        <v>17</v>
      </c>
      <c r="F28" s="3">
        <f t="shared" si="4"/>
        <v>89</v>
      </c>
      <c r="G28" s="3">
        <f t="shared" si="5"/>
        <v>13</v>
      </c>
      <c r="H28" s="3">
        <f t="shared" si="9"/>
        <v>50</v>
      </c>
      <c r="I28" s="18" t="str">
        <f t="shared" si="10"/>
        <v>*fam13 =  (PS - 13)/(30)</v>
      </c>
      <c r="J28" s="3"/>
    </row>
    <row r="29" spans="2:10" ht="19.2" thickTop="1" x14ac:dyDescent="0.45">
      <c r="B29" s="1"/>
      <c r="C29" s="28">
        <f>E29*F29</f>
        <v>1547</v>
      </c>
      <c r="D29" s="1"/>
      <c r="E29" s="1">
        <f t="shared" si="3"/>
        <v>17</v>
      </c>
      <c r="F29" s="1">
        <f t="shared" si="4"/>
        <v>91</v>
      </c>
      <c r="G29" s="1">
        <f t="shared" si="5"/>
        <v>17</v>
      </c>
      <c r="H29" s="1">
        <f>(C29-G29)/30</f>
        <v>51</v>
      </c>
      <c r="I29" s="10" t="str">
        <f>(IF(LEN(G29)=1,"*fam0"&amp;G29,"*fam"&amp;G29)) &amp; " =  (PS - "&amp;G29&amp;")/(30)"</f>
        <v>*fam17 =  (PS - 17)/(30)</v>
      </c>
      <c r="J29" s="1"/>
    </row>
    <row r="30" spans="2:10" x14ac:dyDescent="0.45">
      <c r="B30" s="2">
        <f>C30</f>
        <v>1649</v>
      </c>
      <c r="C30" s="29">
        <f t="shared" ref="C30:C36" si="11">E30*F30</f>
        <v>1649</v>
      </c>
      <c r="D30" s="1"/>
      <c r="E30" s="1">
        <f t="shared" si="3"/>
        <v>17</v>
      </c>
      <c r="F30" s="1">
        <f t="shared" si="4"/>
        <v>97</v>
      </c>
      <c r="G30" s="1">
        <f t="shared" si="5"/>
        <v>29</v>
      </c>
      <c r="H30" s="1">
        <f t="shared" ref="H30:H36" si="12">(C30-G30)/30</f>
        <v>54</v>
      </c>
      <c r="I30" s="9" t="str">
        <f t="shared" ref="I30:I36" si="13">(IF(LEN(G30)=1,"*fam0"&amp;G30,"*fam"&amp;G30)) &amp; " =  (PS - "&amp;G30&amp;")/(30)"</f>
        <v>*fam29 =  (PS - 29)/(30)</v>
      </c>
      <c r="J30" s="1"/>
    </row>
    <row r="31" spans="2:10" x14ac:dyDescent="0.45">
      <c r="B31" s="1"/>
      <c r="C31" s="29">
        <f t="shared" si="11"/>
        <v>1717</v>
      </c>
      <c r="D31" s="1"/>
      <c r="E31" s="1">
        <f t="shared" si="3"/>
        <v>17</v>
      </c>
      <c r="F31" s="1">
        <f t="shared" si="4"/>
        <v>101</v>
      </c>
      <c r="G31" s="1">
        <f t="shared" si="5"/>
        <v>7</v>
      </c>
      <c r="H31" s="1">
        <f t="shared" si="12"/>
        <v>57</v>
      </c>
      <c r="I31" s="12" t="str">
        <f t="shared" si="13"/>
        <v>*fam07 =  (PS - 7)/(30)</v>
      </c>
      <c r="J31" s="1"/>
    </row>
    <row r="32" spans="2:10" x14ac:dyDescent="0.45">
      <c r="B32" s="1"/>
      <c r="C32" s="29">
        <f t="shared" si="11"/>
        <v>1751</v>
      </c>
      <c r="D32" s="1"/>
      <c r="E32" s="1">
        <f t="shared" si="3"/>
        <v>17</v>
      </c>
      <c r="F32" s="1">
        <f t="shared" si="4"/>
        <v>103</v>
      </c>
      <c r="G32" s="1">
        <f t="shared" si="5"/>
        <v>11</v>
      </c>
      <c r="H32" s="1">
        <f t="shared" si="12"/>
        <v>58</v>
      </c>
      <c r="I32" s="13" t="str">
        <f t="shared" si="13"/>
        <v>*fam11 =  (PS - 11)/(30)</v>
      </c>
      <c r="J32" s="1"/>
    </row>
    <row r="33" spans="2:10" x14ac:dyDescent="0.45">
      <c r="B33" s="1"/>
      <c r="C33" s="29">
        <f t="shared" si="11"/>
        <v>1819</v>
      </c>
      <c r="D33" s="1"/>
      <c r="E33" s="1">
        <f t="shared" si="3"/>
        <v>17</v>
      </c>
      <c r="F33" s="1">
        <f t="shared" si="4"/>
        <v>107</v>
      </c>
      <c r="G33" s="1">
        <f t="shared" si="5"/>
        <v>19</v>
      </c>
      <c r="H33" s="1">
        <f t="shared" si="12"/>
        <v>60</v>
      </c>
      <c r="I33" s="13" t="str">
        <f t="shared" si="13"/>
        <v>*fam19 =  (PS - 19)/(30)</v>
      </c>
      <c r="J33" s="1"/>
    </row>
    <row r="34" spans="2:10" x14ac:dyDescent="0.45">
      <c r="B34" s="1"/>
      <c r="C34" s="29">
        <f t="shared" si="11"/>
        <v>1853</v>
      </c>
      <c r="D34" s="1"/>
      <c r="E34" s="1">
        <f t="shared" si="3"/>
        <v>17</v>
      </c>
      <c r="F34" s="1">
        <f t="shared" si="4"/>
        <v>109</v>
      </c>
      <c r="G34" s="1">
        <f t="shared" si="5"/>
        <v>23</v>
      </c>
      <c r="H34" s="1">
        <f t="shared" si="12"/>
        <v>61</v>
      </c>
      <c r="I34" s="12" t="str">
        <f t="shared" si="13"/>
        <v>*fam23 =  (PS - 23)/(30)</v>
      </c>
      <c r="J34" s="1"/>
    </row>
    <row r="35" spans="2:10" x14ac:dyDescent="0.45">
      <c r="B35" s="1"/>
      <c r="C35" s="29">
        <f t="shared" si="11"/>
        <v>1921</v>
      </c>
      <c r="D35" s="1"/>
      <c r="E35" s="1">
        <f t="shared" si="3"/>
        <v>17</v>
      </c>
      <c r="F35" s="1">
        <f t="shared" si="4"/>
        <v>113</v>
      </c>
      <c r="G35" s="1">
        <f t="shared" si="5"/>
        <v>1</v>
      </c>
      <c r="H35" s="1">
        <f t="shared" si="12"/>
        <v>64</v>
      </c>
      <c r="I35" s="9" t="str">
        <f t="shared" si="13"/>
        <v>*fam01 =  (PS - 1)/(30)</v>
      </c>
      <c r="J35" s="1"/>
    </row>
    <row r="36" spans="2:10" ht="19.2" thickBot="1" x14ac:dyDescent="0.5">
      <c r="B36" s="3"/>
      <c r="C36" s="30">
        <f t="shared" si="11"/>
        <v>2023</v>
      </c>
      <c r="D36" s="3"/>
      <c r="E36" s="3">
        <f t="shared" si="3"/>
        <v>17</v>
      </c>
      <c r="F36" s="3">
        <f t="shared" si="4"/>
        <v>119</v>
      </c>
      <c r="G36" s="3">
        <f t="shared" si="5"/>
        <v>13</v>
      </c>
      <c r="H36" s="3">
        <f t="shared" si="12"/>
        <v>67</v>
      </c>
      <c r="I36" s="18" t="str">
        <f t="shared" si="13"/>
        <v>*fam13 =  (PS - 13)/(30)</v>
      </c>
      <c r="J36" s="3"/>
    </row>
    <row r="37" spans="2:10" ht="19.2" thickTop="1" x14ac:dyDescent="0.4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3405-35DC-4239-8F64-B1B1CD933B41}">
  <dimension ref="A1:J37"/>
  <sheetViews>
    <sheetView topLeftCell="A15" workbookViewId="0">
      <selection sqref="A1:J36"/>
    </sheetView>
  </sheetViews>
  <sheetFormatPr defaultRowHeight="18.600000000000001" x14ac:dyDescent="0.45"/>
  <cols>
    <col min="1" max="1" width="10.53515625" bestFit="1" customWidth="1"/>
    <col min="4" max="4" width="3.23046875" customWidth="1"/>
    <col min="7" max="7" width="7.3828125" customWidth="1"/>
    <col min="9" max="9" width="25.07421875" customWidth="1"/>
    <col min="10" max="10" width="2.69140625" customWidth="1"/>
  </cols>
  <sheetData>
    <row r="1" spans="1:10" x14ac:dyDescent="0.45">
      <c r="A1" t="str" cm="1">
        <f t="array" aca="1" ref="A1" ca="1">MID(CELL("filename",A1),FIND("]",CELL("filename",A1))+1,255)</f>
        <v>0285 fam19</v>
      </c>
      <c r="B1" t="str" cm="1">
        <f t="array" aca="1" ref="B1" ca="1">MID(CELL("filename"),SEARCH("[",CELL("filename"))+1,SEARCH(".",CELL("filename"))-1-SEARCH("[",CELL("filename")))</f>
        <v>Tio Cash Master 0280 Wildcard Pairs Fam</v>
      </c>
    </row>
    <row r="3" spans="1:10" x14ac:dyDescent="0.45">
      <c r="B3" s="1" t="s">
        <v>5</v>
      </c>
    </row>
    <row r="4" spans="1:10" x14ac:dyDescent="0.45">
      <c r="B4" s="6" t="str">
        <f>E5 &amp; "( 30 )"</f>
        <v>19( 30 )</v>
      </c>
      <c r="C4" s="1" t="s">
        <v>2</v>
      </c>
      <c r="D4" s="1"/>
      <c r="E4" s="1" t="str">
        <f>(IF(LEN(E5)=1,"*fam0"&amp;E5,"*fam"&amp;E5))</f>
        <v>*fam19</v>
      </c>
      <c r="F4" s="1" t="s">
        <v>0</v>
      </c>
      <c r="G4" s="8" t="s">
        <v>4</v>
      </c>
      <c r="H4" s="1" t="s">
        <v>1</v>
      </c>
      <c r="I4" s="1" t="s">
        <v>3</v>
      </c>
      <c r="J4" s="1"/>
    </row>
    <row r="5" spans="1:10" x14ac:dyDescent="0.45">
      <c r="C5" s="19">
        <f>E5*F5</f>
        <v>19</v>
      </c>
      <c r="D5" s="1"/>
      <c r="E5" s="1">
        <v>19</v>
      </c>
      <c r="F5" s="1">
        <v>1</v>
      </c>
      <c r="G5" s="1">
        <v>19</v>
      </c>
      <c r="H5" s="1">
        <f t="shared" ref="H5:H12" si="0">(C5-G5)/30</f>
        <v>0</v>
      </c>
      <c r="I5" s="16" t="str">
        <f>(IF(LEN(G5)=1,"*fam0"&amp;G5,"*fam"&amp;G5)) &amp; " =  (PS - "&amp;G5&amp;")/(30)"</f>
        <v>*fam19 =  (PS - 19)/(30)</v>
      </c>
      <c r="J5" s="1"/>
    </row>
    <row r="6" spans="1:10" x14ac:dyDescent="0.45">
      <c r="B6" s="2">
        <f>C6</f>
        <v>133</v>
      </c>
      <c r="C6" s="20">
        <f t="shared" ref="C6:C20" si="1">E6*F6</f>
        <v>133</v>
      </c>
      <c r="D6" s="1"/>
      <c r="E6" s="1">
        <f>E5</f>
        <v>19</v>
      </c>
      <c r="F6" s="1">
        <v>7</v>
      </c>
      <c r="G6" s="1">
        <v>13</v>
      </c>
      <c r="H6" s="1">
        <f t="shared" si="0"/>
        <v>4</v>
      </c>
      <c r="I6" s="5" t="str">
        <f t="shared" ref="I6:I12" si="2">(IF(LEN(G6)=1,"*fam0"&amp;G6,"*fam"&amp;G6)) &amp; " =  (PS - "&amp;G6&amp;")/(30)"</f>
        <v>*fam13 =  (PS - 13)/(30)</v>
      </c>
      <c r="J6" s="1"/>
    </row>
    <row r="7" spans="1:10" x14ac:dyDescent="0.45">
      <c r="B7" s="1"/>
      <c r="C7" s="20">
        <f t="shared" si="1"/>
        <v>209</v>
      </c>
      <c r="D7" s="1"/>
      <c r="E7" s="1">
        <f t="shared" ref="E7:E36" si="3">E6</f>
        <v>19</v>
      </c>
      <c r="F7" s="1">
        <v>11</v>
      </c>
      <c r="G7" s="1">
        <v>29</v>
      </c>
      <c r="H7" s="1">
        <f t="shared" si="0"/>
        <v>6</v>
      </c>
      <c r="I7" s="4" t="str">
        <f t="shared" si="2"/>
        <v>*fam29 =  (PS - 29)/(30)</v>
      </c>
      <c r="J7" s="1"/>
    </row>
    <row r="8" spans="1:10" x14ac:dyDescent="0.45">
      <c r="B8" s="1"/>
      <c r="C8" s="20">
        <f t="shared" si="1"/>
        <v>247</v>
      </c>
      <c r="D8" s="1"/>
      <c r="E8" s="1">
        <f t="shared" si="3"/>
        <v>19</v>
      </c>
      <c r="F8" s="1">
        <v>13</v>
      </c>
      <c r="G8" s="1">
        <v>7</v>
      </c>
      <c r="H8" s="1">
        <f t="shared" si="0"/>
        <v>8</v>
      </c>
      <c r="I8" s="17" t="str">
        <f t="shared" si="2"/>
        <v>*fam07 =  (PS - 7)/(30)</v>
      </c>
      <c r="J8" s="1"/>
    </row>
    <row r="9" spans="1:10" x14ac:dyDescent="0.45">
      <c r="B9" s="1"/>
      <c r="C9" s="20">
        <f t="shared" si="1"/>
        <v>323</v>
      </c>
      <c r="D9" s="1"/>
      <c r="E9" s="1">
        <f t="shared" si="3"/>
        <v>19</v>
      </c>
      <c r="F9" s="1">
        <v>17</v>
      </c>
      <c r="G9" s="1">
        <v>23</v>
      </c>
      <c r="H9" s="1">
        <f t="shared" si="0"/>
        <v>10</v>
      </c>
      <c r="I9" s="17" t="str">
        <f t="shared" si="2"/>
        <v>*fam23 =  (PS - 23)/(30)</v>
      </c>
      <c r="J9" s="1"/>
    </row>
    <row r="10" spans="1:10" x14ac:dyDescent="0.45">
      <c r="B10" s="7">
        <f>B14-B6</f>
        <v>570</v>
      </c>
      <c r="C10" s="20">
        <f t="shared" si="1"/>
        <v>361</v>
      </c>
      <c r="D10" s="1"/>
      <c r="E10" s="1">
        <f t="shared" si="3"/>
        <v>19</v>
      </c>
      <c r="F10" s="1">
        <v>19</v>
      </c>
      <c r="G10" s="1">
        <v>1</v>
      </c>
      <c r="H10" s="1">
        <f t="shared" si="0"/>
        <v>12</v>
      </c>
      <c r="I10" s="4" t="str">
        <f t="shared" si="2"/>
        <v>*fam01 =  (PS - 1)/(30)</v>
      </c>
      <c r="J10" s="1"/>
    </row>
    <row r="11" spans="1:10" x14ac:dyDescent="0.45">
      <c r="B11" s="1"/>
      <c r="C11" s="20">
        <f t="shared" si="1"/>
        <v>437</v>
      </c>
      <c r="D11" s="1"/>
      <c r="E11" s="1">
        <f t="shared" si="3"/>
        <v>19</v>
      </c>
      <c r="F11" s="1">
        <v>23</v>
      </c>
      <c r="G11" s="1">
        <v>17</v>
      </c>
      <c r="H11" s="1">
        <f t="shared" si="0"/>
        <v>14</v>
      </c>
      <c r="I11" s="5" t="str">
        <f t="shared" si="2"/>
        <v>*fam17 =  (PS - 17)/(30)</v>
      </c>
      <c r="J11" s="1"/>
    </row>
    <row r="12" spans="1:10" ht="19.2" thickBot="1" x14ac:dyDescent="0.5">
      <c r="B12" s="3"/>
      <c r="C12" s="21">
        <f t="shared" si="1"/>
        <v>551</v>
      </c>
      <c r="D12" s="3"/>
      <c r="E12" s="3">
        <f t="shared" si="3"/>
        <v>19</v>
      </c>
      <c r="F12" s="3">
        <v>29</v>
      </c>
      <c r="G12" s="3">
        <v>11</v>
      </c>
      <c r="H12" s="3">
        <f t="shared" si="0"/>
        <v>18</v>
      </c>
      <c r="I12" s="15" t="str">
        <f t="shared" si="2"/>
        <v>*fam11 =  (PS - 11)/(30)</v>
      </c>
      <c r="J12" s="3"/>
    </row>
    <row r="13" spans="1:10" ht="19.2" thickTop="1" x14ac:dyDescent="0.45">
      <c r="B13" s="1"/>
      <c r="C13" s="22">
        <f>E13*F13</f>
        <v>589</v>
      </c>
      <c r="D13" s="1"/>
      <c r="E13" s="1">
        <f t="shared" si="3"/>
        <v>19</v>
      </c>
      <c r="F13" s="1">
        <f t="shared" ref="F13:F36" si="4">F5+30</f>
        <v>31</v>
      </c>
      <c r="G13" s="1">
        <f t="shared" ref="G13:G36" si="5">G5</f>
        <v>19</v>
      </c>
      <c r="H13" s="1">
        <f>(C13-G13)/30</f>
        <v>19</v>
      </c>
      <c r="I13" s="16" t="str">
        <f>(IF(LEN(G13)=1,"*fam0"&amp;G13,"*fam"&amp;G13)) &amp; " =  (PS - "&amp;G13&amp;")/(30)"</f>
        <v>*fam19 =  (PS - 19)/(30)</v>
      </c>
      <c r="J13" s="1"/>
    </row>
    <row r="14" spans="1:10" x14ac:dyDescent="0.45">
      <c r="B14" s="2">
        <f>C14</f>
        <v>703</v>
      </c>
      <c r="C14" s="23">
        <f t="shared" si="1"/>
        <v>703</v>
      </c>
      <c r="D14" s="1"/>
      <c r="E14" s="1">
        <f t="shared" si="3"/>
        <v>19</v>
      </c>
      <c r="F14" s="1">
        <f t="shared" si="4"/>
        <v>37</v>
      </c>
      <c r="G14" s="1">
        <f t="shared" si="5"/>
        <v>13</v>
      </c>
      <c r="H14" s="1">
        <f t="shared" ref="H14:H20" si="6">(C14-G14)/30</f>
        <v>23</v>
      </c>
      <c r="I14" s="5" t="str">
        <f t="shared" ref="I14:I20" si="7">(IF(LEN(G14)=1,"*fam0"&amp;G14,"*fam"&amp;G14)) &amp; " =  (PS - "&amp;G14&amp;")/(30)"</f>
        <v>*fam13 =  (PS - 13)/(30)</v>
      </c>
      <c r="J14" s="1"/>
    </row>
    <row r="15" spans="1:10" x14ac:dyDescent="0.45">
      <c r="B15" s="1"/>
      <c r="C15" s="23">
        <f t="shared" si="1"/>
        <v>779</v>
      </c>
      <c r="D15" s="1"/>
      <c r="E15" s="1">
        <f t="shared" si="3"/>
        <v>19</v>
      </c>
      <c r="F15" s="1">
        <f t="shared" si="4"/>
        <v>41</v>
      </c>
      <c r="G15" s="1">
        <f t="shared" si="5"/>
        <v>29</v>
      </c>
      <c r="H15" s="1">
        <f t="shared" si="6"/>
        <v>25</v>
      </c>
      <c r="I15" s="4" t="str">
        <f t="shared" si="7"/>
        <v>*fam29 =  (PS - 29)/(30)</v>
      </c>
      <c r="J15" s="1"/>
    </row>
    <row r="16" spans="1:10" x14ac:dyDescent="0.45">
      <c r="B16" s="1"/>
      <c r="C16" s="23">
        <f t="shared" si="1"/>
        <v>817</v>
      </c>
      <c r="D16" s="1"/>
      <c r="E16" s="1">
        <f t="shared" si="3"/>
        <v>19</v>
      </c>
      <c r="F16" s="1">
        <f t="shared" si="4"/>
        <v>43</v>
      </c>
      <c r="G16" s="1">
        <f t="shared" si="5"/>
        <v>7</v>
      </c>
      <c r="H16" s="1">
        <f t="shared" si="6"/>
        <v>27</v>
      </c>
      <c r="I16" s="17" t="str">
        <f t="shared" si="7"/>
        <v>*fam07 =  (PS - 7)/(30)</v>
      </c>
      <c r="J16" s="1"/>
    </row>
    <row r="17" spans="2:10" x14ac:dyDescent="0.45">
      <c r="B17" s="1"/>
      <c r="C17" s="23">
        <f t="shared" si="1"/>
        <v>893</v>
      </c>
      <c r="D17" s="1"/>
      <c r="E17" s="1">
        <f t="shared" si="3"/>
        <v>19</v>
      </c>
      <c r="F17" s="1">
        <f t="shared" si="4"/>
        <v>47</v>
      </c>
      <c r="G17" s="1">
        <f t="shared" si="5"/>
        <v>23</v>
      </c>
      <c r="H17" s="1">
        <f t="shared" si="6"/>
        <v>29</v>
      </c>
      <c r="I17" s="17" t="str">
        <f t="shared" si="7"/>
        <v>*fam23 =  (PS - 23)/(30)</v>
      </c>
      <c r="J17" s="1"/>
    </row>
    <row r="18" spans="2:10" x14ac:dyDescent="0.45">
      <c r="B18" s="7">
        <f>B22-B14</f>
        <v>570</v>
      </c>
      <c r="C18" s="23">
        <f t="shared" si="1"/>
        <v>931</v>
      </c>
      <c r="D18" s="1"/>
      <c r="E18" s="1">
        <f t="shared" si="3"/>
        <v>19</v>
      </c>
      <c r="F18" s="1">
        <f t="shared" si="4"/>
        <v>49</v>
      </c>
      <c r="G18" s="1">
        <f t="shared" si="5"/>
        <v>1</v>
      </c>
      <c r="H18" s="1">
        <f t="shared" si="6"/>
        <v>31</v>
      </c>
      <c r="I18" s="4" t="str">
        <f t="shared" si="7"/>
        <v>*fam01 =  (PS - 1)/(30)</v>
      </c>
      <c r="J18" s="1"/>
    </row>
    <row r="19" spans="2:10" x14ac:dyDescent="0.45">
      <c r="B19" s="1"/>
      <c r="C19" s="23">
        <f t="shared" si="1"/>
        <v>1007</v>
      </c>
      <c r="D19" s="1"/>
      <c r="E19" s="1">
        <f t="shared" si="3"/>
        <v>19</v>
      </c>
      <c r="F19" s="1">
        <f t="shared" si="4"/>
        <v>53</v>
      </c>
      <c r="G19" s="1">
        <f t="shared" si="5"/>
        <v>17</v>
      </c>
      <c r="H19" s="1">
        <f t="shared" si="6"/>
        <v>33</v>
      </c>
      <c r="I19" s="5" t="str">
        <f t="shared" si="7"/>
        <v>*fam17 =  (PS - 17)/(30)</v>
      </c>
      <c r="J19" s="1"/>
    </row>
    <row r="20" spans="2:10" ht="19.2" thickBot="1" x14ac:dyDescent="0.5">
      <c r="B20" s="3"/>
      <c r="C20" s="24">
        <f t="shared" si="1"/>
        <v>1121</v>
      </c>
      <c r="D20" s="3"/>
      <c r="E20" s="3">
        <f t="shared" si="3"/>
        <v>19</v>
      </c>
      <c r="F20" s="3">
        <f t="shared" si="4"/>
        <v>59</v>
      </c>
      <c r="G20" s="3">
        <f t="shared" si="5"/>
        <v>11</v>
      </c>
      <c r="H20" s="3">
        <f t="shared" si="6"/>
        <v>37</v>
      </c>
      <c r="I20" s="15" t="str">
        <f t="shared" si="7"/>
        <v>*fam11 =  (PS - 11)/(30)</v>
      </c>
      <c r="J20" s="3"/>
    </row>
    <row r="21" spans="2:10" ht="19.2" thickTop="1" x14ac:dyDescent="0.45">
      <c r="B21" s="1"/>
      <c r="C21" s="25">
        <f>E21*F21</f>
        <v>1159</v>
      </c>
      <c r="D21" s="1"/>
      <c r="E21" s="1">
        <f t="shared" si="3"/>
        <v>19</v>
      </c>
      <c r="F21" s="1">
        <f t="shared" si="4"/>
        <v>61</v>
      </c>
      <c r="G21" s="1">
        <f t="shared" si="5"/>
        <v>19</v>
      </c>
      <c r="H21" s="1">
        <f>(C21-G21)/30</f>
        <v>38</v>
      </c>
      <c r="I21" s="16" t="str">
        <f>(IF(LEN(G21)=1,"*fam0"&amp;G21,"*fam"&amp;G21)) &amp; " =  (PS - "&amp;G21&amp;")/(30)"</f>
        <v>*fam19 =  (PS - 19)/(30)</v>
      </c>
      <c r="J21" s="1"/>
    </row>
    <row r="22" spans="2:10" x14ac:dyDescent="0.45">
      <c r="B22" s="2">
        <f>C22</f>
        <v>1273</v>
      </c>
      <c r="C22" s="26">
        <f t="shared" ref="C22:C28" si="8">E22*F22</f>
        <v>1273</v>
      </c>
      <c r="D22" s="1"/>
      <c r="E22" s="1">
        <f t="shared" si="3"/>
        <v>19</v>
      </c>
      <c r="F22" s="1">
        <f t="shared" si="4"/>
        <v>67</v>
      </c>
      <c r="G22" s="1">
        <f t="shared" si="5"/>
        <v>13</v>
      </c>
      <c r="H22" s="1">
        <f t="shared" ref="H22:H28" si="9">(C22-G22)/30</f>
        <v>42</v>
      </c>
      <c r="I22" s="5" t="str">
        <f t="shared" ref="I22:I28" si="10">(IF(LEN(G22)=1,"*fam0"&amp;G22,"*fam"&amp;G22)) &amp; " =  (PS - "&amp;G22&amp;")/(30)"</f>
        <v>*fam13 =  (PS - 13)/(30)</v>
      </c>
      <c r="J22" s="1"/>
    </row>
    <row r="23" spans="2:10" x14ac:dyDescent="0.45">
      <c r="B23" s="1"/>
      <c r="C23" s="26">
        <f t="shared" si="8"/>
        <v>1349</v>
      </c>
      <c r="D23" s="1"/>
      <c r="E23" s="1">
        <f t="shared" si="3"/>
        <v>19</v>
      </c>
      <c r="F23" s="1">
        <f t="shared" si="4"/>
        <v>71</v>
      </c>
      <c r="G23" s="1">
        <f t="shared" si="5"/>
        <v>29</v>
      </c>
      <c r="H23" s="1">
        <f t="shared" si="9"/>
        <v>44</v>
      </c>
      <c r="I23" s="4" t="str">
        <f t="shared" si="10"/>
        <v>*fam29 =  (PS - 29)/(30)</v>
      </c>
      <c r="J23" s="1"/>
    </row>
    <row r="24" spans="2:10" x14ac:dyDescent="0.45">
      <c r="B24" s="1"/>
      <c r="C24" s="26">
        <f t="shared" si="8"/>
        <v>1387</v>
      </c>
      <c r="D24" s="1"/>
      <c r="E24" s="1">
        <f t="shared" si="3"/>
        <v>19</v>
      </c>
      <c r="F24" s="1">
        <f t="shared" si="4"/>
        <v>73</v>
      </c>
      <c r="G24" s="1">
        <f t="shared" si="5"/>
        <v>7</v>
      </c>
      <c r="H24" s="1">
        <f t="shared" si="9"/>
        <v>46</v>
      </c>
      <c r="I24" s="17" t="str">
        <f t="shared" si="10"/>
        <v>*fam07 =  (PS - 7)/(30)</v>
      </c>
      <c r="J24" s="1"/>
    </row>
    <row r="25" spans="2:10" x14ac:dyDescent="0.45">
      <c r="B25" s="1"/>
      <c r="C25" s="26">
        <f t="shared" si="8"/>
        <v>1463</v>
      </c>
      <c r="D25" s="1"/>
      <c r="E25" s="1">
        <f t="shared" si="3"/>
        <v>19</v>
      </c>
      <c r="F25" s="1">
        <f t="shared" si="4"/>
        <v>77</v>
      </c>
      <c r="G25" s="1">
        <f t="shared" si="5"/>
        <v>23</v>
      </c>
      <c r="H25" s="1">
        <f t="shared" si="9"/>
        <v>48</v>
      </c>
      <c r="I25" s="17" t="str">
        <f t="shared" si="10"/>
        <v>*fam23 =  (PS - 23)/(30)</v>
      </c>
      <c r="J25" s="1"/>
    </row>
    <row r="26" spans="2:10" x14ac:dyDescent="0.45">
      <c r="B26" s="7">
        <f>B30-B22</f>
        <v>570</v>
      </c>
      <c r="C26" s="26">
        <f t="shared" si="8"/>
        <v>1501</v>
      </c>
      <c r="D26" s="1"/>
      <c r="E26" s="1">
        <f t="shared" si="3"/>
        <v>19</v>
      </c>
      <c r="F26" s="1">
        <f t="shared" si="4"/>
        <v>79</v>
      </c>
      <c r="G26" s="1">
        <f t="shared" si="5"/>
        <v>1</v>
      </c>
      <c r="H26" s="1">
        <f t="shared" si="9"/>
        <v>50</v>
      </c>
      <c r="I26" s="4" t="str">
        <f t="shared" si="10"/>
        <v>*fam01 =  (PS - 1)/(30)</v>
      </c>
      <c r="J26" s="1"/>
    </row>
    <row r="27" spans="2:10" x14ac:dyDescent="0.45">
      <c r="B27" s="1"/>
      <c r="C27" s="26">
        <f t="shared" si="8"/>
        <v>1577</v>
      </c>
      <c r="D27" s="1"/>
      <c r="E27" s="1">
        <f t="shared" si="3"/>
        <v>19</v>
      </c>
      <c r="F27" s="1">
        <f t="shared" si="4"/>
        <v>83</v>
      </c>
      <c r="G27" s="1">
        <f t="shared" si="5"/>
        <v>17</v>
      </c>
      <c r="H27" s="1">
        <f t="shared" si="9"/>
        <v>52</v>
      </c>
      <c r="I27" s="5" t="str">
        <f t="shared" si="10"/>
        <v>*fam17 =  (PS - 17)/(30)</v>
      </c>
      <c r="J27" s="1"/>
    </row>
    <row r="28" spans="2:10" ht="19.2" thickBot="1" x14ac:dyDescent="0.5">
      <c r="B28" s="3"/>
      <c r="C28" s="27">
        <f t="shared" si="8"/>
        <v>1691</v>
      </c>
      <c r="D28" s="3"/>
      <c r="E28" s="3">
        <f t="shared" si="3"/>
        <v>19</v>
      </c>
      <c r="F28" s="3">
        <f t="shared" si="4"/>
        <v>89</v>
      </c>
      <c r="G28" s="3">
        <f t="shared" si="5"/>
        <v>11</v>
      </c>
      <c r="H28" s="3">
        <f t="shared" si="9"/>
        <v>56</v>
      </c>
      <c r="I28" s="15" t="str">
        <f t="shared" si="10"/>
        <v>*fam11 =  (PS - 11)/(30)</v>
      </c>
      <c r="J28" s="3"/>
    </row>
    <row r="29" spans="2:10" ht="19.2" thickTop="1" x14ac:dyDescent="0.45">
      <c r="B29" s="1"/>
      <c r="C29" s="28">
        <f>E29*F29</f>
        <v>1729</v>
      </c>
      <c r="D29" s="1"/>
      <c r="E29" s="1">
        <f t="shared" si="3"/>
        <v>19</v>
      </c>
      <c r="F29" s="1">
        <f t="shared" si="4"/>
        <v>91</v>
      </c>
      <c r="G29" s="1">
        <f t="shared" si="5"/>
        <v>19</v>
      </c>
      <c r="H29" s="1">
        <f>(C29-G29)/30</f>
        <v>57</v>
      </c>
      <c r="I29" s="16" t="str">
        <f>(IF(LEN(G29)=1,"*fam0"&amp;G29,"*fam"&amp;G29)) &amp; " =  (PS - "&amp;G29&amp;")/(30)"</f>
        <v>*fam19 =  (PS - 19)/(30)</v>
      </c>
      <c r="J29" s="1"/>
    </row>
    <row r="30" spans="2:10" x14ac:dyDescent="0.45">
      <c r="B30" s="2">
        <f>C30</f>
        <v>1843</v>
      </c>
      <c r="C30" s="29">
        <f t="shared" ref="C30:C36" si="11">E30*F30</f>
        <v>1843</v>
      </c>
      <c r="D30" s="1"/>
      <c r="E30" s="1">
        <f t="shared" si="3"/>
        <v>19</v>
      </c>
      <c r="F30" s="1">
        <f t="shared" si="4"/>
        <v>97</v>
      </c>
      <c r="G30" s="1">
        <f t="shared" si="5"/>
        <v>13</v>
      </c>
      <c r="H30" s="1">
        <f t="shared" ref="H30:H36" si="12">(C30-G30)/30</f>
        <v>61</v>
      </c>
      <c r="I30" s="5" t="str">
        <f t="shared" ref="I30:I36" si="13">(IF(LEN(G30)=1,"*fam0"&amp;G30,"*fam"&amp;G30)) &amp; " =  (PS - "&amp;G30&amp;")/(30)"</f>
        <v>*fam13 =  (PS - 13)/(30)</v>
      </c>
      <c r="J30" s="1"/>
    </row>
    <row r="31" spans="2:10" x14ac:dyDescent="0.45">
      <c r="B31" s="1"/>
      <c r="C31" s="29">
        <f t="shared" si="11"/>
        <v>1919</v>
      </c>
      <c r="D31" s="1"/>
      <c r="E31" s="1">
        <f t="shared" si="3"/>
        <v>19</v>
      </c>
      <c r="F31" s="1">
        <f t="shared" si="4"/>
        <v>101</v>
      </c>
      <c r="G31" s="1">
        <f t="shared" si="5"/>
        <v>29</v>
      </c>
      <c r="H31" s="1">
        <f t="shared" si="12"/>
        <v>63</v>
      </c>
      <c r="I31" s="4" t="str">
        <f t="shared" si="13"/>
        <v>*fam29 =  (PS - 29)/(30)</v>
      </c>
      <c r="J31" s="1"/>
    </row>
    <row r="32" spans="2:10" x14ac:dyDescent="0.45">
      <c r="B32" s="1"/>
      <c r="C32" s="29">
        <f t="shared" si="11"/>
        <v>1957</v>
      </c>
      <c r="D32" s="1"/>
      <c r="E32" s="1">
        <f t="shared" si="3"/>
        <v>19</v>
      </c>
      <c r="F32" s="1">
        <f t="shared" si="4"/>
        <v>103</v>
      </c>
      <c r="G32" s="1">
        <f t="shared" si="5"/>
        <v>7</v>
      </c>
      <c r="H32" s="1">
        <f t="shared" si="12"/>
        <v>65</v>
      </c>
      <c r="I32" s="17" t="str">
        <f t="shared" si="13"/>
        <v>*fam07 =  (PS - 7)/(30)</v>
      </c>
      <c r="J32" s="1"/>
    </row>
    <row r="33" spans="2:10" x14ac:dyDescent="0.45">
      <c r="B33" s="1"/>
      <c r="C33" s="29">
        <f t="shared" si="11"/>
        <v>2033</v>
      </c>
      <c r="D33" s="1"/>
      <c r="E33" s="1">
        <f t="shared" si="3"/>
        <v>19</v>
      </c>
      <c r="F33" s="1">
        <f t="shared" si="4"/>
        <v>107</v>
      </c>
      <c r="G33" s="1">
        <f t="shared" si="5"/>
        <v>23</v>
      </c>
      <c r="H33" s="1">
        <f t="shared" si="12"/>
        <v>67</v>
      </c>
      <c r="I33" s="17" t="str">
        <f t="shared" si="13"/>
        <v>*fam23 =  (PS - 23)/(30)</v>
      </c>
      <c r="J33" s="1"/>
    </row>
    <row r="34" spans="2:10" x14ac:dyDescent="0.45">
      <c r="B34" s="1"/>
      <c r="C34" s="29">
        <f t="shared" si="11"/>
        <v>2071</v>
      </c>
      <c r="D34" s="1"/>
      <c r="E34" s="1">
        <f t="shared" si="3"/>
        <v>19</v>
      </c>
      <c r="F34" s="1">
        <f t="shared" si="4"/>
        <v>109</v>
      </c>
      <c r="G34" s="1">
        <f t="shared" si="5"/>
        <v>1</v>
      </c>
      <c r="H34" s="1">
        <f t="shared" si="12"/>
        <v>69</v>
      </c>
      <c r="I34" s="4" t="str">
        <f t="shared" si="13"/>
        <v>*fam01 =  (PS - 1)/(30)</v>
      </c>
      <c r="J34" s="1"/>
    </row>
    <row r="35" spans="2:10" x14ac:dyDescent="0.45">
      <c r="B35" s="1"/>
      <c r="C35" s="29">
        <f t="shared" si="11"/>
        <v>2147</v>
      </c>
      <c r="D35" s="1"/>
      <c r="E35" s="1">
        <f t="shared" si="3"/>
        <v>19</v>
      </c>
      <c r="F35" s="1">
        <f t="shared" si="4"/>
        <v>113</v>
      </c>
      <c r="G35" s="1">
        <f t="shared" si="5"/>
        <v>17</v>
      </c>
      <c r="H35" s="1">
        <f t="shared" si="12"/>
        <v>71</v>
      </c>
      <c r="I35" s="5" t="str">
        <f t="shared" si="13"/>
        <v>*fam17 =  (PS - 17)/(30)</v>
      </c>
      <c r="J35" s="1"/>
    </row>
    <row r="36" spans="2:10" ht="19.2" thickBot="1" x14ac:dyDescent="0.5">
      <c r="B36" s="3"/>
      <c r="C36" s="30">
        <f t="shared" si="11"/>
        <v>2261</v>
      </c>
      <c r="D36" s="3"/>
      <c r="E36" s="3">
        <f t="shared" si="3"/>
        <v>19</v>
      </c>
      <c r="F36" s="3">
        <f t="shared" si="4"/>
        <v>119</v>
      </c>
      <c r="G36" s="3">
        <f t="shared" si="5"/>
        <v>11</v>
      </c>
      <c r="H36" s="3">
        <f t="shared" si="12"/>
        <v>75</v>
      </c>
      <c r="I36" s="15" t="str">
        <f t="shared" si="13"/>
        <v>*fam11 =  (PS - 11)/(30)</v>
      </c>
      <c r="J36" s="3"/>
    </row>
    <row r="37" spans="2:10" ht="19.2" thickTop="1" x14ac:dyDescent="0.4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A2DE-3268-4E57-9758-D19234B0769B}">
  <dimension ref="A1:J37"/>
  <sheetViews>
    <sheetView topLeftCell="A14" workbookViewId="0">
      <selection sqref="A1:J36"/>
    </sheetView>
  </sheetViews>
  <sheetFormatPr defaultRowHeight="18.600000000000001" x14ac:dyDescent="0.45"/>
  <cols>
    <col min="1" max="1" width="10.53515625" bestFit="1" customWidth="1"/>
    <col min="4" max="4" width="3.23046875" customWidth="1"/>
    <col min="7" max="7" width="7.3828125" customWidth="1"/>
    <col min="9" max="9" width="25.07421875" customWidth="1"/>
    <col min="10" max="10" width="2.69140625" customWidth="1"/>
  </cols>
  <sheetData>
    <row r="1" spans="1:10" x14ac:dyDescent="0.45">
      <c r="A1" t="str" cm="1">
        <f t="array" aca="1" ref="A1" ca="1">MID(CELL("filename",A1),FIND("]",CELL("filename",A1))+1,255)</f>
        <v>0286 fam23</v>
      </c>
      <c r="B1" t="str" cm="1">
        <f t="array" aca="1" ref="B1" ca="1">MID(CELL("filename"),SEARCH("[",CELL("filename"))+1,SEARCH(".",CELL("filename"))-1-SEARCH("[",CELL("filename")))</f>
        <v>Tio Cash Master 0280 Wildcard Pairs Fam</v>
      </c>
    </row>
    <row r="3" spans="1:10" x14ac:dyDescent="0.45">
      <c r="B3" s="1" t="s">
        <v>5</v>
      </c>
    </row>
    <row r="4" spans="1:10" x14ac:dyDescent="0.45">
      <c r="B4" s="6" t="str">
        <f>E5 &amp; "( 30 )"</f>
        <v>23( 30 )</v>
      </c>
      <c r="C4" s="1" t="s">
        <v>2</v>
      </c>
      <c r="D4" s="1"/>
      <c r="E4" s="1" t="str">
        <f>(IF(LEN(E5)=1,"*fam0"&amp;E5,"*fam"&amp;E5))</f>
        <v>*fam23</v>
      </c>
      <c r="F4" s="1" t="s">
        <v>0</v>
      </c>
      <c r="G4" s="8" t="s">
        <v>4</v>
      </c>
      <c r="H4" s="1" t="s">
        <v>1</v>
      </c>
      <c r="I4" s="1" t="s">
        <v>3</v>
      </c>
      <c r="J4" s="1"/>
    </row>
    <row r="5" spans="1:10" x14ac:dyDescent="0.45">
      <c r="C5" s="19">
        <f>E5*F5</f>
        <v>23</v>
      </c>
      <c r="D5" s="1"/>
      <c r="E5" s="1">
        <v>23</v>
      </c>
      <c r="F5" s="1">
        <v>1</v>
      </c>
      <c r="G5" s="1">
        <v>23</v>
      </c>
      <c r="H5" s="1">
        <f>(C5-G5)/30</f>
        <v>0</v>
      </c>
      <c r="I5" s="12" t="str">
        <f>(IF(LEN(G5)=1,"*fam0"&amp;G5,"*fam"&amp;G5)) &amp; " =  (PS - "&amp;G5&amp;")/(30)"</f>
        <v>*fam23 =  (PS - 23)/(30)</v>
      </c>
      <c r="J5" s="1"/>
    </row>
    <row r="6" spans="1:10" x14ac:dyDescent="0.45">
      <c r="B6" s="2">
        <f>C6</f>
        <v>161</v>
      </c>
      <c r="C6" s="20">
        <f t="shared" ref="C6:C20" si="0">E6*F6</f>
        <v>161</v>
      </c>
      <c r="D6" s="1"/>
      <c r="E6" s="1">
        <f>E5</f>
        <v>23</v>
      </c>
      <c r="F6" s="1">
        <v>7</v>
      </c>
      <c r="G6" s="1">
        <v>11</v>
      </c>
      <c r="H6" s="1">
        <f t="shared" ref="H6:H12" si="1">(C6-G6)/30</f>
        <v>5</v>
      </c>
      <c r="I6" s="13" t="str">
        <f t="shared" ref="I6:I12" si="2">(IF(LEN(G6)=1,"*fam0"&amp;G6,"*fam"&amp;G6)) &amp; " =  (PS - "&amp;G6&amp;")/(30)"</f>
        <v>*fam11 =  (PS - 11)/(30)</v>
      </c>
      <c r="J6" s="1"/>
    </row>
    <row r="7" spans="1:10" x14ac:dyDescent="0.45">
      <c r="B7" s="1"/>
      <c r="C7" s="20">
        <f t="shared" si="0"/>
        <v>253</v>
      </c>
      <c r="D7" s="1"/>
      <c r="E7" s="1">
        <f t="shared" ref="E7:E36" si="3">E6</f>
        <v>23</v>
      </c>
      <c r="F7" s="1">
        <v>11</v>
      </c>
      <c r="G7" s="1">
        <v>13</v>
      </c>
      <c r="H7" s="1">
        <f t="shared" si="1"/>
        <v>8</v>
      </c>
      <c r="I7" s="10" t="str">
        <f t="shared" si="2"/>
        <v>*fam13 =  (PS - 13)/(30)</v>
      </c>
      <c r="J7" s="1"/>
    </row>
    <row r="8" spans="1:10" x14ac:dyDescent="0.45">
      <c r="B8" s="1"/>
      <c r="C8" s="20">
        <f t="shared" si="0"/>
        <v>299</v>
      </c>
      <c r="D8" s="1"/>
      <c r="E8" s="1">
        <f t="shared" si="3"/>
        <v>23</v>
      </c>
      <c r="F8" s="1">
        <v>13</v>
      </c>
      <c r="G8" s="1">
        <v>29</v>
      </c>
      <c r="H8" s="1">
        <f t="shared" si="1"/>
        <v>9</v>
      </c>
      <c r="I8" s="9" t="str">
        <f t="shared" si="2"/>
        <v>*fam29 =  (PS - 29)/(30)</v>
      </c>
      <c r="J8" s="1"/>
    </row>
    <row r="9" spans="1:10" x14ac:dyDescent="0.45">
      <c r="B9" s="1"/>
      <c r="C9" s="20">
        <f t="shared" si="0"/>
        <v>391</v>
      </c>
      <c r="D9" s="1"/>
      <c r="E9" s="1">
        <f t="shared" si="3"/>
        <v>23</v>
      </c>
      <c r="F9" s="1">
        <v>17</v>
      </c>
      <c r="G9" s="1">
        <v>1</v>
      </c>
      <c r="H9" s="1">
        <f t="shared" si="1"/>
        <v>13</v>
      </c>
      <c r="I9" s="9" t="str">
        <f t="shared" si="2"/>
        <v>*fam01 =  (PS - 1)/(30)</v>
      </c>
      <c r="J9" s="1"/>
    </row>
    <row r="10" spans="1:10" x14ac:dyDescent="0.45">
      <c r="B10" s="7">
        <f>B14-B6</f>
        <v>690</v>
      </c>
      <c r="C10" s="20">
        <f t="shared" si="0"/>
        <v>437</v>
      </c>
      <c r="D10" s="1"/>
      <c r="E10" s="1">
        <f t="shared" si="3"/>
        <v>23</v>
      </c>
      <c r="F10" s="1">
        <v>19</v>
      </c>
      <c r="G10" s="1">
        <v>17</v>
      </c>
      <c r="H10" s="1">
        <f t="shared" si="1"/>
        <v>14</v>
      </c>
      <c r="I10" s="10" t="str">
        <f t="shared" si="2"/>
        <v>*fam17 =  (PS - 17)/(30)</v>
      </c>
      <c r="J10" s="1"/>
    </row>
    <row r="11" spans="1:10" x14ac:dyDescent="0.45">
      <c r="B11" s="1"/>
      <c r="C11" s="20">
        <f t="shared" si="0"/>
        <v>529</v>
      </c>
      <c r="D11" s="1"/>
      <c r="E11" s="1">
        <f t="shared" si="3"/>
        <v>23</v>
      </c>
      <c r="F11" s="1">
        <v>23</v>
      </c>
      <c r="G11" s="1">
        <v>19</v>
      </c>
      <c r="H11" s="1">
        <f t="shared" si="1"/>
        <v>17</v>
      </c>
      <c r="I11" s="13" t="str">
        <f t="shared" si="2"/>
        <v>*fam19 =  (PS - 19)/(30)</v>
      </c>
      <c r="J11" s="1"/>
    </row>
    <row r="12" spans="1:10" ht="19.2" thickBot="1" x14ac:dyDescent="0.5">
      <c r="B12" s="3"/>
      <c r="C12" s="21">
        <f t="shared" si="0"/>
        <v>667</v>
      </c>
      <c r="D12" s="3"/>
      <c r="E12" s="3">
        <f t="shared" si="3"/>
        <v>23</v>
      </c>
      <c r="F12" s="3">
        <v>29</v>
      </c>
      <c r="G12" s="3">
        <v>7</v>
      </c>
      <c r="H12" s="3">
        <f t="shared" si="1"/>
        <v>22</v>
      </c>
      <c r="I12" s="14" t="str">
        <f t="shared" si="2"/>
        <v>*fam07 =  (PS - 7)/(30)</v>
      </c>
      <c r="J12" s="3"/>
    </row>
    <row r="13" spans="1:10" ht="19.2" thickTop="1" x14ac:dyDescent="0.45">
      <c r="B13" s="1"/>
      <c r="C13" s="22">
        <f>E13*F13</f>
        <v>713</v>
      </c>
      <c r="D13" s="1"/>
      <c r="E13" s="1">
        <f t="shared" si="3"/>
        <v>23</v>
      </c>
      <c r="F13" s="1">
        <f t="shared" ref="F13:F36" si="4">F5+30</f>
        <v>31</v>
      </c>
      <c r="G13" s="1">
        <f t="shared" ref="G13:G36" si="5">G5</f>
        <v>23</v>
      </c>
      <c r="H13" s="1">
        <f>(C13-G13)/30</f>
        <v>23</v>
      </c>
      <c r="I13" s="12" t="str">
        <f>(IF(LEN(G13)=1,"*fam0"&amp;G13,"*fam"&amp;G13)) &amp; " =  (PS - "&amp;G13&amp;")/(30)"</f>
        <v>*fam23 =  (PS - 23)/(30)</v>
      </c>
      <c r="J13" s="1"/>
    </row>
    <row r="14" spans="1:10" x14ac:dyDescent="0.45">
      <c r="B14" s="2">
        <f>C14</f>
        <v>851</v>
      </c>
      <c r="C14" s="23">
        <f t="shared" si="0"/>
        <v>851</v>
      </c>
      <c r="D14" s="1"/>
      <c r="E14" s="1">
        <f t="shared" si="3"/>
        <v>23</v>
      </c>
      <c r="F14" s="1">
        <f t="shared" si="4"/>
        <v>37</v>
      </c>
      <c r="G14" s="1">
        <f t="shared" si="5"/>
        <v>11</v>
      </c>
      <c r="H14" s="1">
        <f t="shared" ref="H14:H20" si="6">(C14-G14)/30</f>
        <v>28</v>
      </c>
      <c r="I14" s="13" t="str">
        <f t="shared" ref="I14:I20" si="7">(IF(LEN(G14)=1,"*fam0"&amp;G14,"*fam"&amp;G14)) &amp; " =  (PS - "&amp;G14&amp;")/(30)"</f>
        <v>*fam11 =  (PS - 11)/(30)</v>
      </c>
      <c r="J14" s="1"/>
    </row>
    <row r="15" spans="1:10" x14ac:dyDescent="0.45">
      <c r="B15" s="1"/>
      <c r="C15" s="23">
        <f t="shared" si="0"/>
        <v>943</v>
      </c>
      <c r="D15" s="1"/>
      <c r="E15" s="1">
        <f t="shared" si="3"/>
        <v>23</v>
      </c>
      <c r="F15" s="1">
        <f t="shared" si="4"/>
        <v>41</v>
      </c>
      <c r="G15" s="1">
        <f t="shared" si="5"/>
        <v>13</v>
      </c>
      <c r="H15" s="1">
        <f t="shared" si="6"/>
        <v>31</v>
      </c>
      <c r="I15" s="10" t="str">
        <f t="shared" si="7"/>
        <v>*fam13 =  (PS - 13)/(30)</v>
      </c>
      <c r="J15" s="1"/>
    </row>
    <row r="16" spans="1:10" x14ac:dyDescent="0.45">
      <c r="B16" s="1"/>
      <c r="C16" s="23">
        <f t="shared" si="0"/>
        <v>989</v>
      </c>
      <c r="D16" s="1"/>
      <c r="E16" s="1">
        <f t="shared" si="3"/>
        <v>23</v>
      </c>
      <c r="F16" s="1">
        <f t="shared" si="4"/>
        <v>43</v>
      </c>
      <c r="G16" s="1">
        <f t="shared" si="5"/>
        <v>29</v>
      </c>
      <c r="H16" s="1">
        <f t="shared" si="6"/>
        <v>32</v>
      </c>
      <c r="I16" s="9" t="str">
        <f t="shared" si="7"/>
        <v>*fam29 =  (PS - 29)/(30)</v>
      </c>
      <c r="J16" s="1"/>
    </row>
    <row r="17" spans="2:10" x14ac:dyDescent="0.45">
      <c r="B17" s="1"/>
      <c r="C17" s="23">
        <f t="shared" si="0"/>
        <v>1081</v>
      </c>
      <c r="D17" s="1"/>
      <c r="E17" s="1">
        <f t="shared" si="3"/>
        <v>23</v>
      </c>
      <c r="F17" s="1">
        <f t="shared" si="4"/>
        <v>47</v>
      </c>
      <c r="G17" s="1">
        <f t="shared" si="5"/>
        <v>1</v>
      </c>
      <c r="H17" s="1">
        <f t="shared" si="6"/>
        <v>36</v>
      </c>
      <c r="I17" s="9" t="str">
        <f t="shared" si="7"/>
        <v>*fam01 =  (PS - 1)/(30)</v>
      </c>
      <c r="J17" s="1"/>
    </row>
    <row r="18" spans="2:10" x14ac:dyDescent="0.45">
      <c r="B18" s="7">
        <f>B22-B14</f>
        <v>690</v>
      </c>
      <c r="C18" s="23">
        <f t="shared" si="0"/>
        <v>1127</v>
      </c>
      <c r="D18" s="1"/>
      <c r="E18" s="1">
        <f t="shared" si="3"/>
        <v>23</v>
      </c>
      <c r="F18" s="1">
        <f t="shared" si="4"/>
        <v>49</v>
      </c>
      <c r="G18" s="1">
        <f t="shared" si="5"/>
        <v>17</v>
      </c>
      <c r="H18" s="1">
        <f t="shared" si="6"/>
        <v>37</v>
      </c>
      <c r="I18" s="10" t="str">
        <f t="shared" si="7"/>
        <v>*fam17 =  (PS - 17)/(30)</v>
      </c>
      <c r="J18" s="1"/>
    </row>
    <row r="19" spans="2:10" x14ac:dyDescent="0.45">
      <c r="B19" s="1"/>
      <c r="C19" s="23">
        <f t="shared" si="0"/>
        <v>1219</v>
      </c>
      <c r="D19" s="1"/>
      <c r="E19" s="1">
        <f t="shared" si="3"/>
        <v>23</v>
      </c>
      <c r="F19" s="1">
        <f t="shared" si="4"/>
        <v>53</v>
      </c>
      <c r="G19" s="1">
        <f t="shared" si="5"/>
        <v>19</v>
      </c>
      <c r="H19" s="1">
        <f t="shared" si="6"/>
        <v>40</v>
      </c>
      <c r="I19" s="13" t="str">
        <f t="shared" si="7"/>
        <v>*fam19 =  (PS - 19)/(30)</v>
      </c>
      <c r="J19" s="1"/>
    </row>
    <row r="20" spans="2:10" ht="19.2" thickBot="1" x14ac:dyDescent="0.5">
      <c r="B20" s="3"/>
      <c r="C20" s="24">
        <f t="shared" si="0"/>
        <v>1357</v>
      </c>
      <c r="D20" s="3"/>
      <c r="E20" s="3">
        <f t="shared" si="3"/>
        <v>23</v>
      </c>
      <c r="F20" s="3">
        <f t="shared" si="4"/>
        <v>59</v>
      </c>
      <c r="G20" s="3">
        <f t="shared" si="5"/>
        <v>7</v>
      </c>
      <c r="H20" s="3">
        <f t="shared" si="6"/>
        <v>45</v>
      </c>
      <c r="I20" s="14" t="str">
        <f t="shared" si="7"/>
        <v>*fam07 =  (PS - 7)/(30)</v>
      </c>
      <c r="J20" s="3"/>
    </row>
    <row r="21" spans="2:10" ht="19.2" thickTop="1" x14ac:dyDescent="0.45">
      <c r="B21" s="1"/>
      <c r="C21" s="25">
        <f>E21*F21</f>
        <v>1403</v>
      </c>
      <c r="D21" s="1"/>
      <c r="E21" s="1">
        <f t="shared" si="3"/>
        <v>23</v>
      </c>
      <c r="F21" s="1">
        <f t="shared" si="4"/>
        <v>61</v>
      </c>
      <c r="G21" s="1">
        <f t="shared" si="5"/>
        <v>23</v>
      </c>
      <c r="H21" s="1">
        <f>(C21-G21)/30</f>
        <v>46</v>
      </c>
      <c r="I21" s="12" t="str">
        <f>(IF(LEN(G21)=1,"*fam0"&amp;G21,"*fam"&amp;G21)) &amp; " =  (PS - "&amp;G21&amp;")/(30)"</f>
        <v>*fam23 =  (PS - 23)/(30)</v>
      </c>
      <c r="J21" s="1"/>
    </row>
    <row r="22" spans="2:10" x14ac:dyDescent="0.45">
      <c r="B22" s="2">
        <f>C22</f>
        <v>1541</v>
      </c>
      <c r="C22" s="26">
        <f t="shared" ref="C22:C28" si="8">E22*F22</f>
        <v>1541</v>
      </c>
      <c r="D22" s="1"/>
      <c r="E22" s="1">
        <f t="shared" si="3"/>
        <v>23</v>
      </c>
      <c r="F22" s="1">
        <f t="shared" si="4"/>
        <v>67</v>
      </c>
      <c r="G22" s="1">
        <f t="shared" si="5"/>
        <v>11</v>
      </c>
      <c r="H22" s="1">
        <f t="shared" ref="H22:H28" si="9">(C22-G22)/30</f>
        <v>51</v>
      </c>
      <c r="I22" s="13" t="str">
        <f t="shared" ref="I22:I28" si="10">(IF(LEN(G22)=1,"*fam0"&amp;G22,"*fam"&amp;G22)) &amp; " =  (PS - "&amp;G22&amp;")/(30)"</f>
        <v>*fam11 =  (PS - 11)/(30)</v>
      </c>
      <c r="J22" s="1"/>
    </row>
    <row r="23" spans="2:10" x14ac:dyDescent="0.45">
      <c r="B23" s="1"/>
      <c r="C23" s="26">
        <f t="shared" si="8"/>
        <v>1633</v>
      </c>
      <c r="D23" s="1"/>
      <c r="E23" s="1">
        <f t="shared" si="3"/>
        <v>23</v>
      </c>
      <c r="F23" s="1">
        <f t="shared" si="4"/>
        <v>71</v>
      </c>
      <c r="G23" s="1">
        <f t="shared" si="5"/>
        <v>13</v>
      </c>
      <c r="H23" s="1">
        <f t="shared" si="9"/>
        <v>54</v>
      </c>
      <c r="I23" s="10" t="str">
        <f t="shared" si="10"/>
        <v>*fam13 =  (PS - 13)/(30)</v>
      </c>
      <c r="J23" s="1"/>
    </row>
    <row r="24" spans="2:10" x14ac:dyDescent="0.45">
      <c r="B24" s="1"/>
      <c r="C24" s="26">
        <f t="shared" si="8"/>
        <v>1679</v>
      </c>
      <c r="D24" s="1"/>
      <c r="E24" s="1">
        <f t="shared" si="3"/>
        <v>23</v>
      </c>
      <c r="F24" s="1">
        <f t="shared" si="4"/>
        <v>73</v>
      </c>
      <c r="G24" s="1">
        <f t="shared" si="5"/>
        <v>29</v>
      </c>
      <c r="H24" s="1">
        <f t="shared" si="9"/>
        <v>55</v>
      </c>
      <c r="I24" s="9" t="str">
        <f t="shared" si="10"/>
        <v>*fam29 =  (PS - 29)/(30)</v>
      </c>
      <c r="J24" s="1"/>
    </row>
    <row r="25" spans="2:10" x14ac:dyDescent="0.45">
      <c r="B25" s="1"/>
      <c r="C25" s="26">
        <f t="shared" si="8"/>
        <v>1771</v>
      </c>
      <c r="D25" s="1"/>
      <c r="E25" s="1">
        <f t="shared" si="3"/>
        <v>23</v>
      </c>
      <c r="F25" s="1">
        <f t="shared" si="4"/>
        <v>77</v>
      </c>
      <c r="G25" s="1">
        <f t="shared" si="5"/>
        <v>1</v>
      </c>
      <c r="H25" s="1">
        <f t="shared" si="9"/>
        <v>59</v>
      </c>
      <c r="I25" s="9" t="str">
        <f t="shared" si="10"/>
        <v>*fam01 =  (PS - 1)/(30)</v>
      </c>
      <c r="J25" s="1"/>
    </row>
    <row r="26" spans="2:10" x14ac:dyDescent="0.45">
      <c r="B26" s="7">
        <f>B30-B22</f>
        <v>690</v>
      </c>
      <c r="C26" s="26">
        <f t="shared" si="8"/>
        <v>1817</v>
      </c>
      <c r="D26" s="1"/>
      <c r="E26" s="1">
        <f t="shared" si="3"/>
        <v>23</v>
      </c>
      <c r="F26" s="1">
        <f t="shared" si="4"/>
        <v>79</v>
      </c>
      <c r="G26" s="1">
        <f t="shared" si="5"/>
        <v>17</v>
      </c>
      <c r="H26" s="1">
        <f t="shared" si="9"/>
        <v>60</v>
      </c>
      <c r="I26" s="10" t="str">
        <f t="shared" si="10"/>
        <v>*fam17 =  (PS - 17)/(30)</v>
      </c>
      <c r="J26" s="1"/>
    </row>
    <row r="27" spans="2:10" x14ac:dyDescent="0.45">
      <c r="B27" s="1"/>
      <c r="C27" s="26">
        <f t="shared" si="8"/>
        <v>1909</v>
      </c>
      <c r="D27" s="1"/>
      <c r="E27" s="1">
        <f t="shared" si="3"/>
        <v>23</v>
      </c>
      <c r="F27" s="1">
        <f t="shared" si="4"/>
        <v>83</v>
      </c>
      <c r="G27" s="1">
        <f t="shared" si="5"/>
        <v>19</v>
      </c>
      <c r="H27" s="1">
        <f t="shared" si="9"/>
        <v>63</v>
      </c>
      <c r="I27" s="13" t="str">
        <f t="shared" si="10"/>
        <v>*fam19 =  (PS - 19)/(30)</v>
      </c>
      <c r="J27" s="1"/>
    </row>
    <row r="28" spans="2:10" ht="19.2" thickBot="1" x14ac:dyDescent="0.5">
      <c r="B28" s="3"/>
      <c r="C28" s="27">
        <f t="shared" si="8"/>
        <v>2047</v>
      </c>
      <c r="D28" s="3"/>
      <c r="E28" s="3">
        <f t="shared" si="3"/>
        <v>23</v>
      </c>
      <c r="F28" s="3">
        <f t="shared" si="4"/>
        <v>89</v>
      </c>
      <c r="G28" s="3">
        <f t="shared" si="5"/>
        <v>7</v>
      </c>
      <c r="H28" s="3">
        <f t="shared" si="9"/>
        <v>68</v>
      </c>
      <c r="I28" s="14" t="str">
        <f t="shared" si="10"/>
        <v>*fam07 =  (PS - 7)/(30)</v>
      </c>
      <c r="J28" s="3"/>
    </row>
    <row r="29" spans="2:10" ht="19.2" thickTop="1" x14ac:dyDescent="0.45">
      <c r="B29" s="1"/>
      <c r="C29" s="28">
        <f>E29*F29</f>
        <v>2093</v>
      </c>
      <c r="D29" s="1"/>
      <c r="E29" s="1">
        <f t="shared" si="3"/>
        <v>23</v>
      </c>
      <c r="F29" s="1">
        <f t="shared" si="4"/>
        <v>91</v>
      </c>
      <c r="G29" s="1">
        <f t="shared" si="5"/>
        <v>23</v>
      </c>
      <c r="H29" s="1">
        <f>(C29-G29)/30</f>
        <v>69</v>
      </c>
      <c r="I29" s="12" t="str">
        <f>(IF(LEN(G29)=1,"*fam0"&amp;G29,"*fam"&amp;G29)) &amp; " =  (PS - "&amp;G29&amp;")/(30)"</f>
        <v>*fam23 =  (PS - 23)/(30)</v>
      </c>
      <c r="J29" s="1"/>
    </row>
    <row r="30" spans="2:10" x14ac:dyDescent="0.45">
      <c r="B30" s="2">
        <f>C30</f>
        <v>2231</v>
      </c>
      <c r="C30" s="29">
        <f t="shared" ref="C30:C36" si="11">E30*F30</f>
        <v>2231</v>
      </c>
      <c r="D30" s="1"/>
      <c r="E30" s="1">
        <f t="shared" si="3"/>
        <v>23</v>
      </c>
      <c r="F30" s="1">
        <f t="shared" si="4"/>
        <v>97</v>
      </c>
      <c r="G30" s="1">
        <f t="shared" si="5"/>
        <v>11</v>
      </c>
      <c r="H30" s="1">
        <f t="shared" ref="H30:H36" si="12">(C30-G30)/30</f>
        <v>74</v>
      </c>
      <c r="I30" s="13" t="str">
        <f t="shared" ref="I30:I36" si="13">(IF(LEN(G30)=1,"*fam0"&amp;G30,"*fam"&amp;G30)) &amp; " =  (PS - "&amp;G30&amp;")/(30)"</f>
        <v>*fam11 =  (PS - 11)/(30)</v>
      </c>
      <c r="J30" s="1"/>
    </row>
    <row r="31" spans="2:10" x14ac:dyDescent="0.45">
      <c r="B31" s="1"/>
      <c r="C31" s="29">
        <f t="shared" si="11"/>
        <v>2323</v>
      </c>
      <c r="D31" s="1"/>
      <c r="E31" s="1">
        <f t="shared" si="3"/>
        <v>23</v>
      </c>
      <c r="F31" s="1">
        <f t="shared" si="4"/>
        <v>101</v>
      </c>
      <c r="G31" s="1">
        <f t="shared" si="5"/>
        <v>13</v>
      </c>
      <c r="H31" s="1">
        <f t="shared" si="12"/>
        <v>77</v>
      </c>
      <c r="I31" s="10" t="str">
        <f t="shared" si="13"/>
        <v>*fam13 =  (PS - 13)/(30)</v>
      </c>
      <c r="J31" s="1"/>
    </row>
    <row r="32" spans="2:10" x14ac:dyDescent="0.45">
      <c r="B32" s="1"/>
      <c r="C32" s="29">
        <f t="shared" si="11"/>
        <v>2369</v>
      </c>
      <c r="D32" s="1"/>
      <c r="E32" s="1">
        <f t="shared" si="3"/>
        <v>23</v>
      </c>
      <c r="F32" s="1">
        <f t="shared" si="4"/>
        <v>103</v>
      </c>
      <c r="G32" s="1">
        <f t="shared" si="5"/>
        <v>29</v>
      </c>
      <c r="H32" s="1">
        <f t="shared" si="12"/>
        <v>78</v>
      </c>
      <c r="I32" s="9" t="str">
        <f t="shared" si="13"/>
        <v>*fam29 =  (PS - 29)/(30)</v>
      </c>
      <c r="J32" s="1"/>
    </row>
    <row r="33" spans="2:10" x14ac:dyDescent="0.45">
      <c r="B33" s="1"/>
      <c r="C33" s="29">
        <f t="shared" si="11"/>
        <v>2461</v>
      </c>
      <c r="D33" s="1"/>
      <c r="E33" s="1">
        <f t="shared" si="3"/>
        <v>23</v>
      </c>
      <c r="F33" s="1">
        <f t="shared" si="4"/>
        <v>107</v>
      </c>
      <c r="G33" s="1">
        <f t="shared" si="5"/>
        <v>1</v>
      </c>
      <c r="H33" s="1">
        <f t="shared" si="12"/>
        <v>82</v>
      </c>
      <c r="I33" s="9" t="str">
        <f t="shared" si="13"/>
        <v>*fam01 =  (PS - 1)/(30)</v>
      </c>
      <c r="J33" s="1"/>
    </row>
    <row r="34" spans="2:10" x14ac:dyDescent="0.45">
      <c r="B34" s="1"/>
      <c r="C34" s="29">
        <f t="shared" si="11"/>
        <v>2507</v>
      </c>
      <c r="D34" s="1"/>
      <c r="E34" s="1">
        <f t="shared" si="3"/>
        <v>23</v>
      </c>
      <c r="F34" s="1">
        <f t="shared" si="4"/>
        <v>109</v>
      </c>
      <c r="G34" s="1">
        <f t="shared" si="5"/>
        <v>17</v>
      </c>
      <c r="H34" s="1">
        <f t="shared" si="12"/>
        <v>83</v>
      </c>
      <c r="I34" s="10" t="str">
        <f t="shared" si="13"/>
        <v>*fam17 =  (PS - 17)/(30)</v>
      </c>
      <c r="J34" s="1"/>
    </row>
    <row r="35" spans="2:10" x14ac:dyDescent="0.45">
      <c r="B35" s="1"/>
      <c r="C35" s="29">
        <f t="shared" si="11"/>
        <v>2599</v>
      </c>
      <c r="D35" s="1"/>
      <c r="E35" s="1">
        <f t="shared" si="3"/>
        <v>23</v>
      </c>
      <c r="F35" s="1">
        <f t="shared" si="4"/>
        <v>113</v>
      </c>
      <c r="G35" s="1">
        <f t="shared" si="5"/>
        <v>19</v>
      </c>
      <c r="H35" s="1">
        <f t="shared" si="12"/>
        <v>86</v>
      </c>
      <c r="I35" s="13" t="str">
        <f t="shared" si="13"/>
        <v>*fam19 =  (PS - 19)/(30)</v>
      </c>
      <c r="J35" s="1"/>
    </row>
    <row r="36" spans="2:10" ht="19.2" thickBot="1" x14ac:dyDescent="0.5">
      <c r="B36" s="3"/>
      <c r="C36" s="30">
        <f t="shared" si="11"/>
        <v>2737</v>
      </c>
      <c r="D36" s="3"/>
      <c r="E36" s="3">
        <f t="shared" si="3"/>
        <v>23</v>
      </c>
      <c r="F36" s="3">
        <f t="shared" si="4"/>
        <v>119</v>
      </c>
      <c r="G36" s="3">
        <f t="shared" si="5"/>
        <v>7</v>
      </c>
      <c r="H36" s="3">
        <f t="shared" si="12"/>
        <v>91</v>
      </c>
      <c r="I36" s="14" t="str">
        <f t="shared" si="13"/>
        <v>*fam07 =  (PS - 7)/(30)</v>
      </c>
      <c r="J36" s="3"/>
    </row>
    <row r="37" spans="2:10" ht="19.2" thickTop="1" x14ac:dyDescent="0.4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4D00-7DE4-4969-B00A-C4BD2CAEF1E2}">
  <dimension ref="A1:J37"/>
  <sheetViews>
    <sheetView tabSelected="1" workbookViewId="0">
      <selection sqref="A1:J36"/>
    </sheetView>
  </sheetViews>
  <sheetFormatPr defaultRowHeight="18.600000000000001" x14ac:dyDescent="0.45"/>
  <cols>
    <col min="1" max="1" width="10.53515625" bestFit="1" customWidth="1"/>
    <col min="4" max="4" width="3.23046875" customWidth="1"/>
    <col min="7" max="7" width="7.3828125" customWidth="1"/>
    <col min="9" max="9" width="25.07421875" customWidth="1"/>
    <col min="10" max="10" width="2.69140625" customWidth="1"/>
  </cols>
  <sheetData>
    <row r="1" spans="1:10" x14ac:dyDescent="0.45">
      <c r="A1" t="str" cm="1">
        <f t="array" aca="1" ref="A1" ca="1">MID(CELL("filename",A1),FIND("]",CELL("filename",A1))+1,255)</f>
        <v>0287 fam29</v>
      </c>
      <c r="B1" t="str" cm="1">
        <f t="array" aca="1" ref="B1" ca="1">MID(CELL("filename"),SEARCH("[",CELL("filename"))+1,SEARCH(".",CELL("filename"))-1-SEARCH("[",CELL("filename")))</f>
        <v>Tio Cash Master 0280 Wildcard Pairs Fam</v>
      </c>
    </row>
    <row r="3" spans="1:10" x14ac:dyDescent="0.45">
      <c r="B3" s="1" t="s">
        <v>5</v>
      </c>
    </row>
    <row r="4" spans="1:10" x14ac:dyDescent="0.45">
      <c r="B4" s="6" t="str">
        <f>E5 &amp; "( 30 )"</f>
        <v>29( 30 )</v>
      </c>
      <c r="C4" s="1" t="s">
        <v>2</v>
      </c>
      <c r="D4" s="1"/>
      <c r="E4" s="1" t="str">
        <f>(IF(LEN(E5)=1,"*fam0"&amp;E5,"*fam"&amp;E5))</f>
        <v>*fam29</v>
      </c>
      <c r="F4" s="1" t="s">
        <v>0</v>
      </c>
      <c r="G4" s="8" t="s">
        <v>4</v>
      </c>
      <c r="H4" s="1" t="s">
        <v>1</v>
      </c>
      <c r="I4" s="1" t="s">
        <v>3</v>
      </c>
      <c r="J4" s="1"/>
    </row>
    <row r="5" spans="1:10" x14ac:dyDescent="0.45">
      <c r="C5" s="19">
        <f>E5*F5</f>
        <v>29</v>
      </c>
      <c r="D5" s="1"/>
      <c r="E5" s="1">
        <v>29</v>
      </c>
      <c r="F5" s="1">
        <v>1</v>
      </c>
      <c r="G5" s="1">
        <v>29</v>
      </c>
      <c r="H5" s="1">
        <f>(C5-G5)/30</f>
        <v>0</v>
      </c>
      <c r="I5" s="9" t="str">
        <f>(IF(LEN(G5)=1,"*fam0"&amp;G5,"*fam"&amp;G5)) &amp; " =  (PS - "&amp;G5&amp;")/(30)"</f>
        <v>*fam29 =  (PS - 29)/(30)</v>
      </c>
      <c r="J5" s="1"/>
    </row>
    <row r="6" spans="1:10" x14ac:dyDescent="0.45">
      <c r="B6" s="2">
        <f>C6</f>
        <v>203</v>
      </c>
      <c r="C6" s="20">
        <f t="shared" ref="C6:C20" si="0">E6*F6</f>
        <v>203</v>
      </c>
      <c r="D6" s="1"/>
      <c r="E6" s="1">
        <f>E5</f>
        <v>29</v>
      </c>
      <c r="F6" s="1">
        <v>7</v>
      </c>
      <c r="G6" s="1">
        <v>23</v>
      </c>
      <c r="H6" s="1">
        <f t="shared" ref="H6:H12" si="1">(C6-G6)/30</f>
        <v>6</v>
      </c>
      <c r="I6" s="12" t="str">
        <f t="shared" ref="I6:I12" si="2">(IF(LEN(G6)=1,"*fam0"&amp;G6,"*fam"&amp;G6)) &amp; " =  (PS - "&amp;G6&amp;")/(30)"</f>
        <v>*fam23 =  (PS - 23)/(30)</v>
      </c>
      <c r="J6" s="1"/>
    </row>
    <row r="7" spans="1:10" x14ac:dyDescent="0.45">
      <c r="B7" s="1"/>
      <c r="C7" s="20">
        <f t="shared" si="0"/>
        <v>319</v>
      </c>
      <c r="D7" s="1"/>
      <c r="E7" s="1">
        <f t="shared" ref="E7:E36" si="3">E6</f>
        <v>29</v>
      </c>
      <c r="F7" s="1">
        <v>11</v>
      </c>
      <c r="G7" s="1">
        <v>19</v>
      </c>
      <c r="H7" s="1">
        <f t="shared" si="1"/>
        <v>10</v>
      </c>
      <c r="I7" s="13" t="str">
        <f t="shared" si="2"/>
        <v>*fam19 =  (PS - 19)/(30)</v>
      </c>
      <c r="J7" s="1"/>
    </row>
    <row r="8" spans="1:10" x14ac:dyDescent="0.45">
      <c r="B8" s="1"/>
      <c r="C8" s="20">
        <f t="shared" si="0"/>
        <v>377</v>
      </c>
      <c r="D8" s="1"/>
      <c r="E8" s="1">
        <f t="shared" si="3"/>
        <v>29</v>
      </c>
      <c r="F8" s="1">
        <v>13</v>
      </c>
      <c r="G8" s="1">
        <v>17</v>
      </c>
      <c r="H8" s="1">
        <f t="shared" si="1"/>
        <v>12</v>
      </c>
      <c r="I8" s="10" t="str">
        <f t="shared" si="2"/>
        <v>*fam17 =  (PS - 17)/(30)</v>
      </c>
      <c r="J8" s="1"/>
    </row>
    <row r="9" spans="1:10" x14ac:dyDescent="0.45">
      <c r="B9" s="1"/>
      <c r="C9" s="20">
        <f t="shared" si="0"/>
        <v>493</v>
      </c>
      <c r="D9" s="1"/>
      <c r="E9" s="1">
        <f t="shared" si="3"/>
        <v>29</v>
      </c>
      <c r="F9" s="1">
        <v>17</v>
      </c>
      <c r="G9" s="1">
        <v>13</v>
      </c>
      <c r="H9" s="1">
        <f t="shared" si="1"/>
        <v>16</v>
      </c>
      <c r="I9" s="10" t="str">
        <f t="shared" si="2"/>
        <v>*fam13 =  (PS - 13)/(30)</v>
      </c>
      <c r="J9" s="1"/>
    </row>
    <row r="10" spans="1:10" x14ac:dyDescent="0.45">
      <c r="B10" s="7">
        <f>B14-B6</f>
        <v>870</v>
      </c>
      <c r="C10" s="20">
        <f t="shared" si="0"/>
        <v>551</v>
      </c>
      <c r="D10" s="1"/>
      <c r="E10" s="1">
        <f t="shared" si="3"/>
        <v>29</v>
      </c>
      <c r="F10" s="1">
        <v>19</v>
      </c>
      <c r="G10" s="1">
        <v>11</v>
      </c>
      <c r="H10" s="1">
        <f t="shared" si="1"/>
        <v>18</v>
      </c>
      <c r="I10" s="13" t="str">
        <f t="shared" si="2"/>
        <v>*fam11 =  (PS - 11)/(30)</v>
      </c>
      <c r="J10" s="1"/>
    </row>
    <row r="11" spans="1:10" x14ac:dyDescent="0.45">
      <c r="B11" s="1"/>
      <c r="C11" s="20">
        <f t="shared" si="0"/>
        <v>667</v>
      </c>
      <c r="D11" s="1"/>
      <c r="E11" s="1">
        <f t="shared" si="3"/>
        <v>29</v>
      </c>
      <c r="F11" s="1">
        <v>23</v>
      </c>
      <c r="G11" s="1">
        <v>7</v>
      </c>
      <c r="H11" s="1">
        <f t="shared" si="1"/>
        <v>22</v>
      </c>
      <c r="I11" s="12" t="str">
        <f t="shared" si="2"/>
        <v>*fam07 =  (PS - 7)/(30)</v>
      </c>
      <c r="J11" s="1"/>
    </row>
    <row r="12" spans="1:10" ht="19.2" thickBot="1" x14ac:dyDescent="0.5">
      <c r="B12" s="3"/>
      <c r="C12" s="21">
        <f t="shared" si="0"/>
        <v>841</v>
      </c>
      <c r="D12" s="3"/>
      <c r="E12" s="3">
        <f t="shared" si="3"/>
        <v>29</v>
      </c>
      <c r="F12" s="3">
        <v>29</v>
      </c>
      <c r="G12" s="3">
        <v>1</v>
      </c>
      <c r="H12" s="3">
        <f t="shared" si="1"/>
        <v>28</v>
      </c>
      <c r="I12" s="11" t="str">
        <f t="shared" si="2"/>
        <v>*fam01 =  (PS - 1)/(30)</v>
      </c>
      <c r="J12" s="3"/>
    </row>
    <row r="13" spans="1:10" ht="19.2" thickTop="1" x14ac:dyDescent="0.45">
      <c r="B13" s="1"/>
      <c r="C13" s="22">
        <f>E13*F13</f>
        <v>899</v>
      </c>
      <c r="D13" s="1"/>
      <c r="E13" s="1">
        <f t="shared" si="3"/>
        <v>29</v>
      </c>
      <c r="F13" s="1">
        <f t="shared" ref="F13:F36" si="4">F5+30</f>
        <v>31</v>
      </c>
      <c r="G13" s="1">
        <f t="shared" ref="G13:G36" si="5">G5</f>
        <v>29</v>
      </c>
      <c r="H13" s="1">
        <f>(C13-G13)/30</f>
        <v>29</v>
      </c>
      <c r="I13" s="9" t="str">
        <f>(IF(LEN(G13)=1,"*fam0"&amp;G13,"*fam"&amp;G13)) &amp; " =  (PS - "&amp;G13&amp;")/(30)"</f>
        <v>*fam29 =  (PS - 29)/(30)</v>
      </c>
      <c r="J13" s="1"/>
    </row>
    <row r="14" spans="1:10" x14ac:dyDescent="0.45">
      <c r="B14" s="2">
        <f>C14</f>
        <v>1073</v>
      </c>
      <c r="C14" s="23">
        <f t="shared" si="0"/>
        <v>1073</v>
      </c>
      <c r="D14" s="1"/>
      <c r="E14" s="1">
        <f t="shared" si="3"/>
        <v>29</v>
      </c>
      <c r="F14" s="1">
        <f t="shared" si="4"/>
        <v>37</v>
      </c>
      <c r="G14" s="1">
        <f t="shared" si="5"/>
        <v>23</v>
      </c>
      <c r="H14" s="1">
        <f t="shared" ref="H14:H20" si="6">(C14-G14)/30</f>
        <v>35</v>
      </c>
      <c r="I14" s="12" t="str">
        <f t="shared" ref="I14:I20" si="7">(IF(LEN(G14)=1,"*fam0"&amp;G14,"*fam"&amp;G14)) &amp; " =  (PS - "&amp;G14&amp;")/(30)"</f>
        <v>*fam23 =  (PS - 23)/(30)</v>
      </c>
      <c r="J14" s="1"/>
    </row>
    <row r="15" spans="1:10" x14ac:dyDescent="0.45">
      <c r="B15" s="1"/>
      <c r="C15" s="23">
        <f t="shared" si="0"/>
        <v>1189</v>
      </c>
      <c r="D15" s="1"/>
      <c r="E15" s="1">
        <f t="shared" si="3"/>
        <v>29</v>
      </c>
      <c r="F15" s="1">
        <f t="shared" si="4"/>
        <v>41</v>
      </c>
      <c r="G15" s="1">
        <f t="shared" si="5"/>
        <v>19</v>
      </c>
      <c r="H15" s="1">
        <f t="shared" si="6"/>
        <v>39</v>
      </c>
      <c r="I15" s="13" t="str">
        <f t="shared" si="7"/>
        <v>*fam19 =  (PS - 19)/(30)</v>
      </c>
      <c r="J15" s="1"/>
    </row>
    <row r="16" spans="1:10" x14ac:dyDescent="0.45">
      <c r="B16" s="1"/>
      <c r="C16" s="23">
        <f t="shared" si="0"/>
        <v>1247</v>
      </c>
      <c r="D16" s="1"/>
      <c r="E16" s="1">
        <f t="shared" si="3"/>
        <v>29</v>
      </c>
      <c r="F16" s="1">
        <f t="shared" si="4"/>
        <v>43</v>
      </c>
      <c r="G16" s="1">
        <f t="shared" si="5"/>
        <v>17</v>
      </c>
      <c r="H16" s="1">
        <f t="shared" si="6"/>
        <v>41</v>
      </c>
      <c r="I16" s="10" t="str">
        <f t="shared" si="7"/>
        <v>*fam17 =  (PS - 17)/(30)</v>
      </c>
      <c r="J16" s="1"/>
    </row>
    <row r="17" spans="2:10" x14ac:dyDescent="0.45">
      <c r="B17" s="1"/>
      <c r="C17" s="23">
        <f t="shared" si="0"/>
        <v>1363</v>
      </c>
      <c r="D17" s="1"/>
      <c r="E17" s="1">
        <f t="shared" si="3"/>
        <v>29</v>
      </c>
      <c r="F17" s="1">
        <f t="shared" si="4"/>
        <v>47</v>
      </c>
      <c r="G17" s="1">
        <f t="shared" si="5"/>
        <v>13</v>
      </c>
      <c r="H17" s="1">
        <f t="shared" si="6"/>
        <v>45</v>
      </c>
      <c r="I17" s="10" t="str">
        <f t="shared" si="7"/>
        <v>*fam13 =  (PS - 13)/(30)</v>
      </c>
      <c r="J17" s="1"/>
    </row>
    <row r="18" spans="2:10" x14ac:dyDescent="0.45">
      <c r="B18" s="7">
        <f>B22-B14</f>
        <v>870</v>
      </c>
      <c r="C18" s="23">
        <f t="shared" si="0"/>
        <v>1421</v>
      </c>
      <c r="D18" s="1"/>
      <c r="E18" s="1">
        <f t="shared" si="3"/>
        <v>29</v>
      </c>
      <c r="F18" s="1">
        <f t="shared" si="4"/>
        <v>49</v>
      </c>
      <c r="G18" s="1">
        <f t="shared" si="5"/>
        <v>11</v>
      </c>
      <c r="H18" s="1">
        <f t="shared" si="6"/>
        <v>47</v>
      </c>
      <c r="I18" s="13" t="str">
        <f t="shared" si="7"/>
        <v>*fam11 =  (PS - 11)/(30)</v>
      </c>
      <c r="J18" s="1"/>
    </row>
    <row r="19" spans="2:10" x14ac:dyDescent="0.45">
      <c r="B19" s="1"/>
      <c r="C19" s="23">
        <f t="shared" si="0"/>
        <v>1537</v>
      </c>
      <c r="D19" s="1"/>
      <c r="E19" s="1">
        <f t="shared" si="3"/>
        <v>29</v>
      </c>
      <c r="F19" s="1">
        <f t="shared" si="4"/>
        <v>53</v>
      </c>
      <c r="G19" s="1">
        <f t="shared" si="5"/>
        <v>7</v>
      </c>
      <c r="H19" s="1">
        <f t="shared" si="6"/>
        <v>51</v>
      </c>
      <c r="I19" s="12" t="str">
        <f t="shared" si="7"/>
        <v>*fam07 =  (PS - 7)/(30)</v>
      </c>
      <c r="J19" s="1"/>
    </row>
    <row r="20" spans="2:10" ht="19.2" thickBot="1" x14ac:dyDescent="0.5">
      <c r="B20" s="3"/>
      <c r="C20" s="24">
        <f t="shared" si="0"/>
        <v>1711</v>
      </c>
      <c r="D20" s="3"/>
      <c r="E20" s="3">
        <f t="shared" si="3"/>
        <v>29</v>
      </c>
      <c r="F20" s="3">
        <f t="shared" si="4"/>
        <v>59</v>
      </c>
      <c r="G20" s="3">
        <f t="shared" si="5"/>
        <v>1</v>
      </c>
      <c r="H20" s="3">
        <f t="shared" si="6"/>
        <v>57</v>
      </c>
      <c r="I20" s="11" t="str">
        <f t="shared" si="7"/>
        <v>*fam01 =  (PS - 1)/(30)</v>
      </c>
      <c r="J20" s="3"/>
    </row>
    <row r="21" spans="2:10" ht="19.2" thickTop="1" x14ac:dyDescent="0.45">
      <c r="B21" s="1"/>
      <c r="C21" s="25">
        <f>E21*F21</f>
        <v>1769</v>
      </c>
      <c r="D21" s="1"/>
      <c r="E21" s="1">
        <f t="shared" si="3"/>
        <v>29</v>
      </c>
      <c r="F21" s="1">
        <f t="shared" si="4"/>
        <v>61</v>
      </c>
      <c r="G21" s="1">
        <f t="shared" si="5"/>
        <v>29</v>
      </c>
      <c r="H21" s="1">
        <f>(C21-G21)/30</f>
        <v>58</v>
      </c>
      <c r="I21" s="9" t="str">
        <f>(IF(LEN(G21)=1,"*fam0"&amp;G21,"*fam"&amp;G21)) &amp; " =  (PS - "&amp;G21&amp;")/(30)"</f>
        <v>*fam29 =  (PS - 29)/(30)</v>
      </c>
      <c r="J21" s="1"/>
    </row>
    <row r="22" spans="2:10" x14ac:dyDescent="0.45">
      <c r="B22" s="2">
        <f>C22</f>
        <v>1943</v>
      </c>
      <c r="C22" s="26">
        <f t="shared" ref="C22:C28" si="8">E22*F22</f>
        <v>1943</v>
      </c>
      <c r="D22" s="1"/>
      <c r="E22" s="1">
        <f t="shared" si="3"/>
        <v>29</v>
      </c>
      <c r="F22" s="1">
        <f t="shared" si="4"/>
        <v>67</v>
      </c>
      <c r="G22" s="1">
        <f t="shared" si="5"/>
        <v>23</v>
      </c>
      <c r="H22" s="1">
        <f t="shared" ref="H22:H28" si="9">(C22-G22)/30</f>
        <v>64</v>
      </c>
      <c r="I22" s="12" t="str">
        <f t="shared" ref="I22:I28" si="10">(IF(LEN(G22)=1,"*fam0"&amp;G22,"*fam"&amp;G22)) &amp; " =  (PS - "&amp;G22&amp;")/(30)"</f>
        <v>*fam23 =  (PS - 23)/(30)</v>
      </c>
      <c r="J22" s="1"/>
    </row>
    <row r="23" spans="2:10" x14ac:dyDescent="0.45">
      <c r="B23" s="1"/>
      <c r="C23" s="26">
        <f t="shared" si="8"/>
        <v>2059</v>
      </c>
      <c r="D23" s="1"/>
      <c r="E23" s="1">
        <f t="shared" si="3"/>
        <v>29</v>
      </c>
      <c r="F23" s="1">
        <f t="shared" si="4"/>
        <v>71</v>
      </c>
      <c r="G23" s="1">
        <f t="shared" si="5"/>
        <v>19</v>
      </c>
      <c r="H23" s="1">
        <f t="shared" si="9"/>
        <v>68</v>
      </c>
      <c r="I23" s="13" t="str">
        <f t="shared" si="10"/>
        <v>*fam19 =  (PS - 19)/(30)</v>
      </c>
      <c r="J23" s="1"/>
    </row>
    <row r="24" spans="2:10" x14ac:dyDescent="0.45">
      <c r="B24" s="1"/>
      <c r="C24" s="26">
        <f t="shared" si="8"/>
        <v>2117</v>
      </c>
      <c r="D24" s="1"/>
      <c r="E24" s="1">
        <f t="shared" si="3"/>
        <v>29</v>
      </c>
      <c r="F24" s="1">
        <f t="shared" si="4"/>
        <v>73</v>
      </c>
      <c r="G24" s="1">
        <f t="shared" si="5"/>
        <v>17</v>
      </c>
      <c r="H24" s="1">
        <f t="shared" si="9"/>
        <v>70</v>
      </c>
      <c r="I24" s="10" t="str">
        <f t="shared" si="10"/>
        <v>*fam17 =  (PS - 17)/(30)</v>
      </c>
      <c r="J24" s="1"/>
    </row>
    <row r="25" spans="2:10" x14ac:dyDescent="0.45">
      <c r="B25" s="1"/>
      <c r="C25" s="26">
        <f t="shared" si="8"/>
        <v>2233</v>
      </c>
      <c r="D25" s="1"/>
      <c r="E25" s="1">
        <f t="shared" si="3"/>
        <v>29</v>
      </c>
      <c r="F25" s="1">
        <f t="shared" si="4"/>
        <v>77</v>
      </c>
      <c r="G25" s="1">
        <f t="shared" si="5"/>
        <v>13</v>
      </c>
      <c r="H25" s="1">
        <f t="shared" si="9"/>
        <v>74</v>
      </c>
      <c r="I25" s="10" t="str">
        <f t="shared" si="10"/>
        <v>*fam13 =  (PS - 13)/(30)</v>
      </c>
      <c r="J25" s="1"/>
    </row>
    <row r="26" spans="2:10" x14ac:dyDescent="0.45">
      <c r="B26" s="7">
        <f>B30-B22</f>
        <v>870</v>
      </c>
      <c r="C26" s="26">
        <f t="shared" si="8"/>
        <v>2291</v>
      </c>
      <c r="D26" s="1"/>
      <c r="E26" s="1">
        <f t="shared" si="3"/>
        <v>29</v>
      </c>
      <c r="F26" s="1">
        <f t="shared" si="4"/>
        <v>79</v>
      </c>
      <c r="G26" s="1">
        <f t="shared" si="5"/>
        <v>11</v>
      </c>
      <c r="H26" s="1">
        <f t="shared" si="9"/>
        <v>76</v>
      </c>
      <c r="I26" s="13" t="str">
        <f t="shared" si="10"/>
        <v>*fam11 =  (PS - 11)/(30)</v>
      </c>
      <c r="J26" s="1"/>
    </row>
    <row r="27" spans="2:10" x14ac:dyDescent="0.45">
      <c r="B27" s="1"/>
      <c r="C27" s="26">
        <f t="shared" si="8"/>
        <v>2407</v>
      </c>
      <c r="D27" s="1"/>
      <c r="E27" s="1">
        <f t="shared" si="3"/>
        <v>29</v>
      </c>
      <c r="F27" s="1">
        <f t="shared" si="4"/>
        <v>83</v>
      </c>
      <c r="G27" s="1">
        <f t="shared" si="5"/>
        <v>7</v>
      </c>
      <c r="H27" s="1">
        <f t="shared" si="9"/>
        <v>80</v>
      </c>
      <c r="I27" s="12" t="str">
        <f t="shared" si="10"/>
        <v>*fam07 =  (PS - 7)/(30)</v>
      </c>
      <c r="J27" s="1"/>
    </row>
    <row r="28" spans="2:10" ht="19.2" thickBot="1" x14ac:dyDescent="0.5">
      <c r="B28" s="3"/>
      <c r="C28" s="27">
        <f t="shared" si="8"/>
        <v>2581</v>
      </c>
      <c r="D28" s="3"/>
      <c r="E28" s="3">
        <f t="shared" si="3"/>
        <v>29</v>
      </c>
      <c r="F28" s="3">
        <f t="shared" si="4"/>
        <v>89</v>
      </c>
      <c r="G28" s="3">
        <f t="shared" si="5"/>
        <v>1</v>
      </c>
      <c r="H28" s="3">
        <f t="shared" si="9"/>
        <v>86</v>
      </c>
      <c r="I28" s="11" t="str">
        <f t="shared" si="10"/>
        <v>*fam01 =  (PS - 1)/(30)</v>
      </c>
      <c r="J28" s="3"/>
    </row>
    <row r="29" spans="2:10" ht="19.2" thickTop="1" x14ac:dyDescent="0.45">
      <c r="B29" s="1"/>
      <c r="C29" s="28">
        <f>E29*F29</f>
        <v>2639</v>
      </c>
      <c r="D29" s="1"/>
      <c r="E29" s="1">
        <f t="shared" si="3"/>
        <v>29</v>
      </c>
      <c r="F29" s="1">
        <f t="shared" si="4"/>
        <v>91</v>
      </c>
      <c r="G29" s="1">
        <f t="shared" si="5"/>
        <v>29</v>
      </c>
      <c r="H29" s="1">
        <f>(C29-G29)/30</f>
        <v>87</v>
      </c>
      <c r="I29" s="9" t="str">
        <f>(IF(LEN(G29)=1,"*fam0"&amp;G29,"*fam"&amp;G29)) &amp; " =  (PS - "&amp;G29&amp;")/(30)"</f>
        <v>*fam29 =  (PS - 29)/(30)</v>
      </c>
      <c r="J29" s="1"/>
    </row>
    <row r="30" spans="2:10" x14ac:dyDescent="0.45">
      <c r="B30" s="2">
        <f>C30</f>
        <v>2813</v>
      </c>
      <c r="C30" s="29">
        <f t="shared" ref="C30:C36" si="11">E30*F30</f>
        <v>2813</v>
      </c>
      <c r="D30" s="1"/>
      <c r="E30" s="1">
        <f t="shared" si="3"/>
        <v>29</v>
      </c>
      <c r="F30" s="1">
        <f t="shared" si="4"/>
        <v>97</v>
      </c>
      <c r="G30" s="1">
        <f t="shared" si="5"/>
        <v>23</v>
      </c>
      <c r="H30" s="1">
        <f t="shared" ref="H30:H36" si="12">(C30-G30)/30</f>
        <v>93</v>
      </c>
      <c r="I30" s="12" t="str">
        <f t="shared" ref="I30:I36" si="13">(IF(LEN(G30)=1,"*fam0"&amp;G30,"*fam"&amp;G30)) &amp; " =  (PS - "&amp;G30&amp;")/(30)"</f>
        <v>*fam23 =  (PS - 23)/(30)</v>
      </c>
      <c r="J30" s="1"/>
    </row>
    <row r="31" spans="2:10" x14ac:dyDescent="0.45">
      <c r="B31" s="1"/>
      <c r="C31" s="29">
        <f t="shared" si="11"/>
        <v>2929</v>
      </c>
      <c r="D31" s="1"/>
      <c r="E31" s="1">
        <f t="shared" si="3"/>
        <v>29</v>
      </c>
      <c r="F31" s="1">
        <f t="shared" si="4"/>
        <v>101</v>
      </c>
      <c r="G31" s="1">
        <f t="shared" si="5"/>
        <v>19</v>
      </c>
      <c r="H31" s="1">
        <f t="shared" si="12"/>
        <v>97</v>
      </c>
      <c r="I31" s="13" t="str">
        <f t="shared" si="13"/>
        <v>*fam19 =  (PS - 19)/(30)</v>
      </c>
      <c r="J31" s="1"/>
    </row>
    <row r="32" spans="2:10" x14ac:dyDescent="0.45">
      <c r="B32" s="1"/>
      <c r="C32" s="29">
        <f t="shared" si="11"/>
        <v>2987</v>
      </c>
      <c r="D32" s="1"/>
      <c r="E32" s="1">
        <f t="shared" si="3"/>
        <v>29</v>
      </c>
      <c r="F32" s="1">
        <f t="shared" si="4"/>
        <v>103</v>
      </c>
      <c r="G32" s="1">
        <f t="shared" si="5"/>
        <v>17</v>
      </c>
      <c r="H32" s="1">
        <f t="shared" si="12"/>
        <v>99</v>
      </c>
      <c r="I32" s="10" t="str">
        <f t="shared" si="13"/>
        <v>*fam17 =  (PS - 17)/(30)</v>
      </c>
      <c r="J32" s="1"/>
    </row>
    <row r="33" spans="2:10" x14ac:dyDescent="0.45">
      <c r="B33" s="1"/>
      <c r="C33" s="29">
        <f t="shared" si="11"/>
        <v>3103</v>
      </c>
      <c r="D33" s="1"/>
      <c r="E33" s="1">
        <f t="shared" si="3"/>
        <v>29</v>
      </c>
      <c r="F33" s="1">
        <f t="shared" si="4"/>
        <v>107</v>
      </c>
      <c r="G33" s="1">
        <f t="shared" si="5"/>
        <v>13</v>
      </c>
      <c r="H33" s="1">
        <f t="shared" si="12"/>
        <v>103</v>
      </c>
      <c r="I33" s="10" t="str">
        <f t="shared" si="13"/>
        <v>*fam13 =  (PS - 13)/(30)</v>
      </c>
      <c r="J33" s="1"/>
    </row>
    <row r="34" spans="2:10" x14ac:dyDescent="0.45">
      <c r="B34" s="1"/>
      <c r="C34" s="29">
        <f t="shared" si="11"/>
        <v>3161</v>
      </c>
      <c r="D34" s="1"/>
      <c r="E34" s="1">
        <f t="shared" si="3"/>
        <v>29</v>
      </c>
      <c r="F34" s="1">
        <f t="shared" si="4"/>
        <v>109</v>
      </c>
      <c r="G34" s="1">
        <f t="shared" si="5"/>
        <v>11</v>
      </c>
      <c r="H34" s="1">
        <f t="shared" si="12"/>
        <v>105</v>
      </c>
      <c r="I34" s="13" t="str">
        <f t="shared" si="13"/>
        <v>*fam11 =  (PS - 11)/(30)</v>
      </c>
      <c r="J34" s="1"/>
    </row>
    <row r="35" spans="2:10" x14ac:dyDescent="0.45">
      <c r="B35" s="1"/>
      <c r="C35" s="29">
        <f t="shared" si="11"/>
        <v>3277</v>
      </c>
      <c r="D35" s="1"/>
      <c r="E35" s="1">
        <f t="shared" si="3"/>
        <v>29</v>
      </c>
      <c r="F35" s="1">
        <f t="shared" si="4"/>
        <v>113</v>
      </c>
      <c r="G35" s="1">
        <f t="shared" si="5"/>
        <v>7</v>
      </c>
      <c r="H35" s="1">
        <f t="shared" si="12"/>
        <v>109</v>
      </c>
      <c r="I35" s="12" t="str">
        <f t="shared" si="13"/>
        <v>*fam07 =  (PS - 7)/(30)</v>
      </c>
      <c r="J35" s="1"/>
    </row>
    <row r="36" spans="2:10" ht="19.2" thickBot="1" x14ac:dyDescent="0.5">
      <c r="B36" s="3"/>
      <c r="C36" s="30">
        <f t="shared" si="11"/>
        <v>3451</v>
      </c>
      <c r="D36" s="3"/>
      <c r="E36" s="3">
        <f t="shared" si="3"/>
        <v>29</v>
      </c>
      <c r="F36" s="3">
        <f t="shared" si="4"/>
        <v>119</v>
      </c>
      <c r="G36" s="3">
        <f t="shared" si="5"/>
        <v>1</v>
      </c>
      <c r="H36" s="3">
        <f t="shared" si="12"/>
        <v>115</v>
      </c>
      <c r="I36" s="11" t="str">
        <f t="shared" si="13"/>
        <v>*fam01 =  (PS - 1)/(30)</v>
      </c>
      <c r="J36" s="3"/>
    </row>
    <row r="37" spans="2:10" ht="19.2" thickTop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0280 fam01</vt:lpstr>
      <vt:lpstr>0281 fam07</vt:lpstr>
      <vt:lpstr>0282 fam11</vt:lpstr>
      <vt:lpstr>0283 fam13</vt:lpstr>
      <vt:lpstr>0284 fam17</vt:lpstr>
      <vt:lpstr>0285 fam19</vt:lpstr>
      <vt:lpstr>0286 fam23</vt:lpstr>
      <vt:lpstr>0287 fam29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2021-12-06T11:43:06Z</dcterms:created>
  <dcterms:modified xsi:type="dcterms:W3CDTF">2021-12-12T16:31:45Z</dcterms:modified>
</cp:coreProperties>
</file>