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C63EB211-E458-4F39-9B85-C036C514BE6A}" xr6:coauthVersionLast="47" xr6:coauthVersionMax="47" xr10:uidLastSave="{00000000-0000-0000-0000-000000000000}"/>
  <bookViews>
    <workbookView xWindow="-144" yWindow="-144" windowWidth="23328" windowHeight="13248" tabRatio="806" firstSheet="19" activeTab="24" xr2:uid="{00000000-000D-0000-FFFF-FFFF00000000}"/>
  </bookViews>
  <sheets>
    <sheet name="0201 a-fam01" sheetId="3" r:id="rId1"/>
    <sheet name="0201 b-fam01 chaos" sheetId="28" r:id="rId2"/>
    <sheet name="0201 c-fam01 cosmos" sheetId="30" r:id="rId3"/>
    <sheet name="0207 a-fam07" sheetId="27" r:id="rId4"/>
    <sheet name="0207 b-fam07 chaos" sheetId="6" r:id="rId5"/>
    <sheet name="0207 c-fam07 cosmos" sheetId="7" r:id="rId6"/>
    <sheet name="0211 a-fam11" sheetId="9" r:id="rId7"/>
    <sheet name="0211 b-fam11 chaos" sheetId="10" r:id="rId8"/>
    <sheet name="0211 c-fam11 cosmos" sheetId="11" r:id="rId9"/>
    <sheet name="0213 a-fam13" sheetId="2" r:id="rId10"/>
    <sheet name="0213 b-fam13 chaos" sheetId="4" r:id="rId11"/>
    <sheet name="0213 c-fam13 cosmos" sheetId="5" r:id="rId12"/>
    <sheet name="0217 a-fam17" sheetId="12" r:id="rId13"/>
    <sheet name="0217 b-fam17 chaos" sheetId="13" r:id="rId14"/>
    <sheet name="0217 c-fam17 cosmos" sheetId="14" r:id="rId15"/>
    <sheet name="0219 a-fam19" sheetId="15" r:id="rId16"/>
    <sheet name="0219 b-fam19 chaos" sheetId="16" r:id="rId17"/>
    <sheet name="0219 c-fam19 cosmos" sheetId="17" r:id="rId18"/>
    <sheet name="0223 a-fam23" sheetId="18" r:id="rId19"/>
    <sheet name="0223 b-fam23 chaos" sheetId="21" r:id="rId20"/>
    <sheet name="0223 c-fam23 cosmos" sheetId="22" r:id="rId21"/>
    <sheet name="0229 a-fam29" sheetId="24" r:id="rId22"/>
    <sheet name="0229 b-fam29 chaos" sheetId="25" r:id="rId23"/>
    <sheet name="0229 c-fam29 cosmos" sheetId="26" r:id="rId24"/>
    <sheet name="0229 fam23 cosmos pairs" sheetId="31" r:id="rId25"/>
  </sheets>
  <definedNames>
    <definedName name="fam01_">#REF!</definedName>
    <definedName name="fam07_">'0207 c-fam07 cosmos'!$B$5:$I$61</definedName>
    <definedName name="fam11_">'0211 c-fam11 cosmos'!$B$5:$I$61</definedName>
    <definedName name="fam17_">'0217 c-fam17 cosmos'!$B$5:$I$61</definedName>
    <definedName name="fam19_">'0219 c-fam19 cosmos'!$B$5:$I$61</definedName>
    <definedName name="fam23_" localSheetId="24">'0229 fam23 cosmos pairs'!$B$5:$I$61</definedName>
    <definedName name="fam23_">'0223 c-fam23 cosmos'!$B$5:$I$61</definedName>
    <definedName name="fam29_">'0229 c-fam29 cosmos'!$B$5:$I$61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31" l="1" a="1"/>
  <c r="B1" i="31" s="1"/>
  <c r="A1" i="31" a="1"/>
  <c r="A1" i="31" s="1"/>
  <c r="B1" i="30" a="1"/>
  <c r="B1" i="30" s="1"/>
  <c r="A1" i="30" a="1"/>
  <c r="A1" i="30" s="1"/>
  <c r="B1" i="26" a="1"/>
  <c r="B1" i="26" s="1"/>
  <c r="B1" i="25" a="1"/>
  <c r="B1" i="25" s="1"/>
  <c r="B1" i="24" a="1"/>
  <c r="B1" i="24" s="1"/>
  <c r="B1" i="22" a="1"/>
  <c r="B1" i="22" s="1"/>
  <c r="B1" i="21" a="1"/>
  <c r="B1" i="21" s="1"/>
  <c r="B1" i="18" a="1"/>
  <c r="B1" i="18" s="1"/>
  <c r="B1" i="17" a="1"/>
  <c r="B1" i="17" s="1"/>
  <c r="B1" i="16" a="1"/>
  <c r="B1" i="16" s="1"/>
  <c r="B1" i="15" a="1"/>
  <c r="B1" i="15" s="1"/>
  <c r="B1" i="14" a="1"/>
  <c r="B1" i="14" s="1"/>
  <c r="B1" i="13" a="1"/>
  <c r="B1" i="13" s="1"/>
  <c r="B1" i="12" a="1"/>
  <c r="B1" i="12" s="1"/>
  <c r="B1" i="5" a="1"/>
  <c r="B1" i="5" s="1"/>
  <c r="B1" i="4" a="1"/>
  <c r="B1" i="4" s="1"/>
  <c r="B1" i="2" a="1"/>
  <c r="B1" i="2" s="1"/>
  <c r="B1" i="11" a="1"/>
  <c r="B1" i="11" s="1"/>
  <c r="B1" i="10" a="1"/>
  <c r="B1" i="10" s="1"/>
  <c r="B1" i="9" a="1"/>
  <c r="B1" i="9" s="1"/>
  <c r="B1" i="7" a="1"/>
  <c r="B1" i="7" s="1"/>
  <c r="B1" i="6" a="1"/>
  <c r="B1" i="6" s="1"/>
  <c r="B1" i="27" a="1"/>
  <c r="B1" i="27" s="1"/>
  <c r="B1" i="28" a="1"/>
  <c r="B1" i="28" s="1"/>
  <c r="B1" i="3" a="1"/>
  <c r="B1" i="3" s="1"/>
  <c r="A1" i="26" l="1" a="1"/>
  <c r="A1" i="26" s="1"/>
  <c r="A1" i="25" a="1"/>
  <c r="A1" i="25" s="1"/>
  <c r="A1" i="24" a="1"/>
  <c r="A1" i="24" s="1"/>
  <c r="A1" i="22" a="1"/>
  <c r="A1" i="22" s="1"/>
  <c r="A1" i="21" a="1"/>
  <c r="A1" i="21" s="1"/>
  <c r="A1" i="18" a="1"/>
  <c r="A1" i="18" s="1"/>
  <c r="A1" i="17" a="1"/>
  <c r="A1" i="17" s="1"/>
  <c r="A1" i="16" a="1"/>
  <c r="A1" i="16" s="1"/>
  <c r="A1" i="15" a="1"/>
  <c r="A1" i="15" s="1"/>
  <c r="A1" i="14" a="1"/>
  <c r="A1" i="14" s="1"/>
  <c r="A1" i="13" a="1"/>
  <c r="A1" i="13" s="1"/>
  <c r="A1" i="12" a="1"/>
  <c r="A1" i="12" s="1"/>
  <c r="A1" i="5" a="1"/>
  <c r="A1" i="5" s="1"/>
  <c r="A1" i="4" a="1"/>
  <c r="A1" i="4" s="1"/>
  <c r="A1" i="2" a="1"/>
  <c r="A1" i="2" s="1"/>
  <c r="A1" i="11" a="1"/>
  <c r="A1" i="11" s="1"/>
  <c r="A1" i="10" a="1"/>
  <c r="A1" i="10" s="1"/>
  <c r="A1" i="9" a="1"/>
  <c r="A1" i="9" s="1"/>
  <c r="A1" i="7" a="1"/>
  <c r="A1" i="7" s="1"/>
  <c r="A1" i="6" a="1"/>
  <c r="A1" i="6" s="1"/>
  <c r="A1" i="27" a="1"/>
  <c r="A1" i="27" s="1"/>
  <c r="A1" i="28" a="1"/>
  <c r="A1" i="28" s="1"/>
  <c r="A1" i="3" a="1"/>
  <c r="A1" i="3" s="1"/>
  <c r="G15" i="3" l="1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1" i="27"/>
  <c r="G60" i="27"/>
  <c r="G59" i="27"/>
  <c r="G58" i="27"/>
  <c r="G57" i="27"/>
  <c r="G56" i="27"/>
  <c r="G55" i="27"/>
  <c r="G54" i="27"/>
  <c r="G53" i="27"/>
  <c r="G52" i="27"/>
  <c r="G51" i="27"/>
  <c r="G50" i="27"/>
  <c r="G49" i="27"/>
  <c r="G48" i="27"/>
  <c r="G47" i="27"/>
  <c r="G46" i="27"/>
  <c r="G45" i="27"/>
  <c r="G44" i="27"/>
  <c r="G43" i="27"/>
  <c r="G42" i="27"/>
  <c r="G41" i="27"/>
  <c r="G40" i="27"/>
  <c r="G39" i="27"/>
  <c r="G38" i="27"/>
  <c r="G37" i="27"/>
  <c r="G36" i="27"/>
  <c r="G35" i="27"/>
  <c r="G34" i="27"/>
  <c r="G33" i="27"/>
  <c r="G32" i="27"/>
  <c r="G31" i="27"/>
  <c r="G30" i="27"/>
  <c r="G29" i="27"/>
  <c r="G28" i="27"/>
  <c r="G27" i="27"/>
  <c r="G26" i="27"/>
  <c r="G25" i="27"/>
  <c r="G24" i="27"/>
  <c r="G23" i="27"/>
  <c r="G22" i="27"/>
  <c r="D22" i="27"/>
  <c r="E22" i="27" s="1"/>
  <c r="H22" i="27" s="1"/>
  <c r="G21" i="27"/>
  <c r="D21" i="27"/>
  <c r="D29" i="27" s="1"/>
  <c r="G20" i="27"/>
  <c r="E20" i="27"/>
  <c r="H20" i="27" s="1"/>
  <c r="D20" i="27"/>
  <c r="I20" i="27" s="1"/>
  <c r="G19" i="27"/>
  <c r="D19" i="27"/>
  <c r="I19" i="27" s="1"/>
  <c r="G18" i="27"/>
  <c r="D18" i="27"/>
  <c r="E18" i="27" s="1"/>
  <c r="H18" i="27" s="1"/>
  <c r="H17" i="27"/>
  <c r="G17" i="27"/>
  <c r="E17" i="27"/>
  <c r="D17" i="27"/>
  <c r="D25" i="27" s="1"/>
  <c r="G16" i="27"/>
  <c r="D16" i="27"/>
  <c r="I16" i="27" s="1"/>
  <c r="G15" i="27"/>
  <c r="D15" i="27"/>
  <c r="I15" i="27" s="1"/>
  <c r="I14" i="27"/>
  <c r="G14" i="27"/>
  <c r="E14" i="27"/>
  <c r="H14" i="27" s="1"/>
  <c r="I13" i="27"/>
  <c r="G13" i="27"/>
  <c r="E13" i="27"/>
  <c r="H13" i="27" s="1"/>
  <c r="I12" i="27"/>
  <c r="G12" i="27"/>
  <c r="E12" i="27"/>
  <c r="H12" i="27" s="1"/>
  <c r="I11" i="27"/>
  <c r="G11" i="27"/>
  <c r="E11" i="27"/>
  <c r="H11" i="27" s="1"/>
  <c r="I10" i="27"/>
  <c r="G10" i="27"/>
  <c r="E10" i="27"/>
  <c r="H10" i="27" s="1"/>
  <c r="I9" i="27"/>
  <c r="G9" i="27"/>
  <c r="E9" i="27"/>
  <c r="H9" i="27" s="1"/>
  <c r="I8" i="27"/>
  <c r="G8" i="27"/>
  <c r="E8" i="27"/>
  <c r="H8" i="27" s="1"/>
  <c r="I7" i="27"/>
  <c r="G7" i="27"/>
  <c r="E7" i="27"/>
  <c r="H7" i="27" s="1"/>
  <c r="I6" i="27"/>
  <c r="G6" i="27"/>
  <c r="G61" i="24"/>
  <c r="G60" i="24"/>
  <c r="G59" i="24"/>
  <c r="G58" i="24"/>
  <c r="G57" i="24"/>
  <c r="G56" i="24"/>
  <c r="G55" i="24"/>
  <c r="G54" i="24"/>
  <c r="G53" i="24"/>
  <c r="G52" i="24"/>
  <c r="G51" i="24"/>
  <c r="G50" i="24"/>
  <c r="G49" i="24"/>
  <c r="G48" i="24"/>
  <c r="G47" i="24"/>
  <c r="G46" i="24"/>
  <c r="G45" i="24"/>
  <c r="G44" i="24"/>
  <c r="G43" i="24"/>
  <c r="G42" i="24"/>
  <c r="G41" i="24"/>
  <c r="G40" i="24"/>
  <c r="G39" i="24"/>
  <c r="G38" i="24"/>
  <c r="G37" i="24"/>
  <c r="G36" i="24"/>
  <c r="G35" i="24"/>
  <c r="G34" i="24"/>
  <c r="G33" i="24"/>
  <c r="G32" i="24"/>
  <c r="G31" i="24"/>
  <c r="G30" i="24"/>
  <c r="G29" i="24"/>
  <c r="G28" i="24"/>
  <c r="G27" i="24"/>
  <c r="G26" i="24"/>
  <c r="G25" i="24"/>
  <c r="G24" i="24"/>
  <c r="G23" i="24"/>
  <c r="G22" i="24"/>
  <c r="D22" i="24"/>
  <c r="E22" i="24" s="1"/>
  <c r="H22" i="24" s="1"/>
  <c r="G21" i="24"/>
  <c r="D21" i="24"/>
  <c r="I21" i="24" s="1"/>
  <c r="G20" i="24"/>
  <c r="D20" i="24"/>
  <c r="E20" i="24" s="1"/>
  <c r="H20" i="24" s="1"/>
  <c r="G19" i="24"/>
  <c r="D19" i="24"/>
  <c r="I19" i="24" s="1"/>
  <c r="G18" i="24"/>
  <c r="D18" i="24"/>
  <c r="E18" i="24" s="1"/>
  <c r="H18" i="24" s="1"/>
  <c r="G17" i="24"/>
  <c r="D17" i="24"/>
  <c r="I17" i="24" s="1"/>
  <c r="I16" i="24"/>
  <c r="G16" i="24"/>
  <c r="D16" i="24"/>
  <c r="E16" i="24" s="1"/>
  <c r="H16" i="24" s="1"/>
  <c r="G15" i="24"/>
  <c r="D15" i="24"/>
  <c r="I15" i="24" s="1"/>
  <c r="I14" i="24"/>
  <c r="G14" i="24"/>
  <c r="E14" i="24"/>
  <c r="H14" i="24" s="1"/>
  <c r="I13" i="24"/>
  <c r="G13" i="24"/>
  <c r="E13" i="24"/>
  <c r="H13" i="24" s="1"/>
  <c r="I12" i="24"/>
  <c r="G12" i="24"/>
  <c r="E12" i="24"/>
  <c r="H12" i="24" s="1"/>
  <c r="I11" i="24"/>
  <c r="G11" i="24"/>
  <c r="E11" i="24"/>
  <c r="H11" i="24" s="1"/>
  <c r="I10" i="24"/>
  <c r="G10" i="24"/>
  <c r="E10" i="24"/>
  <c r="H10" i="24" s="1"/>
  <c r="I9" i="24"/>
  <c r="G9" i="24"/>
  <c r="E9" i="24"/>
  <c r="H9" i="24" s="1"/>
  <c r="I8" i="24"/>
  <c r="G8" i="24"/>
  <c r="E8" i="24"/>
  <c r="H8" i="24" s="1"/>
  <c r="I7" i="24"/>
  <c r="G7" i="24"/>
  <c r="E7" i="24"/>
  <c r="H7" i="24" s="1"/>
  <c r="I6" i="24"/>
  <c r="G6" i="24"/>
  <c r="E6" i="24"/>
  <c r="H6" i="24" s="1"/>
  <c r="I6" i="18"/>
  <c r="G6" i="18"/>
  <c r="E6" i="18"/>
  <c r="H6" i="18" s="1"/>
  <c r="I6" i="15"/>
  <c r="G6" i="15"/>
  <c r="E6" i="15"/>
  <c r="H6" i="15" s="1"/>
  <c r="I34" i="14"/>
  <c r="G34" i="14"/>
  <c r="E34" i="14"/>
  <c r="H34" i="14" s="1"/>
  <c r="I6" i="13"/>
  <c r="G6" i="13"/>
  <c r="E6" i="13"/>
  <c r="H6" i="13" s="1"/>
  <c r="I6" i="12"/>
  <c r="G6" i="12"/>
  <c r="E6" i="12"/>
  <c r="H6" i="12" s="1"/>
  <c r="I6" i="2"/>
  <c r="G6" i="2"/>
  <c r="E6" i="2"/>
  <c r="H6" i="2" s="1"/>
  <c r="H6" i="9"/>
  <c r="I13" i="7"/>
  <c r="G13" i="7"/>
  <c r="I6" i="6"/>
  <c r="G6" i="6"/>
  <c r="G6" i="3"/>
  <c r="I6" i="3"/>
  <c r="G7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D22" i="18"/>
  <c r="I22" i="18" s="1"/>
  <c r="G21" i="18"/>
  <c r="D21" i="18"/>
  <c r="I21" i="18" s="1"/>
  <c r="G20" i="18"/>
  <c r="D20" i="18"/>
  <c r="I20" i="18" s="1"/>
  <c r="G19" i="18"/>
  <c r="D19" i="18"/>
  <c r="I19" i="18" s="1"/>
  <c r="G18" i="18"/>
  <c r="D18" i="18"/>
  <c r="I18" i="18" s="1"/>
  <c r="G17" i="18"/>
  <c r="D17" i="18"/>
  <c r="I17" i="18" s="1"/>
  <c r="G16" i="18"/>
  <c r="D16" i="18"/>
  <c r="I16" i="18" s="1"/>
  <c r="G15" i="18"/>
  <c r="D15" i="18"/>
  <c r="I15" i="18" s="1"/>
  <c r="I14" i="18"/>
  <c r="G14" i="18"/>
  <c r="E14" i="18"/>
  <c r="H14" i="18" s="1"/>
  <c r="I13" i="18"/>
  <c r="G13" i="18"/>
  <c r="E13" i="18"/>
  <c r="H13" i="18" s="1"/>
  <c r="I12" i="18"/>
  <c r="G12" i="18"/>
  <c r="E12" i="18"/>
  <c r="H12" i="18" s="1"/>
  <c r="I11" i="18"/>
  <c r="G11" i="18"/>
  <c r="E11" i="18"/>
  <c r="H11" i="18" s="1"/>
  <c r="I10" i="18"/>
  <c r="G10" i="18"/>
  <c r="E10" i="18"/>
  <c r="H10" i="18" s="1"/>
  <c r="I9" i="18"/>
  <c r="G9" i="18"/>
  <c r="E9" i="18"/>
  <c r="H9" i="18" s="1"/>
  <c r="I8" i="18"/>
  <c r="G8" i="18"/>
  <c r="E8" i="18"/>
  <c r="H8" i="18" s="1"/>
  <c r="I7" i="18"/>
  <c r="E7" i="18"/>
  <c r="H7" i="18" s="1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D22" i="15"/>
  <c r="I22" i="15" s="1"/>
  <c r="G21" i="15"/>
  <c r="E21" i="15"/>
  <c r="H21" i="15" s="1"/>
  <c r="D21" i="15"/>
  <c r="D29" i="15" s="1"/>
  <c r="G20" i="15"/>
  <c r="D20" i="15"/>
  <c r="I20" i="15" s="1"/>
  <c r="G19" i="15"/>
  <c r="D19" i="15"/>
  <c r="E19" i="15" s="1"/>
  <c r="H19" i="15" s="1"/>
  <c r="G18" i="15"/>
  <c r="D18" i="15"/>
  <c r="I18" i="15" s="1"/>
  <c r="G17" i="15"/>
  <c r="D17" i="15"/>
  <c r="D25" i="15" s="1"/>
  <c r="G16" i="15"/>
  <c r="D16" i="15"/>
  <c r="I16" i="15" s="1"/>
  <c r="G15" i="15"/>
  <c r="D15" i="15"/>
  <c r="I15" i="15" s="1"/>
  <c r="I14" i="15"/>
  <c r="G14" i="15"/>
  <c r="E14" i="15"/>
  <c r="H14" i="15" s="1"/>
  <c r="I13" i="15"/>
  <c r="G13" i="15"/>
  <c r="E13" i="15"/>
  <c r="H13" i="15" s="1"/>
  <c r="I12" i="15"/>
  <c r="G12" i="15"/>
  <c r="E12" i="15"/>
  <c r="H12" i="15" s="1"/>
  <c r="I11" i="15"/>
  <c r="G11" i="15"/>
  <c r="E11" i="15"/>
  <c r="H11" i="15" s="1"/>
  <c r="I10" i="15"/>
  <c r="G10" i="15"/>
  <c r="E10" i="15"/>
  <c r="H10" i="15" s="1"/>
  <c r="I9" i="15"/>
  <c r="G9" i="15"/>
  <c r="E9" i="15"/>
  <c r="H9" i="15" s="1"/>
  <c r="I8" i="15"/>
  <c r="G8" i="15"/>
  <c r="E8" i="15"/>
  <c r="H8" i="15" s="1"/>
  <c r="I7" i="15"/>
  <c r="G7" i="15"/>
  <c r="E7" i="15"/>
  <c r="H7" i="15" s="1"/>
  <c r="G61" i="12"/>
  <c r="G60" i="12"/>
  <c r="G59" i="12"/>
  <c r="G58" i="12"/>
  <c r="G57" i="12"/>
  <c r="G56" i="12"/>
  <c r="G55" i="12"/>
  <c r="G54" i="12"/>
  <c r="G53" i="12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D22" i="12"/>
  <c r="I22" i="12" s="1"/>
  <c r="G21" i="12"/>
  <c r="D21" i="12"/>
  <c r="E21" i="12" s="1"/>
  <c r="H21" i="12" s="1"/>
  <c r="G20" i="12"/>
  <c r="D20" i="12"/>
  <c r="I20" i="12" s="1"/>
  <c r="G19" i="12"/>
  <c r="D19" i="12"/>
  <c r="E19" i="12" s="1"/>
  <c r="H19" i="12" s="1"/>
  <c r="G18" i="12"/>
  <c r="D18" i="12"/>
  <c r="I18" i="12" s="1"/>
  <c r="G17" i="12"/>
  <c r="D17" i="12"/>
  <c r="E17" i="12" s="1"/>
  <c r="H17" i="12" s="1"/>
  <c r="G16" i="12"/>
  <c r="D16" i="12"/>
  <c r="I16" i="12" s="1"/>
  <c r="G15" i="12"/>
  <c r="D15" i="12"/>
  <c r="E15" i="12" s="1"/>
  <c r="H15" i="12" s="1"/>
  <c r="I14" i="12"/>
  <c r="G14" i="12"/>
  <c r="E14" i="12"/>
  <c r="H14" i="12" s="1"/>
  <c r="I13" i="12"/>
  <c r="G13" i="12"/>
  <c r="E13" i="12"/>
  <c r="H13" i="12" s="1"/>
  <c r="I12" i="12"/>
  <c r="G12" i="12"/>
  <c r="E12" i="12"/>
  <c r="H12" i="12" s="1"/>
  <c r="I11" i="12"/>
  <c r="G11" i="12"/>
  <c r="E11" i="12"/>
  <c r="H11" i="12" s="1"/>
  <c r="I10" i="12"/>
  <c r="G10" i="12"/>
  <c r="E10" i="12"/>
  <c r="H10" i="12" s="1"/>
  <c r="I9" i="12"/>
  <c r="G9" i="12"/>
  <c r="E9" i="12"/>
  <c r="H9" i="12" s="1"/>
  <c r="I8" i="12"/>
  <c r="G8" i="12"/>
  <c r="E8" i="12"/>
  <c r="H8" i="12" s="1"/>
  <c r="I7" i="12"/>
  <c r="G7" i="12"/>
  <c r="E7" i="12"/>
  <c r="H7" i="12" s="1"/>
  <c r="G61" i="9"/>
  <c r="G60" i="9"/>
  <c r="G59" i="9"/>
  <c r="G58" i="9"/>
  <c r="G57" i="9"/>
  <c r="G56" i="9"/>
  <c r="G55" i="9"/>
  <c r="G54" i="9"/>
  <c r="G53" i="9"/>
  <c r="G52" i="9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D22" i="9"/>
  <c r="I22" i="9" s="1"/>
  <c r="G21" i="9"/>
  <c r="D21" i="9"/>
  <c r="I21" i="9" s="1"/>
  <c r="G20" i="9"/>
  <c r="D20" i="9"/>
  <c r="I20" i="9" s="1"/>
  <c r="G19" i="9"/>
  <c r="D19" i="9"/>
  <c r="I19" i="9" s="1"/>
  <c r="G18" i="9"/>
  <c r="D18" i="9"/>
  <c r="E18" i="9" s="1"/>
  <c r="H18" i="9" s="1"/>
  <c r="G17" i="9"/>
  <c r="D17" i="9"/>
  <c r="I17" i="9" s="1"/>
  <c r="G16" i="9"/>
  <c r="D16" i="9"/>
  <c r="I16" i="9" s="1"/>
  <c r="G15" i="9"/>
  <c r="D15" i="9"/>
  <c r="I15" i="9" s="1"/>
  <c r="I14" i="9"/>
  <c r="G14" i="9"/>
  <c r="E14" i="9"/>
  <c r="H14" i="9" s="1"/>
  <c r="I13" i="9"/>
  <c r="G13" i="9"/>
  <c r="E13" i="9"/>
  <c r="H13" i="9" s="1"/>
  <c r="I12" i="9"/>
  <c r="G12" i="9"/>
  <c r="E12" i="9"/>
  <c r="H12" i="9" s="1"/>
  <c r="I11" i="9"/>
  <c r="G11" i="9"/>
  <c r="E11" i="9"/>
  <c r="H11" i="9" s="1"/>
  <c r="I10" i="9"/>
  <c r="G10" i="9"/>
  <c r="E10" i="9"/>
  <c r="H10" i="9" s="1"/>
  <c r="I9" i="9"/>
  <c r="G9" i="9"/>
  <c r="E9" i="9"/>
  <c r="H9" i="9" s="1"/>
  <c r="I8" i="9"/>
  <c r="G8" i="9"/>
  <c r="E8" i="9"/>
  <c r="H8" i="9" s="1"/>
  <c r="I7" i="9"/>
  <c r="G7" i="9"/>
  <c r="E7" i="9"/>
  <c r="H7" i="9" s="1"/>
  <c r="D22" i="3"/>
  <c r="E22" i="3" s="1"/>
  <c r="H22" i="3" s="1"/>
  <c r="D21" i="3"/>
  <c r="I21" i="3" s="1"/>
  <c r="D20" i="3"/>
  <c r="I20" i="3" s="1"/>
  <c r="D19" i="3"/>
  <c r="I19" i="3" s="1"/>
  <c r="D18" i="3"/>
  <c r="E18" i="3" s="1"/>
  <c r="H18" i="3" s="1"/>
  <c r="D17" i="3"/>
  <c r="I17" i="3" s="1"/>
  <c r="D16" i="3"/>
  <c r="I16" i="3" s="1"/>
  <c r="D15" i="3"/>
  <c r="I15" i="3" s="1"/>
  <c r="I14" i="3"/>
  <c r="G14" i="3"/>
  <c r="E14" i="3"/>
  <c r="H14" i="3" s="1"/>
  <c r="I13" i="3"/>
  <c r="G13" i="3"/>
  <c r="E13" i="3"/>
  <c r="H13" i="3" s="1"/>
  <c r="I12" i="3"/>
  <c r="G12" i="3"/>
  <c r="E12" i="3"/>
  <c r="H12" i="3" s="1"/>
  <c r="I11" i="3"/>
  <c r="G11" i="3"/>
  <c r="E11" i="3"/>
  <c r="H11" i="3" s="1"/>
  <c r="I10" i="3"/>
  <c r="G10" i="3"/>
  <c r="E10" i="3"/>
  <c r="H10" i="3" s="1"/>
  <c r="I9" i="3"/>
  <c r="G9" i="3"/>
  <c r="E9" i="3"/>
  <c r="H9" i="3" s="1"/>
  <c r="I8" i="3"/>
  <c r="G8" i="3"/>
  <c r="E8" i="3"/>
  <c r="H8" i="3" s="1"/>
  <c r="I7" i="3"/>
  <c r="G7" i="3"/>
  <c r="E7" i="3"/>
  <c r="H7" i="3" s="1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D22" i="2"/>
  <c r="I22" i="2" s="1"/>
  <c r="G21" i="2"/>
  <c r="D21" i="2"/>
  <c r="I21" i="2" s="1"/>
  <c r="G20" i="2"/>
  <c r="D20" i="2"/>
  <c r="I20" i="2" s="1"/>
  <c r="G19" i="2"/>
  <c r="D19" i="2"/>
  <c r="I19" i="2" s="1"/>
  <c r="G18" i="2"/>
  <c r="D18" i="2"/>
  <c r="I18" i="2" s="1"/>
  <c r="G17" i="2"/>
  <c r="D17" i="2"/>
  <c r="I17" i="2" s="1"/>
  <c r="G16" i="2"/>
  <c r="D16" i="2"/>
  <c r="I16" i="2" s="1"/>
  <c r="G15" i="2"/>
  <c r="D15" i="2"/>
  <c r="D23" i="2" s="1"/>
  <c r="I14" i="2"/>
  <c r="G14" i="2"/>
  <c r="E14" i="2"/>
  <c r="H14" i="2" s="1"/>
  <c r="I13" i="2"/>
  <c r="G13" i="2"/>
  <c r="E13" i="2"/>
  <c r="H13" i="2" s="1"/>
  <c r="I12" i="2"/>
  <c r="G12" i="2"/>
  <c r="E12" i="2"/>
  <c r="H12" i="2" s="1"/>
  <c r="I11" i="2"/>
  <c r="G11" i="2"/>
  <c r="E11" i="2"/>
  <c r="H11" i="2" s="1"/>
  <c r="I10" i="2"/>
  <c r="G10" i="2"/>
  <c r="E10" i="2"/>
  <c r="H10" i="2" s="1"/>
  <c r="I9" i="2"/>
  <c r="G9" i="2"/>
  <c r="E9" i="2"/>
  <c r="H9" i="2" s="1"/>
  <c r="I8" i="2"/>
  <c r="G8" i="2"/>
  <c r="E8" i="2"/>
  <c r="H8" i="2" s="1"/>
  <c r="I7" i="2"/>
  <c r="G7" i="2"/>
  <c r="E7" i="2"/>
  <c r="H7" i="2" s="1"/>
  <c r="I20" i="24" l="1"/>
  <c r="E21" i="24"/>
  <c r="H21" i="24" s="1"/>
  <c r="E15" i="24"/>
  <c r="H15" i="24" s="1"/>
  <c r="I22" i="24"/>
  <c r="E17" i="24"/>
  <c r="H17" i="24" s="1"/>
  <c r="I18" i="24"/>
  <c r="E19" i="24"/>
  <c r="H19" i="24" s="1"/>
  <c r="I19" i="12"/>
  <c r="D24" i="9"/>
  <c r="I24" i="9" s="1"/>
  <c r="E21" i="27"/>
  <c r="H21" i="27" s="1"/>
  <c r="I21" i="27"/>
  <c r="E16" i="27"/>
  <c r="H16" i="27" s="1"/>
  <c r="D26" i="27"/>
  <c r="D34" i="27" s="1"/>
  <c r="I17" i="27"/>
  <c r="I25" i="27"/>
  <c r="E25" i="27"/>
  <c r="H25" i="27" s="1"/>
  <c r="D33" i="27"/>
  <c r="I29" i="27"/>
  <c r="E29" i="27"/>
  <c r="H29" i="27" s="1"/>
  <c r="D37" i="27"/>
  <c r="D42" i="27"/>
  <c r="E34" i="27"/>
  <c r="H34" i="27" s="1"/>
  <c r="I34" i="27"/>
  <c r="D30" i="27"/>
  <c r="I18" i="27"/>
  <c r="I22" i="27"/>
  <c r="I26" i="27"/>
  <c r="D23" i="27"/>
  <c r="D27" i="27"/>
  <c r="E15" i="27"/>
  <c r="H15" i="27" s="1"/>
  <c r="E19" i="27"/>
  <c r="H19" i="27" s="1"/>
  <c r="D24" i="27"/>
  <c r="D28" i="27"/>
  <c r="D26" i="24"/>
  <c r="D30" i="24"/>
  <c r="D23" i="24"/>
  <c r="D27" i="24"/>
  <c r="D24" i="24"/>
  <c r="D28" i="24"/>
  <c r="D25" i="24"/>
  <c r="D29" i="24"/>
  <c r="E17" i="18"/>
  <c r="H17" i="18" s="1"/>
  <c r="E19" i="18"/>
  <c r="H19" i="18" s="1"/>
  <c r="E21" i="18"/>
  <c r="H21" i="18" s="1"/>
  <c r="E15" i="18"/>
  <c r="H15" i="18" s="1"/>
  <c r="I17" i="15"/>
  <c r="E17" i="15"/>
  <c r="H17" i="15" s="1"/>
  <c r="I21" i="15"/>
  <c r="I21" i="12"/>
  <c r="I15" i="12"/>
  <c r="I17" i="12"/>
  <c r="E22" i="2"/>
  <c r="H22" i="2" s="1"/>
  <c r="E18" i="2"/>
  <c r="H18" i="2" s="1"/>
  <c r="E19" i="3"/>
  <c r="H19" i="3" s="1"/>
  <c r="E15" i="3"/>
  <c r="H15" i="3" s="1"/>
  <c r="D26" i="18"/>
  <c r="D30" i="18"/>
  <c r="E18" i="18"/>
  <c r="H18" i="18" s="1"/>
  <c r="E22" i="18"/>
  <c r="H22" i="18" s="1"/>
  <c r="D23" i="18"/>
  <c r="D27" i="18"/>
  <c r="D24" i="18"/>
  <c r="D28" i="18"/>
  <c r="E16" i="18"/>
  <c r="H16" i="18" s="1"/>
  <c r="E20" i="18"/>
  <c r="H20" i="18" s="1"/>
  <c r="D25" i="18"/>
  <c r="D29" i="18"/>
  <c r="I25" i="15"/>
  <c r="E25" i="15"/>
  <c r="H25" i="15" s="1"/>
  <c r="D33" i="15"/>
  <c r="I29" i="15"/>
  <c r="E29" i="15"/>
  <c r="H29" i="15" s="1"/>
  <c r="D37" i="15"/>
  <c r="D23" i="15"/>
  <c r="E15" i="15"/>
  <c r="H15" i="15" s="1"/>
  <c r="D26" i="15"/>
  <c r="D30" i="15"/>
  <c r="E18" i="15"/>
  <c r="H18" i="15" s="1"/>
  <c r="E22" i="15"/>
  <c r="H22" i="15" s="1"/>
  <c r="D27" i="15"/>
  <c r="I19" i="15"/>
  <c r="D28" i="15"/>
  <c r="E20" i="15"/>
  <c r="H20" i="15" s="1"/>
  <c r="D24" i="15"/>
  <c r="E16" i="15"/>
  <c r="H16" i="15" s="1"/>
  <c r="D26" i="12"/>
  <c r="D30" i="12"/>
  <c r="E18" i="12"/>
  <c r="H18" i="12" s="1"/>
  <c r="E22" i="12"/>
  <c r="H22" i="12" s="1"/>
  <c r="D23" i="12"/>
  <c r="D27" i="12"/>
  <c r="E16" i="12"/>
  <c r="H16" i="12" s="1"/>
  <c r="E20" i="12"/>
  <c r="H20" i="12" s="1"/>
  <c r="D24" i="12"/>
  <c r="D25" i="12"/>
  <c r="D29" i="12"/>
  <c r="D28" i="12"/>
  <c r="I18" i="9"/>
  <c r="D23" i="9"/>
  <c r="D27" i="9"/>
  <c r="E22" i="9"/>
  <c r="H22" i="9" s="1"/>
  <c r="E15" i="9"/>
  <c r="H15" i="9" s="1"/>
  <c r="E19" i="9"/>
  <c r="H19" i="9" s="1"/>
  <c r="D26" i="9"/>
  <c r="D28" i="9"/>
  <c r="D32" i="9"/>
  <c r="E16" i="9"/>
  <c r="H16" i="9" s="1"/>
  <c r="E20" i="9"/>
  <c r="H20" i="9" s="1"/>
  <c r="E24" i="9"/>
  <c r="H24" i="9" s="1"/>
  <c r="D30" i="9"/>
  <c r="D25" i="9"/>
  <c r="D29" i="9"/>
  <c r="E17" i="9"/>
  <c r="H17" i="9" s="1"/>
  <c r="E21" i="9"/>
  <c r="H21" i="9" s="1"/>
  <c r="I18" i="3"/>
  <c r="I22" i="3"/>
  <c r="D23" i="3"/>
  <c r="D27" i="3"/>
  <c r="D28" i="3"/>
  <c r="D24" i="3"/>
  <c r="E16" i="3"/>
  <c r="H16" i="3" s="1"/>
  <c r="E20" i="3"/>
  <c r="H20" i="3" s="1"/>
  <c r="D26" i="3"/>
  <c r="D25" i="3"/>
  <c r="D29" i="3"/>
  <c r="D30" i="3"/>
  <c r="E17" i="3"/>
  <c r="H17" i="3" s="1"/>
  <c r="E21" i="3"/>
  <c r="H21" i="3" s="1"/>
  <c r="D31" i="2"/>
  <c r="E23" i="2"/>
  <c r="H23" i="2" s="1"/>
  <c r="I23" i="2"/>
  <c r="D26" i="2"/>
  <c r="D30" i="2"/>
  <c r="E19" i="2"/>
  <c r="H19" i="2" s="1"/>
  <c r="D27" i="2"/>
  <c r="I15" i="2"/>
  <c r="E15" i="2"/>
  <c r="H15" i="2" s="1"/>
  <c r="D24" i="2"/>
  <c r="D28" i="2"/>
  <c r="E16" i="2"/>
  <c r="H16" i="2" s="1"/>
  <c r="E20" i="2"/>
  <c r="H20" i="2" s="1"/>
  <c r="D25" i="2"/>
  <c r="D29" i="2"/>
  <c r="E17" i="2"/>
  <c r="H17" i="2" s="1"/>
  <c r="E21" i="2"/>
  <c r="H21" i="2" s="1"/>
  <c r="E26" i="27" l="1"/>
  <c r="H26" i="27" s="1"/>
  <c r="I24" i="27"/>
  <c r="E24" i="27"/>
  <c r="H24" i="27" s="1"/>
  <c r="D32" i="27"/>
  <c r="I23" i="27"/>
  <c r="E23" i="27"/>
  <c r="H23" i="27" s="1"/>
  <c r="D31" i="27"/>
  <c r="I27" i="27"/>
  <c r="E27" i="27"/>
  <c r="H27" i="27" s="1"/>
  <c r="D35" i="27"/>
  <c r="E30" i="27"/>
  <c r="H30" i="27" s="1"/>
  <c r="I30" i="27"/>
  <c r="D38" i="27"/>
  <c r="I33" i="27"/>
  <c r="E33" i="27"/>
  <c r="H33" i="27" s="1"/>
  <c r="D41" i="27"/>
  <c r="I28" i="27"/>
  <c r="E28" i="27"/>
  <c r="H28" i="27" s="1"/>
  <c r="D36" i="27"/>
  <c r="D50" i="27"/>
  <c r="E42" i="27"/>
  <c r="H42" i="27" s="1"/>
  <c r="I42" i="27"/>
  <c r="I37" i="27"/>
  <c r="E37" i="27"/>
  <c r="H37" i="27" s="1"/>
  <c r="D45" i="27"/>
  <c r="I25" i="24"/>
  <c r="E25" i="24"/>
  <c r="H25" i="24" s="1"/>
  <c r="D33" i="24"/>
  <c r="I30" i="24"/>
  <c r="E30" i="24"/>
  <c r="H30" i="24" s="1"/>
  <c r="D38" i="24"/>
  <c r="I29" i="24"/>
  <c r="E29" i="24"/>
  <c r="H29" i="24" s="1"/>
  <c r="D37" i="24"/>
  <c r="I28" i="24"/>
  <c r="E28" i="24"/>
  <c r="H28" i="24" s="1"/>
  <c r="D36" i="24"/>
  <c r="I24" i="24"/>
  <c r="E24" i="24"/>
  <c r="H24" i="24" s="1"/>
  <c r="D32" i="24"/>
  <c r="I27" i="24"/>
  <c r="E27" i="24"/>
  <c r="H27" i="24" s="1"/>
  <c r="D35" i="24"/>
  <c r="E23" i="24"/>
  <c r="H23" i="24" s="1"/>
  <c r="I23" i="24"/>
  <c r="D31" i="24"/>
  <c r="I26" i="24"/>
  <c r="E26" i="24"/>
  <c r="H26" i="24" s="1"/>
  <c r="D34" i="24"/>
  <c r="I25" i="18"/>
  <c r="E25" i="18"/>
  <c r="H25" i="18" s="1"/>
  <c r="D33" i="18"/>
  <c r="I24" i="18"/>
  <c r="E24" i="18"/>
  <c r="H24" i="18" s="1"/>
  <c r="D32" i="18"/>
  <c r="I29" i="18"/>
  <c r="E29" i="18"/>
  <c r="H29" i="18" s="1"/>
  <c r="D37" i="18"/>
  <c r="I23" i="18"/>
  <c r="E23" i="18"/>
  <c r="H23" i="18" s="1"/>
  <c r="D31" i="18"/>
  <c r="I30" i="18"/>
  <c r="E30" i="18"/>
  <c r="H30" i="18" s="1"/>
  <c r="D38" i="18"/>
  <c r="I28" i="18"/>
  <c r="E28" i="18"/>
  <c r="H28" i="18" s="1"/>
  <c r="D36" i="18"/>
  <c r="I27" i="18"/>
  <c r="E27" i="18"/>
  <c r="H27" i="18" s="1"/>
  <c r="D35" i="18"/>
  <c r="I26" i="18"/>
  <c r="E26" i="18"/>
  <c r="H26" i="18" s="1"/>
  <c r="D34" i="18"/>
  <c r="I24" i="15"/>
  <c r="E24" i="15"/>
  <c r="H24" i="15" s="1"/>
  <c r="D32" i="15"/>
  <c r="I28" i="15"/>
  <c r="D36" i="15"/>
  <c r="E28" i="15"/>
  <c r="H28" i="15" s="1"/>
  <c r="I26" i="15"/>
  <c r="E26" i="15"/>
  <c r="H26" i="15" s="1"/>
  <c r="D34" i="15"/>
  <c r="I37" i="15"/>
  <c r="E37" i="15"/>
  <c r="H37" i="15" s="1"/>
  <c r="D45" i="15"/>
  <c r="I33" i="15"/>
  <c r="E33" i="15"/>
  <c r="H33" i="15" s="1"/>
  <c r="D41" i="15"/>
  <c r="I30" i="15"/>
  <c r="E30" i="15"/>
  <c r="H30" i="15" s="1"/>
  <c r="D38" i="15"/>
  <c r="I27" i="15"/>
  <c r="E27" i="15"/>
  <c r="H27" i="15" s="1"/>
  <c r="D35" i="15"/>
  <c r="D31" i="15"/>
  <c r="E23" i="15"/>
  <c r="H23" i="15" s="1"/>
  <c r="I23" i="15"/>
  <c r="E25" i="12"/>
  <c r="H25" i="12" s="1"/>
  <c r="D33" i="12"/>
  <c r="I25" i="12"/>
  <c r="D36" i="12"/>
  <c r="I28" i="12"/>
  <c r="E28" i="12"/>
  <c r="H28" i="12" s="1"/>
  <c r="I23" i="12"/>
  <c r="E23" i="12"/>
  <c r="H23" i="12" s="1"/>
  <c r="D31" i="12"/>
  <c r="I30" i="12"/>
  <c r="E30" i="12"/>
  <c r="H30" i="12" s="1"/>
  <c r="D38" i="12"/>
  <c r="E29" i="12"/>
  <c r="H29" i="12" s="1"/>
  <c r="D37" i="12"/>
  <c r="I29" i="12"/>
  <c r="I24" i="12"/>
  <c r="D32" i="12"/>
  <c r="E24" i="12"/>
  <c r="H24" i="12" s="1"/>
  <c r="I27" i="12"/>
  <c r="E27" i="12"/>
  <c r="H27" i="12" s="1"/>
  <c r="D35" i="12"/>
  <c r="I26" i="12"/>
  <c r="E26" i="12"/>
  <c r="H26" i="12" s="1"/>
  <c r="D34" i="12"/>
  <c r="I25" i="9"/>
  <c r="E25" i="9"/>
  <c r="H25" i="9" s="1"/>
  <c r="D33" i="9"/>
  <c r="I28" i="9"/>
  <c r="E28" i="9"/>
  <c r="H28" i="9" s="1"/>
  <c r="D36" i="9"/>
  <c r="I32" i="9"/>
  <c r="E32" i="9"/>
  <c r="H32" i="9" s="1"/>
  <c r="D40" i="9"/>
  <c r="I27" i="9"/>
  <c r="E27" i="9"/>
  <c r="H27" i="9" s="1"/>
  <c r="D35" i="9"/>
  <c r="I29" i="9"/>
  <c r="E29" i="9"/>
  <c r="H29" i="9" s="1"/>
  <c r="D37" i="9"/>
  <c r="E26" i="9"/>
  <c r="H26" i="9" s="1"/>
  <c r="I26" i="9"/>
  <c r="D34" i="9"/>
  <c r="I23" i="9"/>
  <c r="E23" i="9"/>
  <c r="H23" i="9" s="1"/>
  <c r="D31" i="9"/>
  <c r="I30" i="9"/>
  <c r="E30" i="9"/>
  <c r="H30" i="9" s="1"/>
  <c r="D38" i="9"/>
  <c r="I23" i="3"/>
  <c r="E23" i="3"/>
  <c r="H23" i="3" s="1"/>
  <c r="D31" i="3"/>
  <c r="I25" i="3"/>
  <c r="E25" i="3"/>
  <c r="H25" i="3" s="1"/>
  <c r="D33" i="3"/>
  <c r="D38" i="3"/>
  <c r="E30" i="3"/>
  <c r="H30" i="3" s="1"/>
  <c r="I30" i="3"/>
  <c r="I29" i="3"/>
  <c r="E29" i="3"/>
  <c r="H29" i="3" s="1"/>
  <c r="D37" i="3"/>
  <c r="E26" i="3"/>
  <c r="H26" i="3" s="1"/>
  <c r="D34" i="3"/>
  <c r="I26" i="3"/>
  <c r="I24" i="3"/>
  <c r="E24" i="3"/>
  <c r="H24" i="3" s="1"/>
  <c r="D32" i="3"/>
  <c r="I28" i="3"/>
  <c r="E28" i="3"/>
  <c r="H28" i="3" s="1"/>
  <c r="D36" i="3"/>
  <c r="E27" i="3"/>
  <c r="H27" i="3" s="1"/>
  <c r="I27" i="3"/>
  <c r="D35" i="3"/>
  <c r="I25" i="2"/>
  <c r="E25" i="2"/>
  <c r="H25" i="2" s="1"/>
  <c r="D33" i="2"/>
  <c r="I24" i="2"/>
  <c r="E24" i="2"/>
  <c r="H24" i="2" s="1"/>
  <c r="D32" i="2"/>
  <c r="I29" i="2"/>
  <c r="E29" i="2"/>
  <c r="H29" i="2" s="1"/>
  <c r="D37" i="2"/>
  <c r="I28" i="2"/>
  <c r="E28" i="2"/>
  <c r="H28" i="2" s="1"/>
  <c r="D36" i="2"/>
  <c r="D35" i="2"/>
  <c r="I27" i="2"/>
  <c r="E27" i="2"/>
  <c r="H27" i="2" s="1"/>
  <c r="E30" i="2"/>
  <c r="H30" i="2" s="1"/>
  <c r="I30" i="2"/>
  <c r="D38" i="2"/>
  <c r="I26" i="2"/>
  <c r="E26" i="2"/>
  <c r="H26" i="2" s="1"/>
  <c r="D34" i="2"/>
  <c r="I31" i="2"/>
  <c r="E31" i="2"/>
  <c r="H31" i="2" s="1"/>
  <c r="D39" i="2"/>
  <c r="E50" i="27" l="1"/>
  <c r="H50" i="27" s="1"/>
  <c r="D58" i="27"/>
  <c r="I50" i="27"/>
  <c r="I36" i="27"/>
  <c r="E36" i="27"/>
  <c r="H36" i="27" s="1"/>
  <c r="D44" i="27"/>
  <c r="I41" i="27"/>
  <c r="E41" i="27"/>
  <c r="H41" i="27" s="1"/>
  <c r="D49" i="27"/>
  <c r="I31" i="27"/>
  <c r="E31" i="27"/>
  <c r="H31" i="27" s="1"/>
  <c r="D39" i="27"/>
  <c r="I32" i="27"/>
  <c r="E32" i="27"/>
  <c r="H32" i="27" s="1"/>
  <c r="D40" i="27"/>
  <c r="E38" i="27"/>
  <c r="H38" i="27" s="1"/>
  <c r="D46" i="27"/>
  <c r="I38" i="27"/>
  <c r="I45" i="27"/>
  <c r="E45" i="27"/>
  <c r="H45" i="27" s="1"/>
  <c r="D53" i="27"/>
  <c r="I35" i="27"/>
  <c r="E35" i="27"/>
  <c r="H35" i="27" s="1"/>
  <c r="D43" i="27"/>
  <c r="I32" i="24"/>
  <c r="E32" i="24"/>
  <c r="H32" i="24" s="1"/>
  <c r="D40" i="24"/>
  <c r="E35" i="24"/>
  <c r="H35" i="24" s="1"/>
  <c r="I35" i="24"/>
  <c r="D43" i="24"/>
  <c r="I36" i="24"/>
  <c r="E36" i="24"/>
  <c r="H36" i="24" s="1"/>
  <c r="D44" i="24"/>
  <c r="I38" i="24"/>
  <c r="E38" i="24"/>
  <c r="H38" i="24" s="1"/>
  <c r="D46" i="24"/>
  <c r="I33" i="24"/>
  <c r="E33" i="24"/>
  <c r="H33" i="24" s="1"/>
  <c r="D41" i="24"/>
  <c r="I37" i="24"/>
  <c r="E37" i="24"/>
  <c r="H37" i="24" s="1"/>
  <c r="D45" i="24"/>
  <c r="I34" i="24"/>
  <c r="E34" i="24"/>
  <c r="H34" i="24" s="1"/>
  <c r="D42" i="24"/>
  <c r="E31" i="24"/>
  <c r="H31" i="24" s="1"/>
  <c r="I31" i="24"/>
  <c r="D39" i="24"/>
  <c r="I36" i="18"/>
  <c r="E36" i="18"/>
  <c r="H36" i="18" s="1"/>
  <c r="D44" i="18"/>
  <c r="I31" i="18"/>
  <c r="E31" i="18"/>
  <c r="H31" i="18" s="1"/>
  <c r="D39" i="18"/>
  <c r="I38" i="18"/>
  <c r="E38" i="18"/>
  <c r="H38" i="18" s="1"/>
  <c r="D46" i="18"/>
  <c r="I33" i="18"/>
  <c r="E33" i="18"/>
  <c r="H33" i="18" s="1"/>
  <c r="D41" i="18"/>
  <c r="I37" i="18"/>
  <c r="E37" i="18"/>
  <c r="H37" i="18" s="1"/>
  <c r="D45" i="18"/>
  <c r="I32" i="18"/>
  <c r="E32" i="18"/>
  <c r="H32" i="18" s="1"/>
  <c r="D40" i="18"/>
  <c r="I34" i="18"/>
  <c r="E34" i="18"/>
  <c r="H34" i="18" s="1"/>
  <c r="D42" i="18"/>
  <c r="I35" i="18"/>
  <c r="E35" i="18"/>
  <c r="H35" i="18" s="1"/>
  <c r="D43" i="18"/>
  <c r="I36" i="15"/>
  <c r="E36" i="15"/>
  <c r="H36" i="15" s="1"/>
  <c r="D44" i="15"/>
  <c r="I38" i="15"/>
  <c r="E38" i="15"/>
  <c r="H38" i="15" s="1"/>
  <c r="D46" i="15"/>
  <c r="I41" i="15"/>
  <c r="E41" i="15"/>
  <c r="H41" i="15" s="1"/>
  <c r="D49" i="15"/>
  <c r="I32" i="15"/>
  <c r="D40" i="15"/>
  <c r="E32" i="15"/>
  <c r="H32" i="15" s="1"/>
  <c r="I45" i="15"/>
  <c r="E45" i="15"/>
  <c r="H45" i="15" s="1"/>
  <c r="D53" i="15"/>
  <c r="D39" i="15"/>
  <c r="E31" i="15"/>
  <c r="H31" i="15" s="1"/>
  <c r="I31" i="15"/>
  <c r="I34" i="15"/>
  <c r="E34" i="15"/>
  <c r="H34" i="15" s="1"/>
  <c r="D42" i="15"/>
  <c r="I35" i="15"/>
  <c r="E35" i="15"/>
  <c r="H35" i="15" s="1"/>
  <c r="D43" i="15"/>
  <c r="I38" i="12"/>
  <c r="E38" i="12"/>
  <c r="H38" i="12" s="1"/>
  <c r="D46" i="12"/>
  <c r="I32" i="12"/>
  <c r="D40" i="12"/>
  <c r="E32" i="12"/>
  <c r="H32" i="12" s="1"/>
  <c r="E37" i="12"/>
  <c r="H37" i="12" s="1"/>
  <c r="D45" i="12"/>
  <c r="I37" i="12"/>
  <c r="I31" i="12"/>
  <c r="E31" i="12"/>
  <c r="H31" i="12" s="1"/>
  <c r="D39" i="12"/>
  <c r="E33" i="12"/>
  <c r="H33" i="12" s="1"/>
  <c r="D41" i="12"/>
  <c r="I33" i="12"/>
  <c r="I34" i="12"/>
  <c r="E34" i="12"/>
  <c r="H34" i="12" s="1"/>
  <c r="D42" i="12"/>
  <c r="D44" i="12"/>
  <c r="I36" i="12"/>
  <c r="E36" i="12"/>
  <c r="H36" i="12" s="1"/>
  <c r="I35" i="12"/>
  <c r="E35" i="12"/>
  <c r="H35" i="12" s="1"/>
  <c r="D43" i="12"/>
  <c r="I40" i="9"/>
  <c r="E40" i="9"/>
  <c r="H40" i="9" s="1"/>
  <c r="D48" i="9"/>
  <c r="D46" i="9"/>
  <c r="E38" i="9"/>
  <c r="H38" i="9" s="1"/>
  <c r="I38" i="9"/>
  <c r="I35" i="9"/>
  <c r="E35" i="9"/>
  <c r="H35" i="9" s="1"/>
  <c r="D43" i="9"/>
  <c r="I33" i="9"/>
  <c r="E33" i="9"/>
  <c r="H33" i="9" s="1"/>
  <c r="D41" i="9"/>
  <c r="I37" i="9"/>
  <c r="E37" i="9"/>
  <c r="H37" i="9" s="1"/>
  <c r="D45" i="9"/>
  <c r="E34" i="9"/>
  <c r="H34" i="9" s="1"/>
  <c r="D42" i="9"/>
  <c r="I34" i="9"/>
  <c r="I36" i="9"/>
  <c r="E36" i="9"/>
  <c r="H36" i="9" s="1"/>
  <c r="D44" i="9"/>
  <c r="I31" i="9"/>
  <c r="E31" i="9"/>
  <c r="H31" i="9" s="1"/>
  <c r="D39" i="9"/>
  <c r="I32" i="3"/>
  <c r="E32" i="3"/>
  <c r="H32" i="3" s="1"/>
  <c r="D40" i="3"/>
  <c r="E34" i="3"/>
  <c r="H34" i="3" s="1"/>
  <c r="D42" i="3"/>
  <c r="I34" i="3"/>
  <c r="I37" i="3"/>
  <c r="E37" i="3"/>
  <c r="H37" i="3" s="1"/>
  <c r="D45" i="3"/>
  <c r="E38" i="3"/>
  <c r="H38" i="3" s="1"/>
  <c r="D46" i="3"/>
  <c r="I38" i="3"/>
  <c r="E31" i="3"/>
  <c r="H31" i="3" s="1"/>
  <c r="I31" i="3"/>
  <c r="D39" i="3"/>
  <c r="I33" i="3"/>
  <c r="E33" i="3"/>
  <c r="H33" i="3" s="1"/>
  <c r="D41" i="3"/>
  <c r="E35" i="3"/>
  <c r="H35" i="3" s="1"/>
  <c r="I35" i="3"/>
  <c r="D43" i="3"/>
  <c r="I36" i="3"/>
  <c r="E36" i="3"/>
  <c r="H36" i="3" s="1"/>
  <c r="D44" i="3"/>
  <c r="D43" i="2"/>
  <c r="I35" i="2"/>
  <c r="E35" i="2"/>
  <c r="H35" i="2" s="1"/>
  <c r="I38" i="2"/>
  <c r="E38" i="2"/>
  <c r="H38" i="2" s="1"/>
  <c r="D46" i="2"/>
  <c r="I32" i="2"/>
  <c r="E32" i="2"/>
  <c r="H32" i="2" s="1"/>
  <c r="D40" i="2"/>
  <c r="I33" i="2"/>
  <c r="E33" i="2"/>
  <c r="H33" i="2" s="1"/>
  <c r="D41" i="2"/>
  <c r="I36" i="2"/>
  <c r="E36" i="2"/>
  <c r="H36" i="2" s="1"/>
  <c r="D44" i="2"/>
  <c r="I37" i="2"/>
  <c r="E37" i="2"/>
  <c r="H37" i="2" s="1"/>
  <c r="D45" i="2"/>
  <c r="D47" i="2"/>
  <c r="I39" i="2"/>
  <c r="E39" i="2"/>
  <c r="H39" i="2" s="1"/>
  <c r="E34" i="2"/>
  <c r="H34" i="2" s="1"/>
  <c r="I34" i="2"/>
  <c r="D42" i="2"/>
  <c r="I40" i="27" l="1"/>
  <c r="E40" i="27"/>
  <c r="H40" i="27" s="1"/>
  <c r="D48" i="27"/>
  <c r="D54" i="27"/>
  <c r="E46" i="27"/>
  <c r="H46" i="27" s="1"/>
  <c r="I46" i="27"/>
  <c r="I44" i="27"/>
  <c r="E44" i="27"/>
  <c r="H44" i="27" s="1"/>
  <c r="D52" i="27"/>
  <c r="I43" i="27"/>
  <c r="E43" i="27"/>
  <c r="H43" i="27" s="1"/>
  <c r="D51" i="27"/>
  <c r="E58" i="27"/>
  <c r="H58" i="27" s="1"/>
  <c r="I58" i="27"/>
  <c r="I39" i="27"/>
  <c r="E39" i="27"/>
  <c r="H39" i="27" s="1"/>
  <c r="D47" i="27"/>
  <c r="I49" i="27"/>
  <c r="E49" i="27"/>
  <c r="H49" i="27" s="1"/>
  <c r="D57" i="27"/>
  <c r="I53" i="27"/>
  <c r="E53" i="27"/>
  <c r="H53" i="27" s="1"/>
  <c r="D61" i="27"/>
  <c r="I45" i="24"/>
  <c r="E45" i="24"/>
  <c r="H45" i="24" s="1"/>
  <c r="D53" i="24"/>
  <c r="I41" i="24"/>
  <c r="E41" i="24"/>
  <c r="H41" i="24" s="1"/>
  <c r="D49" i="24"/>
  <c r="I46" i="24"/>
  <c r="E46" i="24"/>
  <c r="H46" i="24" s="1"/>
  <c r="D54" i="24"/>
  <c r="I40" i="24"/>
  <c r="E40" i="24"/>
  <c r="H40" i="24" s="1"/>
  <c r="D48" i="24"/>
  <c r="I44" i="24"/>
  <c r="E44" i="24"/>
  <c r="H44" i="24" s="1"/>
  <c r="D52" i="24"/>
  <c r="E43" i="24"/>
  <c r="H43" i="24" s="1"/>
  <c r="I43" i="24"/>
  <c r="D51" i="24"/>
  <c r="E39" i="24"/>
  <c r="H39" i="24" s="1"/>
  <c r="I39" i="24"/>
  <c r="D47" i="24"/>
  <c r="I42" i="24"/>
  <c r="E42" i="24"/>
  <c r="H42" i="24" s="1"/>
  <c r="D50" i="24"/>
  <c r="I40" i="18"/>
  <c r="E40" i="18"/>
  <c r="H40" i="18" s="1"/>
  <c r="D48" i="18"/>
  <c r="I44" i="18"/>
  <c r="E44" i="18"/>
  <c r="H44" i="18" s="1"/>
  <c r="D52" i="18"/>
  <c r="I45" i="18"/>
  <c r="E45" i="18"/>
  <c r="H45" i="18" s="1"/>
  <c r="D53" i="18"/>
  <c r="I41" i="18"/>
  <c r="E41" i="18"/>
  <c r="H41" i="18" s="1"/>
  <c r="D49" i="18"/>
  <c r="I46" i="18"/>
  <c r="E46" i="18"/>
  <c r="H46" i="18" s="1"/>
  <c r="D54" i="18"/>
  <c r="I39" i="18"/>
  <c r="E39" i="18"/>
  <c r="H39" i="18" s="1"/>
  <c r="D47" i="18"/>
  <c r="I43" i="18"/>
  <c r="E43" i="18"/>
  <c r="H43" i="18" s="1"/>
  <c r="D51" i="18"/>
  <c r="I42" i="18"/>
  <c r="E42" i="18"/>
  <c r="H42" i="18" s="1"/>
  <c r="D50" i="18"/>
  <c r="I53" i="15"/>
  <c r="E53" i="15"/>
  <c r="H53" i="15" s="1"/>
  <c r="D61" i="15"/>
  <c r="I46" i="15"/>
  <c r="E46" i="15"/>
  <c r="H46" i="15" s="1"/>
  <c r="D54" i="15"/>
  <c r="I44" i="15"/>
  <c r="E44" i="15"/>
  <c r="H44" i="15" s="1"/>
  <c r="D52" i="15"/>
  <c r="I39" i="15"/>
  <c r="D47" i="15"/>
  <c r="E39" i="15"/>
  <c r="H39" i="15" s="1"/>
  <c r="I49" i="15"/>
  <c r="E49" i="15"/>
  <c r="H49" i="15" s="1"/>
  <c r="D57" i="15"/>
  <c r="I40" i="15"/>
  <c r="E40" i="15"/>
  <c r="H40" i="15" s="1"/>
  <c r="D48" i="15"/>
  <c r="I43" i="15"/>
  <c r="E43" i="15"/>
  <c r="H43" i="15" s="1"/>
  <c r="D51" i="15"/>
  <c r="I42" i="15"/>
  <c r="E42" i="15"/>
  <c r="H42" i="15" s="1"/>
  <c r="D50" i="15"/>
  <c r="E41" i="12"/>
  <c r="H41" i="12" s="1"/>
  <c r="D49" i="12"/>
  <c r="I41" i="12"/>
  <c r="I44" i="12"/>
  <c r="D52" i="12"/>
  <c r="E44" i="12"/>
  <c r="H44" i="12" s="1"/>
  <c r="I42" i="12"/>
  <c r="E42" i="12"/>
  <c r="H42" i="12" s="1"/>
  <c r="D50" i="12"/>
  <c r="E45" i="12"/>
  <c r="H45" i="12" s="1"/>
  <c r="D53" i="12"/>
  <c r="I45" i="12"/>
  <c r="I46" i="12"/>
  <c r="E46" i="12"/>
  <c r="H46" i="12" s="1"/>
  <c r="D54" i="12"/>
  <c r="I39" i="12"/>
  <c r="E39" i="12"/>
  <c r="H39" i="12" s="1"/>
  <c r="D47" i="12"/>
  <c r="I40" i="12"/>
  <c r="E40" i="12"/>
  <c r="H40" i="12" s="1"/>
  <c r="D48" i="12"/>
  <c r="I43" i="12"/>
  <c r="E43" i="12"/>
  <c r="H43" i="12" s="1"/>
  <c r="D51" i="12"/>
  <c r="I45" i="9"/>
  <c r="E45" i="9"/>
  <c r="H45" i="9" s="1"/>
  <c r="D53" i="9"/>
  <c r="D50" i="9"/>
  <c r="I42" i="9"/>
  <c r="E42" i="9"/>
  <c r="H42" i="9" s="1"/>
  <c r="I48" i="9"/>
  <c r="E48" i="9"/>
  <c r="H48" i="9" s="1"/>
  <c r="D56" i="9"/>
  <c r="I41" i="9"/>
  <c r="E41" i="9"/>
  <c r="H41" i="9" s="1"/>
  <c r="D49" i="9"/>
  <c r="I43" i="9"/>
  <c r="E43" i="9"/>
  <c r="H43" i="9" s="1"/>
  <c r="D51" i="9"/>
  <c r="I39" i="9"/>
  <c r="E39" i="9"/>
  <c r="H39" i="9" s="1"/>
  <c r="D47" i="9"/>
  <c r="D54" i="9"/>
  <c r="I46" i="9"/>
  <c r="E46" i="9"/>
  <c r="H46" i="9" s="1"/>
  <c r="I44" i="9"/>
  <c r="E44" i="9"/>
  <c r="H44" i="9" s="1"/>
  <c r="D52" i="9"/>
  <c r="I41" i="3"/>
  <c r="E41" i="3"/>
  <c r="H41" i="3" s="1"/>
  <c r="D49" i="3"/>
  <c r="I45" i="3"/>
  <c r="E45" i="3"/>
  <c r="H45" i="3" s="1"/>
  <c r="D53" i="3"/>
  <c r="D50" i="3"/>
  <c r="E42" i="3"/>
  <c r="H42" i="3" s="1"/>
  <c r="I42" i="3"/>
  <c r="I44" i="3"/>
  <c r="E44" i="3"/>
  <c r="H44" i="3" s="1"/>
  <c r="D52" i="3"/>
  <c r="I40" i="3"/>
  <c r="E40" i="3"/>
  <c r="H40" i="3" s="1"/>
  <c r="D48" i="3"/>
  <c r="D54" i="3"/>
  <c r="E46" i="3"/>
  <c r="H46" i="3" s="1"/>
  <c r="I46" i="3"/>
  <c r="E39" i="3"/>
  <c r="H39" i="3" s="1"/>
  <c r="I39" i="3"/>
  <c r="D47" i="3"/>
  <c r="I43" i="3"/>
  <c r="E43" i="3"/>
  <c r="H43" i="3" s="1"/>
  <c r="D51" i="3"/>
  <c r="I45" i="2"/>
  <c r="E45" i="2"/>
  <c r="H45" i="2" s="1"/>
  <c r="D53" i="2"/>
  <c r="E42" i="2"/>
  <c r="H42" i="2" s="1"/>
  <c r="I42" i="2"/>
  <c r="D50" i="2"/>
  <c r="I41" i="2"/>
  <c r="E41" i="2"/>
  <c r="H41" i="2" s="1"/>
  <c r="D49" i="2"/>
  <c r="D55" i="2"/>
  <c r="I47" i="2"/>
  <c r="E47" i="2"/>
  <c r="H47" i="2" s="1"/>
  <c r="I40" i="2"/>
  <c r="E40" i="2"/>
  <c r="H40" i="2" s="1"/>
  <c r="D48" i="2"/>
  <c r="I44" i="2"/>
  <c r="E44" i="2"/>
  <c r="H44" i="2" s="1"/>
  <c r="D52" i="2"/>
  <c r="I46" i="2"/>
  <c r="E46" i="2"/>
  <c r="H46" i="2" s="1"/>
  <c r="D54" i="2"/>
  <c r="I43" i="2"/>
  <c r="D51" i="2"/>
  <c r="E43" i="2"/>
  <c r="H43" i="2" s="1"/>
  <c r="I57" i="27" l="1"/>
  <c r="E57" i="27"/>
  <c r="H57" i="27" s="1"/>
  <c r="I51" i="27"/>
  <c r="E51" i="27"/>
  <c r="H51" i="27" s="1"/>
  <c r="D59" i="27"/>
  <c r="I52" i="27"/>
  <c r="E52" i="27"/>
  <c r="H52" i="27" s="1"/>
  <c r="D60" i="27"/>
  <c r="E54" i="27"/>
  <c r="H54" i="27" s="1"/>
  <c r="I54" i="27"/>
  <c r="I61" i="27"/>
  <c r="E61" i="27"/>
  <c r="H61" i="27" s="1"/>
  <c r="I48" i="27"/>
  <c r="E48" i="27"/>
  <c r="H48" i="27" s="1"/>
  <c r="D56" i="27"/>
  <c r="I47" i="27"/>
  <c r="E47" i="27"/>
  <c r="H47" i="27" s="1"/>
  <c r="D55" i="27"/>
  <c r="I49" i="24"/>
  <c r="E49" i="24"/>
  <c r="H49" i="24" s="1"/>
  <c r="D57" i="24"/>
  <c r="I48" i="24"/>
  <c r="E48" i="24"/>
  <c r="H48" i="24" s="1"/>
  <c r="D56" i="24"/>
  <c r="E51" i="24"/>
  <c r="H51" i="24" s="1"/>
  <c r="I51" i="24"/>
  <c r="D59" i="24"/>
  <c r="I52" i="24"/>
  <c r="E52" i="24"/>
  <c r="H52" i="24" s="1"/>
  <c r="D60" i="24"/>
  <c r="I53" i="24"/>
  <c r="E53" i="24"/>
  <c r="H53" i="24" s="1"/>
  <c r="D61" i="24"/>
  <c r="I54" i="24"/>
  <c r="E54" i="24"/>
  <c r="H54" i="24" s="1"/>
  <c r="I50" i="24"/>
  <c r="E50" i="24"/>
  <c r="H50" i="24" s="1"/>
  <c r="D58" i="24"/>
  <c r="I47" i="24"/>
  <c r="E47" i="24"/>
  <c r="H47" i="24" s="1"/>
  <c r="D55" i="24"/>
  <c r="I54" i="18"/>
  <c r="E54" i="18"/>
  <c r="H54" i="18" s="1"/>
  <c r="I49" i="18"/>
  <c r="E49" i="18"/>
  <c r="H49" i="18" s="1"/>
  <c r="D57" i="18"/>
  <c r="I53" i="18"/>
  <c r="E53" i="18"/>
  <c r="H53" i="18" s="1"/>
  <c r="D61" i="18"/>
  <c r="I52" i="18"/>
  <c r="E52" i="18"/>
  <c r="H52" i="18" s="1"/>
  <c r="D60" i="18"/>
  <c r="I48" i="18"/>
  <c r="E48" i="18"/>
  <c r="H48" i="18" s="1"/>
  <c r="D56" i="18"/>
  <c r="I47" i="18"/>
  <c r="E47" i="18"/>
  <c r="H47" i="18" s="1"/>
  <c r="D55" i="18"/>
  <c r="I50" i="18"/>
  <c r="E50" i="18"/>
  <c r="H50" i="18" s="1"/>
  <c r="D58" i="18"/>
  <c r="I51" i="18"/>
  <c r="E51" i="18"/>
  <c r="H51" i="18" s="1"/>
  <c r="D59" i="18"/>
  <c r="I47" i="15"/>
  <c r="D55" i="15"/>
  <c r="E47" i="15"/>
  <c r="H47" i="15" s="1"/>
  <c r="I52" i="15"/>
  <c r="E52" i="15"/>
  <c r="H52" i="15" s="1"/>
  <c r="D60" i="15"/>
  <c r="I50" i="15"/>
  <c r="E50" i="15"/>
  <c r="H50" i="15" s="1"/>
  <c r="D58" i="15"/>
  <c r="I61" i="15"/>
  <c r="E61" i="15"/>
  <c r="H61" i="15" s="1"/>
  <c r="I57" i="15"/>
  <c r="E57" i="15"/>
  <c r="H57" i="15" s="1"/>
  <c r="I48" i="15"/>
  <c r="E48" i="15"/>
  <c r="H48" i="15" s="1"/>
  <c r="D56" i="15"/>
  <c r="I54" i="15"/>
  <c r="E54" i="15"/>
  <c r="H54" i="15" s="1"/>
  <c r="E51" i="15"/>
  <c r="H51" i="15" s="1"/>
  <c r="D59" i="15"/>
  <c r="I51" i="15"/>
  <c r="I54" i="12"/>
  <c r="E54" i="12"/>
  <c r="H54" i="12" s="1"/>
  <c r="E53" i="12"/>
  <c r="H53" i="12" s="1"/>
  <c r="D61" i="12"/>
  <c r="I53" i="12"/>
  <c r="I50" i="12"/>
  <c r="E50" i="12"/>
  <c r="H50" i="12" s="1"/>
  <c r="D58" i="12"/>
  <c r="D60" i="12"/>
  <c r="I52" i="12"/>
  <c r="E52" i="12"/>
  <c r="H52" i="12" s="1"/>
  <c r="I51" i="12"/>
  <c r="E51" i="12"/>
  <c r="H51" i="12" s="1"/>
  <c r="D59" i="12"/>
  <c r="E49" i="12"/>
  <c r="H49" i="12" s="1"/>
  <c r="D57" i="12"/>
  <c r="I49" i="12"/>
  <c r="I47" i="12"/>
  <c r="E47" i="12"/>
  <c r="H47" i="12" s="1"/>
  <c r="D55" i="12"/>
  <c r="I48" i="12"/>
  <c r="D56" i="12"/>
  <c r="E48" i="12"/>
  <c r="H48" i="12" s="1"/>
  <c r="I56" i="9"/>
  <c r="E56" i="9"/>
  <c r="H56" i="9" s="1"/>
  <c r="I47" i="9"/>
  <c r="E47" i="9"/>
  <c r="H47" i="9" s="1"/>
  <c r="D55" i="9"/>
  <c r="I49" i="9"/>
  <c r="E49" i="9"/>
  <c r="H49" i="9" s="1"/>
  <c r="D57" i="9"/>
  <c r="D58" i="9"/>
  <c r="E50" i="9"/>
  <c r="H50" i="9" s="1"/>
  <c r="I50" i="9"/>
  <c r="I53" i="9"/>
  <c r="E53" i="9"/>
  <c r="H53" i="9" s="1"/>
  <c r="D61" i="9"/>
  <c r="E54" i="9"/>
  <c r="H54" i="9" s="1"/>
  <c r="I54" i="9"/>
  <c r="I51" i="9"/>
  <c r="E51" i="9"/>
  <c r="H51" i="9" s="1"/>
  <c r="D59" i="9"/>
  <c r="I52" i="9"/>
  <c r="E52" i="9"/>
  <c r="H52" i="9" s="1"/>
  <c r="D60" i="9"/>
  <c r="I52" i="3"/>
  <c r="E52" i="3"/>
  <c r="H52" i="3" s="1"/>
  <c r="D60" i="3"/>
  <c r="I51" i="3"/>
  <c r="E51" i="3"/>
  <c r="H51" i="3" s="1"/>
  <c r="D59" i="3"/>
  <c r="I53" i="3"/>
  <c r="E53" i="3"/>
  <c r="H53" i="3" s="1"/>
  <c r="D61" i="3"/>
  <c r="I49" i="3"/>
  <c r="E49" i="3"/>
  <c r="H49" i="3" s="1"/>
  <c r="D57" i="3"/>
  <c r="E54" i="3"/>
  <c r="H54" i="3" s="1"/>
  <c r="I54" i="3"/>
  <c r="I48" i="3"/>
  <c r="E48" i="3"/>
  <c r="H48" i="3" s="1"/>
  <c r="D56" i="3"/>
  <c r="D58" i="3"/>
  <c r="E50" i="3"/>
  <c r="H50" i="3" s="1"/>
  <c r="I50" i="3"/>
  <c r="E47" i="3"/>
  <c r="H47" i="3" s="1"/>
  <c r="I47" i="3"/>
  <c r="D55" i="3"/>
  <c r="D59" i="2"/>
  <c r="I51" i="2"/>
  <c r="E51" i="2"/>
  <c r="H51" i="2" s="1"/>
  <c r="I52" i="2"/>
  <c r="E52" i="2"/>
  <c r="H52" i="2" s="1"/>
  <c r="D60" i="2"/>
  <c r="I48" i="2"/>
  <c r="E48" i="2"/>
  <c r="H48" i="2" s="1"/>
  <c r="D56" i="2"/>
  <c r="I55" i="2"/>
  <c r="E55" i="2"/>
  <c r="H55" i="2" s="1"/>
  <c r="I49" i="2"/>
  <c r="E49" i="2"/>
  <c r="H49" i="2" s="1"/>
  <c r="D57" i="2"/>
  <c r="E50" i="2"/>
  <c r="H50" i="2" s="1"/>
  <c r="I50" i="2"/>
  <c r="D58" i="2"/>
  <c r="I53" i="2"/>
  <c r="E53" i="2"/>
  <c r="H53" i="2" s="1"/>
  <c r="D61" i="2"/>
  <c r="I54" i="2"/>
  <c r="E54" i="2"/>
  <c r="H54" i="2" s="1"/>
  <c r="I55" i="27" l="1"/>
  <c r="E55" i="27"/>
  <c r="H55" i="27" s="1"/>
  <c r="I60" i="27"/>
  <c r="E60" i="27"/>
  <c r="H60" i="27" s="1"/>
  <c r="I59" i="27"/>
  <c r="E59" i="27"/>
  <c r="H59" i="27" s="1"/>
  <c r="I56" i="27"/>
  <c r="E56" i="27"/>
  <c r="H56" i="27" s="1"/>
  <c r="I58" i="24"/>
  <c r="E58" i="24"/>
  <c r="H58" i="24" s="1"/>
  <c r="I61" i="24"/>
  <c r="E61" i="24"/>
  <c r="H61" i="24" s="1"/>
  <c r="I60" i="24"/>
  <c r="E60" i="24"/>
  <c r="H60" i="24" s="1"/>
  <c r="E55" i="24"/>
  <c r="H55" i="24" s="1"/>
  <c r="I55" i="24"/>
  <c r="I57" i="24"/>
  <c r="E57" i="24"/>
  <c r="H57" i="24" s="1"/>
  <c r="I59" i="24"/>
  <c r="E59" i="24"/>
  <c r="H59" i="24" s="1"/>
  <c r="I56" i="24"/>
  <c r="E56" i="24"/>
  <c r="H56" i="24" s="1"/>
  <c r="I55" i="18"/>
  <c r="E55" i="18"/>
  <c r="H55" i="18" s="1"/>
  <c r="I61" i="18"/>
  <c r="E61" i="18"/>
  <c r="H61" i="18" s="1"/>
  <c r="I58" i="18"/>
  <c r="E58" i="18"/>
  <c r="H58" i="18" s="1"/>
  <c r="I57" i="18"/>
  <c r="E57" i="18"/>
  <c r="H57" i="18" s="1"/>
  <c r="I59" i="18"/>
  <c r="E59" i="18"/>
  <c r="H59" i="18" s="1"/>
  <c r="I56" i="18"/>
  <c r="E56" i="18"/>
  <c r="H56" i="18" s="1"/>
  <c r="I60" i="18"/>
  <c r="E60" i="18"/>
  <c r="H60" i="18" s="1"/>
  <c r="I59" i="15"/>
  <c r="E59" i="15"/>
  <c r="H59" i="15" s="1"/>
  <c r="I60" i="15"/>
  <c r="E60" i="15"/>
  <c r="H60" i="15" s="1"/>
  <c r="I55" i="15"/>
  <c r="E55" i="15"/>
  <c r="H55" i="15" s="1"/>
  <c r="I56" i="15"/>
  <c r="E56" i="15"/>
  <c r="H56" i="15" s="1"/>
  <c r="I58" i="15"/>
  <c r="E58" i="15"/>
  <c r="H58" i="15" s="1"/>
  <c r="I55" i="12"/>
  <c r="E55" i="12"/>
  <c r="H55" i="12" s="1"/>
  <c r="I59" i="12"/>
  <c r="E59" i="12"/>
  <c r="H59" i="12" s="1"/>
  <c r="I58" i="12"/>
  <c r="E58" i="12"/>
  <c r="H58" i="12" s="1"/>
  <c r="E57" i="12"/>
  <c r="H57" i="12" s="1"/>
  <c r="I57" i="12"/>
  <c r="I60" i="12"/>
  <c r="E60" i="12"/>
  <c r="H60" i="12" s="1"/>
  <c r="E61" i="12"/>
  <c r="H61" i="12" s="1"/>
  <c r="I61" i="12"/>
  <c r="I56" i="12"/>
  <c r="E56" i="12"/>
  <c r="H56" i="12" s="1"/>
  <c r="I59" i="9"/>
  <c r="E59" i="9"/>
  <c r="H59" i="9" s="1"/>
  <c r="I61" i="9"/>
  <c r="E61" i="9"/>
  <c r="H61" i="9" s="1"/>
  <c r="I57" i="9"/>
  <c r="E57" i="9"/>
  <c r="H57" i="9" s="1"/>
  <c r="I55" i="9"/>
  <c r="E55" i="9"/>
  <c r="H55" i="9" s="1"/>
  <c r="I60" i="9"/>
  <c r="E60" i="9"/>
  <c r="H60" i="9" s="1"/>
  <c r="E58" i="9"/>
  <c r="H58" i="9" s="1"/>
  <c r="I58" i="9"/>
  <c r="I61" i="3"/>
  <c r="E61" i="3"/>
  <c r="H61" i="3" s="1"/>
  <c r="I56" i="3"/>
  <c r="E56" i="3"/>
  <c r="H56" i="3" s="1"/>
  <c r="I57" i="3"/>
  <c r="E57" i="3"/>
  <c r="H57" i="3" s="1"/>
  <c r="E58" i="3"/>
  <c r="H58" i="3" s="1"/>
  <c r="I58" i="3"/>
  <c r="E55" i="3"/>
  <c r="H55" i="3" s="1"/>
  <c r="I55" i="3"/>
  <c r="I60" i="3"/>
  <c r="E60" i="3"/>
  <c r="H60" i="3" s="1"/>
  <c r="I59" i="3"/>
  <c r="E59" i="3"/>
  <c r="H59" i="3" s="1"/>
  <c r="I60" i="2"/>
  <c r="E60" i="2"/>
  <c r="H60" i="2" s="1"/>
  <c r="E58" i="2"/>
  <c r="H58" i="2" s="1"/>
  <c r="I58" i="2"/>
  <c r="I57" i="2"/>
  <c r="E57" i="2"/>
  <c r="H57" i="2" s="1"/>
  <c r="I56" i="2"/>
  <c r="E56" i="2"/>
  <c r="H56" i="2" s="1"/>
  <c r="I61" i="2"/>
  <c r="E61" i="2"/>
  <c r="H61" i="2" s="1"/>
  <c r="I59" i="2"/>
  <c r="E59" i="2"/>
  <c r="H5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<sst xmlns="http://schemas.openxmlformats.org/spreadsheetml/2006/main" count="2170" uniqueCount="466">
  <si>
    <t>guess here</t>
  </si>
  <si>
    <t>*fam13</t>
  </si>
  <si>
    <t>subcnt</t>
  </si>
  <si>
    <t>factor2</t>
  </si>
  <si>
    <t>*fam</t>
  </si>
  <si>
    <t>factors</t>
  </si>
  <si>
    <t>*fam07</t>
  </si>
  <si>
    <t>*fam01</t>
  </si>
  <si>
    <t>13 x 7</t>
  </si>
  <si>
    <t>*fam23</t>
  </si>
  <si>
    <t>13 x 11</t>
  </si>
  <si>
    <t>*fam19</t>
  </si>
  <si>
    <t>13 x 13</t>
  </si>
  <si>
    <t>*fam11</t>
  </si>
  <si>
    <t>13 x 17</t>
  </si>
  <si>
    <t>13 x 19</t>
  </si>
  <si>
    <t>*fam29</t>
  </si>
  <si>
    <t>13 x 23</t>
  </si>
  <si>
    <t>*fam17</t>
  </si>
  <si>
    <t>13 x 29</t>
  </si>
  <si>
    <t>13 x 31</t>
  </si>
  <si>
    <t>13 x 37</t>
  </si>
  <si>
    <t>13 x 41</t>
  </si>
  <si>
    <t>13 x 43</t>
  </si>
  <si>
    <t>13 x 47</t>
  </si>
  <si>
    <t>13 x 49</t>
  </si>
  <si>
    <t>13 x 53</t>
  </si>
  <si>
    <t>13 x 59</t>
  </si>
  <si>
    <t>13 x 61</t>
  </si>
  <si>
    <t>13 x 67</t>
  </si>
  <si>
    <t>13 x 71</t>
  </si>
  <si>
    <t>13 x 73</t>
  </si>
  <si>
    <t>13 x 77</t>
  </si>
  <si>
    <t>13 x 79</t>
  </si>
  <si>
    <t>13 x 83</t>
  </si>
  <si>
    <t>13 x 89</t>
  </si>
  <si>
    <t>13 x 91</t>
  </si>
  <si>
    <t>13 x 97</t>
  </si>
  <si>
    <t>13 x 101</t>
  </si>
  <si>
    <t>13 x 103</t>
  </si>
  <si>
    <t>13 x 107</t>
  </si>
  <si>
    <t>13 x 109</t>
  </si>
  <si>
    <t>13 x 113</t>
  </si>
  <si>
    <t>13 x 119</t>
  </si>
  <si>
    <t>13 x 121</t>
  </si>
  <si>
    <t>13 x 127</t>
  </si>
  <si>
    <t>13 x 131</t>
  </si>
  <si>
    <t>13 x 133</t>
  </si>
  <si>
    <t>13 x 137</t>
  </si>
  <si>
    <t>13 x 139</t>
  </si>
  <si>
    <t>13 x 143</t>
  </si>
  <si>
    <t>13 x 149</t>
  </si>
  <si>
    <t>13 x 151</t>
  </si>
  <si>
    <t>13 x 157</t>
  </si>
  <si>
    <t>13 x 161</t>
  </si>
  <si>
    <t>13 x 163</t>
  </si>
  <si>
    <t>13 x 167</t>
  </si>
  <si>
    <t>13 x 169</t>
  </si>
  <si>
    <t>13 x 173</t>
  </si>
  <si>
    <t>13 x 179</t>
  </si>
  <si>
    <t>13 x 181</t>
  </si>
  <si>
    <t>13 x 187</t>
  </si>
  <si>
    <t>13 x 191</t>
  </si>
  <si>
    <t>13 x 193</t>
  </si>
  <si>
    <t>13 x 197</t>
  </si>
  <si>
    <t>13 x 199</t>
  </si>
  <si>
    <t>13 x 203</t>
  </si>
  <si>
    <t>13 x 209</t>
  </si>
  <si>
    <t>*fam digits</t>
  </si>
  <si>
    <t>7 x 7</t>
  </si>
  <si>
    <t>7 x 11</t>
  </si>
  <si>
    <t>7 x 13</t>
  </si>
  <si>
    <t>7 x 17</t>
  </si>
  <si>
    <t>7 x 19</t>
  </si>
  <si>
    <t>7 x 23</t>
  </si>
  <si>
    <t>7 x 29</t>
  </si>
  <si>
    <t>7 x 31</t>
  </si>
  <si>
    <t>7 x 37</t>
  </si>
  <si>
    <t>7 x 41</t>
  </si>
  <si>
    <t>7 x 43</t>
  </si>
  <si>
    <t>7 x 47</t>
  </si>
  <si>
    <t>7 x 49</t>
  </si>
  <si>
    <t>7 x 53</t>
  </si>
  <si>
    <t>7 x 59</t>
  </si>
  <si>
    <t>7 x 61</t>
  </si>
  <si>
    <t>7 x 67</t>
  </si>
  <si>
    <t>7 x 71</t>
  </si>
  <si>
    <t>7 x 73</t>
  </si>
  <si>
    <t>7 x 77</t>
  </si>
  <si>
    <t>7 x 79</t>
  </si>
  <si>
    <t>7 x 83</t>
  </si>
  <si>
    <t>7 x 89</t>
  </si>
  <si>
    <t>7 x 91</t>
  </si>
  <si>
    <t>7 x 97</t>
  </si>
  <si>
    <t>7 x 101</t>
  </si>
  <si>
    <t>7 x 103</t>
  </si>
  <si>
    <t>7 x 107</t>
  </si>
  <si>
    <t>7 x 109</t>
  </si>
  <si>
    <t>7 x 113</t>
  </si>
  <si>
    <t>7 x 119</t>
  </si>
  <si>
    <t>7 x 121</t>
  </si>
  <si>
    <t>7 x 127</t>
  </si>
  <si>
    <t>7 x 131</t>
  </si>
  <si>
    <t>7 x 133</t>
  </si>
  <si>
    <t>7 x 137</t>
  </si>
  <si>
    <t>7 x 139</t>
  </si>
  <si>
    <t>7 x 143</t>
  </si>
  <si>
    <t>7 x 149</t>
  </si>
  <si>
    <t>7 x 151</t>
  </si>
  <si>
    <t>7 x 157</t>
  </si>
  <si>
    <t>7 x 161</t>
  </si>
  <si>
    <t>7 x 163</t>
  </si>
  <si>
    <t>7 x 167</t>
  </si>
  <si>
    <t>7 x 169</t>
  </si>
  <si>
    <t>7 x 173</t>
  </si>
  <si>
    <t>7 x 179</t>
  </si>
  <si>
    <t>7 x 181</t>
  </si>
  <si>
    <t>7 x 187</t>
  </si>
  <si>
    <t>7 x 191</t>
  </si>
  <si>
    <t>7 x 193</t>
  </si>
  <si>
    <t>7 x 197</t>
  </si>
  <si>
    <t>7 x 199</t>
  </si>
  <si>
    <t>7 x 203</t>
  </si>
  <si>
    <t>7 x 209</t>
  </si>
  <si>
    <t>PSL or MN</t>
  </si>
  <si>
    <t>'=(PS-COL(H))/30</t>
  </si>
  <si>
    <t>11 x 7</t>
  </si>
  <si>
    <t>11 x 11</t>
  </si>
  <si>
    <t>11 x 13</t>
  </si>
  <si>
    <t>11 x 17</t>
  </si>
  <si>
    <t>11 x 19</t>
  </si>
  <si>
    <t>11 x 23</t>
  </si>
  <si>
    <t>11 x 29</t>
  </si>
  <si>
    <t>11 x 31</t>
  </si>
  <si>
    <t>11 x 37</t>
  </si>
  <si>
    <t>11 x 41</t>
  </si>
  <si>
    <t>11 x 43</t>
  </si>
  <si>
    <t>11 x 47</t>
  </si>
  <si>
    <t>11 x 49</t>
  </si>
  <si>
    <t>11 x 53</t>
  </si>
  <si>
    <t>11 x 59</t>
  </si>
  <si>
    <t>11 x 61</t>
  </si>
  <si>
    <t>11 x 67</t>
  </si>
  <si>
    <t>11 x 71</t>
  </si>
  <si>
    <t>11 x 73</t>
  </si>
  <si>
    <t>11 x 77</t>
  </si>
  <si>
    <t>11 x 79</t>
  </si>
  <si>
    <t>11 x 83</t>
  </si>
  <si>
    <t>11 x 89</t>
  </si>
  <si>
    <t>11 x 91</t>
  </si>
  <si>
    <t>11 x 97</t>
  </si>
  <si>
    <t>11 x 101</t>
  </si>
  <si>
    <t>11 x 103</t>
  </si>
  <si>
    <t>11 x 107</t>
  </si>
  <si>
    <t>11 x 109</t>
  </si>
  <si>
    <t>11 x 113</t>
  </si>
  <si>
    <t>11 x 119</t>
  </si>
  <si>
    <t>11 x 121</t>
  </si>
  <si>
    <t>11 x 127</t>
  </si>
  <si>
    <t>11 x 131</t>
  </si>
  <si>
    <t>11 x 133</t>
  </si>
  <si>
    <t>11 x 137</t>
  </si>
  <si>
    <t>11 x 139</t>
  </si>
  <si>
    <t>11 x 143</t>
  </si>
  <si>
    <t>11 x 149</t>
  </si>
  <si>
    <t>11 x 151</t>
  </si>
  <si>
    <t>11 x 157</t>
  </si>
  <si>
    <t>11 x 161</t>
  </si>
  <si>
    <t>11 x 163</t>
  </si>
  <si>
    <t>11 x 167</t>
  </si>
  <si>
    <t>11 x 169</t>
  </si>
  <si>
    <t>11 x 173</t>
  </si>
  <si>
    <t>11 x 179</t>
  </si>
  <si>
    <t>11 x 181</t>
  </si>
  <si>
    <t>11 x 187</t>
  </si>
  <si>
    <t>11 x 191</t>
  </si>
  <si>
    <t>11 x 193</t>
  </si>
  <si>
    <t>11 x 197</t>
  </si>
  <si>
    <t>11 x 199</t>
  </si>
  <si>
    <t>11 x 203</t>
  </si>
  <si>
    <t>11 x 209</t>
  </si>
  <si>
    <t>17 x 7</t>
  </si>
  <si>
    <t>17 x 11</t>
  </si>
  <si>
    <t>17 x 13</t>
  </si>
  <si>
    <t>17 x 17</t>
  </si>
  <si>
    <t>17 x 19</t>
  </si>
  <si>
    <t>17 x 23</t>
  </si>
  <si>
    <t>17 x 29</t>
  </si>
  <si>
    <t>17 x 31</t>
  </si>
  <si>
    <t>17 x 37</t>
  </si>
  <si>
    <t>17 x 41</t>
  </si>
  <si>
    <t>17 x 43</t>
  </si>
  <si>
    <t>17 x 47</t>
  </si>
  <si>
    <t>17 x 49</t>
  </si>
  <si>
    <t>17 x 53</t>
  </si>
  <si>
    <t>17 x 59</t>
  </si>
  <si>
    <t>17 x 61</t>
  </si>
  <si>
    <t>17 x 67</t>
  </si>
  <si>
    <t>17 x 71</t>
  </si>
  <si>
    <t>17 x 73</t>
  </si>
  <si>
    <t>17 x 77</t>
  </si>
  <si>
    <t>17 x 79</t>
  </si>
  <si>
    <t>17 x 83</t>
  </si>
  <si>
    <t>17 x 89</t>
  </si>
  <si>
    <t>17 x 91</t>
  </si>
  <si>
    <t>17 x 97</t>
  </si>
  <si>
    <t>17 x 101</t>
  </si>
  <si>
    <t>17 x 103</t>
  </si>
  <si>
    <t>17 x 107</t>
  </si>
  <si>
    <t>17 x 109</t>
  </si>
  <si>
    <t>17 x 113</t>
  </si>
  <si>
    <t>17 x 119</t>
  </si>
  <si>
    <t>17 x 121</t>
  </si>
  <si>
    <t>17 x 127</t>
  </si>
  <si>
    <t>17 x 131</t>
  </si>
  <si>
    <t>17 x 133</t>
  </si>
  <si>
    <t>17 x 137</t>
  </si>
  <si>
    <t>17 x 139</t>
  </si>
  <si>
    <t>17 x 143</t>
  </si>
  <si>
    <t>17 x 149</t>
  </si>
  <si>
    <t>17 x 151</t>
  </si>
  <si>
    <t>17 x 157</t>
  </si>
  <si>
    <t>17 x 161</t>
  </si>
  <si>
    <t>17 x 163</t>
  </si>
  <si>
    <t>17 x 167</t>
  </si>
  <si>
    <t>17 x 169</t>
  </si>
  <si>
    <t>17 x 173</t>
  </si>
  <si>
    <t>17 x 179</t>
  </si>
  <si>
    <t>17 x 181</t>
  </si>
  <si>
    <t>17 x 187</t>
  </si>
  <si>
    <t>17 x 191</t>
  </si>
  <si>
    <t>17 x 193</t>
  </si>
  <si>
    <t>17 x 197</t>
  </si>
  <si>
    <t>17 x 199</t>
  </si>
  <si>
    <t>17 x 203</t>
  </si>
  <si>
    <t>17 x 209</t>
  </si>
  <si>
    <t>19 x 7</t>
  </si>
  <si>
    <t>19 x 11</t>
  </si>
  <si>
    <t>19 x 13</t>
  </si>
  <si>
    <t>19 x 17</t>
  </si>
  <si>
    <t>19 x 19</t>
  </si>
  <si>
    <t>19 x 23</t>
  </si>
  <si>
    <t>19 x 29</t>
  </si>
  <si>
    <t>19 x 31</t>
  </si>
  <si>
    <t>19 x 37</t>
  </si>
  <si>
    <t>19 x 41</t>
  </si>
  <si>
    <t>19 x 43</t>
  </si>
  <si>
    <t>19 x 47</t>
  </si>
  <si>
    <t>19 x 49</t>
  </si>
  <si>
    <t>19 x 53</t>
  </si>
  <si>
    <t>19 x 59</t>
  </si>
  <si>
    <t>19 x 61</t>
  </si>
  <si>
    <t>19 x 67</t>
  </si>
  <si>
    <t>19 x 71</t>
  </si>
  <si>
    <t>19 x 73</t>
  </si>
  <si>
    <t>19 x 77</t>
  </si>
  <si>
    <t>19 x 79</t>
  </si>
  <si>
    <t>19 x 83</t>
  </si>
  <si>
    <t>19 x 89</t>
  </si>
  <si>
    <t>19 x 91</t>
  </si>
  <si>
    <t>19 x 97</t>
  </si>
  <si>
    <t>19 x 101</t>
  </si>
  <si>
    <t>19 x 103</t>
  </si>
  <si>
    <t>19 x 107</t>
  </si>
  <si>
    <t>19 x 109</t>
  </si>
  <si>
    <t>19 x 113</t>
  </si>
  <si>
    <t>19 x 119</t>
  </si>
  <si>
    <t>19 x 121</t>
  </si>
  <si>
    <t>19 x 127</t>
  </si>
  <si>
    <t>19 x 131</t>
  </si>
  <si>
    <t>19 x 133</t>
  </si>
  <si>
    <t>19 x 137</t>
  </si>
  <si>
    <t>19 x 139</t>
  </si>
  <si>
    <t>19 x 143</t>
  </si>
  <si>
    <t>19 x 149</t>
  </si>
  <si>
    <t>19 x 151</t>
  </si>
  <si>
    <t>19 x 157</t>
  </si>
  <si>
    <t>19 x 161</t>
  </si>
  <si>
    <t>19 x 163</t>
  </si>
  <si>
    <t>19 x 167</t>
  </si>
  <si>
    <t>19 x 169</t>
  </si>
  <si>
    <t>19 x 173</t>
  </si>
  <si>
    <t>19 x 179</t>
  </si>
  <si>
    <t>19 x 181</t>
  </si>
  <si>
    <t>19 x 187</t>
  </si>
  <si>
    <t>19 x 191</t>
  </si>
  <si>
    <t>19 x 193</t>
  </si>
  <si>
    <t>19 x 197</t>
  </si>
  <si>
    <t>19 x 199</t>
  </si>
  <si>
    <t>19 x 203</t>
  </si>
  <si>
    <t>19 x 209</t>
  </si>
  <si>
    <t>23 x 7</t>
  </si>
  <si>
    <t>23 x 11</t>
  </si>
  <si>
    <t>23 x 13</t>
  </si>
  <si>
    <t>23 x 17</t>
  </si>
  <si>
    <t>23 x 19</t>
  </si>
  <si>
    <t>23 x 23</t>
  </si>
  <si>
    <t>23 x 29</t>
  </si>
  <si>
    <t>23 x 31</t>
  </si>
  <si>
    <t>23 x 37</t>
  </si>
  <si>
    <t>23 x 41</t>
  </si>
  <si>
    <t>23 x 43</t>
  </si>
  <si>
    <t>23 x 47</t>
  </si>
  <si>
    <t>23 x 49</t>
  </si>
  <si>
    <t>23 x 53</t>
  </si>
  <si>
    <t>23 x 59</t>
  </si>
  <si>
    <t>23 x 61</t>
  </si>
  <si>
    <t>23 x 67</t>
  </si>
  <si>
    <t>23 x 71</t>
  </si>
  <si>
    <t>23 x 73</t>
  </si>
  <si>
    <t>23 x 77</t>
  </si>
  <si>
    <t>23 x 79</t>
  </si>
  <si>
    <t>23 x 83</t>
  </si>
  <si>
    <t>23 x 89</t>
  </si>
  <si>
    <t>23 x 91</t>
  </si>
  <si>
    <t>23 x 97</t>
  </si>
  <si>
    <t>23 x 101</t>
  </si>
  <si>
    <t>23 x 103</t>
  </si>
  <si>
    <t>23 x 107</t>
  </si>
  <si>
    <t>23 x 109</t>
  </si>
  <si>
    <t>23 x 113</t>
  </si>
  <si>
    <t>23 x 119</t>
  </si>
  <si>
    <t>23 x 121</t>
  </si>
  <si>
    <t>23 x 127</t>
  </si>
  <si>
    <t>23 x 131</t>
  </si>
  <si>
    <t>23 x 133</t>
  </si>
  <si>
    <t>23 x 137</t>
  </si>
  <si>
    <t>23 x 139</t>
  </si>
  <si>
    <t>23 x 143</t>
  </si>
  <si>
    <t>23 x 149</t>
  </si>
  <si>
    <t>23 x 151</t>
  </si>
  <si>
    <t>23 x 157</t>
  </si>
  <si>
    <t>23 x 161</t>
  </si>
  <si>
    <t>23 x 163</t>
  </si>
  <si>
    <t>23 x 167</t>
  </si>
  <si>
    <t>23 x 169</t>
  </si>
  <si>
    <t>23 x 173</t>
  </si>
  <si>
    <t>23 x 179</t>
  </si>
  <si>
    <t>23 x 181</t>
  </si>
  <si>
    <t>23 x 187</t>
  </si>
  <si>
    <t>23 x 191</t>
  </si>
  <si>
    <t>23 x 193</t>
  </si>
  <si>
    <t>23 x 197</t>
  </si>
  <si>
    <t>23 x 199</t>
  </si>
  <si>
    <t>23 x 203</t>
  </si>
  <si>
    <t>23 x 209</t>
  </si>
  <si>
    <t>11 x 1</t>
  </si>
  <si>
    <t>13 x 1</t>
  </si>
  <si>
    <t>19 x 1</t>
  </si>
  <si>
    <t>23 x 1</t>
  </si>
  <si>
    <t>29 x 1</t>
  </si>
  <si>
    <t>29 x 7</t>
  </si>
  <si>
    <t>29 x 11</t>
  </si>
  <si>
    <t>29 x 13</t>
  </si>
  <si>
    <t>29 x 17</t>
  </si>
  <si>
    <t>29 x 19</t>
  </si>
  <si>
    <t>29 x 23</t>
  </si>
  <si>
    <t>29 x 29</t>
  </si>
  <si>
    <t>29 x 31</t>
  </si>
  <si>
    <t>29 x 37</t>
  </si>
  <si>
    <t>29 x 41</t>
  </si>
  <si>
    <t>29 x 43</t>
  </si>
  <si>
    <t>29 x 47</t>
  </si>
  <si>
    <t>29 x 49</t>
  </si>
  <si>
    <t>29 x 53</t>
  </si>
  <si>
    <t>29 x 59</t>
  </si>
  <si>
    <t>29 x 61</t>
  </si>
  <si>
    <t>29 x 67</t>
  </si>
  <si>
    <t>29 x 71</t>
  </si>
  <si>
    <t>29 x 73</t>
  </si>
  <si>
    <t>29 x 77</t>
  </si>
  <si>
    <t>29 x 79</t>
  </si>
  <si>
    <t>29 x 83</t>
  </si>
  <si>
    <t>29 x 89</t>
  </si>
  <si>
    <t>29 x 91</t>
  </si>
  <si>
    <t>29 x 97</t>
  </si>
  <si>
    <t>29 x 101</t>
  </si>
  <si>
    <t>29 x 103</t>
  </si>
  <si>
    <t>29 x 107</t>
  </si>
  <si>
    <t>29 x 109</t>
  </si>
  <si>
    <t>29 x 113</t>
  </si>
  <si>
    <t>29 x 119</t>
  </si>
  <si>
    <t>29 x 121</t>
  </si>
  <si>
    <t>29 x 127</t>
  </si>
  <si>
    <t>29 x 131</t>
  </si>
  <si>
    <t>29 x 133</t>
  </si>
  <si>
    <t>29 x 137</t>
  </si>
  <si>
    <t>29 x 139</t>
  </si>
  <si>
    <t>29 x 143</t>
  </si>
  <si>
    <t>29 x 149</t>
  </si>
  <si>
    <t>29 x 151</t>
  </si>
  <si>
    <t>29 x 157</t>
  </si>
  <si>
    <t>29 x 161</t>
  </si>
  <si>
    <t>29 x 163</t>
  </si>
  <si>
    <t>29 x 167</t>
  </si>
  <si>
    <t>29 x 169</t>
  </si>
  <si>
    <t>29 x 173</t>
  </si>
  <si>
    <t>29 x 179</t>
  </si>
  <si>
    <t>29 x 181</t>
  </si>
  <si>
    <t>29 x 187</t>
  </si>
  <si>
    <t>29 x 191</t>
  </si>
  <si>
    <t>29 x 193</t>
  </si>
  <si>
    <t>29 x 197</t>
  </si>
  <si>
    <t>29 x 199</t>
  </si>
  <si>
    <t>29 x 203</t>
  </si>
  <si>
    <t>29 x 209</t>
  </si>
  <si>
    <t>1 x 1</t>
  </si>
  <si>
    <t>1 x 7</t>
  </si>
  <si>
    <t>1 x 11</t>
  </si>
  <si>
    <t>1 x 13</t>
  </si>
  <si>
    <t>1 x 17</t>
  </si>
  <si>
    <t>1 x 19</t>
  </si>
  <si>
    <t>1 x 23</t>
  </si>
  <si>
    <t>1 x 29</t>
  </si>
  <si>
    <t>1 x 31</t>
  </si>
  <si>
    <t>1 x 37</t>
  </si>
  <si>
    <t>1 x 41</t>
  </si>
  <si>
    <t>1 x 43</t>
  </si>
  <si>
    <t>1 x 47</t>
  </si>
  <si>
    <t>1 x 49</t>
  </si>
  <si>
    <t>1 x 53</t>
  </si>
  <si>
    <t>1 x 59</t>
  </si>
  <si>
    <t>1 x 61</t>
  </si>
  <si>
    <t>1 x 67</t>
  </si>
  <si>
    <t>1 x 71</t>
  </si>
  <si>
    <t>1 x 73</t>
  </si>
  <si>
    <t>1 x 77</t>
  </si>
  <si>
    <t>1 x 79</t>
  </si>
  <si>
    <t>1 x 83</t>
  </si>
  <si>
    <t>1 x 89</t>
  </si>
  <si>
    <t>1 x 91</t>
  </si>
  <si>
    <t>1 x 97</t>
  </si>
  <si>
    <t>1 x 101</t>
  </si>
  <si>
    <t>1 x 103</t>
  </si>
  <si>
    <t>1 x 107</t>
  </si>
  <si>
    <t>1 x 109</t>
  </si>
  <si>
    <t>1 x 113</t>
  </si>
  <si>
    <t>1 x 119</t>
  </si>
  <si>
    <t>1 x 121</t>
  </si>
  <si>
    <t>1 x 127</t>
  </si>
  <si>
    <t>1 x 131</t>
  </si>
  <si>
    <t>1 x 133</t>
  </si>
  <si>
    <t>1 x 137</t>
  </si>
  <si>
    <t>1 x 139</t>
  </si>
  <si>
    <t>1 x 143</t>
  </si>
  <si>
    <t>1 x 149</t>
  </si>
  <si>
    <t>1 x 151</t>
  </si>
  <si>
    <t>1 x 157</t>
  </si>
  <si>
    <t>1 x 161</t>
  </si>
  <si>
    <t>1 x 163</t>
  </si>
  <si>
    <t>1 x 167</t>
  </si>
  <si>
    <t>1 x 169</t>
  </si>
  <si>
    <t>1 x 173</t>
  </si>
  <si>
    <t>1 x 179</t>
  </si>
  <si>
    <t>1 x 181</t>
  </si>
  <si>
    <t>1 x 187</t>
  </si>
  <si>
    <t>1 x 191</t>
  </si>
  <si>
    <t>1 x 193</t>
  </si>
  <si>
    <t>1 x 197</t>
  </si>
  <si>
    <t>1 x 199</t>
  </si>
  <si>
    <t>1 x 203</t>
  </si>
  <si>
    <t>1 x 209</t>
  </si>
  <si>
    <t>PS</t>
  </si>
  <si>
    <t>sum</t>
  </si>
  <si>
    <t>2nd factor</t>
  </si>
  <si>
    <t>PSL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</si>
</sst>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8" x14ac:knownFonts="1">
    <font>
      <sz val="10"/>
      <color theme="1"/>
      <name val="Courier New"/>
      <family val="2"/>
    </font>
    <font>
      <sz val="12"/>
      <color theme="1"/>
      <name val="Arial Black"/>
      <family val="2"/>
    </font>
    <font>
      <sz val="12"/>
      <color theme="1"/>
      <name val="Arial Black"/>
      <family val="2"/>
    </font>
    <font>
      <sz val="12"/>
      <color theme="1"/>
      <name val="Arial Black"/>
      <family val="2"/>
    </font>
    <font>
      <sz val="12"/>
      <color theme="1"/>
      <name val="Arial Black"/>
      <family val="2"/>
    </font>
    <font>
      <sz val="12"/>
      <color theme="1"/>
      <name val="Arial Black"/>
      <family val="2"/>
    </font>
    <font>
      <sz val="12"/>
      <color theme="1"/>
      <name val="Arial Black"/>
      <family val="2"/>
    </font>
    <font>
      <sz val="12"/>
      <name val="Arial Black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9">
    <xf numFmtId="0" fontId="0" fillId="0" borderId="0" xfId="0"/>
    <xf numFmtId="0" fontId="6" fillId="0" borderId="0" xfId="1"/>
    <xf numFmtId="0" fontId="6" fillId="2" borderId="1" xfId="1" applyFill="1" applyBorder="1"/>
    <xf numFmtId="164" fontId="6" fillId="0" borderId="0" xfId="1" applyNumberFormat="1"/>
    <xf numFmtId="0" fontId="6" fillId="0" borderId="0" xfId="1" applyAlignment="1">
      <alignment horizontal="center"/>
    </xf>
    <xf numFmtId="164" fontId="6" fillId="0" borderId="0" xfId="1" applyNumberFormat="1" applyAlignment="1">
      <alignment horizontal="center"/>
    </xf>
    <xf numFmtId="0" fontId="6" fillId="0" borderId="0" xfId="1" applyAlignment="1">
      <alignment horizontal="right" indent="2"/>
    </xf>
    <xf numFmtId="0" fontId="6" fillId="0" borderId="0" xfId="1" quotePrefix="1" applyAlignment="1">
      <alignment horizontal="right" indent="2"/>
    </xf>
    <xf numFmtId="0" fontId="6" fillId="0" borderId="2" xfId="1" applyBorder="1"/>
    <xf numFmtId="164" fontId="6" fillId="0" borderId="2" xfId="1" applyNumberFormat="1" applyBorder="1"/>
    <xf numFmtId="164" fontId="6" fillId="0" borderId="2" xfId="1" applyNumberFormat="1" applyBorder="1" applyAlignment="1">
      <alignment horizontal="center"/>
    </xf>
    <xf numFmtId="0" fontId="6" fillId="0" borderId="2" xfId="1" applyBorder="1" applyAlignment="1">
      <alignment horizontal="right" indent="2"/>
    </xf>
    <xf numFmtId="0" fontId="6" fillId="0" borderId="0" xfId="1" applyAlignment="1">
      <alignment horizontal="right"/>
    </xf>
    <xf numFmtId="0" fontId="5" fillId="0" borderId="0" xfId="1" applyFont="1"/>
    <xf numFmtId="0" fontId="4" fillId="0" borderId="0" xfId="1" applyFont="1"/>
    <xf numFmtId="164" fontId="6" fillId="0" borderId="0" xfId="1" applyNumberFormat="1" applyBorder="1"/>
    <xf numFmtId="0" fontId="6" fillId="0" borderId="0" xfId="1" applyBorder="1"/>
    <xf numFmtId="164" fontId="6" fillId="0" borderId="0" xfId="1" applyNumberFormat="1" applyBorder="1" applyAlignment="1">
      <alignment horizontal="center"/>
    </xf>
    <xf numFmtId="0" fontId="6" fillId="0" borderId="0" xfId="1" applyBorder="1" applyAlignment="1">
      <alignment horizontal="right" indent="2"/>
    </xf>
    <xf numFmtId="0" fontId="4" fillId="0" borderId="0" xfId="1" applyFont="1" applyAlignment="1">
      <alignment horizontal="center"/>
    </xf>
    <xf numFmtId="164" fontId="3" fillId="0" borderId="0" xfId="1" applyNumberFormat="1" applyFont="1"/>
    <xf numFmtId="0" fontId="6" fillId="0" borderId="0" xfId="1" applyAlignment="1">
      <alignment wrapText="1"/>
    </xf>
    <xf numFmtId="0" fontId="7" fillId="0" borderId="0" xfId="0" applyFont="1" applyAlignment="1">
      <alignment horizontal="right" wrapText="1" indent="1"/>
    </xf>
    <xf numFmtId="164" fontId="6" fillId="0" borderId="3" xfId="1" applyNumberFormat="1" applyBorder="1"/>
    <xf numFmtId="0" fontId="6" fillId="0" borderId="3" xfId="1" applyBorder="1"/>
    <xf numFmtId="164" fontId="6" fillId="0" borderId="3" xfId="1" applyNumberFormat="1" applyBorder="1" applyAlignment="1">
      <alignment horizontal="center"/>
    </xf>
    <xf numFmtId="0" fontId="6" fillId="0" borderId="3" xfId="1" applyBorder="1" applyAlignment="1">
      <alignment horizontal="right" indent="2"/>
    </xf>
    <xf numFmtId="0" fontId="2" fillId="0" borderId="0" xfId="1" applyFont="1" applyAlignment="1">
      <alignment horizontal="center"/>
    </xf>
    <xf numFmtId="0" fontId="6" fillId="3" borderId="0" xfId="1" applyFill="1" applyAlignment="1">
      <alignment horizontal="right" indent="2"/>
    </xf>
    <xf numFmtId="0" fontId="6" fillId="3" borderId="0" xfId="1" applyFill="1"/>
    <xf numFmtId="0" fontId="6" fillId="4" borderId="0" xfId="1" applyFill="1" applyBorder="1" applyAlignment="1">
      <alignment horizontal="right" indent="2"/>
    </xf>
    <xf numFmtId="0" fontId="6" fillId="4" borderId="0" xfId="1" applyFill="1" applyBorder="1"/>
    <xf numFmtId="0" fontId="6" fillId="4" borderId="0" xfId="1" applyFill="1" applyAlignment="1">
      <alignment horizontal="right" indent="2"/>
    </xf>
    <xf numFmtId="0" fontId="6" fillId="4" borderId="0" xfId="1" applyFill="1"/>
    <xf numFmtId="0" fontId="6" fillId="5" borderId="0" xfId="1" applyFill="1" applyAlignment="1">
      <alignment horizontal="right" indent="2"/>
    </xf>
    <xf numFmtId="0" fontId="6" fillId="5" borderId="0" xfId="1" applyFill="1"/>
    <xf numFmtId="0" fontId="6" fillId="6" borderId="0" xfId="1" applyFill="1" applyAlignment="1">
      <alignment horizontal="right" indent="2"/>
    </xf>
    <xf numFmtId="0" fontId="6" fillId="6" borderId="0" xfId="1" applyFill="1"/>
    <xf numFmtId="164" fontId="6" fillId="6" borderId="0" xfId="1" applyNumberFormat="1" applyFill="1" applyAlignment="1">
      <alignment horizontal="center"/>
    </xf>
    <xf numFmtId="0" fontId="6" fillId="5" borderId="0" xfId="1" applyFill="1" applyAlignment="1">
      <alignment horizontal="center"/>
    </xf>
    <xf numFmtId="0" fontId="6" fillId="4" borderId="0" xfId="1" applyFill="1" applyBorder="1" applyAlignment="1">
      <alignment horizontal="center"/>
    </xf>
    <xf numFmtId="0" fontId="6" fillId="4" borderId="0" xfId="1" applyFill="1" applyAlignment="1">
      <alignment horizontal="center"/>
    </xf>
    <xf numFmtId="0" fontId="6" fillId="3" borderId="0" xfId="1" applyFill="1" applyAlignment="1">
      <alignment horizontal="center"/>
    </xf>
    <xf numFmtId="0" fontId="6" fillId="0" borderId="0" xfId="1" applyAlignment="1"/>
    <xf numFmtId="0" fontId="6" fillId="3" borderId="4" xfId="1" applyFill="1" applyBorder="1" applyAlignment="1">
      <alignment horizontal="center"/>
    </xf>
    <xf numFmtId="0" fontId="6" fillId="3" borderId="4" xfId="1" applyFill="1" applyBorder="1" applyAlignment="1"/>
    <xf numFmtId="0" fontId="6" fillId="3" borderId="4" xfId="1" applyFill="1" applyBorder="1"/>
    <xf numFmtId="0" fontId="6" fillId="4" borderId="4" xfId="1" applyFill="1" applyBorder="1" applyAlignment="1">
      <alignment horizontal="center"/>
    </xf>
    <xf numFmtId="0" fontId="6" fillId="4" borderId="4" xfId="1" applyFill="1" applyBorder="1" applyAlignment="1"/>
    <xf numFmtId="0" fontId="6" fillId="4" borderId="4" xfId="1" applyFill="1" applyBorder="1"/>
    <xf numFmtId="0" fontId="6" fillId="5" borderId="4" xfId="1" applyFill="1" applyBorder="1" applyAlignment="1">
      <alignment horizontal="center"/>
    </xf>
    <xf numFmtId="0" fontId="6" fillId="5" borderId="4" xfId="1" applyFill="1" applyBorder="1" applyAlignment="1"/>
    <xf numFmtId="0" fontId="6" fillId="5" borderId="4" xfId="1" applyFill="1" applyBorder="1"/>
    <xf numFmtId="164" fontId="6" fillId="6" borderId="4" xfId="1" applyNumberFormat="1" applyFill="1" applyBorder="1" applyAlignment="1">
      <alignment horizontal="center"/>
    </xf>
    <xf numFmtId="0" fontId="6" fillId="6" borderId="4" xfId="1" applyFill="1" applyBorder="1" applyAlignment="1"/>
    <xf numFmtId="0" fontId="6" fillId="6" borderId="4" xfId="1" applyFill="1" applyBorder="1"/>
    <xf numFmtId="0" fontId="1" fillId="0" borderId="0" xfId="1" applyFont="1"/>
    <xf numFmtId="0" fontId="1" fillId="0" borderId="0" xfId="1" applyFont="1" applyAlignment="1"/>
    <xf numFmtId="0" fontId="6" fillId="0" borderId="4" xfId="1" applyBorder="1"/>
  </cellXfs>
  <cellStyles count="2">
    <cellStyle name="Normal" xfId="0" builtinId="0"/>
    <cellStyle name="Normal 2" xfId="1" xr:uid="{6C92DCE2-9083-4AFE-B6C1-1BDEC7AAC39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</xdr:colOff>
      <xdr:row>26</xdr:row>
      <xdr:rowOff>137160</xdr:rowOff>
    </xdr:from>
    <xdr:to>
      <xdr:col>9</xdr:col>
      <xdr:colOff>548640</xdr:colOff>
      <xdr:row>33</xdr:row>
      <xdr:rowOff>121920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E34C965A-DC92-4ECB-965B-2C7B2D23124A}"/>
            </a:ext>
          </a:extLst>
        </xdr:cNvPr>
        <xdr:cNvGrpSpPr/>
      </xdr:nvGrpSpPr>
      <xdr:grpSpPr>
        <a:xfrm>
          <a:off x="8768080" y="6597227"/>
          <a:ext cx="518160" cy="1652693"/>
          <a:chOff x="8770620" y="6568440"/>
          <a:chExt cx="518160" cy="1645920"/>
        </a:xfrm>
      </xdr:grpSpPr>
      <xdr:cxnSp macro="">
        <xdr:nvCxnSpPr>
          <xdr:cNvPr id="5" name="Straight Arrow Connector 4">
            <a:extLst>
              <a:ext uri="{FF2B5EF4-FFF2-40B4-BE49-F238E27FC236}">
                <a16:creationId xmlns:a16="http://schemas.microsoft.com/office/drawing/2014/main" id="{F2689D07-86BE-4D17-8838-DD53C2F5EB7E}"/>
              </a:ext>
            </a:extLst>
          </xdr:cNvPr>
          <xdr:cNvCxnSpPr/>
        </xdr:nvCxnSpPr>
        <xdr:spPr>
          <a:xfrm flipH="1">
            <a:off x="8793480" y="8206740"/>
            <a:ext cx="495300" cy="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856CDD86-FA6D-4D9A-B146-2B490C7DAB87}"/>
              </a:ext>
            </a:extLst>
          </xdr:cNvPr>
          <xdr:cNvCxnSpPr/>
        </xdr:nvCxnSpPr>
        <xdr:spPr>
          <a:xfrm flipH="1">
            <a:off x="8770620" y="6568440"/>
            <a:ext cx="495300" cy="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CFF990BB-45B7-4D4D-A00A-011608A18661}"/>
              </a:ext>
            </a:extLst>
          </xdr:cNvPr>
          <xdr:cNvCxnSpPr/>
        </xdr:nvCxnSpPr>
        <xdr:spPr>
          <a:xfrm>
            <a:off x="9265920" y="6568440"/>
            <a:ext cx="22860" cy="1645920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91440</xdr:colOff>
      <xdr:row>19</xdr:row>
      <xdr:rowOff>152400</xdr:rowOff>
    </xdr:from>
    <xdr:to>
      <xdr:col>10</xdr:col>
      <xdr:colOff>281940</xdr:colOff>
      <xdr:row>19</xdr:row>
      <xdr:rowOff>152400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C59057E-B597-4EA2-94BE-D0FE6EDCDA89}"/>
            </a:ext>
          </a:extLst>
        </xdr:cNvPr>
        <xdr:cNvCxnSpPr/>
      </xdr:nvCxnSpPr>
      <xdr:spPr>
        <a:xfrm flipH="1">
          <a:off x="8831580" y="4922520"/>
          <a:ext cx="861060" cy="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68580</xdr:colOff>
      <xdr:row>40</xdr:row>
      <xdr:rowOff>106680</xdr:rowOff>
    </xdr:from>
    <xdr:to>
      <xdr:col>10</xdr:col>
      <xdr:colOff>259080</xdr:colOff>
      <xdr:row>40</xdr:row>
      <xdr:rowOff>106680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BFBB4FF-6E7A-484D-9C7C-41F49ADBE0DF}"/>
            </a:ext>
          </a:extLst>
        </xdr:cNvPr>
        <xdr:cNvCxnSpPr/>
      </xdr:nvCxnSpPr>
      <xdr:spPr>
        <a:xfrm flipH="1">
          <a:off x="8808720" y="9860280"/>
          <a:ext cx="861060" cy="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259080</xdr:colOff>
      <xdr:row>19</xdr:row>
      <xdr:rowOff>152400</xdr:rowOff>
    </xdr:from>
    <xdr:to>
      <xdr:col>10</xdr:col>
      <xdr:colOff>281940</xdr:colOff>
      <xdr:row>40</xdr:row>
      <xdr:rowOff>99060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68FC0D04-AF98-4C8F-AF3F-C1099BAEFCF4}"/>
            </a:ext>
          </a:extLst>
        </xdr:cNvPr>
        <xdr:cNvCxnSpPr/>
      </xdr:nvCxnSpPr>
      <xdr:spPr>
        <a:xfrm flipH="1">
          <a:off x="9669780" y="4922520"/>
          <a:ext cx="22860" cy="4930140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91440</xdr:colOff>
      <xdr:row>12</xdr:row>
      <xdr:rowOff>129540</xdr:rowOff>
    </xdr:from>
    <xdr:to>
      <xdr:col>10</xdr:col>
      <xdr:colOff>609600</xdr:colOff>
      <xdr:row>47</xdr:row>
      <xdr:rowOff>129540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496DF251-FA9D-40FB-AB4A-45B87F9F2CA3}"/>
            </a:ext>
          </a:extLst>
        </xdr:cNvPr>
        <xdr:cNvGrpSpPr/>
      </xdr:nvGrpSpPr>
      <xdr:grpSpPr>
        <a:xfrm>
          <a:off x="8829040" y="3253740"/>
          <a:ext cx="1187027" cy="8339667"/>
          <a:chOff x="8831580" y="3238500"/>
          <a:chExt cx="1188720" cy="8305800"/>
        </a:xfrm>
      </xdr:grpSpPr>
      <xdr:cxnSp macro="">
        <xdr:nvCxnSpPr>
          <xdr:cNvPr id="20" name="Straight Arrow Connector 19">
            <a:extLst>
              <a:ext uri="{FF2B5EF4-FFF2-40B4-BE49-F238E27FC236}">
                <a16:creationId xmlns:a16="http://schemas.microsoft.com/office/drawing/2014/main" id="{26333593-24E0-4754-8278-B92C6E85BB05}"/>
              </a:ext>
            </a:extLst>
          </xdr:cNvPr>
          <xdr:cNvCxnSpPr/>
        </xdr:nvCxnSpPr>
        <xdr:spPr>
          <a:xfrm flipH="1">
            <a:off x="8831580" y="3238500"/>
            <a:ext cx="1165860" cy="0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Arrow Connector 20">
            <a:extLst>
              <a:ext uri="{FF2B5EF4-FFF2-40B4-BE49-F238E27FC236}">
                <a16:creationId xmlns:a16="http://schemas.microsoft.com/office/drawing/2014/main" id="{3B8E5A90-9DA4-42FE-BF00-9C68AE838E20}"/>
              </a:ext>
            </a:extLst>
          </xdr:cNvPr>
          <xdr:cNvCxnSpPr/>
        </xdr:nvCxnSpPr>
        <xdr:spPr>
          <a:xfrm flipH="1">
            <a:off x="8854440" y="11544300"/>
            <a:ext cx="1165860" cy="0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Straight Connector 22">
            <a:extLst>
              <a:ext uri="{FF2B5EF4-FFF2-40B4-BE49-F238E27FC236}">
                <a16:creationId xmlns:a16="http://schemas.microsoft.com/office/drawing/2014/main" id="{55CF70DF-B410-4314-AAFB-A25D74E30FB1}"/>
              </a:ext>
            </a:extLst>
          </xdr:cNvPr>
          <xdr:cNvCxnSpPr/>
        </xdr:nvCxnSpPr>
        <xdr:spPr>
          <a:xfrm>
            <a:off x="9989820" y="3238500"/>
            <a:ext cx="0" cy="8298180"/>
          </a:xfrm>
          <a:prstGeom prst="line">
            <a:avLst/>
          </a:prstGeom>
          <a:ln w="3810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91440</xdr:colOff>
      <xdr:row>5</xdr:row>
      <xdr:rowOff>106680</xdr:rowOff>
    </xdr:from>
    <xdr:to>
      <xdr:col>11</xdr:col>
      <xdr:colOff>220980</xdr:colOff>
      <xdr:row>54</xdr:row>
      <xdr:rowOff>137160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11442370-31DD-48F5-A754-7B5C828BE3ED}"/>
            </a:ext>
          </a:extLst>
        </xdr:cNvPr>
        <xdr:cNvGrpSpPr/>
      </xdr:nvGrpSpPr>
      <xdr:grpSpPr>
        <a:xfrm>
          <a:off x="8829040" y="1562947"/>
          <a:ext cx="1467273" cy="11706013"/>
          <a:chOff x="8831580" y="1554480"/>
          <a:chExt cx="1470660" cy="11658600"/>
        </a:xfrm>
      </xdr:grpSpPr>
      <xdr:cxnSp macro="">
        <xdr:nvCxnSpPr>
          <xdr:cNvPr id="29" name="Straight Arrow Connector 28">
            <a:extLst>
              <a:ext uri="{FF2B5EF4-FFF2-40B4-BE49-F238E27FC236}">
                <a16:creationId xmlns:a16="http://schemas.microsoft.com/office/drawing/2014/main" id="{6FDC0726-75EE-490D-83DB-CF1D812C5F0F}"/>
              </a:ext>
            </a:extLst>
          </xdr:cNvPr>
          <xdr:cNvCxnSpPr/>
        </xdr:nvCxnSpPr>
        <xdr:spPr>
          <a:xfrm flipH="1" flipV="1">
            <a:off x="8831580" y="1554480"/>
            <a:ext cx="1447800" cy="7620"/>
          </a:xfrm>
          <a:prstGeom prst="straightConnector1">
            <a:avLst/>
          </a:prstGeom>
          <a:ln w="38100">
            <a:solidFill>
              <a:srgbClr val="FFC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Straight Arrow Connector 29">
            <a:extLst>
              <a:ext uri="{FF2B5EF4-FFF2-40B4-BE49-F238E27FC236}">
                <a16:creationId xmlns:a16="http://schemas.microsoft.com/office/drawing/2014/main" id="{9517C31B-D53B-4D37-86D6-0CE1565A175A}"/>
              </a:ext>
            </a:extLst>
          </xdr:cNvPr>
          <xdr:cNvCxnSpPr/>
        </xdr:nvCxnSpPr>
        <xdr:spPr>
          <a:xfrm flipH="1" flipV="1">
            <a:off x="8854440" y="13190220"/>
            <a:ext cx="1447800" cy="7620"/>
          </a:xfrm>
          <a:prstGeom prst="straightConnector1">
            <a:avLst/>
          </a:prstGeom>
          <a:ln w="38100">
            <a:solidFill>
              <a:srgbClr val="FFC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Straight Connector 31">
            <a:extLst>
              <a:ext uri="{FF2B5EF4-FFF2-40B4-BE49-F238E27FC236}">
                <a16:creationId xmlns:a16="http://schemas.microsoft.com/office/drawing/2014/main" id="{D73B3E76-FE33-4F83-B21D-DCD8D094C97B}"/>
              </a:ext>
            </a:extLst>
          </xdr:cNvPr>
          <xdr:cNvCxnSpPr/>
        </xdr:nvCxnSpPr>
        <xdr:spPr>
          <a:xfrm>
            <a:off x="10279380" y="1562100"/>
            <a:ext cx="0" cy="11650980"/>
          </a:xfrm>
          <a:prstGeom prst="line">
            <a:avLst/>
          </a:prstGeom>
          <a:ln w="38100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9458D-1E92-4371-B10C-AE52CA4DDAF9}">
  <sheetPr codeName="Sheet1">
    <tabColor rgb="FFFF0000"/>
  </sheetPr>
  <dimension ref="A1:I61"/>
  <sheetViews>
    <sheetView topLeftCell="A40" zoomScaleNormal="100" workbookViewId="0">
      <selection sqref="A1:I61"/>
    </sheetView>
  </sheetViews>
  <sheetFormatPr defaultColWidth="8.796875" defaultRowHeight="18.600000000000001" x14ac:dyDescent="0.45"/>
  <cols>
    <col min="1" max="1" width="19.09765625" style="1" customWidth="1"/>
    <col min="2" max="2" width="8.796875" style="3"/>
    <col min="3" max="3" width="8.796875" style="1"/>
    <col min="4" max="4" width="8.8984375" style="1" bestFit="1" customWidth="1"/>
    <col min="5" max="5" width="11.8984375" style="1" bestFit="1" customWidth="1"/>
    <col min="6" max="6" width="13.296875" style="1" bestFit="1" customWidth="1"/>
    <col min="7" max="7" width="15.5" style="4" customWidth="1"/>
    <col min="8" max="8" width="18.69921875" style="6" bestFit="1" customWidth="1"/>
    <col min="9" max="9" width="10.296875" style="1" bestFit="1" customWidth="1"/>
    <col min="10" max="16384" width="8.796875" style="1"/>
  </cols>
  <sheetData>
    <row r="1" spans="1:9" ht="37.200000000000003" customHeight="1" x14ac:dyDescent="0.45">
      <c r="A1" s="22" t="str" cm="1">
        <f t="array" aca="1" ref="A1" ca="1">MID(CELL("filename",A1),FIND("]",CELL("filename",A1))+1,255)</f>
        <v>0201 a-fam01</v>
      </c>
      <c r="B1" s="1" t="str" cm="1">
        <f t="array" aca="1" ref="B1" ca="1">MID(CELL("filename"),SEARCH("[",CELL("filename"))+1,SEARCH(".",CELL("filename"))-1-SEARCH("[",CELL("filename")))</f>
        <v>work more pairs</v>
      </c>
    </row>
    <row r="2" spans="1:9" ht="19.2" thickBot="1" x14ac:dyDescent="0.5"/>
    <row r="3" spans="1:9" ht="19.2" thickBot="1" x14ac:dyDescent="0.5">
      <c r="F3" s="2" t="s">
        <v>0</v>
      </c>
    </row>
    <row r="4" spans="1:9" ht="19.2" thickBot="1" x14ac:dyDescent="0.5">
      <c r="H4" s="12" t="s">
        <v>125</v>
      </c>
    </row>
    <row r="5" spans="1:9" ht="19.2" thickBot="1" x14ac:dyDescent="0.5">
      <c r="B5" s="20" t="s">
        <v>7</v>
      </c>
      <c r="C5" s="1" t="s">
        <v>2</v>
      </c>
      <c r="D5" s="1" t="s">
        <v>3</v>
      </c>
      <c r="E5" s="27" t="s">
        <v>462</v>
      </c>
      <c r="F5" s="2" t="s">
        <v>68</v>
      </c>
      <c r="G5" s="4" t="s">
        <v>4</v>
      </c>
      <c r="H5" s="7" t="s">
        <v>124</v>
      </c>
      <c r="I5" s="1" t="s">
        <v>5</v>
      </c>
    </row>
    <row r="6" spans="1:9" x14ac:dyDescent="0.45">
      <c r="B6" s="3">
        <v>1</v>
      </c>
      <c r="C6" s="1">
        <v>1</v>
      </c>
      <c r="D6" s="1">
        <v>1</v>
      </c>
      <c r="E6" s="1">
        <v>1</v>
      </c>
      <c r="F6" s="3">
        <v>1</v>
      </c>
      <c r="G6" s="5" t="str">
        <f t="shared" ref="G6:G61" si="0">IF((LEN(F6)&lt;2),"*fam0"&amp;F6,"*fam"&amp;F6)</f>
        <v>*fam01</v>
      </c>
      <c r="H6" s="7">
        <v>0</v>
      </c>
      <c r="I6" s="1" t="str">
        <f>B6 &amp; " x " &amp;  D6</f>
        <v>1 x 1</v>
      </c>
    </row>
    <row r="7" spans="1:9" x14ac:dyDescent="0.45">
      <c r="B7" s="3">
        <v>1</v>
      </c>
      <c r="C7" s="1">
        <v>2</v>
      </c>
      <c r="D7" s="1">
        <v>7</v>
      </c>
      <c r="E7" s="1">
        <f t="shared" ref="E7:E61" si="1">B7*D7</f>
        <v>7</v>
      </c>
      <c r="F7" s="3">
        <v>7</v>
      </c>
      <c r="G7" s="5" t="str">
        <f t="shared" si="0"/>
        <v>*fam07</v>
      </c>
      <c r="H7" s="6">
        <f>(E7-F7)/30</f>
        <v>0</v>
      </c>
      <c r="I7" s="1" t="str">
        <f>B7 &amp; " x " &amp;  D7</f>
        <v>1 x 7</v>
      </c>
    </row>
    <row r="8" spans="1:9" x14ac:dyDescent="0.45">
      <c r="B8" s="3">
        <v>1</v>
      </c>
      <c r="C8" s="1">
        <v>3</v>
      </c>
      <c r="D8" s="1">
        <v>11</v>
      </c>
      <c r="E8" s="1">
        <f t="shared" si="1"/>
        <v>11</v>
      </c>
      <c r="F8" s="3">
        <v>11</v>
      </c>
      <c r="G8" s="5" t="str">
        <f t="shared" si="0"/>
        <v>*fam11</v>
      </c>
      <c r="H8" s="6">
        <f t="shared" ref="H8:H17" si="2">(E8-F8)/30</f>
        <v>0</v>
      </c>
      <c r="I8" s="1" t="str">
        <f t="shared" ref="I8:I61" si="3">B8 &amp; " x " &amp;  D8</f>
        <v>1 x 11</v>
      </c>
    </row>
    <row r="9" spans="1:9" x14ac:dyDescent="0.45">
      <c r="B9" s="3">
        <v>1</v>
      </c>
      <c r="C9" s="1">
        <v>4</v>
      </c>
      <c r="D9" s="1">
        <v>13</v>
      </c>
      <c r="E9" s="1">
        <f t="shared" si="1"/>
        <v>13</v>
      </c>
      <c r="F9" s="3">
        <v>13</v>
      </c>
      <c r="G9" s="5" t="str">
        <f t="shared" si="0"/>
        <v>*fam13</v>
      </c>
      <c r="H9" s="6">
        <f t="shared" si="2"/>
        <v>0</v>
      </c>
      <c r="I9" s="1" t="str">
        <f t="shared" si="3"/>
        <v>1 x 13</v>
      </c>
    </row>
    <row r="10" spans="1:9" x14ac:dyDescent="0.45">
      <c r="B10" s="3">
        <v>1</v>
      </c>
      <c r="C10" s="1">
        <v>5</v>
      </c>
      <c r="D10" s="1">
        <v>17</v>
      </c>
      <c r="E10" s="1">
        <f t="shared" si="1"/>
        <v>17</v>
      </c>
      <c r="F10" s="3">
        <v>17</v>
      </c>
      <c r="G10" s="5" t="str">
        <f t="shared" si="0"/>
        <v>*fam17</v>
      </c>
      <c r="H10" s="6">
        <f t="shared" si="2"/>
        <v>0</v>
      </c>
      <c r="I10" s="1" t="str">
        <f t="shared" si="3"/>
        <v>1 x 17</v>
      </c>
    </row>
    <row r="11" spans="1:9" x14ac:dyDescent="0.45">
      <c r="B11" s="3">
        <v>1</v>
      </c>
      <c r="C11" s="1">
        <v>6</v>
      </c>
      <c r="D11" s="1">
        <v>19</v>
      </c>
      <c r="E11" s="1">
        <f t="shared" si="1"/>
        <v>19</v>
      </c>
      <c r="F11" s="1">
        <v>19</v>
      </c>
      <c r="G11" s="5" t="str">
        <f t="shared" si="0"/>
        <v>*fam19</v>
      </c>
      <c r="H11" s="6">
        <f t="shared" si="2"/>
        <v>0</v>
      </c>
      <c r="I11" s="1" t="str">
        <f t="shared" si="3"/>
        <v>1 x 19</v>
      </c>
    </row>
    <row r="12" spans="1:9" x14ac:dyDescent="0.45">
      <c r="B12" s="3">
        <v>1</v>
      </c>
      <c r="C12" s="1">
        <v>7</v>
      </c>
      <c r="D12" s="1">
        <v>23</v>
      </c>
      <c r="E12" s="1">
        <f t="shared" si="1"/>
        <v>23</v>
      </c>
      <c r="F12" s="1">
        <v>23</v>
      </c>
      <c r="G12" s="5" t="str">
        <f t="shared" si="0"/>
        <v>*fam23</v>
      </c>
      <c r="H12" s="6">
        <f t="shared" si="2"/>
        <v>0</v>
      </c>
      <c r="I12" s="1" t="str">
        <f t="shared" si="3"/>
        <v>1 x 23</v>
      </c>
    </row>
    <row r="13" spans="1:9" x14ac:dyDescent="0.45">
      <c r="B13" s="3">
        <v>1</v>
      </c>
      <c r="C13" s="1">
        <v>8</v>
      </c>
      <c r="D13" s="1">
        <v>29</v>
      </c>
      <c r="E13" s="1">
        <f t="shared" si="1"/>
        <v>29</v>
      </c>
      <c r="F13" s="1">
        <v>29</v>
      </c>
      <c r="G13" s="5" t="str">
        <f t="shared" si="0"/>
        <v>*fam29</v>
      </c>
      <c r="H13" s="6">
        <f t="shared" si="2"/>
        <v>0</v>
      </c>
      <c r="I13" s="1" t="str">
        <f t="shared" si="3"/>
        <v>1 x 29</v>
      </c>
    </row>
    <row r="14" spans="1:9" x14ac:dyDescent="0.45">
      <c r="B14" s="3">
        <v>1</v>
      </c>
      <c r="C14" s="1">
        <v>1</v>
      </c>
      <c r="D14" s="1">
        <v>31</v>
      </c>
      <c r="E14" s="1">
        <f t="shared" si="1"/>
        <v>31</v>
      </c>
      <c r="F14" s="1">
        <v>1</v>
      </c>
      <c r="G14" s="5" t="str">
        <f t="shared" si="0"/>
        <v>*fam01</v>
      </c>
      <c r="H14" s="6">
        <f t="shared" si="2"/>
        <v>1</v>
      </c>
      <c r="I14" s="1" t="str">
        <f t="shared" si="3"/>
        <v>1 x 31</v>
      </c>
    </row>
    <row r="15" spans="1:9" x14ac:dyDescent="0.45">
      <c r="B15" s="3">
        <v>1</v>
      </c>
      <c r="C15" s="1">
        <v>2</v>
      </c>
      <c r="D15" s="1">
        <f t="shared" ref="D15:D61" si="4">D7+30</f>
        <v>37</v>
      </c>
      <c r="E15" s="1">
        <f t="shared" si="1"/>
        <v>37</v>
      </c>
      <c r="F15" s="3">
        <v>7</v>
      </c>
      <c r="G15" s="5" t="str">
        <f t="shared" si="0"/>
        <v>*fam07</v>
      </c>
      <c r="H15" s="6">
        <f t="shared" si="2"/>
        <v>1</v>
      </c>
      <c r="I15" s="1" t="str">
        <f t="shared" si="3"/>
        <v>1 x 37</v>
      </c>
    </row>
    <row r="16" spans="1:9" x14ac:dyDescent="0.45">
      <c r="B16" s="3">
        <v>1</v>
      </c>
      <c r="C16" s="1">
        <v>3</v>
      </c>
      <c r="D16" s="1">
        <f t="shared" si="4"/>
        <v>41</v>
      </c>
      <c r="E16" s="1">
        <f t="shared" si="1"/>
        <v>41</v>
      </c>
      <c r="F16" s="3">
        <v>11</v>
      </c>
      <c r="G16" s="5" t="str">
        <f t="shared" si="0"/>
        <v>*fam11</v>
      </c>
      <c r="H16" s="6">
        <f t="shared" si="2"/>
        <v>1</v>
      </c>
      <c r="I16" s="1" t="str">
        <f t="shared" si="3"/>
        <v>1 x 41</v>
      </c>
    </row>
    <row r="17" spans="2:9" x14ac:dyDescent="0.45">
      <c r="B17" s="3">
        <v>1</v>
      </c>
      <c r="C17" s="1">
        <v>4</v>
      </c>
      <c r="D17" s="1">
        <f t="shared" si="4"/>
        <v>43</v>
      </c>
      <c r="E17" s="1">
        <f t="shared" si="1"/>
        <v>43</v>
      </c>
      <c r="F17" s="3">
        <v>13</v>
      </c>
      <c r="G17" s="5" t="str">
        <f t="shared" si="0"/>
        <v>*fam13</v>
      </c>
      <c r="H17" s="6">
        <f t="shared" si="2"/>
        <v>1</v>
      </c>
      <c r="I17" s="1" t="str">
        <f t="shared" si="3"/>
        <v>1 x 43</v>
      </c>
    </row>
    <row r="18" spans="2:9" x14ac:dyDescent="0.45">
      <c r="B18" s="3">
        <v>1</v>
      </c>
      <c r="C18" s="1">
        <v>5</v>
      </c>
      <c r="D18" s="1">
        <f t="shared" si="4"/>
        <v>47</v>
      </c>
      <c r="E18" s="1">
        <f t="shared" si="1"/>
        <v>47</v>
      </c>
      <c r="F18" s="3">
        <v>17</v>
      </c>
      <c r="G18" s="5" t="str">
        <f t="shared" si="0"/>
        <v>*fam17</v>
      </c>
      <c r="H18" s="6">
        <f t="shared" ref="H18:H61" si="5">(E18-F18)/30</f>
        <v>1</v>
      </c>
      <c r="I18" s="1" t="str">
        <f t="shared" si="3"/>
        <v>1 x 47</v>
      </c>
    </row>
    <row r="19" spans="2:9" x14ac:dyDescent="0.45">
      <c r="B19" s="3">
        <v>1</v>
      </c>
      <c r="C19" s="1">
        <v>6</v>
      </c>
      <c r="D19" s="1">
        <f t="shared" si="4"/>
        <v>49</v>
      </c>
      <c r="E19" s="1">
        <f t="shared" si="1"/>
        <v>49</v>
      </c>
      <c r="F19" s="3">
        <v>19</v>
      </c>
      <c r="G19" s="5" t="str">
        <f t="shared" si="0"/>
        <v>*fam19</v>
      </c>
      <c r="H19" s="6">
        <f t="shared" si="5"/>
        <v>1</v>
      </c>
      <c r="I19" s="1" t="str">
        <f t="shared" si="3"/>
        <v>1 x 49</v>
      </c>
    </row>
    <row r="20" spans="2:9" x14ac:dyDescent="0.45">
      <c r="B20" s="3">
        <v>1</v>
      </c>
      <c r="C20" s="1">
        <v>7</v>
      </c>
      <c r="D20" s="1">
        <f t="shared" si="4"/>
        <v>53</v>
      </c>
      <c r="E20" s="1">
        <f t="shared" si="1"/>
        <v>53</v>
      </c>
      <c r="F20" s="3">
        <v>23</v>
      </c>
      <c r="G20" s="5" t="str">
        <f t="shared" si="0"/>
        <v>*fam23</v>
      </c>
      <c r="H20" s="6">
        <f t="shared" si="5"/>
        <v>1</v>
      </c>
      <c r="I20" s="1" t="str">
        <f t="shared" si="3"/>
        <v>1 x 53</v>
      </c>
    </row>
    <row r="21" spans="2:9" x14ac:dyDescent="0.45">
      <c r="B21" s="3">
        <v>1</v>
      </c>
      <c r="C21" s="1">
        <v>8</v>
      </c>
      <c r="D21" s="1">
        <f t="shared" si="4"/>
        <v>59</v>
      </c>
      <c r="E21" s="1">
        <f t="shared" si="1"/>
        <v>59</v>
      </c>
      <c r="F21" s="3">
        <v>29</v>
      </c>
      <c r="G21" s="5" t="str">
        <f t="shared" si="0"/>
        <v>*fam29</v>
      </c>
      <c r="H21" s="6">
        <f t="shared" si="5"/>
        <v>1</v>
      </c>
      <c r="I21" s="1" t="str">
        <f t="shared" si="3"/>
        <v>1 x 59</v>
      </c>
    </row>
    <row r="22" spans="2:9" x14ac:dyDescent="0.45">
      <c r="B22" s="3">
        <v>1</v>
      </c>
      <c r="C22" s="1">
        <v>1</v>
      </c>
      <c r="D22" s="1">
        <f t="shared" si="4"/>
        <v>61</v>
      </c>
      <c r="E22" s="1">
        <f t="shared" si="1"/>
        <v>61</v>
      </c>
      <c r="F22" s="3">
        <v>1</v>
      </c>
      <c r="G22" s="5" t="str">
        <f t="shared" si="0"/>
        <v>*fam01</v>
      </c>
      <c r="H22" s="6">
        <f t="shared" si="5"/>
        <v>2</v>
      </c>
      <c r="I22" s="1" t="str">
        <f t="shared" si="3"/>
        <v>1 x 61</v>
      </c>
    </row>
    <row r="23" spans="2:9" x14ac:dyDescent="0.45">
      <c r="B23" s="3">
        <v>1</v>
      </c>
      <c r="C23" s="1">
        <v>2</v>
      </c>
      <c r="D23" s="1">
        <f t="shared" si="4"/>
        <v>67</v>
      </c>
      <c r="E23" s="1">
        <f t="shared" si="1"/>
        <v>67</v>
      </c>
      <c r="F23" s="3">
        <v>7</v>
      </c>
      <c r="G23" s="5" t="str">
        <f t="shared" si="0"/>
        <v>*fam07</v>
      </c>
      <c r="H23" s="6">
        <f t="shared" si="5"/>
        <v>2</v>
      </c>
      <c r="I23" s="1" t="str">
        <f t="shared" si="3"/>
        <v>1 x 67</v>
      </c>
    </row>
    <row r="24" spans="2:9" x14ac:dyDescent="0.45">
      <c r="B24" s="3">
        <v>1</v>
      </c>
      <c r="C24" s="1">
        <v>3</v>
      </c>
      <c r="D24" s="1">
        <f t="shared" si="4"/>
        <v>71</v>
      </c>
      <c r="E24" s="1">
        <f t="shared" si="1"/>
        <v>71</v>
      </c>
      <c r="F24" s="3">
        <v>11</v>
      </c>
      <c r="G24" s="5" t="str">
        <f t="shared" si="0"/>
        <v>*fam11</v>
      </c>
      <c r="H24" s="6">
        <f t="shared" si="5"/>
        <v>2</v>
      </c>
      <c r="I24" s="1" t="str">
        <f t="shared" si="3"/>
        <v>1 x 71</v>
      </c>
    </row>
    <row r="25" spans="2:9" x14ac:dyDescent="0.45">
      <c r="B25" s="3">
        <v>1</v>
      </c>
      <c r="C25" s="1">
        <v>4</v>
      </c>
      <c r="D25" s="1">
        <f t="shared" si="4"/>
        <v>73</v>
      </c>
      <c r="E25" s="1">
        <f t="shared" si="1"/>
        <v>73</v>
      </c>
      <c r="F25" s="3">
        <v>13</v>
      </c>
      <c r="G25" s="5" t="str">
        <f t="shared" si="0"/>
        <v>*fam13</v>
      </c>
      <c r="H25" s="6">
        <f t="shared" si="5"/>
        <v>2</v>
      </c>
      <c r="I25" s="1" t="str">
        <f t="shared" si="3"/>
        <v>1 x 73</v>
      </c>
    </row>
    <row r="26" spans="2:9" x14ac:dyDescent="0.45">
      <c r="B26" s="3">
        <v>1</v>
      </c>
      <c r="C26" s="1">
        <v>5</v>
      </c>
      <c r="D26" s="1">
        <f t="shared" si="4"/>
        <v>77</v>
      </c>
      <c r="E26" s="1">
        <f t="shared" si="1"/>
        <v>77</v>
      </c>
      <c r="F26" s="3">
        <v>17</v>
      </c>
      <c r="G26" s="5" t="str">
        <f t="shared" si="0"/>
        <v>*fam17</v>
      </c>
      <c r="H26" s="6">
        <f t="shared" si="5"/>
        <v>2</v>
      </c>
      <c r="I26" s="1" t="str">
        <f t="shared" si="3"/>
        <v>1 x 77</v>
      </c>
    </row>
    <row r="27" spans="2:9" x14ac:dyDescent="0.45">
      <c r="B27" s="3">
        <v>1</v>
      </c>
      <c r="C27" s="1">
        <v>6</v>
      </c>
      <c r="D27" s="1">
        <f t="shared" si="4"/>
        <v>79</v>
      </c>
      <c r="E27" s="1">
        <f t="shared" si="1"/>
        <v>79</v>
      </c>
      <c r="F27" s="3">
        <v>19</v>
      </c>
      <c r="G27" s="5" t="str">
        <f t="shared" si="0"/>
        <v>*fam19</v>
      </c>
      <c r="H27" s="6">
        <f t="shared" si="5"/>
        <v>2</v>
      </c>
      <c r="I27" s="1" t="str">
        <f t="shared" si="3"/>
        <v>1 x 79</v>
      </c>
    </row>
    <row r="28" spans="2:9" x14ac:dyDescent="0.45">
      <c r="B28" s="3">
        <v>1</v>
      </c>
      <c r="C28" s="1">
        <v>7</v>
      </c>
      <c r="D28" s="1">
        <f t="shared" si="4"/>
        <v>83</v>
      </c>
      <c r="E28" s="1">
        <f t="shared" si="1"/>
        <v>83</v>
      </c>
      <c r="F28" s="3">
        <v>23</v>
      </c>
      <c r="G28" s="5" t="str">
        <f t="shared" si="0"/>
        <v>*fam23</v>
      </c>
      <c r="H28" s="6">
        <f t="shared" si="5"/>
        <v>2</v>
      </c>
      <c r="I28" s="1" t="str">
        <f t="shared" si="3"/>
        <v>1 x 83</v>
      </c>
    </row>
    <row r="29" spans="2:9" x14ac:dyDescent="0.45">
      <c r="B29" s="3">
        <v>1</v>
      </c>
      <c r="C29" s="1">
        <v>8</v>
      </c>
      <c r="D29" s="1">
        <f t="shared" si="4"/>
        <v>89</v>
      </c>
      <c r="E29" s="1">
        <f t="shared" si="1"/>
        <v>89</v>
      </c>
      <c r="F29" s="3">
        <v>29</v>
      </c>
      <c r="G29" s="5" t="str">
        <f t="shared" si="0"/>
        <v>*fam29</v>
      </c>
      <c r="H29" s="6">
        <f t="shared" si="5"/>
        <v>2</v>
      </c>
      <c r="I29" s="1" t="str">
        <f t="shared" si="3"/>
        <v>1 x 89</v>
      </c>
    </row>
    <row r="30" spans="2:9" x14ac:dyDescent="0.45">
      <c r="B30" s="3">
        <v>1</v>
      </c>
      <c r="C30" s="1">
        <v>1</v>
      </c>
      <c r="D30" s="1">
        <f t="shared" si="4"/>
        <v>91</v>
      </c>
      <c r="E30" s="1">
        <f t="shared" si="1"/>
        <v>91</v>
      </c>
      <c r="F30" s="3">
        <v>1</v>
      </c>
      <c r="G30" s="5" t="str">
        <f t="shared" si="0"/>
        <v>*fam01</v>
      </c>
      <c r="H30" s="6">
        <f t="shared" si="5"/>
        <v>3</v>
      </c>
      <c r="I30" s="1" t="str">
        <f t="shared" si="3"/>
        <v>1 x 91</v>
      </c>
    </row>
    <row r="31" spans="2:9" x14ac:dyDescent="0.45">
      <c r="B31" s="3">
        <v>1</v>
      </c>
      <c r="C31" s="1">
        <v>2</v>
      </c>
      <c r="D31" s="1">
        <f t="shared" si="4"/>
        <v>97</v>
      </c>
      <c r="E31" s="1">
        <f t="shared" si="1"/>
        <v>97</v>
      </c>
      <c r="F31" s="3">
        <v>7</v>
      </c>
      <c r="G31" s="5" t="str">
        <f t="shared" si="0"/>
        <v>*fam07</v>
      </c>
      <c r="H31" s="6">
        <f t="shared" si="5"/>
        <v>3</v>
      </c>
      <c r="I31" s="1" t="str">
        <f t="shared" si="3"/>
        <v>1 x 97</v>
      </c>
    </row>
    <row r="32" spans="2:9" x14ac:dyDescent="0.45">
      <c r="B32" s="3">
        <v>1</v>
      </c>
      <c r="C32" s="1">
        <v>3</v>
      </c>
      <c r="D32" s="1">
        <f t="shared" si="4"/>
        <v>101</v>
      </c>
      <c r="E32" s="1">
        <f t="shared" si="1"/>
        <v>101</v>
      </c>
      <c r="F32" s="3">
        <v>11</v>
      </c>
      <c r="G32" s="5" t="str">
        <f t="shared" si="0"/>
        <v>*fam11</v>
      </c>
      <c r="H32" s="6">
        <f t="shared" si="5"/>
        <v>3</v>
      </c>
      <c r="I32" s="1" t="str">
        <f t="shared" si="3"/>
        <v>1 x 101</v>
      </c>
    </row>
    <row r="33" spans="2:9" x14ac:dyDescent="0.45">
      <c r="B33" s="3">
        <v>1</v>
      </c>
      <c r="C33" s="1">
        <v>4</v>
      </c>
      <c r="D33" s="1">
        <f t="shared" si="4"/>
        <v>103</v>
      </c>
      <c r="E33" s="1">
        <f t="shared" si="1"/>
        <v>103</v>
      </c>
      <c r="F33" s="3">
        <v>13</v>
      </c>
      <c r="G33" s="5" t="str">
        <f t="shared" si="0"/>
        <v>*fam13</v>
      </c>
      <c r="H33" s="6">
        <f t="shared" si="5"/>
        <v>3</v>
      </c>
      <c r="I33" s="1" t="str">
        <f t="shared" si="3"/>
        <v>1 x 103</v>
      </c>
    </row>
    <row r="34" spans="2:9" x14ac:dyDescent="0.45">
      <c r="B34" s="3">
        <v>1</v>
      </c>
      <c r="C34" s="1">
        <v>5</v>
      </c>
      <c r="D34" s="1">
        <f t="shared" si="4"/>
        <v>107</v>
      </c>
      <c r="E34" s="1">
        <f t="shared" si="1"/>
        <v>107</v>
      </c>
      <c r="F34" s="3">
        <v>17</v>
      </c>
      <c r="G34" s="5" t="str">
        <f t="shared" si="0"/>
        <v>*fam17</v>
      </c>
      <c r="H34" s="6">
        <f t="shared" si="5"/>
        <v>3</v>
      </c>
      <c r="I34" s="1" t="str">
        <f t="shared" si="3"/>
        <v>1 x 107</v>
      </c>
    </row>
    <row r="35" spans="2:9" x14ac:dyDescent="0.45">
      <c r="B35" s="3">
        <v>1</v>
      </c>
      <c r="C35" s="1">
        <v>6</v>
      </c>
      <c r="D35" s="1">
        <f t="shared" si="4"/>
        <v>109</v>
      </c>
      <c r="E35" s="1">
        <f t="shared" si="1"/>
        <v>109</v>
      </c>
      <c r="F35" s="3">
        <v>19</v>
      </c>
      <c r="G35" s="5" t="str">
        <f t="shared" si="0"/>
        <v>*fam19</v>
      </c>
      <c r="H35" s="6">
        <f t="shared" si="5"/>
        <v>3</v>
      </c>
      <c r="I35" s="1" t="str">
        <f t="shared" si="3"/>
        <v>1 x 109</v>
      </c>
    </row>
    <row r="36" spans="2:9" x14ac:dyDescent="0.45">
      <c r="B36" s="3">
        <v>1</v>
      </c>
      <c r="C36" s="1">
        <v>7</v>
      </c>
      <c r="D36" s="1">
        <f t="shared" si="4"/>
        <v>113</v>
      </c>
      <c r="E36" s="1">
        <f t="shared" si="1"/>
        <v>113</v>
      </c>
      <c r="F36" s="3">
        <v>23</v>
      </c>
      <c r="G36" s="5" t="str">
        <f t="shared" si="0"/>
        <v>*fam23</v>
      </c>
      <c r="H36" s="6">
        <f t="shared" si="5"/>
        <v>3</v>
      </c>
      <c r="I36" s="1" t="str">
        <f t="shared" si="3"/>
        <v>1 x 113</v>
      </c>
    </row>
    <row r="37" spans="2:9" x14ac:dyDescent="0.45">
      <c r="B37" s="3">
        <v>1</v>
      </c>
      <c r="C37" s="1">
        <v>8</v>
      </c>
      <c r="D37" s="1">
        <f t="shared" si="4"/>
        <v>119</v>
      </c>
      <c r="E37" s="1">
        <f t="shared" si="1"/>
        <v>119</v>
      </c>
      <c r="F37" s="3">
        <v>29</v>
      </c>
      <c r="G37" s="5" t="str">
        <f t="shared" si="0"/>
        <v>*fam29</v>
      </c>
      <c r="H37" s="6">
        <f t="shared" si="5"/>
        <v>3</v>
      </c>
      <c r="I37" s="1" t="str">
        <f t="shared" si="3"/>
        <v>1 x 119</v>
      </c>
    </row>
    <row r="38" spans="2:9" x14ac:dyDescent="0.45">
      <c r="B38" s="3">
        <v>1</v>
      </c>
      <c r="C38" s="1">
        <v>1</v>
      </c>
      <c r="D38" s="1">
        <f t="shared" si="4"/>
        <v>121</v>
      </c>
      <c r="E38" s="1">
        <f t="shared" si="1"/>
        <v>121</v>
      </c>
      <c r="F38" s="3">
        <v>1</v>
      </c>
      <c r="G38" s="5" t="str">
        <f t="shared" si="0"/>
        <v>*fam01</v>
      </c>
      <c r="H38" s="6">
        <f t="shared" si="5"/>
        <v>4</v>
      </c>
      <c r="I38" s="1" t="str">
        <f t="shared" si="3"/>
        <v>1 x 121</v>
      </c>
    </row>
    <row r="39" spans="2:9" x14ac:dyDescent="0.45">
      <c r="B39" s="3">
        <v>1</v>
      </c>
      <c r="C39" s="1">
        <v>2</v>
      </c>
      <c r="D39" s="1">
        <f t="shared" si="4"/>
        <v>127</v>
      </c>
      <c r="E39" s="1">
        <f t="shared" si="1"/>
        <v>127</v>
      </c>
      <c r="F39" s="3">
        <v>7</v>
      </c>
      <c r="G39" s="5" t="str">
        <f t="shared" si="0"/>
        <v>*fam07</v>
      </c>
      <c r="H39" s="6">
        <f t="shared" si="5"/>
        <v>4</v>
      </c>
      <c r="I39" s="1" t="str">
        <f t="shared" si="3"/>
        <v>1 x 127</v>
      </c>
    </row>
    <row r="40" spans="2:9" x14ac:dyDescent="0.45">
      <c r="B40" s="3">
        <v>1</v>
      </c>
      <c r="C40" s="1">
        <v>3</v>
      </c>
      <c r="D40" s="1">
        <f t="shared" si="4"/>
        <v>131</v>
      </c>
      <c r="E40" s="1">
        <f t="shared" si="1"/>
        <v>131</v>
      </c>
      <c r="F40" s="3">
        <v>11</v>
      </c>
      <c r="G40" s="5" t="str">
        <f t="shared" si="0"/>
        <v>*fam11</v>
      </c>
      <c r="H40" s="6">
        <f t="shared" si="5"/>
        <v>4</v>
      </c>
      <c r="I40" s="1" t="str">
        <f t="shared" si="3"/>
        <v>1 x 131</v>
      </c>
    </row>
    <row r="41" spans="2:9" x14ac:dyDescent="0.45">
      <c r="B41" s="3">
        <v>1</v>
      </c>
      <c r="C41" s="1">
        <v>4</v>
      </c>
      <c r="D41" s="1">
        <f t="shared" si="4"/>
        <v>133</v>
      </c>
      <c r="E41" s="1">
        <f t="shared" si="1"/>
        <v>133</v>
      </c>
      <c r="F41" s="3">
        <v>13</v>
      </c>
      <c r="G41" s="5" t="str">
        <f t="shared" si="0"/>
        <v>*fam13</v>
      </c>
      <c r="H41" s="6">
        <f t="shared" si="5"/>
        <v>4</v>
      </c>
      <c r="I41" s="1" t="str">
        <f t="shared" si="3"/>
        <v>1 x 133</v>
      </c>
    </row>
    <row r="42" spans="2:9" x14ac:dyDescent="0.45">
      <c r="B42" s="3">
        <v>1</v>
      </c>
      <c r="C42" s="1">
        <v>5</v>
      </c>
      <c r="D42" s="1">
        <f t="shared" si="4"/>
        <v>137</v>
      </c>
      <c r="E42" s="1">
        <f t="shared" si="1"/>
        <v>137</v>
      </c>
      <c r="F42" s="3">
        <v>17</v>
      </c>
      <c r="G42" s="5" t="str">
        <f t="shared" si="0"/>
        <v>*fam17</v>
      </c>
      <c r="H42" s="6">
        <f t="shared" si="5"/>
        <v>4</v>
      </c>
      <c r="I42" s="1" t="str">
        <f t="shared" si="3"/>
        <v>1 x 137</v>
      </c>
    </row>
    <row r="43" spans="2:9" x14ac:dyDescent="0.45">
      <c r="B43" s="3">
        <v>1</v>
      </c>
      <c r="C43" s="1">
        <v>6</v>
      </c>
      <c r="D43" s="1">
        <f t="shared" si="4"/>
        <v>139</v>
      </c>
      <c r="E43" s="1">
        <f t="shared" si="1"/>
        <v>139</v>
      </c>
      <c r="F43" s="3">
        <v>19</v>
      </c>
      <c r="G43" s="5" t="str">
        <f t="shared" si="0"/>
        <v>*fam19</v>
      </c>
      <c r="H43" s="6">
        <f t="shared" si="5"/>
        <v>4</v>
      </c>
      <c r="I43" s="1" t="str">
        <f t="shared" si="3"/>
        <v>1 x 139</v>
      </c>
    </row>
    <row r="44" spans="2:9" x14ac:dyDescent="0.45">
      <c r="B44" s="3">
        <v>1</v>
      </c>
      <c r="C44" s="1">
        <v>7</v>
      </c>
      <c r="D44" s="1">
        <f t="shared" si="4"/>
        <v>143</v>
      </c>
      <c r="E44" s="1">
        <f t="shared" si="1"/>
        <v>143</v>
      </c>
      <c r="F44" s="3">
        <v>23</v>
      </c>
      <c r="G44" s="5" t="str">
        <f t="shared" si="0"/>
        <v>*fam23</v>
      </c>
      <c r="H44" s="6">
        <f t="shared" si="5"/>
        <v>4</v>
      </c>
      <c r="I44" s="1" t="str">
        <f t="shared" si="3"/>
        <v>1 x 143</v>
      </c>
    </row>
    <row r="45" spans="2:9" x14ac:dyDescent="0.45">
      <c r="B45" s="3">
        <v>1</v>
      </c>
      <c r="C45" s="1">
        <v>8</v>
      </c>
      <c r="D45" s="1">
        <f t="shared" si="4"/>
        <v>149</v>
      </c>
      <c r="E45" s="1">
        <f t="shared" si="1"/>
        <v>149</v>
      </c>
      <c r="F45" s="3">
        <v>29</v>
      </c>
      <c r="G45" s="5" t="str">
        <f t="shared" si="0"/>
        <v>*fam29</v>
      </c>
      <c r="H45" s="6">
        <f t="shared" si="5"/>
        <v>4</v>
      </c>
      <c r="I45" s="1" t="str">
        <f t="shared" si="3"/>
        <v>1 x 149</v>
      </c>
    </row>
    <row r="46" spans="2:9" x14ac:dyDescent="0.45">
      <c r="B46" s="3">
        <v>1</v>
      </c>
      <c r="C46" s="1">
        <v>1</v>
      </c>
      <c r="D46" s="1">
        <f t="shared" si="4"/>
        <v>151</v>
      </c>
      <c r="E46" s="1">
        <f t="shared" si="1"/>
        <v>151</v>
      </c>
      <c r="F46" s="3">
        <v>1</v>
      </c>
      <c r="G46" s="5" t="str">
        <f t="shared" si="0"/>
        <v>*fam01</v>
      </c>
      <c r="H46" s="6">
        <f t="shared" si="5"/>
        <v>5</v>
      </c>
      <c r="I46" s="1" t="str">
        <f t="shared" si="3"/>
        <v>1 x 151</v>
      </c>
    </row>
    <row r="47" spans="2:9" x14ac:dyDescent="0.45">
      <c r="B47" s="3">
        <v>1</v>
      </c>
      <c r="C47" s="1">
        <v>2</v>
      </c>
      <c r="D47" s="1">
        <f t="shared" si="4"/>
        <v>157</v>
      </c>
      <c r="E47" s="1">
        <f t="shared" si="1"/>
        <v>157</v>
      </c>
      <c r="F47" s="3">
        <v>7</v>
      </c>
      <c r="G47" s="5" t="str">
        <f t="shared" si="0"/>
        <v>*fam07</v>
      </c>
      <c r="H47" s="6">
        <f t="shared" si="5"/>
        <v>5</v>
      </c>
      <c r="I47" s="1" t="str">
        <f t="shared" si="3"/>
        <v>1 x 157</v>
      </c>
    </row>
    <row r="48" spans="2:9" x14ac:dyDescent="0.45">
      <c r="B48" s="3">
        <v>1</v>
      </c>
      <c r="C48" s="1">
        <v>3</v>
      </c>
      <c r="D48" s="1">
        <f t="shared" si="4"/>
        <v>161</v>
      </c>
      <c r="E48" s="1">
        <f t="shared" si="1"/>
        <v>161</v>
      </c>
      <c r="F48" s="3">
        <v>11</v>
      </c>
      <c r="G48" s="5" t="str">
        <f t="shared" si="0"/>
        <v>*fam11</v>
      </c>
      <c r="H48" s="6">
        <f t="shared" si="5"/>
        <v>5</v>
      </c>
      <c r="I48" s="1" t="str">
        <f t="shared" si="3"/>
        <v>1 x 161</v>
      </c>
    </row>
    <row r="49" spans="2:9" x14ac:dyDescent="0.45">
      <c r="B49" s="3">
        <v>1</v>
      </c>
      <c r="C49" s="1">
        <v>4</v>
      </c>
      <c r="D49" s="1">
        <f t="shared" si="4"/>
        <v>163</v>
      </c>
      <c r="E49" s="1">
        <f t="shared" si="1"/>
        <v>163</v>
      </c>
      <c r="F49" s="3">
        <v>13</v>
      </c>
      <c r="G49" s="5" t="str">
        <f t="shared" si="0"/>
        <v>*fam13</v>
      </c>
      <c r="H49" s="6">
        <f t="shared" si="5"/>
        <v>5</v>
      </c>
      <c r="I49" s="1" t="str">
        <f t="shared" si="3"/>
        <v>1 x 163</v>
      </c>
    </row>
    <row r="50" spans="2:9" x14ac:dyDescent="0.45">
      <c r="B50" s="3">
        <v>1</v>
      </c>
      <c r="C50" s="1">
        <v>5</v>
      </c>
      <c r="D50" s="1">
        <f t="shared" si="4"/>
        <v>167</v>
      </c>
      <c r="E50" s="1">
        <f t="shared" si="1"/>
        <v>167</v>
      </c>
      <c r="F50" s="3">
        <v>17</v>
      </c>
      <c r="G50" s="5" t="str">
        <f t="shared" si="0"/>
        <v>*fam17</v>
      </c>
      <c r="H50" s="6">
        <f t="shared" si="5"/>
        <v>5</v>
      </c>
      <c r="I50" s="1" t="str">
        <f t="shared" si="3"/>
        <v>1 x 167</v>
      </c>
    </row>
    <row r="51" spans="2:9" x14ac:dyDescent="0.45">
      <c r="B51" s="3">
        <v>1</v>
      </c>
      <c r="C51" s="1">
        <v>6</v>
      </c>
      <c r="D51" s="1">
        <f t="shared" si="4"/>
        <v>169</v>
      </c>
      <c r="E51" s="1">
        <f t="shared" si="1"/>
        <v>169</v>
      </c>
      <c r="F51" s="3">
        <v>19</v>
      </c>
      <c r="G51" s="5" t="str">
        <f t="shared" si="0"/>
        <v>*fam19</v>
      </c>
      <c r="H51" s="6">
        <f t="shared" si="5"/>
        <v>5</v>
      </c>
      <c r="I51" s="1" t="str">
        <f t="shared" si="3"/>
        <v>1 x 169</v>
      </c>
    </row>
    <row r="52" spans="2:9" x14ac:dyDescent="0.45">
      <c r="B52" s="3">
        <v>1</v>
      </c>
      <c r="C52" s="1">
        <v>7</v>
      </c>
      <c r="D52" s="1">
        <f t="shared" si="4"/>
        <v>173</v>
      </c>
      <c r="E52" s="1">
        <f t="shared" si="1"/>
        <v>173</v>
      </c>
      <c r="F52" s="3">
        <v>23</v>
      </c>
      <c r="G52" s="5" t="str">
        <f t="shared" si="0"/>
        <v>*fam23</v>
      </c>
      <c r="H52" s="6">
        <f t="shared" si="5"/>
        <v>5</v>
      </c>
      <c r="I52" s="1" t="str">
        <f t="shared" si="3"/>
        <v>1 x 173</v>
      </c>
    </row>
    <row r="53" spans="2:9" x14ac:dyDescent="0.45">
      <c r="B53" s="3">
        <v>1</v>
      </c>
      <c r="C53" s="1">
        <v>8</v>
      </c>
      <c r="D53" s="1">
        <f t="shared" si="4"/>
        <v>179</v>
      </c>
      <c r="E53" s="1">
        <f t="shared" si="1"/>
        <v>179</v>
      </c>
      <c r="F53" s="3">
        <v>29</v>
      </c>
      <c r="G53" s="5" t="str">
        <f t="shared" si="0"/>
        <v>*fam29</v>
      </c>
      <c r="H53" s="6">
        <f t="shared" si="5"/>
        <v>5</v>
      </c>
      <c r="I53" s="1" t="str">
        <f t="shared" si="3"/>
        <v>1 x 179</v>
      </c>
    </row>
    <row r="54" spans="2:9" x14ac:dyDescent="0.45">
      <c r="B54" s="3">
        <v>1</v>
      </c>
      <c r="C54" s="1">
        <v>1</v>
      </c>
      <c r="D54" s="1">
        <f t="shared" si="4"/>
        <v>181</v>
      </c>
      <c r="E54" s="1">
        <f t="shared" si="1"/>
        <v>181</v>
      </c>
      <c r="F54" s="3">
        <v>1</v>
      </c>
      <c r="G54" s="5" t="str">
        <f t="shared" si="0"/>
        <v>*fam01</v>
      </c>
      <c r="H54" s="6">
        <f t="shared" si="5"/>
        <v>6</v>
      </c>
      <c r="I54" s="1" t="str">
        <f t="shared" si="3"/>
        <v>1 x 181</v>
      </c>
    </row>
    <row r="55" spans="2:9" x14ac:dyDescent="0.45">
      <c r="B55" s="3">
        <v>1</v>
      </c>
      <c r="C55" s="1">
        <v>2</v>
      </c>
      <c r="D55" s="1">
        <f t="shared" si="4"/>
        <v>187</v>
      </c>
      <c r="E55" s="1">
        <f t="shared" si="1"/>
        <v>187</v>
      </c>
      <c r="F55" s="3">
        <v>7</v>
      </c>
      <c r="G55" s="5" t="str">
        <f t="shared" si="0"/>
        <v>*fam07</v>
      </c>
      <c r="H55" s="6">
        <f t="shared" si="5"/>
        <v>6</v>
      </c>
      <c r="I55" s="1" t="str">
        <f t="shared" si="3"/>
        <v>1 x 187</v>
      </c>
    </row>
    <row r="56" spans="2:9" x14ac:dyDescent="0.45">
      <c r="B56" s="3">
        <v>1</v>
      </c>
      <c r="C56" s="1">
        <v>3</v>
      </c>
      <c r="D56" s="1">
        <f t="shared" si="4"/>
        <v>191</v>
      </c>
      <c r="E56" s="1">
        <f t="shared" si="1"/>
        <v>191</v>
      </c>
      <c r="F56" s="3">
        <v>11</v>
      </c>
      <c r="G56" s="5" t="str">
        <f t="shared" si="0"/>
        <v>*fam11</v>
      </c>
      <c r="H56" s="6">
        <f t="shared" si="5"/>
        <v>6</v>
      </c>
      <c r="I56" s="1" t="str">
        <f t="shared" si="3"/>
        <v>1 x 191</v>
      </c>
    </row>
    <row r="57" spans="2:9" x14ac:dyDescent="0.45">
      <c r="B57" s="3">
        <v>1</v>
      </c>
      <c r="C57" s="1">
        <v>4</v>
      </c>
      <c r="D57" s="1">
        <f t="shared" si="4"/>
        <v>193</v>
      </c>
      <c r="E57" s="1">
        <f t="shared" si="1"/>
        <v>193</v>
      </c>
      <c r="F57" s="3">
        <v>13</v>
      </c>
      <c r="G57" s="5" t="str">
        <f t="shared" si="0"/>
        <v>*fam13</v>
      </c>
      <c r="H57" s="6">
        <f t="shared" si="5"/>
        <v>6</v>
      </c>
      <c r="I57" s="1" t="str">
        <f t="shared" si="3"/>
        <v>1 x 193</v>
      </c>
    </row>
    <row r="58" spans="2:9" x14ac:dyDescent="0.45">
      <c r="B58" s="3">
        <v>1</v>
      </c>
      <c r="C58" s="1">
        <v>5</v>
      </c>
      <c r="D58" s="1">
        <f t="shared" si="4"/>
        <v>197</v>
      </c>
      <c r="E58" s="1">
        <f t="shared" si="1"/>
        <v>197</v>
      </c>
      <c r="F58" s="3">
        <v>17</v>
      </c>
      <c r="G58" s="5" t="str">
        <f t="shared" si="0"/>
        <v>*fam17</v>
      </c>
      <c r="H58" s="6">
        <f t="shared" si="5"/>
        <v>6</v>
      </c>
      <c r="I58" s="1" t="str">
        <f t="shared" si="3"/>
        <v>1 x 197</v>
      </c>
    </row>
    <row r="59" spans="2:9" x14ac:dyDescent="0.45">
      <c r="B59" s="3">
        <v>1</v>
      </c>
      <c r="C59" s="1">
        <v>6</v>
      </c>
      <c r="D59" s="1">
        <f t="shared" si="4"/>
        <v>199</v>
      </c>
      <c r="E59" s="1">
        <f t="shared" si="1"/>
        <v>199</v>
      </c>
      <c r="F59" s="3">
        <v>19</v>
      </c>
      <c r="G59" s="5" t="str">
        <f t="shared" si="0"/>
        <v>*fam19</v>
      </c>
      <c r="H59" s="6">
        <f t="shared" si="5"/>
        <v>6</v>
      </c>
      <c r="I59" s="1" t="str">
        <f t="shared" si="3"/>
        <v>1 x 199</v>
      </c>
    </row>
    <row r="60" spans="2:9" x14ac:dyDescent="0.45">
      <c r="B60" s="3">
        <v>1</v>
      </c>
      <c r="C60" s="1">
        <v>7</v>
      </c>
      <c r="D60" s="1">
        <f t="shared" si="4"/>
        <v>203</v>
      </c>
      <c r="E60" s="1">
        <f t="shared" si="1"/>
        <v>203</v>
      </c>
      <c r="F60" s="3">
        <v>23</v>
      </c>
      <c r="G60" s="5" t="str">
        <f t="shared" si="0"/>
        <v>*fam23</v>
      </c>
      <c r="H60" s="6">
        <f t="shared" si="5"/>
        <v>6</v>
      </c>
      <c r="I60" s="1" t="str">
        <f t="shared" si="3"/>
        <v>1 x 203</v>
      </c>
    </row>
    <row r="61" spans="2:9" x14ac:dyDescent="0.45">
      <c r="B61" s="3">
        <v>1</v>
      </c>
      <c r="C61" s="1">
        <v>8</v>
      </c>
      <c r="D61" s="1">
        <f t="shared" si="4"/>
        <v>209</v>
      </c>
      <c r="E61" s="1">
        <f t="shared" si="1"/>
        <v>209</v>
      </c>
      <c r="F61" s="3">
        <v>29</v>
      </c>
      <c r="G61" s="5" t="str">
        <f t="shared" si="0"/>
        <v>*fam29</v>
      </c>
      <c r="H61" s="6">
        <f t="shared" si="5"/>
        <v>6</v>
      </c>
      <c r="I61" s="1" t="str">
        <f t="shared" si="3"/>
        <v>1 x 209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70999-3ED0-42F9-956D-D1B935B8D129}">
  <sheetPr codeName="Sheet2">
    <tabColor rgb="FFFF0000"/>
  </sheetPr>
  <dimension ref="A1:I61"/>
  <sheetViews>
    <sheetView topLeftCell="A40" workbookViewId="0">
      <selection sqref="A1:I61"/>
    </sheetView>
  </sheetViews>
  <sheetFormatPr defaultColWidth="8.796875" defaultRowHeight="18.600000000000001" x14ac:dyDescent="0.45"/>
  <cols>
    <col min="1" max="1" width="18.59765625" style="1" customWidth="1"/>
    <col min="2" max="2" width="8.796875" style="3" customWidth="1"/>
    <col min="3" max="3" width="8.796875" style="1"/>
    <col min="4" max="4" width="8.8984375" style="1" bestFit="1" customWidth="1"/>
    <col min="5" max="5" width="11.8984375" style="1" bestFit="1" customWidth="1"/>
    <col min="6" max="6" width="13.296875" style="1" bestFit="1" customWidth="1"/>
    <col min="7" max="7" width="15.5" style="4" customWidth="1"/>
    <col min="8" max="8" width="18.69921875" style="6" bestFit="1" customWidth="1"/>
    <col min="9" max="9" width="10.296875" style="1" bestFit="1" customWidth="1"/>
    <col min="10" max="16384" width="8.796875" style="1"/>
  </cols>
  <sheetData>
    <row r="1" spans="1:9" ht="37.200000000000003" x14ac:dyDescent="0.45">
      <c r="A1" s="21" t="str" cm="1">
        <f t="array" aca="1" ref="A1" ca="1">MID(CELL("filename",A1),FIND("]",CELL("filename",A1))+1,255)</f>
        <v>0201 b-fam01 chaos</v>
      </c>
      <c r="B1" s="1" t="str" cm="1">
        <f t="array" aca="1" ref="B1" ca="1">MID(CELL("filename"),SEARCH("[",CELL("filename"))+1,SEARCH(".",CELL("filename"))-1-SEARCH("[",CELL("filename")))</f>
        <v>work more pairs</v>
      </c>
    </row>
    <row r="2" spans="1:9" ht="19.2" thickBot="1" x14ac:dyDescent="0.5"/>
    <row r="3" spans="1:9" ht="19.2" thickBot="1" x14ac:dyDescent="0.5">
      <c r="F3" s="2" t="s">
        <v>0</v>
      </c>
    </row>
    <row r="4" spans="1:9" ht="19.2" thickBot="1" x14ac:dyDescent="0.5">
      <c r="H4" s="12" t="s">
        <v>125</v>
      </c>
    </row>
    <row r="5" spans="1:9" ht="19.2" thickBot="1" x14ac:dyDescent="0.5">
      <c r="B5" s="20" t="s">
        <v>7</v>
      </c>
      <c r="C5" s="1" t="s">
        <v>2</v>
      </c>
      <c r="D5" s="1" t="s">
        <v>3</v>
      </c>
      <c r="E5" s="27" t="s">
        <v>462</v>
      </c>
      <c r="F5" s="2" t="s">
        <v>68</v>
      </c>
      <c r="G5" s="4" t="s">
        <v>4</v>
      </c>
      <c r="H5" s="7" t="s">
        <v>124</v>
      </c>
      <c r="I5" s="1" t="s">
        <v>5</v>
      </c>
    </row>
    <row r="6" spans="1:9" x14ac:dyDescent="0.45">
      <c r="B6" s="3">
        <v>1</v>
      </c>
      <c r="C6" s="1">
        <v>1</v>
      </c>
      <c r="D6" s="1">
        <v>1</v>
      </c>
      <c r="E6" s="1">
        <v>1</v>
      </c>
      <c r="F6" s="3">
        <v>1</v>
      </c>
      <c r="G6" s="5" t="s">
        <v>7</v>
      </c>
      <c r="H6" s="7">
        <v>0</v>
      </c>
      <c r="I6" s="1" t="s">
        <v>406</v>
      </c>
    </row>
    <row r="7" spans="1:9" x14ac:dyDescent="0.45">
      <c r="B7" s="3">
        <v>1</v>
      </c>
      <c r="C7" s="1">
        <v>2</v>
      </c>
      <c r="D7" s="1">
        <v>7</v>
      </c>
      <c r="E7" s="1">
        <v>7</v>
      </c>
      <c r="F7" s="3">
        <v>7</v>
      </c>
      <c r="G7" s="5" t="s">
        <v>6</v>
      </c>
      <c r="H7" s="6">
        <v>0</v>
      </c>
      <c r="I7" s="1" t="s">
        <v>407</v>
      </c>
    </row>
    <row r="8" spans="1:9" x14ac:dyDescent="0.45">
      <c r="B8" s="3">
        <v>1</v>
      </c>
      <c r="C8" s="1">
        <v>3</v>
      </c>
      <c r="D8" s="1">
        <v>11</v>
      </c>
      <c r="E8" s="1">
        <v>11</v>
      </c>
      <c r="F8" s="3">
        <v>11</v>
      </c>
      <c r="G8" s="5" t="s">
        <v>13</v>
      </c>
      <c r="H8" s="6">
        <v>0</v>
      </c>
      <c r="I8" s="1" t="s">
        <v>408</v>
      </c>
    </row>
    <row r="9" spans="1:9" x14ac:dyDescent="0.45">
      <c r="B9" s="3">
        <v>1</v>
      </c>
      <c r="C9" s="1">
        <v>4</v>
      </c>
      <c r="D9" s="1">
        <v>13</v>
      </c>
      <c r="E9" s="1">
        <v>13</v>
      </c>
      <c r="F9" s="3">
        <v>13</v>
      </c>
      <c r="G9" s="5" t="s">
        <v>1</v>
      </c>
      <c r="H9" s="6">
        <v>0</v>
      </c>
      <c r="I9" s="1" t="s">
        <v>409</v>
      </c>
    </row>
    <row r="10" spans="1:9" x14ac:dyDescent="0.45">
      <c r="B10" s="3">
        <v>1</v>
      </c>
      <c r="C10" s="1">
        <v>5</v>
      </c>
      <c r="D10" s="1">
        <v>17</v>
      </c>
      <c r="E10" s="1">
        <v>17</v>
      </c>
      <c r="F10" s="3">
        <v>17</v>
      </c>
      <c r="G10" s="5" t="s">
        <v>18</v>
      </c>
      <c r="H10" s="6">
        <v>0</v>
      </c>
      <c r="I10" s="1" t="s">
        <v>410</v>
      </c>
    </row>
    <row r="11" spans="1:9" x14ac:dyDescent="0.45">
      <c r="B11" s="3">
        <v>1</v>
      </c>
      <c r="C11" s="1">
        <v>6</v>
      </c>
      <c r="D11" s="1">
        <v>19</v>
      </c>
      <c r="E11" s="1">
        <v>19</v>
      </c>
      <c r="F11" s="1">
        <v>19</v>
      </c>
      <c r="G11" s="5" t="s">
        <v>11</v>
      </c>
      <c r="H11" s="6">
        <v>0</v>
      </c>
      <c r="I11" s="1" t="s">
        <v>411</v>
      </c>
    </row>
    <row r="12" spans="1:9" x14ac:dyDescent="0.45">
      <c r="B12" s="3">
        <v>1</v>
      </c>
      <c r="C12" s="1">
        <v>7</v>
      </c>
      <c r="D12" s="1">
        <v>23</v>
      </c>
      <c r="E12" s="1">
        <v>23</v>
      </c>
      <c r="F12" s="1">
        <v>23</v>
      </c>
      <c r="G12" s="5" t="s">
        <v>9</v>
      </c>
      <c r="H12" s="6">
        <v>0</v>
      </c>
      <c r="I12" s="1" t="s">
        <v>412</v>
      </c>
    </row>
    <row r="13" spans="1:9" x14ac:dyDescent="0.45">
      <c r="B13" s="3">
        <v>1</v>
      </c>
      <c r="C13" s="1">
        <v>8</v>
      </c>
      <c r="D13" s="1">
        <v>29</v>
      </c>
      <c r="E13" s="1">
        <v>29</v>
      </c>
      <c r="F13" s="1">
        <v>29</v>
      </c>
      <c r="G13" s="5" t="s">
        <v>16</v>
      </c>
      <c r="H13" s="6">
        <v>0</v>
      </c>
      <c r="I13" s="1" t="s">
        <v>413</v>
      </c>
    </row>
    <row r="14" spans="1:9" x14ac:dyDescent="0.45">
      <c r="B14" s="3">
        <v>1</v>
      </c>
      <c r="C14" s="1">
        <v>1</v>
      </c>
      <c r="D14" s="1">
        <v>31</v>
      </c>
      <c r="E14" s="1">
        <v>31</v>
      </c>
      <c r="F14" s="1">
        <v>1</v>
      </c>
      <c r="G14" s="5" t="s">
        <v>7</v>
      </c>
      <c r="H14" s="6">
        <v>1</v>
      </c>
      <c r="I14" s="1" t="s">
        <v>414</v>
      </c>
    </row>
    <row r="15" spans="1:9" x14ac:dyDescent="0.45">
      <c r="B15" s="3">
        <v>1</v>
      </c>
      <c r="C15" s="1">
        <v>2</v>
      </c>
      <c r="D15" s="1">
        <v>37</v>
      </c>
      <c r="E15" s="1">
        <v>37</v>
      </c>
      <c r="F15" s="3">
        <v>7</v>
      </c>
      <c r="G15" s="5" t="s">
        <v>6</v>
      </c>
      <c r="H15" s="6">
        <v>1</v>
      </c>
      <c r="I15" s="1" t="s">
        <v>415</v>
      </c>
    </row>
    <row r="16" spans="1:9" x14ac:dyDescent="0.45">
      <c r="B16" s="3">
        <v>1</v>
      </c>
      <c r="C16" s="1">
        <v>3</v>
      </c>
      <c r="D16" s="1">
        <v>41</v>
      </c>
      <c r="E16" s="1">
        <v>41</v>
      </c>
      <c r="F16" s="3">
        <v>11</v>
      </c>
      <c r="G16" s="5" t="s">
        <v>13</v>
      </c>
      <c r="H16" s="6">
        <v>1</v>
      </c>
      <c r="I16" s="1" t="s">
        <v>416</v>
      </c>
    </row>
    <row r="17" spans="2:9" x14ac:dyDescent="0.45">
      <c r="B17" s="3">
        <v>1</v>
      </c>
      <c r="C17" s="1">
        <v>4</v>
      </c>
      <c r="D17" s="1">
        <v>43</v>
      </c>
      <c r="E17" s="1">
        <v>43</v>
      </c>
      <c r="F17" s="3">
        <v>13</v>
      </c>
      <c r="G17" s="5" t="s">
        <v>1</v>
      </c>
      <c r="H17" s="6">
        <v>1</v>
      </c>
      <c r="I17" s="1" t="s">
        <v>417</v>
      </c>
    </row>
    <row r="18" spans="2:9" x14ac:dyDescent="0.45">
      <c r="B18" s="3">
        <v>1</v>
      </c>
      <c r="C18" s="1">
        <v>5</v>
      </c>
      <c r="D18" s="1">
        <v>47</v>
      </c>
      <c r="E18" s="1">
        <v>47</v>
      </c>
      <c r="F18" s="3">
        <v>17</v>
      </c>
      <c r="G18" s="5" t="s">
        <v>18</v>
      </c>
      <c r="H18" s="6">
        <v>1</v>
      </c>
      <c r="I18" s="1" t="s">
        <v>418</v>
      </c>
    </row>
    <row r="19" spans="2:9" x14ac:dyDescent="0.45">
      <c r="B19" s="3">
        <v>1</v>
      </c>
      <c r="C19" s="1">
        <v>6</v>
      </c>
      <c r="D19" s="1">
        <v>49</v>
      </c>
      <c r="E19" s="1">
        <v>49</v>
      </c>
      <c r="F19" s="3">
        <v>19</v>
      </c>
      <c r="G19" s="5" t="s">
        <v>11</v>
      </c>
      <c r="H19" s="6">
        <v>1</v>
      </c>
      <c r="I19" s="1" t="s">
        <v>419</v>
      </c>
    </row>
    <row r="20" spans="2:9" x14ac:dyDescent="0.45">
      <c r="B20" s="3">
        <v>1</v>
      </c>
      <c r="C20" s="1">
        <v>7</v>
      </c>
      <c r="D20" s="1">
        <v>53</v>
      </c>
      <c r="E20" s="1">
        <v>53</v>
      </c>
      <c r="F20" s="3">
        <v>23</v>
      </c>
      <c r="G20" s="5" t="s">
        <v>9</v>
      </c>
      <c r="H20" s="6">
        <v>1</v>
      </c>
      <c r="I20" s="1" t="s">
        <v>420</v>
      </c>
    </row>
    <row r="21" spans="2:9" x14ac:dyDescent="0.45">
      <c r="B21" s="3">
        <v>1</v>
      </c>
      <c r="C21" s="1">
        <v>8</v>
      </c>
      <c r="D21" s="1">
        <v>59</v>
      </c>
      <c r="E21" s="1">
        <v>59</v>
      </c>
      <c r="F21" s="3">
        <v>29</v>
      </c>
      <c r="G21" s="5" t="s">
        <v>16</v>
      </c>
      <c r="H21" s="6">
        <v>1</v>
      </c>
      <c r="I21" s="1" t="s">
        <v>421</v>
      </c>
    </row>
    <row r="22" spans="2:9" x14ac:dyDescent="0.45">
      <c r="B22" s="3">
        <v>1</v>
      </c>
      <c r="C22" s="1">
        <v>1</v>
      </c>
      <c r="D22" s="1">
        <v>61</v>
      </c>
      <c r="E22" s="1">
        <v>61</v>
      </c>
      <c r="F22" s="3">
        <v>1</v>
      </c>
      <c r="G22" s="5" t="s">
        <v>7</v>
      </c>
      <c r="H22" s="6">
        <v>2</v>
      </c>
      <c r="I22" s="1" t="s">
        <v>422</v>
      </c>
    </row>
    <row r="23" spans="2:9" x14ac:dyDescent="0.45">
      <c r="B23" s="3">
        <v>1</v>
      </c>
      <c r="C23" s="1">
        <v>2</v>
      </c>
      <c r="D23" s="1">
        <v>67</v>
      </c>
      <c r="E23" s="1">
        <v>67</v>
      </c>
      <c r="F23" s="3">
        <v>7</v>
      </c>
      <c r="G23" s="5" t="s">
        <v>6</v>
      </c>
      <c r="H23" s="6">
        <v>2</v>
      </c>
      <c r="I23" s="1" t="s">
        <v>423</v>
      </c>
    </row>
    <row r="24" spans="2:9" x14ac:dyDescent="0.45">
      <c r="B24" s="3">
        <v>1</v>
      </c>
      <c r="C24" s="1">
        <v>3</v>
      </c>
      <c r="D24" s="1">
        <v>71</v>
      </c>
      <c r="E24" s="1">
        <v>71</v>
      </c>
      <c r="F24" s="3">
        <v>11</v>
      </c>
      <c r="G24" s="5" t="s">
        <v>13</v>
      </c>
      <c r="H24" s="6">
        <v>2</v>
      </c>
      <c r="I24" s="1" t="s">
        <v>424</v>
      </c>
    </row>
    <row r="25" spans="2:9" x14ac:dyDescent="0.45">
      <c r="B25" s="3">
        <v>1</v>
      </c>
      <c r="C25" s="1">
        <v>4</v>
      </c>
      <c r="D25" s="1">
        <v>73</v>
      </c>
      <c r="E25" s="1">
        <v>73</v>
      </c>
      <c r="F25" s="3">
        <v>13</v>
      </c>
      <c r="G25" s="5" t="s">
        <v>1</v>
      </c>
      <c r="H25" s="6">
        <v>2</v>
      </c>
      <c r="I25" s="1" t="s">
        <v>425</v>
      </c>
    </row>
    <row r="26" spans="2:9" x14ac:dyDescent="0.45">
      <c r="B26" s="3">
        <v>1</v>
      </c>
      <c r="C26" s="1">
        <v>5</v>
      </c>
      <c r="D26" s="1">
        <v>77</v>
      </c>
      <c r="E26" s="1">
        <v>77</v>
      </c>
      <c r="F26" s="3">
        <v>17</v>
      </c>
      <c r="G26" s="5" t="s">
        <v>18</v>
      </c>
      <c r="H26" s="6">
        <v>2</v>
      </c>
      <c r="I26" s="1" t="s">
        <v>426</v>
      </c>
    </row>
    <row r="27" spans="2:9" x14ac:dyDescent="0.45">
      <c r="B27" s="3">
        <v>1</v>
      </c>
      <c r="C27" s="1">
        <v>6</v>
      </c>
      <c r="D27" s="1">
        <v>79</v>
      </c>
      <c r="E27" s="1">
        <v>79</v>
      </c>
      <c r="F27" s="3">
        <v>19</v>
      </c>
      <c r="G27" s="5" t="s">
        <v>11</v>
      </c>
      <c r="H27" s="6">
        <v>2</v>
      </c>
      <c r="I27" s="1" t="s">
        <v>427</v>
      </c>
    </row>
    <row r="28" spans="2:9" x14ac:dyDescent="0.45">
      <c r="B28" s="3">
        <v>1</v>
      </c>
      <c r="C28" s="1">
        <v>7</v>
      </c>
      <c r="D28" s="1">
        <v>83</v>
      </c>
      <c r="E28" s="1">
        <v>83</v>
      </c>
      <c r="F28" s="3">
        <v>23</v>
      </c>
      <c r="G28" s="5" t="s">
        <v>9</v>
      </c>
      <c r="H28" s="6">
        <v>2</v>
      </c>
      <c r="I28" s="1" t="s">
        <v>428</v>
      </c>
    </row>
    <row r="29" spans="2:9" x14ac:dyDescent="0.45">
      <c r="B29" s="3">
        <v>1</v>
      </c>
      <c r="C29" s="1">
        <v>8</v>
      </c>
      <c r="D29" s="1">
        <v>89</v>
      </c>
      <c r="E29" s="1">
        <v>89</v>
      </c>
      <c r="F29" s="3">
        <v>29</v>
      </c>
      <c r="G29" s="5" t="s">
        <v>16</v>
      </c>
      <c r="H29" s="6">
        <v>2</v>
      </c>
      <c r="I29" s="1" t="s">
        <v>429</v>
      </c>
    </row>
    <row r="30" spans="2:9" x14ac:dyDescent="0.45">
      <c r="B30" s="3">
        <v>1</v>
      </c>
      <c r="C30" s="1">
        <v>1</v>
      </c>
      <c r="D30" s="1">
        <v>91</v>
      </c>
      <c r="E30" s="1">
        <v>91</v>
      </c>
      <c r="F30" s="3">
        <v>1</v>
      </c>
      <c r="G30" s="5" t="s">
        <v>7</v>
      </c>
      <c r="H30" s="6">
        <v>3</v>
      </c>
      <c r="I30" s="1" t="s">
        <v>430</v>
      </c>
    </row>
    <row r="31" spans="2:9" x14ac:dyDescent="0.45">
      <c r="B31" s="3">
        <v>1</v>
      </c>
      <c r="C31" s="1">
        <v>2</v>
      </c>
      <c r="D31" s="1">
        <v>97</v>
      </c>
      <c r="E31" s="1">
        <v>97</v>
      </c>
      <c r="F31" s="3">
        <v>7</v>
      </c>
      <c r="G31" s="5" t="s">
        <v>6</v>
      </c>
      <c r="H31" s="6">
        <v>3</v>
      </c>
      <c r="I31" s="1" t="s">
        <v>431</v>
      </c>
    </row>
    <row r="32" spans="2:9" x14ac:dyDescent="0.45">
      <c r="B32" s="3">
        <v>1</v>
      </c>
      <c r="C32" s="1">
        <v>3</v>
      </c>
      <c r="D32" s="1">
        <v>101</v>
      </c>
      <c r="E32" s="1">
        <v>101</v>
      </c>
      <c r="F32" s="3">
        <v>11</v>
      </c>
      <c r="G32" s="5" t="s">
        <v>13</v>
      </c>
      <c r="H32" s="6">
        <v>3</v>
      </c>
      <c r="I32" s="1" t="s">
        <v>432</v>
      </c>
    </row>
    <row r="33" spans="2:9" x14ac:dyDescent="0.45">
      <c r="B33" s="3">
        <v>1</v>
      </c>
      <c r="C33" s="1">
        <v>4</v>
      </c>
      <c r="D33" s="1">
        <v>103</v>
      </c>
      <c r="E33" s="1">
        <v>103</v>
      </c>
      <c r="F33" s="3">
        <v>13</v>
      </c>
      <c r="G33" s="5" t="s">
        <v>1</v>
      </c>
      <c r="H33" s="6">
        <v>3</v>
      </c>
      <c r="I33" s="1" t="s">
        <v>433</v>
      </c>
    </row>
    <row r="34" spans="2:9" x14ac:dyDescent="0.45">
      <c r="B34" s="3">
        <v>1</v>
      </c>
      <c r="C34" s="1">
        <v>5</v>
      </c>
      <c r="D34" s="1">
        <v>107</v>
      </c>
      <c r="E34" s="1">
        <v>107</v>
      </c>
      <c r="F34" s="3">
        <v>17</v>
      </c>
      <c r="G34" s="5" t="s">
        <v>18</v>
      </c>
      <c r="H34" s="6">
        <v>3</v>
      </c>
      <c r="I34" s="1" t="s">
        <v>434</v>
      </c>
    </row>
    <row r="35" spans="2:9" x14ac:dyDescent="0.45">
      <c r="B35" s="3">
        <v>1</v>
      </c>
      <c r="C35" s="1">
        <v>6</v>
      </c>
      <c r="D35" s="1">
        <v>109</v>
      </c>
      <c r="E35" s="1">
        <v>109</v>
      </c>
      <c r="F35" s="3">
        <v>19</v>
      </c>
      <c r="G35" s="5" t="s">
        <v>11</v>
      </c>
      <c r="H35" s="6">
        <v>3</v>
      </c>
      <c r="I35" s="1" t="s">
        <v>435</v>
      </c>
    </row>
    <row r="36" spans="2:9" x14ac:dyDescent="0.45">
      <c r="B36" s="3">
        <v>1</v>
      </c>
      <c r="C36" s="1">
        <v>7</v>
      </c>
      <c r="D36" s="1">
        <v>113</v>
      </c>
      <c r="E36" s="1">
        <v>113</v>
      </c>
      <c r="F36" s="3">
        <v>23</v>
      </c>
      <c r="G36" s="5" t="s">
        <v>9</v>
      </c>
      <c r="H36" s="6">
        <v>3</v>
      </c>
      <c r="I36" s="1" t="s">
        <v>436</v>
      </c>
    </row>
    <row r="37" spans="2:9" x14ac:dyDescent="0.45">
      <c r="B37" s="3">
        <v>1</v>
      </c>
      <c r="C37" s="1">
        <v>8</v>
      </c>
      <c r="D37" s="1">
        <v>119</v>
      </c>
      <c r="E37" s="1">
        <v>119</v>
      </c>
      <c r="F37" s="3">
        <v>29</v>
      </c>
      <c r="G37" s="5" t="s">
        <v>16</v>
      </c>
      <c r="H37" s="6">
        <v>3</v>
      </c>
      <c r="I37" s="1" t="s">
        <v>437</v>
      </c>
    </row>
    <row r="38" spans="2:9" x14ac:dyDescent="0.45">
      <c r="B38" s="3">
        <v>1</v>
      </c>
      <c r="C38" s="1">
        <v>1</v>
      </c>
      <c r="D38" s="1">
        <v>121</v>
      </c>
      <c r="E38" s="1">
        <v>121</v>
      </c>
      <c r="F38" s="3">
        <v>1</v>
      </c>
      <c r="G38" s="5" t="s">
        <v>7</v>
      </c>
      <c r="H38" s="6">
        <v>4</v>
      </c>
      <c r="I38" s="1" t="s">
        <v>438</v>
      </c>
    </row>
    <row r="39" spans="2:9" x14ac:dyDescent="0.45">
      <c r="B39" s="3">
        <v>1</v>
      </c>
      <c r="C39" s="1">
        <v>2</v>
      </c>
      <c r="D39" s="1">
        <v>127</v>
      </c>
      <c r="E39" s="1">
        <v>127</v>
      </c>
      <c r="F39" s="3">
        <v>7</v>
      </c>
      <c r="G39" s="5" t="s">
        <v>6</v>
      </c>
      <c r="H39" s="6">
        <v>4</v>
      </c>
      <c r="I39" s="1" t="s">
        <v>439</v>
      </c>
    </row>
    <row r="40" spans="2:9" x14ac:dyDescent="0.45">
      <c r="B40" s="3">
        <v>1</v>
      </c>
      <c r="C40" s="1">
        <v>3</v>
      </c>
      <c r="D40" s="1">
        <v>131</v>
      </c>
      <c r="E40" s="1">
        <v>131</v>
      </c>
      <c r="F40" s="3">
        <v>11</v>
      </c>
      <c r="G40" s="5" t="s">
        <v>13</v>
      </c>
      <c r="H40" s="6">
        <v>4</v>
      </c>
      <c r="I40" s="1" t="s">
        <v>440</v>
      </c>
    </row>
    <row r="41" spans="2:9" x14ac:dyDescent="0.45">
      <c r="B41" s="3">
        <v>1</v>
      </c>
      <c r="C41" s="1">
        <v>4</v>
      </c>
      <c r="D41" s="1">
        <v>133</v>
      </c>
      <c r="E41" s="1">
        <v>133</v>
      </c>
      <c r="F41" s="3">
        <v>13</v>
      </c>
      <c r="G41" s="5" t="s">
        <v>1</v>
      </c>
      <c r="H41" s="6">
        <v>4</v>
      </c>
      <c r="I41" s="1" t="s">
        <v>441</v>
      </c>
    </row>
    <row r="42" spans="2:9" x14ac:dyDescent="0.45">
      <c r="B42" s="3">
        <v>1</v>
      </c>
      <c r="C42" s="1">
        <v>5</v>
      </c>
      <c r="D42" s="1">
        <v>137</v>
      </c>
      <c r="E42" s="1">
        <v>137</v>
      </c>
      <c r="F42" s="3">
        <v>17</v>
      </c>
      <c r="G42" s="5" t="s">
        <v>18</v>
      </c>
      <c r="H42" s="6">
        <v>4</v>
      </c>
      <c r="I42" s="1" t="s">
        <v>442</v>
      </c>
    </row>
    <row r="43" spans="2:9" x14ac:dyDescent="0.45">
      <c r="B43" s="3">
        <v>1</v>
      </c>
      <c r="C43" s="1">
        <v>6</v>
      </c>
      <c r="D43" s="1">
        <v>139</v>
      </c>
      <c r="E43" s="1">
        <v>139</v>
      </c>
      <c r="F43" s="3">
        <v>19</v>
      </c>
      <c r="G43" s="5" t="s">
        <v>11</v>
      </c>
      <c r="H43" s="6">
        <v>4</v>
      </c>
      <c r="I43" s="1" t="s">
        <v>443</v>
      </c>
    </row>
    <row r="44" spans="2:9" x14ac:dyDescent="0.45">
      <c r="B44" s="3">
        <v>1</v>
      </c>
      <c r="C44" s="1">
        <v>7</v>
      </c>
      <c r="D44" s="1">
        <v>143</v>
      </c>
      <c r="E44" s="1">
        <v>143</v>
      </c>
      <c r="F44" s="3">
        <v>23</v>
      </c>
      <c r="G44" s="5" t="s">
        <v>9</v>
      </c>
      <c r="H44" s="6">
        <v>4</v>
      </c>
      <c r="I44" s="1" t="s">
        <v>444</v>
      </c>
    </row>
    <row r="45" spans="2:9" x14ac:dyDescent="0.45">
      <c r="B45" s="3">
        <v>1</v>
      </c>
      <c r="C45" s="1">
        <v>8</v>
      </c>
      <c r="D45" s="1">
        <v>149</v>
      </c>
      <c r="E45" s="1">
        <v>149</v>
      </c>
      <c r="F45" s="3">
        <v>29</v>
      </c>
      <c r="G45" s="5" t="s">
        <v>16</v>
      </c>
      <c r="H45" s="6">
        <v>4</v>
      </c>
      <c r="I45" s="1" t="s">
        <v>445</v>
      </c>
    </row>
    <row r="46" spans="2:9" x14ac:dyDescent="0.45">
      <c r="B46" s="3">
        <v>1</v>
      </c>
      <c r="C46" s="1">
        <v>1</v>
      </c>
      <c r="D46" s="1">
        <v>151</v>
      </c>
      <c r="E46" s="1">
        <v>151</v>
      </c>
      <c r="F46" s="3">
        <v>1</v>
      </c>
      <c r="G46" s="5" t="s">
        <v>7</v>
      </c>
      <c r="H46" s="6">
        <v>5</v>
      </c>
      <c r="I46" s="1" t="s">
        <v>446</v>
      </c>
    </row>
    <row r="47" spans="2:9" x14ac:dyDescent="0.45">
      <c r="B47" s="3">
        <v>1</v>
      </c>
      <c r="C47" s="1">
        <v>2</v>
      </c>
      <c r="D47" s="1">
        <v>157</v>
      </c>
      <c r="E47" s="1">
        <v>157</v>
      </c>
      <c r="F47" s="3">
        <v>7</v>
      </c>
      <c r="G47" s="5" t="s">
        <v>6</v>
      </c>
      <c r="H47" s="6">
        <v>5</v>
      </c>
      <c r="I47" s="1" t="s">
        <v>447</v>
      </c>
    </row>
    <row r="48" spans="2:9" x14ac:dyDescent="0.45">
      <c r="B48" s="3">
        <v>1</v>
      </c>
      <c r="C48" s="1">
        <v>3</v>
      </c>
      <c r="D48" s="1">
        <v>161</v>
      </c>
      <c r="E48" s="1">
        <v>161</v>
      </c>
      <c r="F48" s="3">
        <v>11</v>
      </c>
      <c r="G48" s="5" t="s">
        <v>13</v>
      </c>
      <c r="H48" s="6">
        <v>5</v>
      </c>
      <c r="I48" s="1" t="s">
        <v>448</v>
      </c>
    </row>
    <row r="49" spans="2:9" x14ac:dyDescent="0.45">
      <c r="B49" s="3">
        <v>1</v>
      </c>
      <c r="C49" s="1">
        <v>4</v>
      </c>
      <c r="D49" s="1">
        <v>163</v>
      </c>
      <c r="E49" s="1">
        <v>163</v>
      </c>
      <c r="F49" s="3">
        <v>13</v>
      </c>
      <c r="G49" s="5" t="s">
        <v>1</v>
      </c>
      <c r="H49" s="6">
        <v>5</v>
      </c>
      <c r="I49" s="1" t="s">
        <v>449</v>
      </c>
    </row>
    <row r="50" spans="2:9" x14ac:dyDescent="0.45">
      <c r="B50" s="3">
        <v>1</v>
      </c>
      <c r="C50" s="1">
        <v>5</v>
      </c>
      <c r="D50" s="1">
        <v>167</v>
      </c>
      <c r="E50" s="1">
        <v>167</v>
      </c>
      <c r="F50" s="3">
        <v>17</v>
      </c>
      <c r="G50" s="5" t="s">
        <v>18</v>
      </c>
      <c r="H50" s="6">
        <v>5</v>
      </c>
      <c r="I50" s="1" t="s">
        <v>450</v>
      </c>
    </row>
    <row r="51" spans="2:9" x14ac:dyDescent="0.45">
      <c r="B51" s="3">
        <v>1</v>
      </c>
      <c r="C51" s="1">
        <v>6</v>
      </c>
      <c r="D51" s="1">
        <v>169</v>
      </c>
      <c r="E51" s="1">
        <v>169</v>
      </c>
      <c r="F51" s="3">
        <v>19</v>
      </c>
      <c r="G51" s="5" t="s">
        <v>11</v>
      </c>
      <c r="H51" s="6">
        <v>5</v>
      </c>
      <c r="I51" s="1" t="s">
        <v>451</v>
      </c>
    </row>
    <row r="52" spans="2:9" x14ac:dyDescent="0.45">
      <c r="B52" s="3">
        <v>1</v>
      </c>
      <c r="C52" s="1">
        <v>7</v>
      </c>
      <c r="D52" s="1">
        <v>173</v>
      </c>
      <c r="E52" s="1">
        <v>173</v>
      </c>
      <c r="F52" s="3">
        <v>23</v>
      </c>
      <c r="G52" s="5" t="s">
        <v>9</v>
      </c>
      <c r="H52" s="6">
        <v>5</v>
      </c>
      <c r="I52" s="1" t="s">
        <v>452</v>
      </c>
    </row>
    <row r="53" spans="2:9" x14ac:dyDescent="0.45">
      <c r="B53" s="3">
        <v>1</v>
      </c>
      <c r="C53" s="1">
        <v>8</v>
      </c>
      <c r="D53" s="1">
        <v>179</v>
      </c>
      <c r="E53" s="1">
        <v>179</v>
      </c>
      <c r="F53" s="3">
        <v>29</v>
      </c>
      <c r="G53" s="5" t="s">
        <v>16</v>
      </c>
      <c r="H53" s="6">
        <v>5</v>
      </c>
      <c r="I53" s="1" t="s">
        <v>453</v>
      </c>
    </row>
    <row r="54" spans="2:9" x14ac:dyDescent="0.45">
      <c r="B54" s="3">
        <v>1</v>
      </c>
      <c r="C54" s="1">
        <v>1</v>
      </c>
      <c r="D54" s="1">
        <v>181</v>
      </c>
      <c r="E54" s="1">
        <v>181</v>
      </c>
      <c r="F54" s="3">
        <v>1</v>
      </c>
      <c r="G54" s="5" t="s">
        <v>7</v>
      </c>
      <c r="H54" s="6">
        <v>6</v>
      </c>
      <c r="I54" s="1" t="s">
        <v>454</v>
      </c>
    </row>
    <row r="55" spans="2:9" x14ac:dyDescent="0.45">
      <c r="B55" s="3">
        <v>1</v>
      </c>
      <c r="C55" s="1">
        <v>2</v>
      </c>
      <c r="D55" s="1">
        <v>187</v>
      </c>
      <c r="E55" s="1">
        <v>187</v>
      </c>
      <c r="F55" s="3">
        <v>7</v>
      </c>
      <c r="G55" s="5" t="s">
        <v>6</v>
      </c>
      <c r="H55" s="6">
        <v>6</v>
      </c>
      <c r="I55" s="1" t="s">
        <v>455</v>
      </c>
    </row>
    <row r="56" spans="2:9" x14ac:dyDescent="0.45">
      <c r="B56" s="3">
        <v>1</v>
      </c>
      <c r="C56" s="1">
        <v>3</v>
      </c>
      <c r="D56" s="1">
        <v>191</v>
      </c>
      <c r="E56" s="1">
        <v>191</v>
      </c>
      <c r="F56" s="3">
        <v>11</v>
      </c>
      <c r="G56" s="5" t="s">
        <v>13</v>
      </c>
      <c r="H56" s="6">
        <v>6</v>
      </c>
      <c r="I56" s="1" t="s">
        <v>456</v>
      </c>
    </row>
    <row r="57" spans="2:9" x14ac:dyDescent="0.45">
      <c r="B57" s="3">
        <v>1</v>
      </c>
      <c r="C57" s="1">
        <v>4</v>
      </c>
      <c r="D57" s="1">
        <v>193</v>
      </c>
      <c r="E57" s="1">
        <v>193</v>
      </c>
      <c r="F57" s="3">
        <v>13</v>
      </c>
      <c r="G57" s="5" t="s">
        <v>1</v>
      </c>
      <c r="H57" s="6">
        <v>6</v>
      </c>
      <c r="I57" s="1" t="s">
        <v>457</v>
      </c>
    </row>
    <row r="58" spans="2:9" x14ac:dyDescent="0.45">
      <c r="B58" s="3">
        <v>1</v>
      </c>
      <c r="C58" s="1">
        <v>5</v>
      </c>
      <c r="D58" s="1">
        <v>197</v>
      </c>
      <c r="E58" s="1">
        <v>197</v>
      </c>
      <c r="F58" s="3">
        <v>17</v>
      </c>
      <c r="G58" s="5" t="s">
        <v>18</v>
      </c>
      <c r="H58" s="6">
        <v>6</v>
      </c>
      <c r="I58" s="1" t="s">
        <v>458</v>
      </c>
    </row>
    <row r="59" spans="2:9" x14ac:dyDescent="0.45">
      <c r="B59" s="3">
        <v>1</v>
      </c>
      <c r="C59" s="1">
        <v>6</v>
      </c>
      <c r="D59" s="1">
        <v>199</v>
      </c>
      <c r="E59" s="1">
        <v>199</v>
      </c>
      <c r="F59" s="3">
        <v>19</v>
      </c>
      <c r="G59" s="5" t="s">
        <v>11</v>
      </c>
      <c r="H59" s="6">
        <v>6</v>
      </c>
      <c r="I59" s="1" t="s">
        <v>459</v>
      </c>
    </row>
    <row r="60" spans="2:9" x14ac:dyDescent="0.45">
      <c r="B60" s="3">
        <v>1</v>
      </c>
      <c r="C60" s="1">
        <v>7</v>
      </c>
      <c r="D60" s="1">
        <v>203</v>
      </c>
      <c r="E60" s="1">
        <v>203</v>
      </c>
      <c r="F60" s="3">
        <v>23</v>
      </c>
      <c r="G60" s="5" t="s">
        <v>9</v>
      </c>
      <c r="H60" s="6">
        <v>6</v>
      </c>
      <c r="I60" s="1" t="s">
        <v>460</v>
      </c>
    </row>
    <row r="61" spans="2:9" x14ac:dyDescent="0.45">
      <c r="B61" s="3">
        <v>1</v>
      </c>
      <c r="C61" s="1">
        <v>8</v>
      </c>
      <c r="D61" s="1">
        <v>209</v>
      </c>
      <c r="E61" s="1">
        <v>209</v>
      </c>
      <c r="F61" s="3">
        <v>29</v>
      </c>
      <c r="G61" s="5" t="s">
        <v>16</v>
      </c>
      <c r="H61" s="6">
        <v>6</v>
      </c>
      <c r="I61" s="1" t="s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0F24-2356-49ED-82B5-29EA36F0F6AD}">
  <sheetPr>
    <tabColor rgb="FFFF0000"/>
  </sheetPr>
  <dimension ref="A1:I62"/>
  <sheetViews>
    <sheetView workbookViewId="0">
      <selection activeCell="B6" sqref="B6:I6"/>
    </sheetView>
  </sheetViews>
  <sheetFormatPr defaultColWidth="8.796875" defaultRowHeight="18.600000000000001" x14ac:dyDescent="0.45"/>
  <cols>
    <col min="1" max="1" width="18.59765625" style="1" customWidth="1"/>
    <col min="2" max="2" width="8.796875" style="3" customWidth="1"/>
    <col min="3" max="3" width="8.796875" style="1"/>
    <col min="4" max="4" width="8.8984375" style="1" bestFit="1" customWidth="1"/>
    <col min="5" max="5" width="11.8984375" style="1" bestFit="1" customWidth="1"/>
    <col min="6" max="6" width="13.296875" style="1" bestFit="1" customWidth="1"/>
    <col min="7" max="7" width="15.5" style="4" customWidth="1"/>
    <col min="8" max="8" width="18.69921875" style="6" bestFit="1" customWidth="1"/>
    <col min="9" max="9" width="10.296875" style="1" bestFit="1" customWidth="1"/>
    <col min="10" max="16384" width="8.796875" style="1"/>
  </cols>
  <sheetData>
    <row r="1" spans="1:9" ht="34.950000000000003" customHeight="1" x14ac:dyDescent="0.45">
      <c r="A1" s="21" t="str" cm="1">
        <f t="array" aca="1" ref="A1" ca="1">MID(CELL("filename",A1),FIND("]",CELL("filename",A1))+1,255)</f>
        <v>0201 c-fam01 cosmos</v>
      </c>
      <c r="B1" s="1" t="str" cm="1">
        <f t="array" aca="1" ref="B1" ca="1">MID(CELL("filename"),SEARCH("[",CELL("filename"))+1,SEARCH(".",CELL("filename"))-1-SEARCH("[",CELL("filename")))</f>
        <v>work more pairs</v>
      </c>
    </row>
    <row r="2" spans="1:9" ht="19.2" thickBot="1" x14ac:dyDescent="0.5"/>
    <row r="3" spans="1:9" ht="19.2" thickBot="1" x14ac:dyDescent="0.5">
      <c r="F3" s="2" t="s">
        <v>0</v>
      </c>
    </row>
    <row r="4" spans="1:9" ht="19.2" thickBot="1" x14ac:dyDescent="0.5">
      <c r="H4" s="12" t="s">
        <v>125</v>
      </c>
    </row>
    <row r="5" spans="1:9" ht="19.2" thickBot="1" x14ac:dyDescent="0.5">
      <c r="B5" s="20" t="s">
        <v>7</v>
      </c>
      <c r="C5" s="1" t="s">
        <v>2</v>
      </c>
      <c r="D5" s="1" t="s">
        <v>3</v>
      </c>
      <c r="E5" s="27" t="s">
        <v>462</v>
      </c>
      <c r="F5" s="2" t="s">
        <v>68</v>
      </c>
      <c r="G5" s="4" t="s">
        <v>4</v>
      </c>
      <c r="H5" s="7" t="s">
        <v>124</v>
      </c>
      <c r="I5" s="1" t="s">
        <v>5</v>
      </c>
    </row>
    <row r="6" spans="1:9" x14ac:dyDescent="0.45">
      <c r="B6" s="3">
        <v>1</v>
      </c>
      <c r="C6" s="1">
        <v>1</v>
      </c>
      <c r="D6" s="1">
        <v>1</v>
      </c>
      <c r="E6" s="1">
        <v>1</v>
      </c>
      <c r="F6" s="3">
        <v>1</v>
      </c>
      <c r="G6" s="5" t="s">
        <v>7</v>
      </c>
      <c r="H6" s="7">
        <v>0</v>
      </c>
      <c r="I6" s="1" t="s">
        <v>406</v>
      </c>
    </row>
    <row r="7" spans="1:9" x14ac:dyDescent="0.45">
      <c r="B7" s="3">
        <v>1</v>
      </c>
      <c r="C7" s="1">
        <v>1</v>
      </c>
      <c r="D7" s="1">
        <v>31</v>
      </c>
      <c r="E7" s="1">
        <v>31</v>
      </c>
      <c r="F7" s="3">
        <v>1</v>
      </c>
      <c r="G7" s="5" t="s">
        <v>7</v>
      </c>
      <c r="H7" s="6">
        <v>1</v>
      </c>
      <c r="I7" s="1" t="s">
        <v>414</v>
      </c>
    </row>
    <row r="8" spans="1:9" x14ac:dyDescent="0.45">
      <c r="B8" s="3">
        <v>1</v>
      </c>
      <c r="C8" s="1">
        <v>1</v>
      </c>
      <c r="D8" s="1">
        <v>61</v>
      </c>
      <c r="E8" s="1">
        <v>61</v>
      </c>
      <c r="F8" s="3">
        <v>1</v>
      </c>
      <c r="G8" s="5" t="s">
        <v>7</v>
      </c>
      <c r="H8" s="6">
        <v>2</v>
      </c>
      <c r="I8" s="1" t="s">
        <v>422</v>
      </c>
    </row>
    <row r="9" spans="1:9" x14ac:dyDescent="0.45">
      <c r="B9" s="3">
        <v>1</v>
      </c>
      <c r="C9" s="1">
        <v>1</v>
      </c>
      <c r="D9" s="1">
        <v>91</v>
      </c>
      <c r="E9" s="1">
        <v>91</v>
      </c>
      <c r="F9" s="3">
        <v>1</v>
      </c>
      <c r="G9" s="5" t="s">
        <v>7</v>
      </c>
      <c r="H9" s="6">
        <v>3</v>
      </c>
      <c r="I9" s="1" t="s">
        <v>430</v>
      </c>
    </row>
    <row r="10" spans="1:9" x14ac:dyDescent="0.45">
      <c r="B10" s="3">
        <v>1</v>
      </c>
      <c r="C10" s="1">
        <v>1</v>
      </c>
      <c r="D10" s="1">
        <v>121</v>
      </c>
      <c r="E10" s="1">
        <v>121</v>
      </c>
      <c r="F10" s="3">
        <v>1</v>
      </c>
      <c r="G10" s="5" t="s">
        <v>7</v>
      </c>
      <c r="H10" s="6">
        <v>4</v>
      </c>
      <c r="I10" s="1" t="s">
        <v>438</v>
      </c>
    </row>
    <row r="11" spans="1:9" x14ac:dyDescent="0.45">
      <c r="B11" s="3">
        <v>1</v>
      </c>
      <c r="C11" s="1">
        <v>1</v>
      </c>
      <c r="D11" s="1">
        <v>151</v>
      </c>
      <c r="E11" s="1">
        <v>151</v>
      </c>
      <c r="F11" s="3">
        <v>1</v>
      </c>
      <c r="G11" s="5" t="s">
        <v>7</v>
      </c>
      <c r="H11" s="6">
        <v>5</v>
      </c>
      <c r="I11" s="1" t="s">
        <v>446</v>
      </c>
    </row>
    <row r="12" spans="1:9" ht="19.2" thickBot="1" x14ac:dyDescent="0.5">
      <c r="B12" s="23">
        <v>1</v>
      </c>
      <c r="C12" s="24">
        <v>1</v>
      </c>
      <c r="D12" s="24">
        <v>181</v>
      </c>
      <c r="E12" s="24">
        <v>181</v>
      </c>
      <c r="F12" s="23">
        <v>1</v>
      </c>
      <c r="G12" s="25" t="s">
        <v>7</v>
      </c>
      <c r="H12" s="26">
        <v>6</v>
      </c>
      <c r="I12" s="24" t="s">
        <v>454</v>
      </c>
    </row>
    <row r="13" spans="1:9" ht="19.2" thickTop="1" x14ac:dyDescent="0.45">
      <c r="B13" s="3">
        <v>1</v>
      </c>
      <c r="C13" s="1">
        <v>2</v>
      </c>
      <c r="D13" s="1">
        <v>7</v>
      </c>
      <c r="E13" s="1">
        <v>7</v>
      </c>
      <c r="F13" s="3">
        <v>7</v>
      </c>
      <c r="G13" s="5" t="s">
        <v>6</v>
      </c>
      <c r="H13" s="6">
        <v>0</v>
      </c>
      <c r="I13" s="1" t="s">
        <v>407</v>
      </c>
    </row>
    <row r="14" spans="1:9" x14ac:dyDescent="0.45">
      <c r="B14" s="3">
        <v>1</v>
      </c>
      <c r="C14" s="1">
        <v>2</v>
      </c>
      <c r="D14" s="1">
        <v>37</v>
      </c>
      <c r="E14" s="1">
        <v>37</v>
      </c>
      <c r="F14" s="3">
        <v>7</v>
      </c>
      <c r="G14" s="5" t="s">
        <v>6</v>
      </c>
      <c r="H14" s="6">
        <v>1</v>
      </c>
      <c r="I14" s="1" t="s">
        <v>415</v>
      </c>
    </row>
    <row r="15" spans="1:9" x14ac:dyDescent="0.45">
      <c r="B15" s="3">
        <v>1</v>
      </c>
      <c r="C15" s="1">
        <v>2</v>
      </c>
      <c r="D15" s="1">
        <v>67</v>
      </c>
      <c r="E15" s="1">
        <v>67</v>
      </c>
      <c r="F15" s="3">
        <v>7</v>
      </c>
      <c r="G15" s="5" t="s">
        <v>6</v>
      </c>
      <c r="H15" s="6">
        <v>2</v>
      </c>
      <c r="I15" s="1" t="s">
        <v>423</v>
      </c>
    </row>
    <row r="16" spans="1:9" x14ac:dyDescent="0.45">
      <c r="B16" s="3">
        <v>1</v>
      </c>
      <c r="C16" s="1">
        <v>2</v>
      </c>
      <c r="D16" s="1">
        <v>97</v>
      </c>
      <c r="E16" s="1">
        <v>97</v>
      </c>
      <c r="F16" s="3">
        <v>7</v>
      </c>
      <c r="G16" s="5" t="s">
        <v>6</v>
      </c>
      <c r="H16" s="6">
        <v>3</v>
      </c>
      <c r="I16" s="1" t="s">
        <v>431</v>
      </c>
    </row>
    <row r="17" spans="2:9" x14ac:dyDescent="0.45">
      <c r="B17" s="3">
        <v>1</v>
      </c>
      <c r="C17" s="1">
        <v>2</v>
      </c>
      <c r="D17" s="1">
        <v>127</v>
      </c>
      <c r="E17" s="1">
        <v>127</v>
      </c>
      <c r="F17" s="3">
        <v>7</v>
      </c>
      <c r="G17" s="5" t="s">
        <v>6</v>
      </c>
      <c r="H17" s="6">
        <v>4</v>
      </c>
      <c r="I17" s="1" t="s">
        <v>439</v>
      </c>
    </row>
    <row r="18" spans="2:9" x14ac:dyDescent="0.45">
      <c r="B18" s="3">
        <v>1</v>
      </c>
      <c r="C18" s="1">
        <v>2</v>
      </c>
      <c r="D18" s="1">
        <v>157</v>
      </c>
      <c r="E18" s="1">
        <v>157</v>
      </c>
      <c r="F18" s="3">
        <v>7</v>
      </c>
      <c r="G18" s="5" t="s">
        <v>6</v>
      </c>
      <c r="H18" s="6">
        <v>5</v>
      </c>
      <c r="I18" s="1" t="s">
        <v>447</v>
      </c>
    </row>
    <row r="19" spans="2:9" ht="19.2" thickBot="1" x14ac:dyDescent="0.5">
      <c r="B19" s="23">
        <v>1</v>
      </c>
      <c r="C19" s="24">
        <v>2</v>
      </c>
      <c r="D19" s="24">
        <v>187</v>
      </c>
      <c r="E19" s="24">
        <v>187</v>
      </c>
      <c r="F19" s="23">
        <v>7</v>
      </c>
      <c r="G19" s="25" t="s">
        <v>6</v>
      </c>
      <c r="H19" s="26">
        <v>6</v>
      </c>
      <c r="I19" s="24" t="s">
        <v>455</v>
      </c>
    </row>
    <row r="20" spans="2:9" ht="19.2" thickTop="1" x14ac:dyDescent="0.45">
      <c r="B20" s="3">
        <v>1</v>
      </c>
      <c r="C20" s="1">
        <v>3</v>
      </c>
      <c r="D20" s="1">
        <v>11</v>
      </c>
      <c r="E20" s="1">
        <v>11</v>
      </c>
      <c r="F20" s="3">
        <v>11</v>
      </c>
      <c r="G20" s="5" t="s">
        <v>13</v>
      </c>
      <c r="H20" s="6">
        <v>0</v>
      </c>
      <c r="I20" s="1" t="s">
        <v>408</v>
      </c>
    </row>
    <row r="21" spans="2:9" x14ac:dyDescent="0.45">
      <c r="B21" s="3">
        <v>1</v>
      </c>
      <c r="C21" s="1">
        <v>3</v>
      </c>
      <c r="D21" s="1">
        <v>41</v>
      </c>
      <c r="E21" s="1">
        <v>41</v>
      </c>
      <c r="F21" s="3">
        <v>11</v>
      </c>
      <c r="G21" s="5" t="s">
        <v>13</v>
      </c>
      <c r="H21" s="6">
        <v>1</v>
      </c>
      <c r="I21" s="1" t="s">
        <v>416</v>
      </c>
    </row>
    <row r="22" spans="2:9" x14ac:dyDescent="0.45">
      <c r="B22" s="3">
        <v>1</v>
      </c>
      <c r="C22" s="1">
        <v>3</v>
      </c>
      <c r="D22" s="1">
        <v>71</v>
      </c>
      <c r="E22" s="1">
        <v>71</v>
      </c>
      <c r="F22" s="3">
        <v>11</v>
      </c>
      <c r="G22" s="5" t="s">
        <v>13</v>
      </c>
      <c r="H22" s="6">
        <v>2</v>
      </c>
      <c r="I22" s="1" t="s">
        <v>424</v>
      </c>
    </row>
    <row r="23" spans="2:9" x14ac:dyDescent="0.45">
      <c r="B23" s="3">
        <v>1</v>
      </c>
      <c r="C23" s="1">
        <v>3</v>
      </c>
      <c r="D23" s="1">
        <v>101</v>
      </c>
      <c r="E23" s="1">
        <v>101</v>
      </c>
      <c r="F23" s="3">
        <v>11</v>
      </c>
      <c r="G23" s="5" t="s">
        <v>13</v>
      </c>
      <c r="H23" s="6">
        <v>3</v>
      </c>
      <c r="I23" s="1" t="s">
        <v>432</v>
      </c>
    </row>
    <row r="24" spans="2:9" x14ac:dyDescent="0.45">
      <c r="B24" s="3">
        <v>1</v>
      </c>
      <c r="C24" s="1">
        <v>3</v>
      </c>
      <c r="D24" s="1">
        <v>131</v>
      </c>
      <c r="E24" s="1">
        <v>131</v>
      </c>
      <c r="F24" s="3">
        <v>11</v>
      </c>
      <c r="G24" s="5" t="s">
        <v>13</v>
      </c>
      <c r="H24" s="6">
        <v>4</v>
      </c>
      <c r="I24" s="1" t="s">
        <v>440</v>
      </c>
    </row>
    <row r="25" spans="2:9" x14ac:dyDescent="0.45">
      <c r="B25" s="3">
        <v>1</v>
      </c>
      <c r="C25" s="1">
        <v>3</v>
      </c>
      <c r="D25" s="1">
        <v>161</v>
      </c>
      <c r="E25" s="1">
        <v>161</v>
      </c>
      <c r="F25" s="3">
        <v>11</v>
      </c>
      <c r="G25" s="5" t="s">
        <v>13</v>
      </c>
      <c r="H25" s="6">
        <v>5</v>
      </c>
      <c r="I25" s="1" t="s">
        <v>448</v>
      </c>
    </row>
    <row r="26" spans="2:9" ht="19.2" thickBot="1" x14ac:dyDescent="0.5">
      <c r="B26" s="23">
        <v>1</v>
      </c>
      <c r="C26" s="24">
        <v>3</v>
      </c>
      <c r="D26" s="24">
        <v>191</v>
      </c>
      <c r="E26" s="24">
        <v>191</v>
      </c>
      <c r="F26" s="23">
        <v>11</v>
      </c>
      <c r="G26" s="25" t="s">
        <v>13</v>
      </c>
      <c r="H26" s="26">
        <v>6</v>
      </c>
      <c r="I26" s="24" t="s">
        <v>456</v>
      </c>
    </row>
    <row r="27" spans="2:9" ht="19.2" thickTop="1" x14ac:dyDescent="0.45">
      <c r="B27" s="3">
        <v>1</v>
      </c>
      <c r="C27" s="1">
        <v>4</v>
      </c>
      <c r="D27" s="1">
        <v>13</v>
      </c>
      <c r="E27" s="1">
        <v>13</v>
      </c>
      <c r="F27" s="3">
        <v>13</v>
      </c>
      <c r="G27" s="5" t="s">
        <v>1</v>
      </c>
      <c r="H27" s="6">
        <v>0</v>
      </c>
      <c r="I27" s="1" t="s">
        <v>409</v>
      </c>
    </row>
    <row r="28" spans="2:9" x14ac:dyDescent="0.45">
      <c r="B28" s="3">
        <v>1</v>
      </c>
      <c r="C28" s="1">
        <v>4</v>
      </c>
      <c r="D28" s="1">
        <v>43</v>
      </c>
      <c r="E28" s="1">
        <v>43</v>
      </c>
      <c r="F28" s="3">
        <v>13</v>
      </c>
      <c r="G28" s="5" t="s">
        <v>1</v>
      </c>
      <c r="H28" s="6">
        <v>1</v>
      </c>
      <c r="I28" s="1" t="s">
        <v>417</v>
      </c>
    </row>
    <row r="29" spans="2:9" x14ac:dyDescent="0.45">
      <c r="B29" s="3">
        <v>1</v>
      </c>
      <c r="C29" s="1">
        <v>4</v>
      </c>
      <c r="D29" s="1">
        <v>73</v>
      </c>
      <c r="E29" s="1">
        <v>73</v>
      </c>
      <c r="F29" s="3">
        <v>13</v>
      </c>
      <c r="G29" s="5" t="s">
        <v>1</v>
      </c>
      <c r="H29" s="6">
        <v>2</v>
      </c>
      <c r="I29" s="1" t="s">
        <v>425</v>
      </c>
    </row>
    <row r="30" spans="2:9" x14ac:dyDescent="0.45">
      <c r="B30" s="3">
        <v>1</v>
      </c>
      <c r="C30" s="1">
        <v>4</v>
      </c>
      <c r="D30" s="1">
        <v>103</v>
      </c>
      <c r="E30" s="1">
        <v>103</v>
      </c>
      <c r="F30" s="3">
        <v>13</v>
      </c>
      <c r="G30" s="5" t="s">
        <v>1</v>
      </c>
      <c r="H30" s="6">
        <v>3</v>
      </c>
      <c r="I30" s="1" t="s">
        <v>433</v>
      </c>
    </row>
    <row r="31" spans="2:9" x14ac:dyDescent="0.45">
      <c r="B31" s="3">
        <v>1</v>
      </c>
      <c r="C31" s="1">
        <v>4</v>
      </c>
      <c r="D31" s="1">
        <v>133</v>
      </c>
      <c r="E31" s="1">
        <v>133</v>
      </c>
      <c r="F31" s="3">
        <v>13</v>
      </c>
      <c r="G31" s="5" t="s">
        <v>1</v>
      </c>
      <c r="H31" s="6">
        <v>4</v>
      </c>
      <c r="I31" s="1" t="s">
        <v>441</v>
      </c>
    </row>
    <row r="32" spans="2:9" x14ac:dyDescent="0.45">
      <c r="B32" s="3">
        <v>1</v>
      </c>
      <c r="C32" s="1">
        <v>4</v>
      </c>
      <c r="D32" s="1">
        <v>163</v>
      </c>
      <c r="E32" s="1">
        <v>163</v>
      </c>
      <c r="F32" s="3">
        <v>13</v>
      </c>
      <c r="G32" s="5" t="s">
        <v>1</v>
      </c>
      <c r="H32" s="6">
        <v>5</v>
      </c>
      <c r="I32" s="1" t="s">
        <v>449</v>
      </c>
    </row>
    <row r="33" spans="2:9" ht="19.2" thickBot="1" x14ac:dyDescent="0.5">
      <c r="B33" s="23">
        <v>1</v>
      </c>
      <c r="C33" s="24">
        <v>4</v>
      </c>
      <c r="D33" s="24">
        <v>193</v>
      </c>
      <c r="E33" s="24">
        <v>193</v>
      </c>
      <c r="F33" s="23">
        <v>13</v>
      </c>
      <c r="G33" s="25" t="s">
        <v>1</v>
      </c>
      <c r="H33" s="26">
        <v>6</v>
      </c>
      <c r="I33" s="24" t="s">
        <v>457</v>
      </c>
    </row>
    <row r="34" spans="2:9" ht="19.2" thickTop="1" x14ac:dyDescent="0.45">
      <c r="B34" s="3">
        <v>1</v>
      </c>
      <c r="C34" s="1">
        <v>5</v>
      </c>
      <c r="D34" s="1">
        <v>17</v>
      </c>
      <c r="E34" s="1">
        <v>17</v>
      </c>
      <c r="F34" s="3">
        <v>17</v>
      </c>
      <c r="G34" s="5" t="s">
        <v>18</v>
      </c>
      <c r="H34" s="6">
        <v>0</v>
      </c>
      <c r="I34" s="1" t="s">
        <v>410</v>
      </c>
    </row>
    <row r="35" spans="2:9" x14ac:dyDescent="0.45">
      <c r="B35" s="3">
        <v>1</v>
      </c>
      <c r="C35" s="1">
        <v>5</v>
      </c>
      <c r="D35" s="1">
        <v>47</v>
      </c>
      <c r="E35" s="1">
        <v>47</v>
      </c>
      <c r="F35" s="3">
        <v>17</v>
      </c>
      <c r="G35" s="5" t="s">
        <v>18</v>
      </c>
      <c r="H35" s="6">
        <v>1</v>
      </c>
      <c r="I35" s="1" t="s">
        <v>418</v>
      </c>
    </row>
    <row r="36" spans="2:9" x14ac:dyDescent="0.45">
      <c r="B36" s="3">
        <v>1</v>
      </c>
      <c r="C36" s="1">
        <v>5</v>
      </c>
      <c r="D36" s="1">
        <v>77</v>
      </c>
      <c r="E36" s="1">
        <v>77</v>
      </c>
      <c r="F36" s="3">
        <v>17</v>
      </c>
      <c r="G36" s="5" t="s">
        <v>18</v>
      </c>
      <c r="H36" s="6">
        <v>2</v>
      </c>
      <c r="I36" s="1" t="s">
        <v>426</v>
      </c>
    </row>
    <row r="37" spans="2:9" x14ac:dyDescent="0.45">
      <c r="B37" s="3">
        <v>1</v>
      </c>
      <c r="C37" s="1">
        <v>5</v>
      </c>
      <c r="D37" s="1">
        <v>107</v>
      </c>
      <c r="E37" s="1">
        <v>107</v>
      </c>
      <c r="F37" s="3">
        <v>17</v>
      </c>
      <c r="G37" s="5" t="s">
        <v>18</v>
      </c>
      <c r="H37" s="6">
        <v>3</v>
      </c>
      <c r="I37" s="1" t="s">
        <v>434</v>
      </c>
    </row>
    <row r="38" spans="2:9" x14ac:dyDescent="0.45">
      <c r="B38" s="3">
        <v>1</v>
      </c>
      <c r="C38" s="1">
        <v>5</v>
      </c>
      <c r="D38" s="1">
        <v>137</v>
      </c>
      <c r="E38" s="1">
        <v>137</v>
      </c>
      <c r="F38" s="3">
        <v>17</v>
      </c>
      <c r="G38" s="5" t="s">
        <v>18</v>
      </c>
      <c r="H38" s="6">
        <v>4</v>
      </c>
      <c r="I38" s="1" t="s">
        <v>442</v>
      </c>
    </row>
    <row r="39" spans="2:9" x14ac:dyDescent="0.45">
      <c r="B39" s="3">
        <v>1</v>
      </c>
      <c r="C39" s="1">
        <v>5</v>
      </c>
      <c r="D39" s="1">
        <v>167</v>
      </c>
      <c r="E39" s="1">
        <v>167</v>
      </c>
      <c r="F39" s="3">
        <v>17</v>
      </c>
      <c r="G39" s="5" t="s">
        <v>18</v>
      </c>
      <c r="H39" s="6">
        <v>5</v>
      </c>
      <c r="I39" s="1" t="s">
        <v>450</v>
      </c>
    </row>
    <row r="40" spans="2:9" ht="19.2" thickBot="1" x14ac:dyDescent="0.5">
      <c r="B40" s="23">
        <v>1</v>
      </c>
      <c r="C40" s="24">
        <v>5</v>
      </c>
      <c r="D40" s="24">
        <v>197</v>
      </c>
      <c r="E40" s="24">
        <v>197</v>
      </c>
      <c r="F40" s="23">
        <v>17</v>
      </c>
      <c r="G40" s="25" t="s">
        <v>18</v>
      </c>
      <c r="H40" s="26">
        <v>6</v>
      </c>
      <c r="I40" s="24" t="s">
        <v>458</v>
      </c>
    </row>
    <row r="41" spans="2:9" ht="19.2" thickTop="1" x14ac:dyDescent="0.45">
      <c r="B41" s="3">
        <v>1</v>
      </c>
      <c r="C41" s="1">
        <v>6</v>
      </c>
      <c r="D41" s="1">
        <v>19</v>
      </c>
      <c r="E41" s="1">
        <v>19</v>
      </c>
      <c r="F41" s="1">
        <v>19</v>
      </c>
      <c r="G41" s="5" t="s">
        <v>11</v>
      </c>
      <c r="H41" s="6">
        <v>0</v>
      </c>
      <c r="I41" s="1" t="s">
        <v>411</v>
      </c>
    </row>
    <row r="42" spans="2:9" x14ac:dyDescent="0.45">
      <c r="B42" s="3">
        <v>1</v>
      </c>
      <c r="C42" s="1">
        <v>6</v>
      </c>
      <c r="D42" s="1">
        <v>49</v>
      </c>
      <c r="E42" s="1">
        <v>49</v>
      </c>
      <c r="F42" s="3">
        <v>19</v>
      </c>
      <c r="G42" s="5" t="s">
        <v>11</v>
      </c>
      <c r="H42" s="6">
        <v>1</v>
      </c>
      <c r="I42" s="1" t="s">
        <v>419</v>
      </c>
    </row>
    <row r="43" spans="2:9" x14ac:dyDescent="0.45">
      <c r="B43" s="3">
        <v>1</v>
      </c>
      <c r="C43" s="1">
        <v>6</v>
      </c>
      <c r="D43" s="1">
        <v>79</v>
      </c>
      <c r="E43" s="1">
        <v>79</v>
      </c>
      <c r="F43" s="3">
        <v>19</v>
      </c>
      <c r="G43" s="5" t="s">
        <v>11</v>
      </c>
      <c r="H43" s="6">
        <v>2</v>
      </c>
      <c r="I43" s="1" t="s">
        <v>427</v>
      </c>
    </row>
    <row r="44" spans="2:9" x14ac:dyDescent="0.45">
      <c r="B44" s="3">
        <v>1</v>
      </c>
      <c r="C44" s="1">
        <v>6</v>
      </c>
      <c r="D44" s="1">
        <v>109</v>
      </c>
      <c r="E44" s="1">
        <v>109</v>
      </c>
      <c r="F44" s="3">
        <v>19</v>
      </c>
      <c r="G44" s="5" t="s">
        <v>11</v>
      </c>
      <c r="H44" s="6">
        <v>3</v>
      </c>
      <c r="I44" s="1" t="s">
        <v>435</v>
      </c>
    </row>
    <row r="45" spans="2:9" x14ac:dyDescent="0.45">
      <c r="B45" s="3">
        <v>1</v>
      </c>
      <c r="C45" s="1">
        <v>6</v>
      </c>
      <c r="D45" s="1">
        <v>139</v>
      </c>
      <c r="E45" s="1">
        <v>139</v>
      </c>
      <c r="F45" s="3">
        <v>19</v>
      </c>
      <c r="G45" s="5" t="s">
        <v>11</v>
      </c>
      <c r="H45" s="6">
        <v>4</v>
      </c>
      <c r="I45" s="1" t="s">
        <v>443</v>
      </c>
    </row>
    <row r="46" spans="2:9" x14ac:dyDescent="0.45">
      <c r="B46" s="3">
        <v>1</v>
      </c>
      <c r="C46" s="1">
        <v>6</v>
      </c>
      <c r="D46" s="1">
        <v>169</v>
      </c>
      <c r="E46" s="1">
        <v>169</v>
      </c>
      <c r="F46" s="3">
        <v>19</v>
      </c>
      <c r="G46" s="5" t="s">
        <v>11</v>
      </c>
      <c r="H46" s="6">
        <v>5</v>
      </c>
      <c r="I46" s="1" t="s">
        <v>451</v>
      </c>
    </row>
    <row r="47" spans="2:9" ht="19.2" thickBot="1" x14ac:dyDescent="0.5">
      <c r="B47" s="23">
        <v>1</v>
      </c>
      <c r="C47" s="24">
        <v>6</v>
      </c>
      <c r="D47" s="24">
        <v>199</v>
      </c>
      <c r="E47" s="24">
        <v>199</v>
      </c>
      <c r="F47" s="23">
        <v>19</v>
      </c>
      <c r="G47" s="25" t="s">
        <v>11</v>
      </c>
      <c r="H47" s="26">
        <v>6</v>
      </c>
      <c r="I47" s="24" t="s">
        <v>459</v>
      </c>
    </row>
    <row r="48" spans="2:9" ht="19.2" thickTop="1" x14ac:dyDescent="0.45">
      <c r="B48" s="3">
        <v>1</v>
      </c>
      <c r="C48" s="1">
        <v>7</v>
      </c>
      <c r="D48" s="1">
        <v>23</v>
      </c>
      <c r="E48" s="1">
        <v>23</v>
      </c>
      <c r="F48" s="1">
        <v>23</v>
      </c>
      <c r="G48" s="5" t="s">
        <v>9</v>
      </c>
      <c r="H48" s="6">
        <v>0</v>
      </c>
      <c r="I48" s="1" t="s">
        <v>412</v>
      </c>
    </row>
    <row r="49" spans="2:9" x14ac:dyDescent="0.45">
      <c r="B49" s="3">
        <v>1</v>
      </c>
      <c r="C49" s="1">
        <v>7</v>
      </c>
      <c r="D49" s="1">
        <v>53</v>
      </c>
      <c r="E49" s="1">
        <v>53</v>
      </c>
      <c r="F49" s="3">
        <v>23</v>
      </c>
      <c r="G49" s="5" t="s">
        <v>9</v>
      </c>
      <c r="H49" s="6">
        <v>1</v>
      </c>
      <c r="I49" s="1" t="s">
        <v>420</v>
      </c>
    </row>
    <row r="50" spans="2:9" x14ac:dyDescent="0.45">
      <c r="B50" s="3">
        <v>1</v>
      </c>
      <c r="C50" s="1">
        <v>7</v>
      </c>
      <c r="D50" s="1">
        <v>83</v>
      </c>
      <c r="E50" s="1">
        <v>83</v>
      </c>
      <c r="F50" s="3">
        <v>23</v>
      </c>
      <c r="G50" s="5" t="s">
        <v>9</v>
      </c>
      <c r="H50" s="6">
        <v>2</v>
      </c>
      <c r="I50" s="1" t="s">
        <v>428</v>
      </c>
    </row>
    <row r="51" spans="2:9" x14ac:dyDescent="0.45">
      <c r="B51" s="3">
        <v>1</v>
      </c>
      <c r="C51" s="1">
        <v>7</v>
      </c>
      <c r="D51" s="1">
        <v>113</v>
      </c>
      <c r="E51" s="1">
        <v>113</v>
      </c>
      <c r="F51" s="3">
        <v>23</v>
      </c>
      <c r="G51" s="5" t="s">
        <v>9</v>
      </c>
      <c r="H51" s="6">
        <v>3</v>
      </c>
      <c r="I51" s="1" t="s">
        <v>436</v>
      </c>
    </row>
    <row r="52" spans="2:9" x14ac:dyDescent="0.45">
      <c r="B52" s="3">
        <v>1</v>
      </c>
      <c r="C52" s="1">
        <v>7</v>
      </c>
      <c r="D52" s="1">
        <v>143</v>
      </c>
      <c r="E52" s="1">
        <v>143</v>
      </c>
      <c r="F52" s="3">
        <v>23</v>
      </c>
      <c r="G52" s="5" t="s">
        <v>9</v>
      </c>
      <c r="H52" s="6">
        <v>4</v>
      </c>
      <c r="I52" s="1" t="s">
        <v>444</v>
      </c>
    </row>
    <row r="53" spans="2:9" x14ac:dyDescent="0.45">
      <c r="B53" s="3">
        <v>1</v>
      </c>
      <c r="C53" s="1">
        <v>7</v>
      </c>
      <c r="D53" s="1">
        <v>173</v>
      </c>
      <c r="E53" s="1">
        <v>173</v>
      </c>
      <c r="F53" s="3">
        <v>23</v>
      </c>
      <c r="G53" s="5" t="s">
        <v>9</v>
      </c>
      <c r="H53" s="6">
        <v>5</v>
      </c>
      <c r="I53" s="1" t="s">
        <v>452</v>
      </c>
    </row>
    <row r="54" spans="2:9" ht="19.2" thickBot="1" x14ac:dyDescent="0.5">
      <c r="B54" s="23">
        <v>1</v>
      </c>
      <c r="C54" s="24">
        <v>7</v>
      </c>
      <c r="D54" s="24">
        <v>203</v>
      </c>
      <c r="E54" s="24">
        <v>203</v>
      </c>
      <c r="F54" s="23">
        <v>23</v>
      </c>
      <c r="G54" s="25" t="s">
        <v>9</v>
      </c>
      <c r="H54" s="26">
        <v>6</v>
      </c>
      <c r="I54" s="24" t="s">
        <v>460</v>
      </c>
    </row>
    <row r="55" spans="2:9" ht="19.2" thickTop="1" x14ac:dyDescent="0.45">
      <c r="B55" s="3">
        <v>1</v>
      </c>
      <c r="C55" s="1">
        <v>8</v>
      </c>
      <c r="D55" s="1">
        <v>29</v>
      </c>
      <c r="E55" s="1">
        <v>29</v>
      </c>
      <c r="F55" s="1">
        <v>29</v>
      </c>
      <c r="G55" s="5" t="s">
        <v>16</v>
      </c>
      <c r="H55" s="6">
        <v>0</v>
      </c>
      <c r="I55" s="1" t="s">
        <v>413</v>
      </c>
    </row>
    <row r="56" spans="2:9" x14ac:dyDescent="0.45">
      <c r="B56" s="3">
        <v>1</v>
      </c>
      <c r="C56" s="1">
        <v>8</v>
      </c>
      <c r="D56" s="1">
        <v>59</v>
      </c>
      <c r="E56" s="1">
        <v>59</v>
      </c>
      <c r="F56" s="3">
        <v>29</v>
      </c>
      <c r="G56" s="5" t="s">
        <v>16</v>
      </c>
      <c r="H56" s="6">
        <v>1</v>
      </c>
      <c r="I56" s="1" t="s">
        <v>421</v>
      </c>
    </row>
    <row r="57" spans="2:9" x14ac:dyDescent="0.45">
      <c r="B57" s="3">
        <v>1</v>
      </c>
      <c r="C57" s="1">
        <v>8</v>
      </c>
      <c r="D57" s="1">
        <v>89</v>
      </c>
      <c r="E57" s="1">
        <v>89</v>
      </c>
      <c r="F57" s="3">
        <v>29</v>
      </c>
      <c r="G57" s="5" t="s">
        <v>16</v>
      </c>
      <c r="H57" s="6">
        <v>2</v>
      </c>
      <c r="I57" s="1" t="s">
        <v>429</v>
      </c>
    </row>
    <row r="58" spans="2:9" x14ac:dyDescent="0.45">
      <c r="B58" s="3">
        <v>1</v>
      </c>
      <c r="C58" s="1">
        <v>8</v>
      </c>
      <c r="D58" s="1">
        <v>119</v>
      </c>
      <c r="E58" s="1">
        <v>119</v>
      </c>
      <c r="F58" s="3">
        <v>29</v>
      </c>
      <c r="G58" s="5" t="s">
        <v>16</v>
      </c>
      <c r="H58" s="6">
        <v>3</v>
      </c>
      <c r="I58" s="1" t="s">
        <v>437</v>
      </c>
    </row>
    <row r="59" spans="2:9" x14ac:dyDescent="0.45">
      <c r="B59" s="3">
        <v>1</v>
      </c>
      <c r="C59" s="1">
        <v>8</v>
      </c>
      <c r="D59" s="1">
        <v>149</v>
      </c>
      <c r="E59" s="1">
        <v>149</v>
      </c>
      <c r="F59" s="3">
        <v>29</v>
      </c>
      <c r="G59" s="5" t="s">
        <v>16</v>
      </c>
      <c r="H59" s="6">
        <v>4</v>
      </c>
      <c r="I59" s="1" t="s">
        <v>445</v>
      </c>
    </row>
    <row r="60" spans="2:9" x14ac:dyDescent="0.45">
      <c r="B60" s="3">
        <v>1</v>
      </c>
      <c r="C60" s="1">
        <v>8</v>
      </c>
      <c r="D60" s="1">
        <v>179</v>
      </c>
      <c r="E60" s="1">
        <v>179</v>
      </c>
      <c r="F60" s="3">
        <v>29</v>
      </c>
      <c r="G60" s="5" t="s">
        <v>16</v>
      </c>
      <c r="H60" s="6">
        <v>5</v>
      </c>
      <c r="I60" s="1" t="s">
        <v>453</v>
      </c>
    </row>
    <row r="61" spans="2:9" ht="19.2" thickBot="1" x14ac:dyDescent="0.5">
      <c r="B61" s="23">
        <v>1</v>
      </c>
      <c r="C61" s="24">
        <v>8</v>
      </c>
      <c r="D61" s="24">
        <v>209</v>
      </c>
      <c r="E61" s="24">
        <v>209</v>
      </c>
      <c r="F61" s="23">
        <v>29</v>
      </c>
      <c r="G61" s="25" t="s">
        <v>16</v>
      </c>
      <c r="H61" s="26">
        <v>6</v>
      </c>
      <c r="I61" s="24" t="s">
        <v>461</v>
      </c>
    </row>
    <row r="62" spans="2:9" ht="19.2" thickTop="1" x14ac:dyDescent="0.45"/>
  </sheetData>
  <sortState xmlns:xlrd2="http://schemas.microsoft.com/office/spreadsheetml/2017/richdata2" ref="B6:I61">
    <sortCondition ref="G6:G61"/>
    <sortCondition ref="H6:H6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F529-4D1B-4DA2-A6AE-378273BEEC5D}">
  <sheetPr codeName="Sheet4">
    <tabColor rgb="FF92D050"/>
  </sheetPr>
  <dimension ref="A1:I61"/>
  <sheetViews>
    <sheetView topLeftCell="A32" workbookViewId="0">
      <selection sqref="A1:I61"/>
    </sheetView>
  </sheetViews>
  <sheetFormatPr defaultColWidth="8.796875" defaultRowHeight="18.600000000000001" x14ac:dyDescent="0.45"/>
  <cols>
    <col min="1" max="1" width="18.59765625" style="1" customWidth="1"/>
    <col min="2" max="2" width="8.796875" style="3"/>
    <col min="3" max="3" width="8.796875" style="1"/>
    <col min="4" max="4" width="8.8984375" style="1" bestFit="1" customWidth="1"/>
    <col min="5" max="5" width="11.8984375" style="1" bestFit="1" customWidth="1"/>
    <col min="6" max="6" width="13.296875" style="1" bestFit="1" customWidth="1"/>
    <col min="7" max="7" width="15.5" style="4" customWidth="1"/>
    <col min="8" max="8" width="18.69921875" style="6" bestFit="1" customWidth="1"/>
    <col min="9" max="9" width="10.296875" style="1" bestFit="1" customWidth="1"/>
    <col min="10" max="16384" width="8.796875" style="1"/>
  </cols>
  <sheetData>
    <row r="1" spans="1:9" ht="37.200000000000003" customHeight="1" x14ac:dyDescent="0.45">
      <c r="A1" s="21" t="str" cm="1">
        <f t="array" aca="1" ref="A1" ca="1">MID(CELL("filename",A1),FIND("]",CELL("filename",A1))+1,255)</f>
        <v>0207 a-fam07</v>
      </c>
      <c r="B1" s="1" t="str" cm="1">
        <f t="array" aca="1" ref="B1" ca="1">MID(CELL("filename"),SEARCH("[",CELL("filename"))+1,SEARCH(".",CELL("filename"))-1-SEARCH("[",CELL("filename")))</f>
        <v>work more pairs</v>
      </c>
    </row>
    <row r="2" spans="1:9" ht="19.2" thickBot="1" x14ac:dyDescent="0.5"/>
    <row r="3" spans="1:9" ht="19.2" thickBot="1" x14ac:dyDescent="0.5">
      <c r="F3" s="2" t="s">
        <v>0</v>
      </c>
    </row>
    <row r="4" spans="1:9" ht="19.2" thickBot="1" x14ac:dyDescent="0.5">
      <c r="H4" s="12" t="s">
        <v>125</v>
      </c>
    </row>
    <row r="5" spans="1:9" ht="19.2" thickBot="1" x14ac:dyDescent="0.5">
      <c r="B5" s="3" t="s">
        <v>6</v>
      </c>
      <c r="C5" s="1" t="s">
        <v>2</v>
      </c>
      <c r="D5" s="1" t="s">
        <v>3</v>
      </c>
      <c r="E5" s="27" t="s">
        <v>462</v>
      </c>
      <c r="F5" s="2" t="s">
        <v>68</v>
      </c>
      <c r="G5" s="4" t="s">
        <v>4</v>
      </c>
      <c r="H5" s="7" t="s">
        <v>124</v>
      </c>
      <c r="I5" s="1" t="s">
        <v>5</v>
      </c>
    </row>
    <row r="6" spans="1:9" x14ac:dyDescent="0.45">
      <c r="B6" s="3">
        <v>7</v>
      </c>
      <c r="C6" s="1">
        <v>1</v>
      </c>
      <c r="D6" s="1">
        <v>1</v>
      </c>
      <c r="E6" s="1">
        <v>7</v>
      </c>
      <c r="F6" s="3">
        <v>7</v>
      </c>
      <c r="G6" s="5" t="str">
        <f t="shared" ref="G6:G61" si="0">IF((LEN(F6)&lt;2),"*fam0"&amp;F6,"*fam"&amp;F6)</f>
        <v>*fam07</v>
      </c>
      <c r="H6" s="7">
        <v>0</v>
      </c>
      <c r="I6" s="1" t="str">
        <f>B6 &amp; " x " &amp;  D6</f>
        <v>7 x 1</v>
      </c>
    </row>
    <row r="7" spans="1:9" x14ac:dyDescent="0.45">
      <c r="B7" s="3">
        <v>7</v>
      </c>
      <c r="C7" s="1">
        <v>2</v>
      </c>
      <c r="D7" s="1">
        <v>7</v>
      </c>
      <c r="E7" s="1">
        <f t="shared" ref="E7:E61" si="1">B7*D7</f>
        <v>49</v>
      </c>
      <c r="F7" s="3">
        <v>19</v>
      </c>
      <c r="G7" s="5" t="str">
        <f t="shared" si="0"/>
        <v>*fam19</v>
      </c>
      <c r="H7" s="6">
        <f>(E7-F7)/30</f>
        <v>1</v>
      </c>
      <c r="I7" s="1" t="str">
        <f>B7 &amp; " x " &amp;  D7</f>
        <v>7 x 7</v>
      </c>
    </row>
    <row r="8" spans="1:9" x14ac:dyDescent="0.45">
      <c r="B8" s="3">
        <v>7</v>
      </c>
      <c r="C8" s="1">
        <v>3</v>
      </c>
      <c r="D8" s="1">
        <v>11</v>
      </c>
      <c r="E8" s="1">
        <f t="shared" si="1"/>
        <v>77</v>
      </c>
      <c r="F8" s="3">
        <v>17</v>
      </c>
      <c r="G8" s="5" t="str">
        <f t="shared" si="0"/>
        <v>*fam17</v>
      </c>
      <c r="H8" s="6">
        <f t="shared" ref="H8:H61" si="2">(E8-F8)/30</f>
        <v>2</v>
      </c>
      <c r="I8" s="1" t="str">
        <f t="shared" ref="I8:I61" si="3">B8 &amp; " x " &amp;  D8</f>
        <v>7 x 11</v>
      </c>
    </row>
    <row r="9" spans="1:9" x14ac:dyDescent="0.45">
      <c r="B9" s="3">
        <v>7</v>
      </c>
      <c r="C9" s="1">
        <v>4</v>
      </c>
      <c r="D9" s="1">
        <v>13</v>
      </c>
      <c r="E9" s="1">
        <f t="shared" si="1"/>
        <v>91</v>
      </c>
      <c r="F9" s="3">
        <v>1</v>
      </c>
      <c r="G9" s="5" t="str">
        <f t="shared" si="0"/>
        <v>*fam01</v>
      </c>
      <c r="H9" s="6">
        <f t="shared" si="2"/>
        <v>3</v>
      </c>
      <c r="I9" s="1" t="str">
        <f t="shared" si="3"/>
        <v>7 x 13</v>
      </c>
    </row>
    <row r="10" spans="1:9" x14ac:dyDescent="0.45">
      <c r="B10" s="3">
        <v>7</v>
      </c>
      <c r="C10" s="1">
        <v>5</v>
      </c>
      <c r="D10" s="1">
        <v>17</v>
      </c>
      <c r="E10" s="1">
        <f t="shared" si="1"/>
        <v>119</v>
      </c>
      <c r="F10" s="3">
        <v>29</v>
      </c>
      <c r="G10" s="5" t="str">
        <f t="shared" si="0"/>
        <v>*fam29</v>
      </c>
      <c r="H10" s="6">
        <f>(E10-F10)/30</f>
        <v>3</v>
      </c>
      <c r="I10" s="1" t="str">
        <f t="shared" si="3"/>
        <v>7 x 17</v>
      </c>
    </row>
    <row r="11" spans="1:9" x14ac:dyDescent="0.45">
      <c r="B11" s="3">
        <v>7</v>
      </c>
      <c r="C11" s="1">
        <v>6</v>
      </c>
      <c r="D11" s="1">
        <v>19</v>
      </c>
      <c r="E11" s="1">
        <f t="shared" si="1"/>
        <v>133</v>
      </c>
      <c r="F11" s="3">
        <v>13</v>
      </c>
      <c r="G11" s="5" t="str">
        <f t="shared" si="0"/>
        <v>*fam13</v>
      </c>
      <c r="H11" s="6">
        <f t="shared" si="2"/>
        <v>4</v>
      </c>
      <c r="I11" s="1" t="str">
        <f t="shared" si="3"/>
        <v>7 x 19</v>
      </c>
    </row>
    <row r="12" spans="1:9" x14ac:dyDescent="0.45">
      <c r="B12" s="3">
        <v>7</v>
      </c>
      <c r="C12" s="1">
        <v>7</v>
      </c>
      <c r="D12" s="1">
        <v>23</v>
      </c>
      <c r="E12" s="1">
        <f t="shared" si="1"/>
        <v>161</v>
      </c>
      <c r="F12" s="3">
        <v>11</v>
      </c>
      <c r="G12" s="5" t="str">
        <f t="shared" si="0"/>
        <v>*fam11</v>
      </c>
      <c r="H12" s="6">
        <f t="shared" si="2"/>
        <v>5</v>
      </c>
      <c r="I12" s="1" t="str">
        <f t="shared" si="3"/>
        <v>7 x 23</v>
      </c>
    </row>
    <row r="13" spans="1:9" x14ac:dyDescent="0.45">
      <c r="B13" s="3">
        <v>7</v>
      </c>
      <c r="C13" s="1">
        <v>8</v>
      </c>
      <c r="D13" s="1">
        <v>29</v>
      </c>
      <c r="E13" s="1">
        <f t="shared" si="1"/>
        <v>203</v>
      </c>
      <c r="F13" s="3">
        <v>23</v>
      </c>
      <c r="G13" s="5" t="str">
        <f t="shared" si="0"/>
        <v>*fam23</v>
      </c>
      <c r="H13" s="6">
        <f t="shared" si="2"/>
        <v>6</v>
      </c>
      <c r="I13" s="1" t="str">
        <f t="shared" si="3"/>
        <v>7 x 29</v>
      </c>
    </row>
    <row r="14" spans="1:9" x14ac:dyDescent="0.45">
      <c r="B14" s="3">
        <v>7</v>
      </c>
      <c r="C14" s="1">
        <v>1</v>
      </c>
      <c r="D14" s="1">
        <v>31</v>
      </c>
      <c r="E14" s="1">
        <f t="shared" si="1"/>
        <v>217</v>
      </c>
      <c r="F14" s="3">
        <v>7</v>
      </c>
      <c r="G14" s="5" t="str">
        <f t="shared" si="0"/>
        <v>*fam07</v>
      </c>
      <c r="H14" s="6">
        <f t="shared" si="2"/>
        <v>7</v>
      </c>
      <c r="I14" s="1" t="str">
        <f t="shared" si="3"/>
        <v>7 x 31</v>
      </c>
    </row>
    <row r="15" spans="1:9" x14ac:dyDescent="0.45">
      <c r="B15" s="3">
        <v>7</v>
      </c>
      <c r="C15" s="1">
        <v>2</v>
      </c>
      <c r="D15" s="1">
        <f t="shared" ref="D15:D61" si="4">D7+30</f>
        <v>37</v>
      </c>
      <c r="E15" s="1">
        <f t="shared" si="1"/>
        <v>259</v>
      </c>
      <c r="F15" s="3">
        <v>19</v>
      </c>
      <c r="G15" s="5" t="str">
        <f t="shared" si="0"/>
        <v>*fam19</v>
      </c>
      <c r="H15" s="6">
        <f t="shared" si="2"/>
        <v>8</v>
      </c>
      <c r="I15" s="1" t="str">
        <f t="shared" si="3"/>
        <v>7 x 37</v>
      </c>
    </row>
    <row r="16" spans="1:9" x14ac:dyDescent="0.45">
      <c r="B16" s="3">
        <v>7</v>
      </c>
      <c r="C16" s="1">
        <v>3</v>
      </c>
      <c r="D16" s="1">
        <f t="shared" si="4"/>
        <v>41</v>
      </c>
      <c r="E16" s="1">
        <f t="shared" si="1"/>
        <v>287</v>
      </c>
      <c r="F16" s="3">
        <v>17</v>
      </c>
      <c r="G16" s="5" t="str">
        <f t="shared" si="0"/>
        <v>*fam17</v>
      </c>
      <c r="H16" s="6">
        <f t="shared" si="2"/>
        <v>9</v>
      </c>
      <c r="I16" s="1" t="str">
        <f t="shared" si="3"/>
        <v>7 x 41</v>
      </c>
    </row>
    <row r="17" spans="2:9" x14ac:dyDescent="0.45">
      <c r="B17" s="3">
        <v>7</v>
      </c>
      <c r="C17" s="1">
        <v>4</v>
      </c>
      <c r="D17" s="1">
        <f t="shared" si="4"/>
        <v>43</v>
      </c>
      <c r="E17" s="1">
        <f t="shared" si="1"/>
        <v>301</v>
      </c>
      <c r="F17" s="3">
        <v>1</v>
      </c>
      <c r="G17" s="5" t="str">
        <f t="shared" si="0"/>
        <v>*fam01</v>
      </c>
      <c r="H17" s="6">
        <f t="shared" si="2"/>
        <v>10</v>
      </c>
      <c r="I17" s="1" t="str">
        <f t="shared" si="3"/>
        <v>7 x 43</v>
      </c>
    </row>
    <row r="18" spans="2:9" x14ac:dyDescent="0.45">
      <c r="B18" s="3">
        <v>7</v>
      </c>
      <c r="C18" s="1">
        <v>5</v>
      </c>
      <c r="D18" s="1">
        <f t="shared" si="4"/>
        <v>47</v>
      </c>
      <c r="E18" s="1">
        <f t="shared" si="1"/>
        <v>329</v>
      </c>
      <c r="F18" s="3">
        <v>29</v>
      </c>
      <c r="G18" s="5" t="str">
        <f t="shared" si="0"/>
        <v>*fam29</v>
      </c>
      <c r="H18" s="6">
        <f t="shared" si="2"/>
        <v>10</v>
      </c>
      <c r="I18" s="1" t="str">
        <f t="shared" si="3"/>
        <v>7 x 47</v>
      </c>
    </row>
    <row r="19" spans="2:9" x14ac:dyDescent="0.45">
      <c r="B19" s="3">
        <v>7</v>
      </c>
      <c r="C19" s="1">
        <v>6</v>
      </c>
      <c r="D19" s="1">
        <f t="shared" si="4"/>
        <v>49</v>
      </c>
      <c r="E19" s="1">
        <f t="shared" si="1"/>
        <v>343</v>
      </c>
      <c r="F19" s="3">
        <v>13</v>
      </c>
      <c r="G19" s="5" t="str">
        <f t="shared" si="0"/>
        <v>*fam13</v>
      </c>
      <c r="H19" s="6">
        <f t="shared" si="2"/>
        <v>11</v>
      </c>
      <c r="I19" s="1" t="str">
        <f t="shared" si="3"/>
        <v>7 x 49</v>
      </c>
    </row>
    <row r="20" spans="2:9" x14ac:dyDescent="0.45">
      <c r="B20" s="3">
        <v>7</v>
      </c>
      <c r="C20" s="1">
        <v>7</v>
      </c>
      <c r="D20" s="1">
        <f t="shared" si="4"/>
        <v>53</v>
      </c>
      <c r="E20" s="1">
        <f t="shared" si="1"/>
        <v>371</v>
      </c>
      <c r="F20" s="3">
        <v>11</v>
      </c>
      <c r="G20" s="5" t="str">
        <f t="shared" si="0"/>
        <v>*fam11</v>
      </c>
      <c r="H20" s="6">
        <f t="shared" si="2"/>
        <v>12</v>
      </c>
      <c r="I20" s="1" t="str">
        <f t="shared" si="3"/>
        <v>7 x 53</v>
      </c>
    </row>
    <row r="21" spans="2:9" x14ac:dyDescent="0.45">
      <c r="B21" s="3">
        <v>7</v>
      </c>
      <c r="C21" s="1">
        <v>8</v>
      </c>
      <c r="D21" s="1">
        <f t="shared" si="4"/>
        <v>59</v>
      </c>
      <c r="E21" s="1">
        <f t="shared" si="1"/>
        <v>413</v>
      </c>
      <c r="F21" s="3">
        <v>23</v>
      </c>
      <c r="G21" s="5" t="str">
        <f t="shared" si="0"/>
        <v>*fam23</v>
      </c>
      <c r="H21" s="6">
        <f t="shared" si="2"/>
        <v>13</v>
      </c>
      <c r="I21" s="1" t="str">
        <f t="shared" si="3"/>
        <v>7 x 59</v>
      </c>
    </row>
    <row r="22" spans="2:9" x14ac:dyDescent="0.45">
      <c r="B22" s="3">
        <v>7</v>
      </c>
      <c r="C22" s="1">
        <v>1</v>
      </c>
      <c r="D22" s="1">
        <f t="shared" si="4"/>
        <v>61</v>
      </c>
      <c r="E22" s="1">
        <f t="shared" si="1"/>
        <v>427</v>
      </c>
      <c r="F22" s="3">
        <v>7</v>
      </c>
      <c r="G22" s="5" t="str">
        <f t="shared" si="0"/>
        <v>*fam07</v>
      </c>
      <c r="H22" s="6">
        <f t="shared" si="2"/>
        <v>14</v>
      </c>
      <c r="I22" s="1" t="str">
        <f t="shared" si="3"/>
        <v>7 x 61</v>
      </c>
    </row>
    <row r="23" spans="2:9" x14ac:dyDescent="0.45">
      <c r="B23" s="3">
        <v>7</v>
      </c>
      <c r="C23" s="1">
        <v>2</v>
      </c>
      <c r="D23" s="1">
        <f t="shared" si="4"/>
        <v>67</v>
      </c>
      <c r="E23" s="1">
        <f t="shared" si="1"/>
        <v>469</v>
      </c>
      <c r="F23" s="3">
        <v>19</v>
      </c>
      <c r="G23" s="5" t="str">
        <f t="shared" si="0"/>
        <v>*fam19</v>
      </c>
      <c r="H23" s="6">
        <f t="shared" si="2"/>
        <v>15</v>
      </c>
      <c r="I23" s="1" t="str">
        <f t="shared" si="3"/>
        <v>7 x 67</v>
      </c>
    </row>
    <row r="24" spans="2:9" x14ac:dyDescent="0.45">
      <c r="B24" s="3">
        <v>7</v>
      </c>
      <c r="C24" s="1">
        <v>3</v>
      </c>
      <c r="D24" s="1">
        <f t="shared" si="4"/>
        <v>71</v>
      </c>
      <c r="E24" s="1">
        <f t="shared" si="1"/>
        <v>497</v>
      </c>
      <c r="F24" s="3">
        <v>17</v>
      </c>
      <c r="G24" s="5" t="str">
        <f t="shared" si="0"/>
        <v>*fam17</v>
      </c>
      <c r="H24" s="6">
        <f t="shared" si="2"/>
        <v>16</v>
      </c>
      <c r="I24" s="1" t="str">
        <f t="shared" si="3"/>
        <v>7 x 71</v>
      </c>
    </row>
    <row r="25" spans="2:9" x14ac:dyDescent="0.45">
      <c r="B25" s="3">
        <v>7</v>
      </c>
      <c r="C25" s="1">
        <v>4</v>
      </c>
      <c r="D25" s="1">
        <f t="shared" si="4"/>
        <v>73</v>
      </c>
      <c r="E25" s="1">
        <f t="shared" si="1"/>
        <v>511</v>
      </c>
      <c r="F25" s="3">
        <v>1</v>
      </c>
      <c r="G25" s="5" t="str">
        <f t="shared" si="0"/>
        <v>*fam01</v>
      </c>
      <c r="H25" s="6">
        <f t="shared" si="2"/>
        <v>17</v>
      </c>
      <c r="I25" s="1" t="str">
        <f t="shared" si="3"/>
        <v>7 x 73</v>
      </c>
    </row>
    <row r="26" spans="2:9" x14ac:dyDescent="0.45">
      <c r="B26" s="3">
        <v>7</v>
      </c>
      <c r="C26" s="1">
        <v>5</v>
      </c>
      <c r="D26" s="1">
        <f t="shared" si="4"/>
        <v>77</v>
      </c>
      <c r="E26" s="1">
        <f t="shared" si="1"/>
        <v>539</v>
      </c>
      <c r="F26" s="3">
        <v>29</v>
      </c>
      <c r="G26" s="5" t="str">
        <f t="shared" si="0"/>
        <v>*fam29</v>
      </c>
      <c r="H26" s="6">
        <f t="shared" si="2"/>
        <v>17</v>
      </c>
      <c r="I26" s="1" t="str">
        <f t="shared" si="3"/>
        <v>7 x 77</v>
      </c>
    </row>
    <row r="27" spans="2:9" x14ac:dyDescent="0.45">
      <c r="B27" s="3">
        <v>7</v>
      </c>
      <c r="C27" s="1">
        <v>6</v>
      </c>
      <c r="D27" s="1">
        <f t="shared" si="4"/>
        <v>79</v>
      </c>
      <c r="E27" s="1">
        <f t="shared" si="1"/>
        <v>553</v>
      </c>
      <c r="F27" s="3">
        <v>13</v>
      </c>
      <c r="G27" s="5" t="str">
        <f t="shared" si="0"/>
        <v>*fam13</v>
      </c>
      <c r="H27" s="6">
        <f t="shared" si="2"/>
        <v>18</v>
      </c>
      <c r="I27" s="1" t="str">
        <f t="shared" si="3"/>
        <v>7 x 79</v>
      </c>
    </row>
    <row r="28" spans="2:9" x14ac:dyDescent="0.45">
      <c r="B28" s="3">
        <v>7</v>
      </c>
      <c r="C28" s="1">
        <v>7</v>
      </c>
      <c r="D28" s="1">
        <f t="shared" si="4"/>
        <v>83</v>
      </c>
      <c r="E28" s="1">
        <f t="shared" si="1"/>
        <v>581</v>
      </c>
      <c r="F28" s="3">
        <v>11</v>
      </c>
      <c r="G28" s="5" t="str">
        <f t="shared" si="0"/>
        <v>*fam11</v>
      </c>
      <c r="H28" s="6">
        <f t="shared" si="2"/>
        <v>19</v>
      </c>
      <c r="I28" s="1" t="str">
        <f t="shared" si="3"/>
        <v>7 x 83</v>
      </c>
    </row>
    <row r="29" spans="2:9" x14ac:dyDescent="0.45">
      <c r="B29" s="3">
        <v>7</v>
      </c>
      <c r="C29" s="1">
        <v>8</v>
      </c>
      <c r="D29" s="1">
        <f t="shared" si="4"/>
        <v>89</v>
      </c>
      <c r="E29" s="1">
        <f t="shared" si="1"/>
        <v>623</v>
      </c>
      <c r="F29" s="3">
        <v>23</v>
      </c>
      <c r="G29" s="5" t="str">
        <f t="shared" si="0"/>
        <v>*fam23</v>
      </c>
      <c r="H29" s="6">
        <f t="shared" si="2"/>
        <v>20</v>
      </c>
      <c r="I29" s="1" t="str">
        <f t="shared" si="3"/>
        <v>7 x 89</v>
      </c>
    </row>
    <row r="30" spans="2:9" x14ac:dyDescent="0.45">
      <c r="B30" s="3">
        <v>7</v>
      </c>
      <c r="C30" s="1">
        <v>1</v>
      </c>
      <c r="D30" s="1">
        <f t="shared" si="4"/>
        <v>91</v>
      </c>
      <c r="E30" s="1">
        <f t="shared" si="1"/>
        <v>637</v>
      </c>
      <c r="F30" s="3">
        <v>7</v>
      </c>
      <c r="G30" s="5" t="str">
        <f t="shared" si="0"/>
        <v>*fam07</v>
      </c>
      <c r="H30" s="6">
        <f t="shared" si="2"/>
        <v>21</v>
      </c>
      <c r="I30" s="1" t="str">
        <f t="shared" si="3"/>
        <v>7 x 91</v>
      </c>
    </row>
    <row r="31" spans="2:9" x14ac:dyDescent="0.45">
      <c r="B31" s="3">
        <v>7</v>
      </c>
      <c r="C31" s="1">
        <v>2</v>
      </c>
      <c r="D31" s="1">
        <f t="shared" si="4"/>
        <v>97</v>
      </c>
      <c r="E31" s="1">
        <f t="shared" si="1"/>
        <v>679</v>
      </c>
      <c r="F31" s="3">
        <v>19</v>
      </c>
      <c r="G31" s="5" t="str">
        <f t="shared" si="0"/>
        <v>*fam19</v>
      </c>
      <c r="H31" s="6">
        <f t="shared" si="2"/>
        <v>22</v>
      </c>
      <c r="I31" s="1" t="str">
        <f t="shared" si="3"/>
        <v>7 x 97</v>
      </c>
    </row>
    <row r="32" spans="2:9" x14ac:dyDescent="0.45">
      <c r="B32" s="3">
        <v>7</v>
      </c>
      <c r="C32" s="1">
        <v>3</v>
      </c>
      <c r="D32" s="1">
        <f t="shared" si="4"/>
        <v>101</v>
      </c>
      <c r="E32" s="1">
        <f t="shared" si="1"/>
        <v>707</v>
      </c>
      <c r="F32" s="3">
        <v>17</v>
      </c>
      <c r="G32" s="5" t="str">
        <f t="shared" si="0"/>
        <v>*fam17</v>
      </c>
      <c r="H32" s="6">
        <f t="shared" si="2"/>
        <v>23</v>
      </c>
      <c r="I32" s="1" t="str">
        <f t="shared" si="3"/>
        <v>7 x 101</v>
      </c>
    </row>
    <row r="33" spans="2:9" x14ac:dyDescent="0.45">
      <c r="B33" s="3">
        <v>7</v>
      </c>
      <c r="C33" s="1">
        <v>4</v>
      </c>
      <c r="D33" s="1">
        <f t="shared" si="4"/>
        <v>103</v>
      </c>
      <c r="E33" s="1">
        <f t="shared" si="1"/>
        <v>721</v>
      </c>
      <c r="F33" s="3">
        <v>1</v>
      </c>
      <c r="G33" s="5" t="str">
        <f t="shared" si="0"/>
        <v>*fam01</v>
      </c>
      <c r="H33" s="6">
        <f t="shared" si="2"/>
        <v>24</v>
      </c>
      <c r="I33" s="1" t="str">
        <f t="shared" si="3"/>
        <v>7 x 103</v>
      </c>
    </row>
    <row r="34" spans="2:9" x14ac:dyDescent="0.45">
      <c r="B34" s="3">
        <v>7</v>
      </c>
      <c r="C34" s="1">
        <v>5</v>
      </c>
      <c r="D34" s="1">
        <f t="shared" si="4"/>
        <v>107</v>
      </c>
      <c r="E34" s="1">
        <f t="shared" si="1"/>
        <v>749</v>
      </c>
      <c r="F34" s="3">
        <v>29</v>
      </c>
      <c r="G34" s="5" t="str">
        <f t="shared" si="0"/>
        <v>*fam29</v>
      </c>
      <c r="H34" s="6">
        <f t="shared" si="2"/>
        <v>24</v>
      </c>
      <c r="I34" s="1" t="str">
        <f t="shared" si="3"/>
        <v>7 x 107</v>
      </c>
    </row>
    <row r="35" spans="2:9" x14ac:dyDescent="0.45">
      <c r="B35" s="3">
        <v>7</v>
      </c>
      <c r="C35" s="1">
        <v>6</v>
      </c>
      <c r="D35" s="1">
        <f t="shared" si="4"/>
        <v>109</v>
      </c>
      <c r="E35" s="1">
        <f t="shared" si="1"/>
        <v>763</v>
      </c>
      <c r="F35" s="3">
        <v>13</v>
      </c>
      <c r="G35" s="5" t="str">
        <f t="shared" si="0"/>
        <v>*fam13</v>
      </c>
      <c r="H35" s="6">
        <f t="shared" si="2"/>
        <v>25</v>
      </c>
      <c r="I35" s="1" t="str">
        <f t="shared" si="3"/>
        <v>7 x 109</v>
      </c>
    </row>
    <row r="36" spans="2:9" x14ac:dyDescent="0.45">
      <c r="B36" s="3">
        <v>7</v>
      </c>
      <c r="C36" s="1">
        <v>7</v>
      </c>
      <c r="D36" s="1">
        <f t="shared" si="4"/>
        <v>113</v>
      </c>
      <c r="E36" s="1">
        <f t="shared" si="1"/>
        <v>791</v>
      </c>
      <c r="F36" s="3">
        <v>11</v>
      </c>
      <c r="G36" s="5" t="str">
        <f t="shared" si="0"/>
        <v>*fam11</v>
      </c>
      <c r="H36" s="6">
        <f t="shared" si="2"/>
        <v>26</v>
      </c>
      <c r="I36" s="1" t="str">
        <f t="shared" si="3"/>
        <v>7 x 113</v>
      </c>
    </row>
    <row r="37" spans="2:9" x14ac:dyDescent="0.45">
      <c r="B37" s="3">
        <v>7</v>
      </c>
      <c r="C37" s="1">
        <v>8</v>
      </c>
      <c r="D37" s="1">
        <f t="shared" si="4"/>
        <v>119</v>
      </c>
      <c r="E37" s="1">
        <f t="shared" si="1"/>
        <v>833</v>
      </c>
      <c r="F37" s="3">
        <v>23</v>
      </c>
      <c r="G37" s="5" t="str">
        <f t="shared" si="0"/>
        <v>*fam23</v>
      </c>
      <c r="H37" s="6">
        <f t="shared" si="2"/>
        <v>27</v>
      </c>
      <c r="I37" s="1" t="str">
        <f t="shared" si="3"/>
        <v>7 x 119</v>
      </c>
    </row>
    <row r="38" spans="2:9" x14ac:dyDescent="0.45">
      <c r="B38" s="3">
        <v>7</v>
      </c>
      <c r="C38" s="1">
        <v>1</v>
      </c>
      <c r="D38" s="1">
        <f t="shared" si="4"/>
        <v>121</v>
      </c>
      <c r="E38" s="1">
        <f t="shared" si="1"/>
        <v>847</v>
      </c>
      <c r="F38" s="3">
        <v>7</v>
      </c>
      <c r="G38" s="5" t="str">
        <f t="shared" si="0"/>
        <v>*fam07</v>
      </c>
      <c r="H38" s="6">
        <f t="shared" si="2"/>
        <v>28</v>
      </c>
      <c r="I38" s="1" t="str">
        <f t="shared" si="3"/>
        <v>7 x 121</v>
      </c>
    </row>
    <row r="39" spans="2:9" x14ac:dyDescent="0.45">
      <c r="B39" s="3">
        <v>7</v>
      </c>
      <c r="C39" s="1">
        <v>2</v>
      </c>
      <c r="D39" s="1">
        <f t="shared" si="4"/>
        <v>127</v>
      </c>
      <c r="E39" s="1">
        <f t="shared" si="1"/>
        <v>889</v>
      </c>
      <c r="F39" s="3">
        <v>19</v>
      </c>
      <c r="G39" s="5" t="str">
        <f t="shared" si="0"/>
        <v>*fam19</v>
      </c>
      <c r="H39" s="6">
        <f t="shared" si="2"/>
        <v>29</v>
      </c>
      <c r="I39" s="1" t="str">
        <f t="shared" si="3"/>
        <v>7 x 127</v>
      </c>
    </row>
    <row r="40" spans="2:9" x14ac:dyDescent="0.45">
      <c r="B40" s="3">
        <v>7</v>
      </c>
      <c r="C40" s="1">
        <v>3</v>
      </c>
      <c r="D40" s="1">
        <f t="shared" si="4"/>
        <v>131</v>
      </c>
      <c r="E40" s="1">
        <f t="shared" si="1"/>
        <v>917</v>
      </c>
      <c r="F40" s="3">
        <v>17</v>
      </c>
      <c r="G40" s="5" t="str">
        <f t="shared" si="0"/>
        <v>*fam17</v>
      </c>
      <c r="H40" s="6">
        <f t="shared" si="2"/>
        <v>30</v>
      </c>
      <c r="I40" s="1" t="str">
        <f t="shared" si="3"/>
        <v>7 x 131</v>
      </c>
    </row>
    <row r="41" spans="2:9" x14ac:dyDescent="0.45">
      <c r="B41" s="3">
        <v>7</v>
      </c>
      <c r="C41" s="1">
        <v>4</v>
      </c>
      <c r="D41" s="1">
        <f t="shared" si="4"/>
        <v>133</v>
      </c>
      <c r="E41" s="1">
        <f t="shared" si="1"/>
        <v>931</v>
      </c>
      <c r="F41" s="3">
        <v>1</v>
      </c>
      <c r="G41" s="5" t="str">
        <f t="shared" si="0"/>
        <v>*fam01</v>
      </c>
      <c r="H41" s="6">
        <f t="shared" si="2"/>
        <v>31</v>
      </c>
      <c r="I41" s="1" t="str">
        <f t="shared" si="3"/>
        <v>7 x 133</v>
      </c>
    </row>
    <row r="42" spans="2:9" x14ac:dyDescent="0.45">
      <c r="B42" s="3">
        <v>7</v>
      </c>
      <c r="C42" s="1">
        <v>5</v>
      </c>
      <c r="D42" s="1">
        <f t="shared" si="4"/>
        <v>137</v>
      </c>
      <c r="E42" s="1">
        <f t="shared" si="1"/>
        <v>959</v>
      </c>
      <c r="F42" s="3">
        <v>29</v>
      </c>
      <c r="G42" s="5" t="str">
        <f t="shared" si="0"/>
        <v>*fam29</v>
      </c>
      <c r="H42" s="6">
        <f t="shared" si="2"/>
        <v>31</v>
      </c>
      <c r="I42" s="1" t="str">
        <f t="shared" si="3"/>
        <v>7 x 137</v>
      </c>
    </row>
    <row r="43" spans="2:9" x14ac:dyDescent="0.45">
      <c r="B43" s="3">
        <v>7</v>
      </c>
      <c r="C43" s="1">
        <v>6</v>
      </c>
      <c r="D43" s="1">
        <f t="shared" si="4"/>
        <v>139</v>
      </c>
      <c r="E43" s="1">
        <f t="shared" si="1"/>
        <v>973</v>
      </c>
      <c r="F43" s="3">
        <v>13</v>
      </c>
      <c r="G43" s="5" t="str">
        <f t="shared" si="0"/>
        <v>*fam13</v>
      </c>
      <c r="H43" s="6">
        <f t="shared" si="2"/>
        <v>32</v>
      </c>
      <c r="I43" s="1" t="str">
        <f t="shared" si="3"/>
        <v>7 x 139</v>
      </c>
    </row>
    <row r="44" spans="2:9" x14ac:dyDescent="0.45">
      <c r="B44" s="3">
        <v>7</v>
      </c>
      <c r="C44" s="1">
        <v>7</v>
      </c>
      <c r="D44" s="1">
        <f t="shared" si="4"/>
        <v>143</v>
      </c>
      <c r="E44" s="1">
        <f t="shared" si="1"/>
        <v>1001</v>
      </c>
      <c r="F44" s="3">
        <v>11</v>
      </c>
      <c r="G44" s="5" t="str">
        <f t="shared" si="0"/>
        <v>*fam11</v>
      </c>
      <c r="H44" s="6">
        <f t="shared" si="2"/>
        <v>33</v>
      </c>
      <c r="I44" s="1" t="str">
        <f t="shared" si="3"/>
        <v>7 x 143</v>
      </c>
    </row>
    <row r="45" spans="2:9" x14ac:dyDescent="0.45">
      <c r="B45" s="3">
        <v>7</v>
      </c>
      <c r="C45" s="1">
        <v>8</v>
      </c>
      <c r="D45" s="1">
        <f t="shared" si="4"/>
        <v>149</v>
      </c>
      <c r="E45" s="1">
        <f t="shared" si="1"/>
        <v>1043</v>
      </c>
      <c r="F45" s="3">
        <v>23</v>
      </c>
      <c r="G45" s="5" t="str">
        <f t="shared" si="0"/>
        <v>*fam23</v>
      </c>
      <c r="H45" s="6">
        <f t="shared" si="2"/>
        <v>34</v>
      </c>
      <c r="I45" s="1" t="str">
        <f t="shared" si="3"/>
        <v>7 x 149</v>
      </c>
    </row>
    <row r="46" spans="2:9" x14ac:dyDescent="0.45">
      <c r="B46" s="3">
        <v>7</v>
      </c>
      <c r="C46" s="1">
        <v>1</v>
      </c>
      <c r="D46" s="1">
        <f t="shared" si="4"/>
        <v>151</v>
      </c>
      <c r="E46" s="1">
        <f t="shared" si="1"/>
        <v>1057</v>
      </c>
      <c r="F46" s="3">
        <v>7</v>
      </c>
      <c r="G46" s="5" t="str">
        <f t="shared" si="0"/>
        <v>*fam07</v>
      </c>
      <c r="H46" s="6">
        <f t="shared" si="2"/>
        <v>35</v>
      </c>
      <c r="I46" s="1" t="str">
        <f t="shared" si="3"/>
        <v>7 x 151</v>
      </c>
    </row>
    <row r="47" spans="2:9" x14ac:dyDescent="0.45">
      <c r="B47" s="3">
        <v>7</v>
      </c>
      <c r="C47" s="1">
        <v>2</v>
      </c>
      <c r="D47" s="1">
        <f t="shared" si="4"/>
        <v>157</v>
      </c>
      <c r="E47" s="1">
        <f t="shared" si="1"/>
        <v>1099</v>
      </c>
      <c r="F47" s="3">
        <v>19</v>
      </c>
      <c r="G47" s="5" t="str">
        <f t="shared" si="0"/>
        <v>*fam19</v>
      </c>
      <c r="H47" s="6">
        <f t="shared" si="2"/>
        <v>36</v>
      </c>
      <c r="I47" s="1" t="str">
        <f t="shared" si="3"/>
        <v>7 x 157</v>
      </c>
    </row>
    <row r="48" spans="2:9" x14ac:dyDescent="0.45">
      <c r="B48" s="3">
        <v>7</v>
      </c>
      <c r="C48" s="1">
        <v>3</v>
      </c>
      <c r="D48" s="1">
        <f t="shared" si="4"/>
        <v>161</v>
      </c>
      <c r="E48" s="1">
        <f t="shared" si="1"/>
        <v>1127</v>
      </c>
      <c r="F48" s="3">
        <v>17</v>
      </c>
      <c r="G48" s="5" t="str">
        <f t="shared" si="0"/>
        <v>*fam17</v>
      </c>
      <c r="H48" s="6">
        <f t="shared" si="2"/>
        <v>37</v>
      </c>
      <c r="I48" s="1" t="str">
        <f t="shared" si="3"/>
        <v>7 x 161</v>
      </c>
    </row>
    <row r="49" spans="2:9" x14ac:dyDescent="0.45">
      <c r="B49" s="3">
        <v>7</v>
      </c>
      <c r="C49" s="1">
        <v>4</v>
      </c>
      <c r="D49" s="1">
        <f t="shared" si="4"/>
        <v>163</v>
      </c>
      <c r="E49" s="1">
        <f t="shared" si="1"/>
        <v>1141</v>
      </c>
      <c r="F49" s="3">
        <v>1</v>
      </c>
      <c r="G49" s="5" t="str">
        <f t="shared" si="0"/>
        <v>*fam01</v>
      </c>
      <c r="H49" s="6">
        <f t="shared" si="2"/>
        <v>38</v>
      </c>
      <c r="I49" s="1" t="str">
        <f t="shared" si="3"/>
        <v>7 x 163</v>
      </c>
    </row>
    <row r="50" spans="2:9" x14ac:dyDescent="0.45">
      <c r="B50" s="3">
        <v>7</v>
      </c>
      <c r="C50" s="1">
        <v>5</v>
      </c>
      <c r="D50" s="1">
        <f t="shared" si="4"/>
        <v>167</v>
      </c>
      <c r="E50" s="1">
        <f t="shared" si="1"/>
        <v>1169</v>
      </c>
      <c r="F50" s="3">
        <v>29</v>
      </c>
      <c r="G50" s="5" t="str">
        <f t="shared" si="0"/>
        <v>*fam29</v>
      </c>
      <c r="H50" s="6">
        <f t="shared" si="2"/>
        <v>38</v>
      </c>
      <c r="I50" s="1" t="str">
        <f t="shared" si="3"/>
        <v>7 x 167</v>
      </c>
    </row>
    <row r="51" spans="2:9" x14ac:dyDescent="0.45">
      <c r="B51" s="3">
        <v>7</v>
      </c>
      <c r="C51" s="1">
        <v>6</v>
      </c>
      <c r="D51" s="1">
        <f t="shared" si="4"/>
        <v>169</v>
      </c>
      <c r="E51" s="1">
        <f t="shared" si="1"/>
        <v>1183</v>
      </c>
      <c r="F51" s="3">
        <v>13</v>
      </c>
      <c r="G51" s="5" t="str">
        <f t="shared" si="0"/>
        <v>*fam13</v>
      </c>
      <c r="H51" s="6">
        <f t="shared" si="2"/>
        <v>39</v>
      </c>
      <c r="I51" s="1" t="str">
        <f t="shared" si="3"/>
        <v>7 x 169</v>
      </c>
    </row>
    <row r="52" spans="2:9" x14ac:dyDescent="0.45">
      <c r="B52" s="3">
        <v>7</v>
      </c>
      <c r="C52" s="1">
        <v>7</v>
      </c>
      <c r="D52" s="1">
        <f t="shared" si="4"/>
        <v>173</v>
      </c>
      <c r="E52" s="1">
        <f t="shared" si="1"/>
        <v>1211</v>
      </c>
      <c r="F52" s="3">
        <v>11</v>
      </c>
      <c r="G52" s="5" t="str">
        <f t="shared" si="0"/>
        <v>*fam11</v>
      </c>
      <c r="H52" s="6">
        <f t="shared" si="2"/>
        <v>40</v>
      </c>
      <c r="I52" s="1" t="str">
        <f t="shared" si="3"/>
        <v>7 x 173</v>
      </c>
    </row>
    <row r="53" spans="2:9" x14ac:dyDescent="0.45">
      <c r="B53" s="3">
        <v>7</v>
      </c>
      <c r="C53" s="1">
        <v>8</v>
      </c>
      <c r="D53" s="1">
        <f t="shared" si="4"/>
        <v>179</v>
      </c>
      <c r="E53" s="1">
        <f t="shared" si="1"/>
        <v>1253</v>
      </c>
      <c r="F53" s="3">
        <v>23</v>
      </c>
      <c r="G53" s="5" t="str">
        <f t="shared" si="0"/>
        <v>*fam23</v>
      </c>
      <c r="H53" s="6">
        <f t="shared" si="2"/>
        <v>41</v>
      </c>
      <c r="I53" s="1" t="str">
        <f t="shared" si="3"/>
        <v>7 x 179</v>
      </c>
    </row>
    <row r="54" spans="2:9" x14ac:dyDescent="0.45">
      <c r="B54" s="3">
        <v>7</v>
      </c>
      <c r="C54" s="1">
        <v>1</v>
      </c>
      <c r="D54" s="1">
        <f t="shared" si="4"/>
        <v>181</v>
      </c>
      <c r="E54" s="1">
        <f t="shared" si="1"/>
        <v>1267</v>
      </c>
      <c r="F54" s="3">
        <v>7</v>
      </c>
      <c r="G54" s="5" t="str">
        <f t="shared" si="0"/>
        <v>*fam07</v>
      </c>
      <c r="H54" s="6">
        <f t="shared" si="2"/>
        <v>42</v>
      </c>
      <c r="I54" s="1" t="str">
        <f t="shared" si="3"/>
        <v>7 x 181</v>
      </c>
    </row>
    <row r="55" spans="2:9" x14ac:dyDescent="0.45">
      <c r="B55" s="3">
        <v>7</v>
      </c>
      <c r="C55" s="1">
        <v>2</v>
      </c>
      <c r="D55" s="1">
        <f t="shared" si="4"/>
        <v>187</v>
      </c>
      <c r="E55" s="1">
        <f t="shared" si="1"/>
        <v>1309</v>
      </c>
      <c r="F55" s="3">
        <v>19</v>
      </c>
      <c r="G55" s="5" t="str">
        <f t="shared" si="0"/>
        <v>*fam19</v>
      </c>
      <c r="H55" s="6">
        <f t="shared" si="2"/>
        <v>43</v>
      </c>
      <c r="I55" s="1" t="str">
        <f t="shared" si="3"/>
        <v>7 x 187</v>
      </c>
    </row>
    <row r="56" spans="2:9" x14ac:dyDescent="0.45">
      <c r="B56" s="3">
        <v>7</v>
      </c>
      <c r="C56" s="1">
        <v>3</v>
      </c>
      <c r="D56" s="1">
        <f t="shared" si="4"/>
        <v>191</v>
      </c>
      <c r="E56" s="1">
        <f t="shared" si="1"/>
        <v>1337</v>
      </c>
      <c r="F56" s="3">
        <v>17</v>
      </c>
      <c r="G56" s="5" t="str">
        <f t="shared" si="0"/>
        <v>*fam17</v>
      </c>
      <c r="H56" s="6">
        <f t="shared" si="2"/>
        <v>44</v>
      </c>
      <c r="I56" s="1" t="str">
        <f t="shared" si="3"/>
        <v>7 x 191</v>
      </c>
    </row>
    <row r="57" spans="2:9" x14ac:dyDescent="0.45">
      <c r="B57" s="3">
        <v>7</v>
      </c>
      <c r="C57" s="1">
        <v>4</v>
      </c>
      <c r="D57" s="1">
        <f t="shared" si="4"/>
        <v>193</v>
      </c>
      <c r="E57" s="1">
        <f t="shared" si="1"/>
        <v>1351</v>
      </c>
      <c r="F57" s="3">
        <v>1</v>
      </c>
      <c r="G57" s="5" t="str">
        <f t="shared" si="0"/>
        <v>*fam01</v>
      </c>
      <c r="H57" s="6">
        <f t="shared" si="2"/>
        <v>45</v>
      </c>
      <c r="I57" s="1" t="str">
        <f t="shared" si="3"/>
        <v>7 x 193</v>
      </c>
    </row>
    <row r="58" spans="2:9" x14ac:dyDescent="0.45">
      <c r="B58" s="3">
        <v>7</v>
      </c>
      <c r="C58" s="1">
        <v>5</v>
      </c>
      <c r="D58" s="1">
        <f t="shared" si="4"/>
        <v>197</v>
      </c>
      <c r="E58" s="1">
        <f t="shared" si="1"/>
        <v>1379</v>
      </c>
      <c r="F58" s="3">
        <v>29</v>
      </c>
      <c r="G58" s="5" t="str">
        <f t="shared" si="0"/>
        <v>*fam29</v>
      </c>
      <c r="H58" s="6">
        <f t="shared" si="2"/>
        <v>45</v>
      </c>
      <c r="I58" s="1" t="str">
        <f t="shared" si="3"/>
        <v>7 x 197</v>
      </c>
    </row>
    <row r="59" spans="2:9" x14ac:dyDescent="0.45">
      <c r="B59" s="3">
        <v>7</v>
      </c>
      <c r="C59" s="1">
        <v>6</v>
      </c>
      <c r="D59" s="1">
        <f t="shared" si="4"/>
        <v>199</v>
      </c>
      <c r="E59" s="1">
        <f t="shared" si="1"/>
        <v>1393</v>
      </c>
      <c r="F59" s="3">
        <v>13</v>
      </c>
      <c r="G59" s="5" t="str">
        <f t="shared" si="0"/>
        <v>*fam13</v>
      </c>
      <c r="H59" s="6">
        <f t="shared" si="2"/>
        <v>46</v>
      </c>
      <c r="I59" s="1" t="str">
        <f t="shared" si="3"/>
        <v>7 x 199</v>
      </c>
    </row>
    <row r="60" spans="2:9" x14ac:dyDescent="0.45">
      <c r="B60" s="3">
        <v>7</v>
      </c>
      <c r="C60" s="1">
        <v>7</v>
      </c>
      <c r="D60" s="1">
        <f t="shared" si="4"/>
        <v>203</v>
      </c>
      <c r="E60" s="1">
        <f t="shared" si="1"/>
        <v>1421</v>
      </c>
      <c r="F60" s="3">
        <v>11</v>
      </c>
      <c r="G60" s="5" t="str">
        <f t="shared" si="0"/>
        <v>*fam11</v>
      </c>
      <c r="H60" s="6">
        <f t="shared" si="2"/>
        <v>47</v>
      </c>
      <c r="I60" s="1" t="str">
        <f t="shared" si="3"/>
        <v>7 x 203</v>
      </c>
    </row>
    <row r="61" spans="2:9" x14ac:dyDescent="0.45">
      <c r="B61" s="3">
        <v>7</v>
      </c>
      <c r="C61" s="1">
        <v>8</v>
      </c>
      <c r="D61" s="1">
        <f t="shared" si="4"/>
        <v>209</v>
      </c>
      <c r="E61" s="1">
        <f t="shared" si="1"/>
        <v>1463</v>
      </c>
      <c r="F61" s="3">
        <v>23</v>
      </c>
      <c r="G61" s="5" t="str">
        <f t="shared" si="0"/>
        <v>*fam23</v>
      </c>
      <c r="H61" s="6">
        <f t="shared" si="2"/>
        <v>48</v>
      </c>
      <c r="I61" s="1" t="str">
        <f t="shared" si="3"/>
        <v>7 x 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17D40-85E5-4391-A35B-DD14B3B6E67E}">
  <sheetPr codeName="Sheet5">
    <tabColor rgb="FF92D050"/>
  </sheetPr>
  <dimension ref="A1:I61"/>
  <sheetViews>
    <sheetView topLeftCell="A12" workbookViewId="0">
      <selection sqref="A1:I61"/>
    </sheetView>
  </sheetViews>
  <sheetFormatPr defaultColWidth="8.796875" defaultRowHeight="18.600000000000001" x14ac:dyDescent="0.45"/>
  <cols>
    <col min="1" max="1" width="18.59765625" style="1" customWidth="1"/>
    <col min="2" max="2" width="8.796875" style="3"/>
    <col min="3" max="3" width="8.796875" style="1"/>
    <col min="4" max="4" width="8.8984375" style="1" bestFit="1" customWidth="1"/>
    <col min="5" max="5" width="11.8984375" style="1" bestFit="1" customWidth="1"/>
    <col min="6" max="6" width="13.296875" style="1" bestFit="1" customWidth="1"/>
    <col min="7" max="7" width="15.5" style="4" customWidth="1"/>
    <col min="8" max="8" width="18.69921875" style="6" bestFit="1" customWidth="1"/>
    <col min="9" max="9" width="10.296875" style="1" bestFit="1" customWidth="1"/>
    <col min="10" max="16384" width="8.796875" style="1"/>
  </cols>
  <sheetData>
    <row r="1" spans="1:9" ht="37.200000000000003" x14ac:dyDescent="0.45">
      <c r="A1" s="21" t="str" cm="1">
        <f t="array" aca="1" ref="A1" ca="1">MID(CELL("filename",A1),FIND("]",CELL("filename",A1))+1,255)</f>
        <v>0207 b-fam07 chaos</v>
      </c>
      <c r="B1" s="1" t="str" cm="1">
        <f t="array" aca="1" ref="B1" ca="1">MID(CELL("filename"),SEARCH("[",CELL("filename"))+1,SEARCH(".",CELL("filename"))-1-SEARCH("[",CELL("filename")))</f>
        <v>work more pairs</v>
      </c>
    </row>
    <row r="2" spans="1:9" ht="19.2" thickBot="1" x14ac:dyDescent="0.5"/>
    <row r="3" spans="1:9" ht="19.2" thickBot="1" x14ac:dyDescent="0.5">
      <c r="F3" s="2" t="s">
        <v>0</v>
      </c>
    </row>
    <row r="4" spans="1:9" ht="19.2" thickBot="1" x14ac:dyDescent="0.5">
      <c r="H4" s="12" t="s">
        <v>125</v>
      </c>
    </row>
    <row r="5" spans="1:9" ht="19.2" thickBot="1" x14ac:dyDescent="0.5">
      <c r="B5" s="3" t="s">
        <v>6</v>
      </c>
      <c r="C5" s="1" t="s">
        <v>2</v>
      </c>
      <c r="D5" s="1" t="s">
        <v>3</v>
      </c>
      <c r="E5" s="27" t="s">
        <v>462</v>
      </c>
      <c r="F5" s="2" t="s">
        <v>68</v>
      </c>
      <c r="G5" s="4" t="s">
        <v>4</v>
      </c>
      <c r="H5" s="7" t="s">
        <v>124</v>
      </c>
      <c r="I5" s="1" t="s">
        <v>5</v>
      </c>
    </row>
    <row r="6" spans="1:9" x14ac:dyDescent="0.45">
      <c r="B6" s="3">
        <v>7</v>
      </c>
      <c r="C6" s="1">
        <v>1</v>
      </c>
      <c r="D6" s="1">
        <v>1</v>
      </c>
      <c r="E6" s="1">
        <v>7</v>
      </c>
      <c r="F6" s="3">
        <v>7</v>
      </c>
      <c r="G6" s="5" t="str">
        <f t="shared" ref="G6" si="0">IF((LEN(F6)&lt;2),"*fam0"&amp;F6,"*fam"&amp;F6)</f>
        <v>*fam07</v>
      </c>
      <c r="H6" s="7">
        <v>0</v>
      </c>
      <c r="I6" s="1" t="str">
        <f>B6 &amp; " x " &amp;  D6</f>
        <v>7 x 1</v>
      </c>
    </row>
    <row r="7" spans="1:9" x14ac:dyDescent="0.45">
      <c r="B7" s="3">
        <v>7</v>
      </c>
      <c r="C7" s="1">
        <v>2</v>
      </c>
      <c r="D7" s="1">
        <v>7</v>
      </c>
      <c r="E7" s="1">
        <v>49</v>
      </c>
      <c r="F7" s="3">
        <v>19</v>
      </c>
      <c r="G7" s="5" t="s">
        <v>11</v>
      </c>
      <c r="H7" s="6">
        <v>1</v>
      </c>
      <c r="I7" s="1" t="s">
        <v>69</v>
      </c>
    </row>
    <row r="8" spans="1:9" x14ac:dyDescent="0.45">
      <c r="B8" s="3">
        <v>7</v>
      </c>
      <c r="C8" s="1">
        <v>3</v>
      </c>
      <c r="D8" s="1">
        <v>11</v>
      </c>
      <c r="E8" s="1">
        <v>77</v>
      </c>
      <c r="F8" s="3">
        <v>17</v>
      </c>
      <c r="G8" s="5" t="s">
        <v>18</v>
      </c>
      <c r="H8" s="6">
        <v>2</v>
      </c>
      <c r="I8" s="1" t="s">
        <v>70</v>
      </c>
    </row>
    <row r="9" spans="1:9" x14ac:dyDescent="0.45">
      <c r="B9" s="3">
        <v>7</v>
      </c>
      <c r="C9" s="1">
        <v>4</v>
      </c>
      <c r="D9" s="1">
        <v>13</v>
      </c>
      <c r="E9" s="1">
        <v>91</v>
      </c>
      <c r="F9" s="3">
        <v>1</v>
      </c>
      <c r="G9" s="5" t="s">
        <v>7</v>
      </c>
      <c r="H9" s="6">
        <v>3</v>
      </c>
      <c r="I9" s="1" t="s">
        <v>71</v>
      </c>
    </row>
    <row r="10" spans="1:9" x14ac:dyDescent="0.45">
      <c r="B10" s="3">
        <v>7</v>
      </c>
      <c r="C10" s="1">
        <v>5</v>
      </c>
      <c r="D10" s="1">
        <v>17</v>
      </c>
      <c r="E10" s="1">
        <v>119</v>
      </c>
      <c r="F10" s="3">
        <v>29</v>
      </c>
      <c r="G10" s="5" t="s">
        <v>16</v>
      </c>
      <c r="H10" s="6">
        <v>3</v>
      </c>
      <c r="I10" s="1" t="s">
        <v>72</v>
      </c>
    </row>
    <row r="11" spans="1:9" x14ac:dyDescent="0.45">
      <c r="B11" s="3">
        <v>7</v>
      </c>
      <c r="C11" s="1">
        <v>6</v>
      </c>
      <c r="D11" s="1">
        <v>19</v>
      </c>
      <c r="E11" s="1">
        <v>133</v>
      </c>
      <c r="F11" s="3">
        <v>13</v>
      </c>
      <c r="G11" s="5" t="s">
        <v>1</v>
      </c>
      <c r="H11" s="6">
        <v>4</v>
      </c>
      <c r="I11" s="1" t="s">
        <v>73</v>
      </c>
    </row>
    <row r="12" spans="1:9" x14ac:dyDescent="0.45">
      <c r="B12" s="3">
        <v>7</v>
      </c>
      <c r="C12" s="1">
        <v>7</v>
      </c>
      <c r="D12" s="1">
        <v>23</v>
      </c>
      <c r="E12" s="1">
        <v>161</v>
      </c>
      <c r="F12" s="3">
        <v>11</v>
      </c>
      <c r="G12" s="5" t="s">
        <v>13</v>
      </c>
      <c r="H12" s="6">
        <v>5</v>
      </c>
      <c r="I12" s="1" t="s">
        <v>74</v>
      </c>
    </row>
    <row r="13" spans="1:9" x14ac:dyDescent="0.45">
      <c r="B13" s="3">
        <v>7</v>
      </c>
      <c r="C13" s="1">
        <v>8</v>
      </c>
      <c r="D13" s="1">
        <v>29</v>
      </c>
      <c r="E13" s="1">
        <v>203</v>
      </c>
      <c r="F13" s="3">
        <v>23</v>
      </c>
      <c r="G13" s="5" t="s">
        <v>9</v>
      </c>
      <c r="H13" s="6">
        <v>6</v>
      </c>
      <c r="I13" s="1" t="s">
        <v>75</v>
      </c>
    </row>
    <row r="14" spans="1:9" x14ac:dyDescent="0.45">
      <c r="B14" s="3">
        <v>7</v>
      </c>
      <c r="C14" s="1">
        <v>1</v>
      </c>
      <c r="D14" s="1">
        <v>31</v>
      </c>
      <c r="E14" s="1">
        <v>217</v>
      </c>
      <c r="F14" s="3">
        <v>7</v>
      </c>
      <c r="G14" s="5" t="s">
        <v>6</v>
      </c>
      <c r="H14" s="6">
        <v>7</v>
      </c>
      <c r="I14" s="1" t="s">
        <v>76</v>
      </c>
    </row>
    <row r="15" spans="1:9" x14ac:dyDescent="0.45">
      <c r="B15" s="3">
        <v>7</v>
      </c>
      <c r="C15" s="1">
        <v>2</v>
      </c>
      <c r="D15" s="1">
        <v>37</v>
      </c>
      <c r="E15" s="1">
        <v>259</v>
      </c>
      <c r="F15" s="3">
        <v>19</v>
      </c>
      <c r="G15" s="5" t="s">
        <v>11</v>
      </c>
      <c r="H15" s="6">
        <v>8</v>
      </c>
      <c r="I15" s="1" t="s">
        <v>77</v>
      </c>
    </row>
    <row r="16" spans="1:9" x14ac:dyDescent="0.45">
      <c r="B16" s="3">
        <v>7</v>
      </c>
      <c r="C16" s="1">
        <v>3</v>
      </c>
      <c r="D16" s="1">
        <v>41</v>
      </c>
      <c r="E16" s="1">
        <v>287</v>
      </c>
      <c r="F16" s="3">
        <v>17</v>
      </c>
      <c r="G16" s="5" t="s">
        <v>18</v>
      </c>
      <c r="H16" s="6">
        <v>9</v>
      </c>
      <c r="I16" s="1" t="s">
        <v>78</v>
      </c>
    </row>
    <row r="17" spans="2:9" x14ac:dyDescent="0.45">
      <c r="B17" s="3">
        <v>7</v>
      </c>
      <c r="C17" s="1">
        <v>4</v>
      </c>
      <c r="D17" s="1">
        <v>43</v>
      </c>
      <c r="E17" s="1">
        <v>301</v>
      </c>
      <c r="F17" s="3">
        <v>1</v>
      </c>
      <c r="G17" s="5" t="s">
        <v>7</v>
      </c>
      <c r="H17" s="6">
        <v>10</v>
      </c>
      <c r="I17" s="1" t="s">
        <v>79</v>
      </c>
    </row>
    <row r="18" spans="2:9" x14ac:dyDescent="0.45">
      <c r="B18" s="3">
        <v>7</v>
      </c>
      <c r="C18" s="1">
        <v>5</v>
      </c>
      <c r="D18" s="1">
        <v>47</v>
      </c>
      <c r="E18" s="1">
        <v>329</v>
      </c>
      <c r="F18" s="3">
        <v>29</v>
      </c>
      <c r="G18" s="5" t="s">
        <v>16</v>
      </c>
      <c r="H18" s="6">
        <v>10</v>
      </c>
      <c r="I18" s="1" t="s">
        <v>80</v>
      </c>
    </row>
    <row r="19" spans="2:9" x14ac:dyDescent="0.45">
      <c r="B19" s="3">
        <v>7</v>
      </c>
      <c r="C19" s="1">
        <v>6</v>
      </c>
      <c r="D19" s="1">
        <v>49</v>
      </c>
      <c r="E19" s="1">
        <v>343</v>
      </c>
      <c r="F19" s="3">
        <v>13</v>
      </c>
      <c r="G19" s="5" t="s">
        <v>1</v>
      </c>
      <c r="H19" s="6">
        <v>11</v>
      </c>
      <c r="I19" s="1" t="s">
        <v>81</v>
      </c>
    </row>
    <row r="20" spans="2:9" x14ac:dyDescent="0.45">
      <c r="B20" s="3">
        <v>7</v>
      </c>
      <c r="C20" s="1">
        <v>7</v>
      </c>
      <c r="D20" s="1">
        <v>53</v>
      </c>
      <c r="E20" s="1">
        <v>371</v>
      </c>
      <c r="F20" s="3">
        <v>11</v>
      </c>
      <c r="G20" s="5" t="s">
        <v>13</v>
      </c>
      <c r="H20" s="6">
        <v>12</v>
      </c>
      <c r="I20" s="1" t="s">
        <v>82</v>
      </c>
    </row>
    <row r="21" spans="2:9" x14ac:dyDescent="0.45">
      <c r="B21" s="3">
        <v>7</v>
      </c>
      <c r="C21" s="1">
        <v>8</v>
      </c>
      <c r="D21" s="1">
        <v>59</v>
      </c>
      <c r="E21" s="1">
        <v>413</v>
      </c>
      <c r="F21" s="3">
        <v>23</v>
      </c>
      <c r="G21" s="5" t="s">
        <v>9</v>
      </c>
      <c r="H21" s="6">
        <v>13</v>
      </c>
      <c r="I21" s="1" t="s">
        <v>83</v>
      </c>
    </row>
    <row r="22" spans="2:9" x14ac:dyDescent="0.45">
      <c r="B22" s="3">
        <v>7</v>
      </c>
      <c r="C22" s="1">
        <v>1</v>
      </c>
      <c r="D22" s="1">
        <v>61</v>
      </c>
      <c r="E22" s="1">
        <v>427</v>
      </c>
      <c r="F22" s="3">
        <v>7</v>
      </c>
      <c r="G22" s="5" t="s">
        <v>6</v>
      </c>
      <c r="H22" s="6">
        <v>14</v>
      </c>
      <c r="I22" s="1" t="s">
        <v>84</v>
      </c>
    </row>
    <row r="23" spans="2:9" x14ac:dyDescent="0.45">
      <c r="B23" s="3">
        <v>7</v>
      </c>
      <c r="C23" s="1">
        <v>2</v>
      </c>
      <c r="D23" s="1">
        <v>67</v>
      </c>
      <c r="E23" s="1">
        <v>469</v>
      </c>
      <c r="F23" s="3">
        <v>19</v>
      </c>
      <c r="G23" s="5" t="s">
        <v>11</v>
      </c>
      <c r="H23" s="6">
        <v>15</v>
      </c>
      <c r="I23" s="1" t="s">
        <v>85</v>
      </c>
    </row>
    <row r="24" spans="2:9" x14ac:dyDescent="0.45">
      <c r="B24" s="3">
        <v>7</v>
      </c>
      <c r="C24" s="1">
        <v>3</v>
      </c>
      <c r="D24" s="1">
        <v>71</v>
      </c>
      <c r="E24" s="1">
        <v>497</v>
      </c>
      <c r="F24" s="3">
        <v>17</v>
      </c>
      <c r="G24" s="5" t="s">
        <v>18</v>
      </c>
      <c r="H24" s="6">
        <v>16</v>
      </c>
      <c r="I24" s="1" t="s">
        <v>86</v>
      </c>
    </row>
    <row r="25" spans="2:9" x14ac:dyDescent="0.45">
      <c r="B25" s="3">
        <v>7</v>
      </c>
      <c r="C25" s="1">
        <v>4</v>
      </c>
      <c r="D25" s="1">
        <v>73</v>
      </c>
      <c r="E25" s="1">
        <v>511</v>
      </c>
      <c r="F25" s="3">
        <v>1</v>
      </c>
      <c r="G25" s="5" t="s">
        <v>7</v>
      </c>
      <c r="H25" s="6">
        <v>17</v>
      </c>
      <c r="I25" s="1" t="s">
        <v>87</v>
      </c>
    </row>
    <row r="26" spans="2:9" x14ac:dyDescent="0.45">
      <c r="B26" s="3">
        <v>7</v>
      </c>
      <c r="C26" s="1">
        <v>5</v>
      </c>
      <c r="D26" s="1">
        <v>77</v>
      </c>
      <c r="E26" s="1">
        <v>539</v>
      </c>
      <c r="F26" s="3">
        <v>29</v>
      </c>
      <c r="G26" s="5" t="s">
        <v>16</v>
      </c>
      <c r="H26" s="6">
        <v>17</v>
      </c>
      <c r="I26" s="1" t="s">
        <v>88</v>
      </c>
    </row>
    <row r="27" spans="2:9" x14ac:dyDescent="0.45">
      <c r="B27" s="3">
        <v>7</v>
      </c>
      <c r="C27" s="1">
        <v>6</v>
      </c>
      <c r="D27" s="1">
        <v>79</v>
      </c>
      <c r="E27" s="1">
        <v>553</v>
      </c>
      <c r="F27" s="3">
        <v>13</v>
      </c>
      <c r="G27" s="5" t="s">
        <v>1</v>
      </c>
      <c r="H27" s="6">
        <v>18</v>
      </c>
      <c r="I27" s="1" t="s">
        <v>89</v>
      </c>
    </row>
    <row r="28" spans="2:9" x14ac:dyDescent="0.45">
      <c r="B28" s="3">
        <v>7</v>
      </c>
      <c r="C28" s="1">
        <v>7</v>
      </c>
      <c r="D28" s="1">
        <v>83</v>
      </c>
      <c r="E28" s="1">
        <v>581</v>
      </c>
      <c r="F28" s="3">
        <v>11</v>
      </c>
      <c r="G28" s="5" t="s">
        <v>13</v>
      </c>
      <c r="H28" s="6">
        <v>19</v>
      </c>
      <c r="I28" s="1" t="s">
        <v>90</v>
      </c>
    </row>
    <row r="29" spans="2:9" x14ac:dyDescent="0.45">
      <c r="B29" s="3">
        <v>7</v>
      </c>
      <c r="C29" s="1">
        <v>8</v>
      </c>
      <c r="D29" s="1">
        <v>89</v>
      </c>
      <c r="E29" s="1">
        <v>623</v>
      </c>
      <c r="F29" s="3">
        <v>23</v>
      </c>
      <c r="G29" s="5" t="s">
        <v>9</v>
      </c>
      <c r="H29" s="6">
        <v>20</v>
      </c>
      <c r="I29" s="1" t="s">
        <v>91</v>
      </c>
    </row>
    <row r="30" spans="2:9" x14ac:dyDescent="0.45">
      <c r="B30" s="3">
        <v>7</v>
      </c>
      <c r="C30" s="1">
        <v>1</v>
      </c>
      <c r="D30" s="1">
        <v>91</v>
      </c>
      <c r="E30" s="1">
        <v>637</v>
      </c>
      <c r="F30" s="3">
        <v>7</v>
      </c>
      <c r="G30" s="5" t="s">
        <v>6</v>
      </c>
      <c r="H30" s="6">
        <v>21</v>
      </c>
      <c r="I30" s="1" t="s">
        <v>92</v>
      </c>
    </row>
    <row r="31" spans="2:9" x14ac:dyDescent="0.45">
      <c r="B31" s="3">
        <v>7</v>
      </c>
      <c r="C31" s="1">
        <v>2</v>
      </c>
      <c r="D31" s="1">
        <v>97</v>
      </c>
      <c r="E31" s="1">
        <v>679</v>
      </c>
      <c r="F31" s="3">
        <v>19</v>
      </c>
      <c r="G31" s="5" t="s">
        <v>11</v>
      </c>
      <c r="H31" s="6">
        <v>22</v>
      </c>
      <c r="I31" s="1" t="s">
        <v>93</v>
      </c>
    </row>
    <row r="32" spans="2:9" x14ac:dyDescent="0.45">
      <c r="B32" s="3">
        <v>7</v>
      </c>
      <c r="C32" s="1">
        <v>3</v>
      </c>
      <c r="D32" s="1">
        <v>101</v>
      </c>
      <c r="E32" s="1">
        <v>707</v>
      </c>
      <c r="F32" s="3">
        <v>17</v>
      </c>
      <c r="G32" s="5" t="s">
        <v>18</v>
      </c>
      <c r="H32" s="6">
        <v>23</v>
      </c>
      <c r="I32" s="1" t="s">
        <v>94</v>
      </c>
    </row>
    <row r="33" spans="2:9" x14ac:dyDescent="0.45">
      <c r="B33" s="3">
        <v>7</v>
      </c>
      <c r="C33" s="1">
        <v>4</v>
      </c>
      <c r="D33" s="1">
        <v>103</v>
      </c>
      <c r="E33" s="1">
        <v>721</v>
      </c>
      <c r="F33" s="3">
        <v>1</v>
      </c>
      <c r="G33" s="5" t="s">
        <v>7</v>
      </c>
      <c r="H33" s="6">
        <v>24</v>
      </c>
      <c r="I33" s="1" t="s">
        <v>95</v>
      </c>
    </row>
    <row r="34" spans="2:9" x14ac:dyDescent="0.45">
      <c r="B34" s="3">
        <v>7</v>
      </c>
      <c r="C34" s="1">
        <v>5</v>
      </c>
      <c r="D34" s="1">
        <v>107</v>
      </c>
      <c r="E34" s="1">
        <v>749</v>
      </c>
      <c r="F34" s="3">
        <v>29</v>
      </c>
      <c r="G34" s="5" t="s">
        <v>16</v>
      </c>
      <c r="H34" s="6">
        <v>24</v>
      </c>
      <c r="I34" s="1" t="s">
        <v>96</v>
      </c>
    </row>
    <row r="35" spans="2:9" x14ac:dyDescent="0.45">
      <c r="B35" s="3">
        <v>7</v>
      </c>
      <c r="C35" s="1">
        <v>6</v>
      </c>
      <c r="D35" s="1">
        <v>109</v>
      </c>
      <c r="E35" s="1">
        <v>763</v>
      </c>
      <c r="F35" s="3">
        <v>13</v>
      </c>
      <c r="G35" s="5" t="s">
        <v>1</v>
      </c>
      <c r="H35" s="6">
        <v>25</v>
      </c>
      <c r="I35" s="1" t="s">
        <v>97</v>
      </c>
    </row>
    <row r="36" spans="2:9" x14ac:dyDescent="0.45">
      <c r="B36" s="3">
        <v>7</v>
      </c>
      <c r="C36" s="1">
        <v>7</v>
      </c>
      <c r="D36" s="1">
        <v>113</v>
      </c>
      <c r="E36" s="1">
        <v>791</v>
      </c>
      <c r="F36" s="3">
        <v>11</v>
      </c>
      <c r="G36" s="5" t="s">
        <v>13</v>
      </c>
      <c r="H36" s="6">
        <v>26</v>
      </c>
      <c r="I36" s="1" t="s">
        <v>98</v>
      </c>
    </row>
    <row r="37" spans="2:9" x14ac:dyDescent="0.45">
      <c r="B37" s="3">
        <v>7</v>
      </c>
      <c r="C37" s="1">
        <v>8</v>
      </c>
      <c r="D37" s="1">
        <v>119</v>
      </c>
      <c r="E37" s="1">
        <v>833</v>
      </c>
      <c r="F37" s="3">
        <v>23</v>
      </c>
      <c r="G37" s="5" t="s">
        <v>9</v>
      </c>
      <c r="H37" s="6">
        <v>27</v>
      </c>
      <c r="I37" s="1" t="s">
        <v>99</v>
      </c>
    </row>
    <row r="38" spans="2:9" x14ac:dyDescent="0.45">
      <c r="B38" s="3">
        <v>7</v>
      </c>
      <c r="C38" s="1">
        <v>1</v>
      </c>
      <c r="D38" s="1">
        <v>121</v>
      </c>
      <c r="E38" s="1">
        <v>847</v>
      </c>
      <c r="F38" s="3">
        <v>7</v>
      </c>
      <c r="G38" s="5" t="s">
        <v>6</v>
      </c>
      <c r="H38" s="6">
        <v>28</v>
      </c>
      <c r="I38" s="1" t="s">
        <v>100</v>
      </c>
    </row>
    <row r="39" spans="2:9" x14ac:dyDescent="0.45">
      <c r="B39" s="3">
        <v>7</v>
      </c>
      <c r="C39" s="1">
        <v>2</v>
      </c>
      <c r="D39" s="1">
        <v>127</v>
      </c>
      <c r="E39" s="1">
        <v>889</v>
      </c>
      <c r="F39" s="3">
        <v>19</v>
      </c>
      <c r="G39" s="5" t="s">
        <v>11</v>
      </c>
      <c r="H39" s="6">
        <v>29</v>
      </c>
      <c r="I39" s="1" t="s">
        <v>101</v>
      </c>
    </row>
    <row r="40" spans="2:9" x14ac:dyDescent="0.45">
      <c r="B40" s="3">
        <v>7</v>
      </c>
      <c r="C40" s="1">
        <v>3</v>
      </c>
      <c r="D40" s="1">
        <v>131</v>
      </c>
      <c r="E40" s="1">
        <v>917</v>
      </c>
      <c r="F40" s="3">
        <v>17</v>
      </c>
      <c r="G40" s="5" t="s">
        <v>18</v>
      </c>
      <c r="H40" s="6">
        <v>30</v>
      </c>
      <c r="I40" s="1" t="s">
        <v>102</v>
      </c>
    </row>
    <row r="41" spans="2:9" x14ac:dyDescent="0.45">
      <c r="B41" s="3">
        <v>7</v>
      </c>
      <c r="C41" s="1">
        <v>4</v>
      </c>
      <c r="D41" s="1">
        <v>133</v>
      </c>
      <c r="E41" s="1">
        <v>931</v>
      </c>
      <c r="F41" s="3">
        <v>1</v>
      </c>
      <c r="G41" s="5" t="s">
        <v>7</v>
      </c>
      <c r="H41" s="6">
        <v>31</v>
      </c>
      <c r="I41" s="1" t="s">
        <v>103</v>
      </c>
    </row>
    <row r="42" spans="2:9" x14ac:dyDescent="0.45">
      <c r="B42" s="3">
        <v>7</v>
      </c>
      <c r="C42" s="1">
        <v>5</v>
      </c>
      <c r="D42" s="1">
        <v>137</v>
      </c>
      <c r="E42" s="1">
        <v>959</v>
      </c>
      <c r="F42" s="3">
        <v>29</v>
      </c>
      <c r="G42" s="5" t="s">
        <v>16</v>
      </c>
      <c r="H42" s="6">
        <v>31</v>
      </c>
      <c r="I42" s="1" t="s">
        <v>104</v>
      </c>
    </row>
    <row r="43" spans="2:9" x14ac:dyDescent="0.45">
      <c r="B43" s="3">
        <v>7</v>
      </c>
      <c r="C43" s="1">
        <v>6</v>
      </c>
      <c r="D43" s="1">
        <v>139</v>
      </c>
      <c r="E43" s="1">
        <v>973</v>
      </c>
      <c r="F43" s="3">
        <v>13</v>
      </c>
      <c r="G43" s="5" t="s">
        <v>1</v>
      </c>
      <c r="H43" s="6">
        <v>32</v>
      </c>
      <c r="I43" s="1" t="s">
        <v>105</v>
      </c>
    </row>
    <row r="44" spans="2:9" x14ac:dyDescent="0.45">
      <c r="B44" s="3">
        <v>7</v>
      </c>
      <c r="C44" s="1">
        <v>7</v>
      </c>
      <c r="D44" s="1">
        <v>143</v>
      </c>
      <c r="E44" s="1">
        <v>1001</v>
      </c>
      <c r="F44" s="3">
        <v>11</v>
      </c>
      <c r="G44" s="5" t="s">
        <v>13</v>
      </c>
      <c r="H44" s="6">
        <v>33</v>
      </c>
      <c r="I44" s="1" t="s">
        <v>106</v>
      </c>
    </row>
    <row r="45" spans="2:9" x14ac:dyDescent="0.45">
      <c r="B45" s="3">
        <v>7</v>
      </c>
      <c r="C45" s="1">
        <v>8</v>
      </c>
      <c r="D45" s="1">
        <v>149</v>
      </c>
      <c r="E45" s="1">
        <v>1043</v>
      </c>
      <c r="F45" s="3">
        <v>23</v>
      </c>
      <c r="G45" s="5" t="s">
        <v>9</v>
      </c>
      <c r="H45" s="6">
        <v>34</v>
      </c>
      <c r="I45" s="1" t="s">
        <v>107</v>
      </c>
    </row>
    <row r="46" spans="2:9" x14ac:dyDescent="0.45">
      <c r="B46" s="3">
        <v>7</v>
      </c>
      <c r="C46" s="1">
        <v>1</v>
      </c>
      <c r="D46" s="1">
        <v>151</v>
      </c>
      <c r="E46" s="1">
        <v>1057</v>
      </c>
      <c r="F46" s="3">
        <v>7</v>
      </c>
      <c r="G46" s="5" t="s">
        <v>6</v>
      </c>
      <c r="H46" s="6">
        <v>35</v>
      </c>
      <c r="I46" s="1" t="s">
        <v>108</v>
      </c>
    </row>
    <row r="47" spans="2:9" x14ac:dyDescent="0.45">
      <c r="B47" s="3">
        <v>7</v>
      </c>
      <c r="C47" s="1">
        <v>2</v>
      </c>
      <c r="D47" s="1">
        <v>157</v>
      </c>
      <c r="E47" s="1">
        <v>1099</v>
      </c>
      <c r="F47" s="3">
        <v>19</v>
      </c>
      <c r="G47" s="5" t="s">
        <v>11</v>
      </c>
      <c r="H47" s="6">
        <v>36</v>
      </c>
      <c r="I47" s="1" t="s">
        <v>109</v>
      </c>
    </row>
    <row r="48" spans="2:9" x14ac:dyDescent="0.45">
      <c r="B48" s="3">
        <v>7</v>
      </c>
      <c r="C48" s="1">
        <v>3</v>
      </c>
      <c r="D48" s="1">
        <v>161</v>
      </c>
      <c r="E48" s="1">
        <v>1127</v>
      </c>
      <c r="F48" s="3">
        <v>17</v>
      </c>
      <c r="G48" s="5" t="s">
        <v>18</v>
      </c>
      <c r="H48" s="6">
        <v>37</v>
      </c>
      <c r="I48" s="1" t="s">
        <v>110</v>
      </c>
    </row>
    <row r="49" spans="2:9" x14ac:dyDescent="0.45">
      <c r="B49" s="3">
        <v>7</v>
      </c>
      <c r="C49" s="1">
        <v>4</v>
      </c>
      <c r="D49" s="1">
        <v>163</v>
      </c>
      <c r="E49" s="1">
        <v>1141</v>
      </c>
      <c r="F49" s="3">
        <v>1</v>
      </c>
      <c r="G49" s="5" t="s">
        <v>7</v>
      </c>
      <c r="H49" s="6">
        <v>38</v>
      </c>
      <c r="I49" s="1" t="s">
        <v>111</v>
      </c>
    </row>
    <row r="50" spans="2:9" x14ac:dyDescent="0.45">
      <c r="B50" s="3">
        <v>7</v>
      </c>
      <c r="C50" s="1">
        <v>5</v>
      </c>
      <c r="D50" s="1">
        <v>167</v>
      </c>
      <c r="E50" s="1">
        <v>1169</v>
      </c>
      <c r="F50" s="3">
        <v>29</v>
      </c>
      <c r="G50" s="5" t="s">
        <v>16</v>
      </c>
      <c r="H50" s="6">
        <v>38</v>
      </c>
      <c r="I50" s="1" t="s">
        <v>112</v>
      </c>
    </row>
    <row r="51" spans="2:9" x14ac:dyDescent="0.45">
      <c r="B51" s="3">
        <v>7</v>
      </c>
      <c r="C51" s="1">
        <v>6</v>
      </c>
      <c r="D51" s="1">
        <v>169</v>
      </c>
      <c r="E51" s="1">
        <v>1183</v>
      </c>
      <c r="F51" s="3">
        <v>13</v>
      </c>
      <c r="G51" s="5" t="s">
        <v>1</v>
      </c>
      <c r="H51" s="6">
        <v>39</v>
      </c>
      <c r="I51" s="1" t="s">
        <v>113</v>
      </c>
    </row>
    <row r="52" spans="2:9" x14ac:dyDescent="0.45">
      <c r="B52" s="3">
        <v>7</v>
      </c>
      <c r="C52" s="1">
        <v>7</v>
      </c>
      <c r="D52" s="1">
        <v>173</v>
      </c>
      <c r="E52" s="1">
        <v>1211</v>
      </c>
      <c r="F52" s="3">
        <v>11</v>
      </c>
      <c r="G52" s="5" t="s">
        <v>13</v>
      </c>
      <c r="H52" s="6">
        <v>40</v>
      </c>
      <c r="I52" s="1" t="s">
        <v>114</v>
      </c>
    </row>
    <row r="53" spans="2:9" x14ac:dyDescent="0.45">
      <c r="B53" s="3">
        <v>7</v>
      </c>
      <c r="C53" s="1">
        <v>8</v>
      </c>
      <c r="D53" s="1">
        <v>179</v>
      </c>
      <c r="E53" s="1">
        <v>1253</v>
      </c>
      <c r="F53" s="3">
        <v>23</v>
      </c>
      <c r="G53" s="5" t="s">
        <v>9</v>
      </c>
      <c r="H53" s="6">
        <v>41</v>
      </c>
      <c r="I53" s="1" t="s">
        <v>115</v>
      </c>
    </row>
    <row r="54" spans="2:9" x14ac:dyDescent="0.45">
      <c r="B54" s="3">
        <v>7</v>
      </c>
      <c r="C54" s="1">
        <v>1</v>
      </c>
      <c r="D54" s="1">
        <v>181</v>
      </c>
      <c r="E54" s="1">
        <v>1267</v>
      </c>
      <c r="F54" s="3">
        <v>7</v>
      </c>
      <c r="G54" s="5" t="s">
        <v>6</v>
      </c>
      <c r="H54" s="6">
        <v>42</v>
      </c>
      <c r="I54" s="1" t="s">
        <v>116</v>
      </c>
    </row>
    <row r="55" spans="2:9" x14ac:dyDescent="0.45">
      <c r="B55" s="3">
        <v>7</v>
      </c>
      <c r="C55" s="1">
        <v>2</v>
      </c>
      <c r="D55" s="1">
        <v>187</v>
      </c>
      <c r="E55" s="1">
        <v>1309</v>
      </c>
      <c r="F55" s="3">
        <v>19</v>
      </c>
      <c r="G55" s="5" t="s">
        <v>11</v>
      </c>
      <c r="H55" s="6">
        <v>43</v>
      </c>
      <c r="I55" s="1" t="s">
        <v>117</v>
      </c>
    </row>
    <row r="56" spans="2:9" x14ac:dyDescent="0.45">
      <c r="B56" s="3">
        <v>7</v>
      </c>
      <c r="C56" s="1">
        <v>3</v>
      </c>
      <c r="D56" s="1">
        <v>191</v>
      </c>
      <c r="E56" s="1">
        <v>1337</v>
      </c>
      <c r="F56" s="3">
        <v>17</v>
      </c>
      <c r="G56" s="5" t="s">
        <v>18</v>
      </c>
      <c r="H56" s="6">
        <v>44</v>
      </c>
      <c r="I56" s="1" t="s">
        <v>118</v>
      </c>
    </row>
    <row r="57" spans="2:9" x14ac:dyDescent="0.45">
      <c r="B57" s="3">
        <v>7</v>
      </c>
      <c r="C57" s="1">
        <v>4</v>
      </c>
      <c r="D57" s="1">
        <v>193</v>
      </c>
      <c r="E57" s="1">
        <v>1351</v>
      </c>
      <c r="F57" s="3">
        <v>1</v>
      </c>
      <c r="G57" s="5" t="s">
        <v>7</v>
      </c>
      <c r="H57" s="6">
        <v>45</v>
      </c>
      <c r="I57" s="1" t="s">
        <v>119</v>
      </c>
    </row>
    <row r="58" spans="2:9" x14ac:dyDescent="0.45">
      <c r="B58" s="3">
        <v>7</v>
      </c>
      <c r="C58" s="1">
        <v>5</v>
      </c>
      <c r="D58" s="1">
        <v>197</v>
      </c>
      <c r="E58" s="1">
        <v>1379</v>
      </c>
      <c r="F58" s="3">
        <v>29</v>
      </c>
      <c r="G58" s="5" t="s">
        <v>16</v>
      </c>
      <c r="H58" s="6">
        <v>45</v>
      </c>
      <c r="I58" s="1" t="s">
        <v>120</v>
      </c>
    </row>
    <row r="59" spans="2:9" x14ac:dyDescent="0.45">
      <c r="B59" s="3">
        <v>7</v>
      </c>
      <c r="C59" s="1">
        <v>6</v>
      </c>
      <c r="D59" s="1">
        <v>199</v>
      </c>
      <c r="E59" s="1">
        <v>1393</v>
      </c>
      <c r="F59" s="3">
        <v>13</v>
      </c>
      <c r="G59" s="5" t="s">
        <v>1</v>
      </c>
      <c r="H59" s="6">
        <v>46</v>
      </c>
      <c r="I59" s="1" t="s">
        <v>121</v>
      </c>
    </row>
    <row r="60" spans="2:9" x14ac:dyDescent="0.45">
      <c r="B60" s="3">
        <v>7</v>
      </c>
      <c r="C60" s="1">
        <v>7</v>
      </c>
      <c r="D60" s="1">
        <v>203</v>
      </c>
      <c r="E60" s="1">
        <v>1421</v>
      </c>
      <c r="F60" s="3">
        <v>11</v>
      </c>
      <c r="G60" s="5" t="s">
        <v>13</v>
      </c>
      <c r="H60" s="6">
        <v>47</v>
      </c>
      <c r="I60" s="1" t="s">
        <v>122</v>
      </c>
    </row>
    <row r="61" spans="2:9" x14ac:dyDescent="0.45">
      <c r="B61" s="3">
        <v>7</v>
      </c>
      <c r="C61" s="1">
        <v>8</v>
      </c>
      <c r="D61" s="1">
        <v>209</v>
      </c>
      <c r="E61" s="1">
        <v>1463</v>
      </c>
      <c r="F61" s="3">
        <v>23</v>
      </c>
      <c r="G61" s="5" t="s">
        <v>9</v>
      </c>
      <c r="H61" s="6">
        <v>48</v>
      </c>
      <c r="I61" s="1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EEC32-C396-401F-AC0D-9C7E33CD88DC}">
  <sheetPr codeName="Sheet6">
    <tabColor rgb="FF92D050"/>
  </sheetPr>
  <dimension ref="A1:I61"/>
  <sheetViews>
    <sheetView workbookViewId="0">
      <selection activeCell="B6" sqref="B6:I6"/>
    </sheetView>
  </sheetViews>
  <sheetFormatPr defaultColWidth="8.796875" defaultRowHeight="18.600000000000001" x14ac:dyDescent="0.45"/>
  <cols>
    <col min="1" max="1" width="18.59765625" style="1" customWidth="1"/>
    <col min="2" max="2" width="8.796875" style="3"/>
    <col min="3" max="3" width="8.796875" style="1"/>
    <col min="4" max="4" width="8.8984375" style="1" bestFit="1" customWidth="1"/>
    <col min="5" max="5" width="11.8984375" style="1" bestFit="1" customWidth="1"/>
    <col min="6" max="6" width="13.296875" style="1" bestFit="1" customWidth="1"/>
    <col min="7" max="7" width="15.5" style="4" customWidth="1"/>
    <col min="8" max="8" width="18.69921875" style="6" bestFit="1" customWidth="1"/>
    <col min="9" max="9" width="10.296875" style="1" bestFit="1" customWidth="1"/>
    <col min="10" max="16384" width="8.796875" style="1"/>
  </cols>
  <sheetData>
    <row r="1" spans="1:9" ht="37.200000000000003" x14ac:dyDescent="0.45">
      <c r="A1" s="21" t="str" cm="1">
        <f t="array" aca="1" ref="A1" ca="1">MID(CELL("filename",A1),FIND("]",CELL("filename",A1))+1,255)</f>
        <v>0207 c-fam07 cosmos</v>
      </c>
      <c r="B1" s="1" t="str" cm="1">
        <f t="array" aca="1" ref="B1" ca="1">MID(CELL("filename"),SEARCH("[",CELL("filename"))+1,SEARCH(".",CELL("filename"))-1-SEARCH("[",CELL("filename")))</f>
        <v>work more pairs</v>
      </c>
    </row>
    <row r="2" spans="1:9" ht="19.2" thickBot="1" x14ac:dyDescent="0.5"/>
    <row r="3" spans="1:9" ht="19.2" thickBot="1" x14ac:dyDescent="0.5">
      <c r="F3" s="2" t="s">
        <v>0</v>
      </c>
    </row>
    <row r="4" spans="1:9" ht="19.2" thickBot="1" x14ac:dyDescent="0.5">
      <c r="H4" s="12" t="s">
        <v>125</v>
      </c>
    </row>
    <row r="5" spans="1:9" ht="19.2" thickBot="1" x14ac:dyDescent="0.5">
      <c r="B5" s="3" t="s">
        <v>6</v>
      </c>
      <c r="C5" s="1" t="s">
        <v>2</v>
      </c>
      <c r="D5" s="1" t="s">
        <v>3</v>
      </c>
      <c r="E5" s="27" t="s">
        <v>462</v>
      </c>
      <c r="F5" s="2" t="s">
        <v>68</v>
      </c>
      <c r="G5" s="4" t="s">
        <v>4</v>
      </c>
      <c r="H5" s="7" t="s">
        <v>124</v>
      </c>
      <c r="I5" s="1" t="s">
        <v>5</v>
      </c>
    </row>
    <row r="6" spans="1:9" x14ac:dyDescent="0.45">
      <c r="B6" s="3">
        <v>7</v>
      </c>
      <c r="C6" s="1">
        <v>4</v>
      </c>
      <c r="D6" s="1">
        <v>13</v>
      </c>
      <c r="E6" s="1">
        <v>91</v>
      </c>
      <c r="F6" s="3">
        <v>1</v>
      </c>
      <c r="G6" s="5" t="s">
        <v>7</v>
      </c>
      <c r="H6" s="6">
        <v>3</v>
      </c>
      <c r="I6" s="1" t="s">
        <v>71</v>
      </c>
    </row>
    <row r="7" spans="1:9" x14ac:dyDescent="0.45">
      <c r="B7" s="3">
        <v>7</v>
      </c>
      <c r="C7" s="1">
        <v>4</v>
      </c>
      <c r="D7" s="1">
        <v>43</v>
      </c>
      <c r="E7" s="1">
        <v>301</v>
      </c>
      <c r="F7" s="3">
        <v>1</v>
      </c>
      <c r="G7" s="5" t="s">
        <v>7</v>
      </c>
      <c r="H7" s="6">
        <v>10</v>
      </c>
      <c r="I7" s="1" t="s">
        <v>79</v>
      </c>
    </row>
    <row r="8" spans="1:9" x14ac:dyDescent="0.45">
      <c r="B8" s="3">
        <v>7</v>
      </c>
      <c r="C8" s="1">
        <v>4</v>
      </c>
      <c r="D8" s="1">
        <v>73</v>
      </c>
      <c r="E8" s="1">
        <v>511</v>
      </c>
      <c r="F8" s="3">
        <v>1</v>
      </c>
      <c r="G8" s="5" t="s">
        <v>7</v>
      </c>
      <c r="H8" s="6">
        <v>17</v>
      </c>
      <c r="I8" s="1" t="s">
        <v>87</v>
      </c>
    </row>
    <row r="9" spans="1:9" x14ac:dyDescent="0.45">
      <c r="B9" s="3">
        <v>7</v>
      </c>
      <c r="C9" s="1">
        <v>4</v>
      </c>
      <c r="D9" s="1">
        <v>103</v>
      </c>
      <c r="E9" s="1">
        <v>721</v>
      </c>
      <c r="F9" s="3">
        <v>1</v>
      </c>
      <c r="G9" s="5" t="s">
        <v>7</v>
      </c>
      <c r="H9" s="6">
        <v>24</v>
      </c>
      <c r="I9" s="1" t="s">
        <v>95</v>
      </c>
    </row>
    <row r="10" spans="1:9" x14ac:dyDescent="0.45">
      <c r="B10" s="3">
        <v>7</v>
      </c>
      <c r="C10" s="1">
        <v>4</v>
      </c>
      <c r="D10" s="1">
        <v>133</v>
      </c>
      <c r="E10" s="1">
        <v>931</v>
      </c>
      <c r="F10" s="3">
        <v>1</v>
      </c>
      <c r="G10" s="5" t="s">
        <v>7</v>
      </c>
      <c r="H10" s="6">
        <v>31</v>
      </c>
      <c r="I10" s="1" t="s">
        <v>103</v>
      </c>
    </row>
    <row r="11" spans="1:9" x14ac:dyDescent="0.45">
      <c r="B11" s="3">
        <v>7</v>
      </c>
      <c r="C11" s="1">
        <v>4</v>
      </c>
      <c r="D11" s="1">
        <v>163</v>
      </c>
      <c r="E11" s="1">
        <v>1141</v>
      </c>
      <c r="F11" s="3">
        <v>1</v>
      </c>
      <c r="G11" s="5" t="s">
        <v>7</v>
      </c>
      <c r="H11" s="6">
        <v>38</v>
      </c>
      <c r="I11" s="1" t="s">
        <v>111</v>
      </c>
    </row>
    <row r="12" spans="1:9" ht="19.2" thickBot="1" x14ac:dyDescent="0.5">
      <c r="B12" s="9">
        <v>7</v>
      </c>
      <c r="C12" s="8">
        <v>4</v>
      </c>
      <c r="D12" s="8">
        <v>193</v>
      </c>
      <c r="E12" s="8">
        <v>1351</v>
      </c>
      <c r="F12" s="9">
        <v>1</v>
      </c>
      <c r="G12" s="10" t="s">
        <v>7</v>
      </c>
      <c r="H12" s="11">
        <v>45</v>
      </c>
      <c r="I12" s="8" t="s">
        <v>119</v>
      </c>
    </row>
    <row r="13" spans="1:9" x14ac:dyDescent="0.45">
      <c r="B13" s="3">
        <v>7</v>
      </c>
      <c r="C13" s="1">
        <v>1</v>
      </c>
      <c r="D13" s="1">
        <v>1</v>
      </c>
      <c r="E13" s="1">
        <v>7</v>
      </c>
      <c r="F13" s="3">
        <v>7</v>
      </c>
      <c r="G13" s="5" t="str">
        <f t="shared" ref="G13" si="0">IF((LEN(F13)&lt;2),"*fam0"&amp;F13,"*fam"&amp;F13)</f>
        <v>*fam07</v>
      </c>
      <c r="H13" s="7">
        <v>0</v>
      </c>
      <c r="I13" s="1" t="str">
        <f>B13 &amp; " x " &amp;  D13</f>
        <v>7 x 1</v>
      </c>
    </row>
    <row r="14" spans="1:9" x14ac:dyDescent="0.45">
      <c r="B14" s="3">
        <v>7</v>
      </c>
      <c r="C14" s="1">
        <v>1</v>
      </c>
      <c r="D14" s="1">
        <v>31</v>
      </c>
      <c r="E14" s="1">
        <v>217</v>
      </c>
      <c r="F14" s="3">
        <v>7</v>
      </c>
      <c r="G14" s="5" t="s">
        <v>6</v>
      </c>
      <c r="H14" s="6">
        <v>7</v>
      </c>
      <c r="I14" s="1" t="s">
        <v>76</v>
      </c>
    </row>
    <row r="15" spans="1:9" x14ac:dyDescent="0.45">
      <c r="B15" s="3">
        <v>7</v>
      </c>
      <c r="C15" s="1">
        <v>1</v>
      </c>
      <c r="D15" s="1">
        <v>61</v>
      </c>
      <c r="E15" s="1">
        <v>427</v>
      </c>
      <c r="F15" s="3">
        <v>7</v>
      </c>
      <c r="G15" s="5" t="s">
        <v>6</v>
      </c>
      <c r="H15" s="6">
        <v>14</v>
      </c>
      <c r="I15" s="1" t="s">
        <v>84</v>
      </c>
    </row>
    <row r="16" spans="1:9" x14ac:dyDescent="0.45">
      <c r="B16" s="3">
        <v>7</v>
      </c>
      <c r="C16" s="1">
        <v>1</v>
      </c>
      <c r="D16" s="1">
        <v>91</v>
      </c>
      <c r="E16" s="1">
        <v>637</v>
      </c>
      <c r="F16" s="3">
        <v>7</v>
      </c>
      <c r="G16" s="5" t="s">
        <v>6</v>
      </c>
      <c r="H16" s="6">
        <v>21</v>
      </c>
      <c r="I16" s="1" t="s">
        <v>92</v>
      </c>
    </row>
    <row r="17" spans="2:9" x14ac:dyDescent="0.45">
      <c r="B17" s="3">
        <v>7</v>
      </c>
      <c r="C17" s="1">
        <v>1</v>
      </c>
      <c r="D17" s="1">
        <v>121</v>
      </c>
      <c r="E17" s="1">
        <v>847</v>
      </c>
      <c r="F17" s="3">
        <v>7</v>
      </c>
      <c r="G17" s="5" t="s">
        <v>6</v>
      </c>
      <c r="H17" s="6">
        <v>28</v>
      </c>
      <c r="I17" s="1" t="s">
        <v>100</v>
      </c>
    </row>
    <row r="18" spans="2:9" x14ac:dyDescent="0.45">
      <c r="B18" s="3">
        <v>7</v>
      </c>
      <c r="C18" s="1">
        <v>1</v>
      </c>
      <c r="D18" s="1">
        <v>151</v>
      </c>
      <c r="E18" s="1">
        <v>1057</v>
      </c>
      <c r="F18" s="3">
        <v>7</v>
      </c>
      <c r="G18" s="5" t="s">
        <v>6</v>
      </c>
      <c r="H18" s="6">
        <v>35</v>
      </c>
      <c r="I18" s="1" t="s">
        <v>108</v>
      </c>
    </row>
    <row r="19" spans="2:9" ht="19.2" thickBot="1" x14ac:dyDescent="0.5">
      <c r="B19" s="9">
        <v>7</v>
      </c>
      <c r="C19" s="8">
        <v>1</v>
      </c>
      <c r="D19" s="8">
        <v>181</v>
      </c>
      <c r="E19" s="8">
        <v>1267</v>
      </c>
      <c r="F19" s="9">
        <v>7</v>
      </c>
      <c r="G19" s="10" t="s">
        <v>6</v>
      </c>
      <c r="H19" s="11">
        <v>42</v>
      </c>
      <c r="I19" s="8" t="s">
        <v>116</v>
      </c>
    </row>
    <row r="20" spans="2:9" x14ac:dyDescent="0.45">
      <c r="B20" s="3">
        <v>7</v>
      </c>
      <c r="C20" s="1">
        <v>7</v>
      </c>
      <c r="D20" s="1">
        <v>23</v>
      </c>
      <c r="E20" s="1">
        <v>161</v>
      </c>
      <c r="F20" s="3">
        <v>11</v>
      </c>
      <c r="G20" s="5" t="s">
        <v>13</v>
      </c>
      <c r="H20" s="6">
        <v>5</v>
      </c>
      <c r="I20" s="1" t="s">
        <v>74</v>
      </c>
    </row>
    <row r="21" spans="2:9" x14ac:dyDescent="0.45">
      <c r="B21" s="3">
        <v>7</v>
      </c>
      <c r="C21" s="1">
        <v>7</v>
      </c>
      <c r="D21" s="1">
        <v>53</v>
      </c>
      <c r="E21" s="1">
        <v>371</v>
      </c>
      <c r="F21" s="3">
        <v>11</v>
      </c>
      <c r="G21" s="5" t="s">
        <v>13</v>
      </c>
      <c r="H21" s="6">
        <v>12</v>
      </c>
      <c r="I21" s="1" t="s">
        <v>82</v>
      </c>
    </row>
    <row r="22" spans="2:9" x14ac:dyDescent="0.45">
      <c r="B22" s="3">
        <v>7</v>
      </c>
      <c r="C22" s="1">
        <v>7</v>
      </c>
      <c r="D22" s="1">
        <v>83</v>
      </c>
      <c r="E22" s="1">
        <v>581</v>
      </c>
      <c r="F22" s="3">
        <v>11</v>
      </c>
      <c r="G22" s="5" t="s">
        <v>13</v>
      </c>
      <c r="H22" s="6">
        <v>19</v>
      </c>
      <c r="I22" s="1" t="s">
        <v>90</v>
      </c>
    </row>
    <row r="23" spans="2:9" x14ac:dyDescent="0.45">
      <c r="B23" s="3">
        <v>7</v>
      </c>
      <c r="C23" s="1">
        <v>7</v>
      </c>
      <c r="D23" s="1">
        <v>113</v>
      </c>
      <c r="E23" s="1">
        <v>791</v>
      </c>
      <c r="F23" s="3">
        <v>11</v>
      </c>
      <c r="G23" s="5" t="s">
        <v>13</v>
      </c>
      <c r="H23" s="6">
        <v>26</v>
      </c>
      <c r="I23" s="1" t="s">
        <v>98</v>
      </c>
    </row>
    <row r="24" spans="2:9" x14ac:dyDescent="0.45">
      <c r="B24" s="3">
        <v>7</v>
      </c>
      <c r="C24" s="1">
        <v>7</v>
      </c>
      <c r="D24" s="1">
        <v>143</v>
      </c>
      <c r="E24" s="1">
        <v>1001</v>
      </c>
      <c r="F24" s="3">
        <v>11</v>
      </c>
      <c r="G24" s="5" t="s">
        <v>13</v>
      </c>
      <c r="H24" s="6">
        <v>33</v>
      </c>
      <c r="I24" s="1" t="s">
        <v>106</v>
      </c>
    </row>
    <row r="25" spans="2:9" x14ac:dyDescent="0.45">
      <c r="B25" s="3">
        <v>7</v>
      </c>
      <c r="C25" s="1">
        <v>7</v>
      </c>
      <c r="D25" s="1">
        <v>173</v>
      </c>
      <c r="E25" s="1">
        <v>1211</v>
      </c>
      <c r="F25" s="3">
        <v>11</v>
      </c>
      <c r="G25" s="5" t="s">
        <v>13</v>
      </c>
      <c r="H25" s="6">
        <v>40</v>
      </c>
      <c r="I25" s="1" t="s">
        <v>114</v>
      </c>
    </row>
    <row r="26" spans="2:9" ht="19.2" thickBot="1" x14ac:dyDescent="0.5">
      <c r="B26" s="9">
        <v>7</v>
      </c>
      <c r="C26" s="8">
        <v>7</v>
      </c>
      <c r="D26" s="8">
        <v>203</v>
      </c>
      <c r="E26" s="8">
        <v>1421</v>
      </c>
      <c r="F26" s="9">
        <v>11</v>
      </c>
      <c r="G26" s="10" t="s">
        <v>13</v>
      </c>
      <c r="H26" s="11">
        <v>47</v>
      </c>
      <c r="I26" s="8" t="s">
        <v>122</v>
      </c>
    </row>
    <row r="27" spans="2:9" x14ac:dyDescent="0.45">
      <c r="B27" s="3">
        <v>7</v>
      </c>
      <c r="C27" s="1">
        <v>6</v>
      </c>
      <c r="D27" s="1">
        <v>19</v>
      </c>
      <c r="E27" s="1">
        <v>133</v>
      </c>
      <c r="F27" s="3">
        <v>13</v>
      </c>
      <c r="G27" s="5" t="s">
        <v>1</v>
      </c>
      <c r="H27" s="6">
        <v>4</v>
      </c>
      <c r="I27" s="1" t="s">
        <v>73</v>
      </c>
    </row>
    <row r="28" spans="2:9" x14ac:dyDescent="0.45">
      <c r="B28" s="3">
        <v>7</v>
      </c>
      <c r="C28" s="1">
        <v>6</v>
      </c>
      <c r="D28" s="1">
        <v>49</v>
      </c>
      <c r="E28" s="1">
        <v>343</v>
      </c>
      <c r="F28" s="3">
        <v>13</v>
      </c>
      <c r="G28" s="5" t="s">
        <v>1</v>
      </c>
      <c r="H28" s="6">
        <v>11</v>
      </c>
      <c r="I28" s="1" t="s">
        <v>81</v>
      </c>
    </row>
    <row r="29" spans="2:9" x14ac:dyDescent="0.45">
      <c r="B29" s="3">
        <v>7</v>
      </c>
      <c r="C29" s="1">
        <v>6</v>
      </c>
      <c r="D29" s="1">
        <v>79</v>
      </c>
      <c r="E29" s="1">
        <v>553</v>
      </c>
      <c r="F29" s="3">
        <v>13</v>
      </c>
      <c r="G29" s="5" t="s">
        <v>1</v>
      </c>
      <c r="H29" s="6">
        <v>18</v>
      </c>
      <c r="I29" s="1" t="s">
        <v>89</v>
      </c>
    </row>
    <row r="30" spans="2:9" x14ac:dyDescent="0.45">
      <c r="B30" s="3">
        <v>7</v>
      </c>
      <c r="C30" s="1">
        <v>6</v>
      </c>
      <c r="D30" s="1">
        <v>109</v>
      </c>
      <c r="E30" s="1">
        <v>763</v>
      </c>
      <c r="F30" s="3">
        <v>13</v>
      </c>
      <c r="G30" s="5" t="s">
        <v>1</v>
      </c>
      <c r="H30" s="6">
        <v>25</v>
      </c>
      <c r="I30" s="1" t="s">
        <v>97</v>
      </c>
    </row>
    <row r="31" spans="2:9" x14ac:dyDescent="0.45">
      <c r="B31" s="3">
        <v>7</v>
      </c>
      <c r="C31" s="1">
        <v>6</v>
      </c>
      <c r="D31" s="1">
        <v>139</v>
      </c>
      <c r="E31" s="1">
        <v>973</v>
      </c>
      <c r="F31" s="3">
        <v>13</v>
      </c>
      <c r="G31" s="5" t="s">
        <v>1</v>
      </c>
      <c r="H31" s="6">
        <v>32</v>
      </c>
      <c r="I31" s="1" t="s">
        <v>105</v>
      </c>
    </row>
    <row r="32" spans="2:9" x14ac:dyDescent="0.45">
      <c r="B32" s="3">
        <v>7</v>
      </c>
      <c r="C32" s="1">
        <v>6</v>
      </c>
      <c r="D32" s="1">
        <v>169</v>
      </c>
      <c r="E32" s="1">
        <v>1183</v>
      </c>
      <c r="F32" s="3">
        <v>13</v>
      </c>
      <c r="G32" s="5" t="s">
        <v>1</v>
      </c>
      <c r="H32" s="6">
        <v>39</v>
      </c>
      <c r="I32" s="1" t="s">
        <v>113</v>
      </c>
    </row>
    <row r="33" spans="2:9" ht="19.2" thickBot="1" x14ac:dyDescent="0.5">
      <c r="B33" s="9">
        <v>7</v>
      </c>
      <c r="C33" s="8">
        <v>6</v>
      </c>
      <c r="D33" s="8">
        <v>199</v>
      </c>
      <c r="E33" s="8">
        <v>1393</v>
      </c>
      <c r="F33" s="9">
        <v>13</v>
      </c>
      <c r="G33" s="10" t="s">
        <v>1</v>
      </c>
      <c r="H33" s="11">
        <v>46</v>
      </c>
      <c r="I33" s="8" t="s">
        <v>121</v>
      </c>
    </row>
    <row r="34" spans="2:9" x14ac:dyDescent="0.45">
      <c r="B34" s="3">
        <v>7</v>
      </c>
      <c r="C34" s="1">
        <v>3</v>
      </c>
      <c r="D34" s="1">
        <v>11</v>
      </c>
      <c r="E34" s="1">
        <v>77</v>
      </c>
      <c r="F34" s="3">
        <v>17</v>
      </c>
      <c r="G34" s="5" t="s">
        <v>18</v>
      </c>
      <c r="H34" s="6">
        <v>2</v>
      </c>
      <c r="I34" s="1" t="s">
        <v>70</v>
      </c>
    </row>
    <row r="35" spans="2:9" x14ac:dyDescent="0.45">
      <c r="B35" s="3">
        <v>7</v>
      </c>
      <c r="C35" s="1">
        <v>3</v>
      </c>
      <c r="D35" s="1">
        <v>41</v>
      </c>
      <c r="E35" s="1">
        <v>287</v>
      </c>
      <c r="F35" s="3">
        <v>17</v>
      </c>
      <c r="G35" s="5" t="s">
        <v>18</v>
      </c>
      <c r="H35" s="6">
        <v>9</v>
      </c>
      <c r="I35" s="1" t="s">
        <v>78</v>
      </c>
    </row>
    <row r="36" spans="2:9" x14ac:dyDescent="0.45">
      <c r="B36" s="3">
        <v>7</v>
      </c>
      <c r="C36" s="1">
        <v>3</v>
      </c>
      <c r="D36" s="1">
        <v>71</v>
      </c>
      <c r="E36" s="1">
        <v>497</v>
      </c>
      <c r="F36" s="3">
        <v>17</v>
      </c>
      <c r="G36" s="5" t="s">
        <v>18</v>
      </c>
      <c r="H36" s="6">
        <v>16</v>
      </c>
      <c r="I36" s="1" t="s">
        <v>86</v>
      </c>
    </row>
    <row r="37" spans="2:9" x14ac:dyDescent="0.45">
      <c r="B37" s="3">
        <v>7</v>
      </c>
      <c r="C37" s="1">
        <v>3</v>
      </c>
      <c r="D37" s="1">
        <v>101</v>
      </c>
      <c r="E37" s="1">
        <v>707</v>
      </c>
      <c r="F37" s="3">
        <v>17</v>
      </c>
      <c r="G37" s="5" t="s">
        <v>18</v>
      </c>
      <c r="H37" s="6">
        <v>23</v>
      </c>
      <c r="I37" s="1" t="s">
        <v>94</v>
      </c>
    </row>
    <row r="38" spans="2:9" x14ac:dyDescent="0.45">
      <c r="B38" s="3">
        <v>7</v>
      </c>
      <c r="C38" s="1">
        <v>3</v>
      </c>
      <c r="D38" s="1">
        <v>131</v>
      </c>
      <c r="E38" s="1">
        <v>917</v>
      </c>
      <c r="F38" s="3">
        <v>17</v>
      </c>
      <c r="G38" s="5" t="s">
        <v>18</v>
      </c>
      <c r="H38" s="6">
        <v>30</v>
      </c>
      <c r="I38" s="1" t="s">
        <v>102</v>
      </c>
    </row>
    <row r="39" spans="2:9" x14ac:dyDescent="0.45">
      <c r="B39" s="3">
        <v>7</v>
      </c>
      <c r="C39" s="1">
        <v>3</v>
      </c>
      <c r="D39" s="1">
        <v>161</v>
      </c>
      <c r="E39" s="1">
        <v>1127</v>
      </c>
      <c r="F39" s="3">
        <v>17</v>
      </c>
      <c r="G39" s="5" t="s">
        <v>18</v>
      </c>
      <c r="H39" s="6">
        <v>37</v>
      </c>
      <c r="I39" s="1" t="s">
        <v>110</v>
      </c>
    </row>
    <row r="40" spans="2:9" ht="19.2" thickBot="1" x14ac:dyDescent="0.5">
      <c r="B40" s="9">
        <v>7</v>
      </c>
      <c r="C40" s="8">
        <v>3</v>
      </c>
      <c r="D40" s="8">
        <v>191</v>
      </c>
      <c r="E40" s="8">
        <v>1337</v>
      </c>
      <c r="F40" s="9">
        <v>17</v>
      </c>
      <c r="G40" s="10" t="s">
        <v>18</v>
      </c>
      <c r="H40" s="11">
        <v>44</v>
      </c>
      <c r="I40" s="8" t="s">
        <v>118</v>
      </c>
    </row>
    <row r="41" spans="2:9" x14ac:dyDescent="0.45">
      <c r="B41" s="3">
        <v>7</v>
      </c>
      <c r="C41" s="1">
        <v>2</v>
      </c>
      <c r="D41" s="1">
        <v>7</v>
      </c>
      <c r="E41" s="1">
        <v>49</v>
      </c>
      <c r="F41" s="3">
        <v>19</v>
      </c>
      <c r="G41" s="5" t="s">
        <v>11</v>
      </c>
      <c r="H41" s="6">
        <v>1</v>
      </c>
      <c r="I41" s="1" t="s">
        <v>69</v>
      </c>
    </row>
    <row r="42" spans="2:9" x14ac:dyDescent="0.45">
      <c r="B42" s="3">
        <v>7</v>
      </c>
      <c r="C42" s="1">
        <v>2</v>
      </c>
      <c r="D42" s="1">
        <v>37</v>
      </c>
      <c r="E42" s="1">
        <v>259</v>
      </c>
      <c r="F42" s="3">
        <v>19</v>
      </c>
      <c r="G42" s="5" t="s">
        <v>11</v>
      </c>
      <c r="H42" s="6">
        <v>8</v>
      </c>
      <c r="I42" s="1" t="s">
        <v>77</v>
      </c>
    </row>
    <row r="43" spans="2:9" x14ac:dyDescent="0.45">
      <c r="B43" s="3">
        <v>7</v>
      </c>
      <c r="C43" s="1">
        <v>2</v>
      </c>
      <c r="D43" s="1">
        <v>67</v>
      </c>
      <c r="E43" s="1">
        <v>469</v>
      </c>
      <c r="F43" s="3">
        <v>19</v>
      </c>
      <c r="G43" s="5" t="s">
        <v>11</v>
      </c>
      <c r="H43" s="6">
        <v>15</v>
      </c>
      <c r="I43" s="1" t="s">
        <v>85</v>
      </c>
    </row>
    <row r="44" spans="2:9" x14ac:dyDescent="0.45">
      <c r="B44" s="3">
        <v>7</v>
      </c>
      <c r="C44" s="1">
        <v>2</v>
      </c>
      <c r="D44" s="1">
        <v>97</v>
      </c>
      <c r="E44" s="1">
        <v>679</v>
      </c>
      <c r="F44" s="3">
        <v>19</v>
      </c>
      <c r="G44" s="5" t="s">
        <v>11</v>
      </c>
      <c r="H44" s="6">
        <v>22</v>
      </c>
      <c r="I44" s="1" t="s">
        <v>93</v>
      </c>
    </row>
    <row r="45" spans="2:9" x14ac:dyDescent="0.45">
      <c r="B45" s="3">
        <v>7</v>
      </c>
      <c r="C45" s="1">
        <v>2</v>
      </c>
      <c r="D45" s="1">
        <v>127</v>
      </c>
      <c r="E45" s="1">
        <v>889</v>
      </c>
      <c r="F45" s="3">
        <v>19</v>
      </c>
      <c r="G45" s="5" t="s">
        <v>11</v>
      </c>
      <c r="H45" s="6">
        <v>29</v>
      </c>
      <c r="I45" s="1" t="s">
        <v>101</v>
      </c>
    </row>
    <row r="46" spans="2:9" x14ac:dyDescent="0.45">
      <c r="B46" s="3">
        <v>7</v>
      </c>
      <c r="C46" s="1">
        <v>2</v>
      </c>
      <c r="D46" s="1">
        <v>157</v>
      </c>
      <c r="E46" s="1">
        <v>1099</v>
      </c>
      <c r="F46" s="3">
        <v>19</v>
      </c>
      <c r="G46" s="5" t="s">
        <v>11</v>
      </c>
      <c r="H46" s="6">
        <v>36</v>
      </c>
      <c r="I46" s="1" t="s">
        <v>109</v>
      </c>
    </row>
    <row r="47" spans="2:9" ht="19.2" thickBot="1" x14ac:dyDescent="0.5">
      <c r="B47" s="9">
        <v>7</v>
      </c>
      <c r="C47" s="8">
        <v>2</v>
      </c>
      <c r="D47" s="8">
        <v>187</v>
      </c>
      <c r="E47" s="8">
        <v>1309</v>
      </c>
      <c r="F47" s="9">
        <v>19</v>
      </c>
      <c r="G47" s="10" t="s">
        <v>11</v>
      </c>
      <c r="H47" s="11">
        <v>43</v>
      </c>
      <c r="I47" s="8" t="s">
        <v>117</v>
      </c>
    </row>
    <row r="48" spans="2:9" x14ac:dyDescent="0.45">
      <c r="B48" s="3">
        <v>7</v>
      </c>
      <c r="C48" s="1">
        <v>8</v>
      </c>
      <c r="D48" s="1">
        <v>29</v>
      </c>
      <c r="E48" s="1">
        <v>203</v>
      </c>
      <c r="F48" s="3">
        <v>23</v>
      </c>
      <c r="G48" s="5" t="s">
        <v>9</v>
      </c>
      <c r="H48" s="6">
        <v>6</v>
      </c>
      <c r="I48" s="1" t="s">
        <v>75</v>
      </c>
    </row>
    <row r="49" spans="2:9" x14ac:dyDescent="0.45">
      <c r="B49" s="3">
        <v>7</v>
      </c>
      <c r="C49" s="1">
        <v>8</v>
      </c>
      <c r="D49" s="1">
        <v>59</v>
      </c>
      <c r="E49" s="1">
        <v>413</v>
      </c>
      <c r="F49" s="3">
        <v>23</v>
      </c>
      <c r="G49" s="5" t="s">
        <v>9</v>
      </c>
      <c r="H49" s="6">
        <v>13</v>
      </c>
      <c r="I49" s="1" t="s">
        <v>83</v>
      </c>
    </row>
    <row r="50" spans="2:9" x14ac:dyDescent="0.45">
      <c r="B50" s="3">
        <v>7</v>
      </c>
      <c r="C50" s="1">
        <v>8</v>
      </c>
      <c r="D50" s="1">
        <v>89</v>
      </c>
      <c r="E50" s="1">
        <v>623</v>
      </c>
      <c r="F50" s="3">
        <v>23</v>
      </c>
      <c r="G50" s="5" t="s">
        <v>9</v>
      </c>
      <c r="H50" s="6">
        <v>20</v>
      </c>
      <c r="I50" s="1" t="s">
        <v>91</v>
      </c>
    </row>
    <row r="51" spans="2:9" x14ac:dyDescent="0.45">
      <c r="B51" s="3">
        <v>7</v>
      </c>
      <c r="C51" s="1">
        <v>8</v>
      </c>
      <c r="D51" s="1">
        <v>119</v>
      </c>
      <c r="E51" s="1">
        <v>833</v>
      </c>
      <c r="F51" s="3">
        <v>23</v>
      </c>
      <c r="G51" s="5" t="s">
        <v>9</v>
      </c>
      <c r="H51" s="6">
        <v>27</v>
      </c>
      <c r="I51" s="1" t="s">
        <v>99</v>
      </c>
    </row>
    <row r="52" spans="2:9" x14ac:dyDescent="0.45">
      <c r="B52" s="3">
        <v>7</v>
      </c>
      <c r="C52" s="1">
        <v>8</v>
      </c>
      <c r="D52" s="1">
        <v>149</v>
      </c>
      <c r="E52" s="1">
        <v>1043</v>
      </c>
      <c r="F52" s="3">
        <v>23</v>
      </c>
      <c r="G52" s="5" t="s">
        <v>9</v>
      </c>
      <c r="H52" s="6">
        <v>34</v>
      </c>
      <c r="I52" s="1" t="s">
        <v>107</v>
      </c>
    </row>
    <row r="53" spans="2:9" x14ac:dyDescent="0.45">
      <c r="B53" s="3">
        <v>7</v>
      </c>
      <c r="C53" s="1">
        <v>8</v>
      </c>
      <c r="D53" s="1">
        <v>179</v>
      </c>
      <c r="E53" s="1">
        <v>1253</v>
      </c>
      <c r="F53" s="3">
        <v>23</v>
      </c>
      <c r="G53" s="5" t="s">
        <v>9</v>
      </c>
      <c r="H53" s="6">
        <v>41</v>
      </c>
      <c r="I53" s="1" t="s">
        <v>115</v>
      </c>
    </row>
    <row r="54" spans="2:9" ht="19.2" thickBot="1" x14ac:dyDescent="0.5">
      <c r="B54" s="9">
        <v>7</v>
      </c>
      <c r="C54" s="8">
        <v>8</v>
      </c>
      <c r="D54" s="8">
        <v>209</v>
      </c>
      <c r="E54" s="8">
        <v>1463</v>
      </c>
      <c r="F54" s="9">
        <v>23</v>
      </c>
      <c r="G54" s="10" t="s">
        <v>9</v>
      </c>
      <c r="H54" s="11">
        <v>48</v>
      </c>
      <c r="I54" s="8" t="s">
        <v>123</v>
      </c>
    </row>
    <row r="55" spans="2:9" x14ac:dyDescent="0.45">
      <c r="B55" s="3">
        <v>7</v>
      </c>
      <c r="C55" s="1">
        <v>5</v>
      </c>
      <c r="D55" s="1">
        <v>17</v>
      </c>
      <c r="E55" s="1">
        <v>119</v>
      </c>
      <c r="F55" s="3">
        <v>29</v>
      </c>
      <c r="G55" s="5" t="s">
        <v>16</v>
      </c>
      <c r="H55" s="6">
        <v>3</v>
      </c>
      <c r="I55" s="1" t="s">
        <v>72</v>
      </c>
    </row>
    <row r="56" spans="2:9" x14ac:dyDescent="0.45">
      <c r="B56" s="3">
        <v>7</v>
      </c>
      <c r="C56" s="1">
        <v>5</v>
      </c>
      <c r="D56" s="1">
        <v>47</v>
      </c>
      <c r="E56" s="1">
        <v>329</v>
      </c>
      <c r="F56" s="3">
        <v>29</v>
      </c>
      <c r="G56" s="5" t="s">
        <v>16</v>
      </c>
      <c r="H56" s="6">
        <v>10</v>
      </c>
      <c r="I56" s="1" t="s">
        <v>80</v>
      </c>
    </row>
    <row r="57" spans="2:9" x14ac:dyDescent="0.45">
      <c r="B57" s="3">
        <v>7</v>
      </c>
      <c r="C57" s="1">
        <v>5</v>
      </c>
      <c r="D57" s="1">
        <v>77</v>
      </c>
      <c r="E57" s="1">
        <v>539</v>
      </c>
      <c r="F57" s="3">
        <v>29</v>
      </c>
      <c r="G57" s="5" t="s">
        <v>16</v>
      </c>
      <c r="H57" s="6">
        <v>17</v>
      </c>
      <c r="I57" s="1" t="s">
        <v>88</v>
      </c>
    </row>
    <row r="58" spans="2:9" x14ac:dyDescent="0.45">
      <c r="B58" s="3">
        <v>7</v>
      </c>
      <c r="C58" s="1">
        <v>5</v>
      </c>
      <c r="D58" s="1">
        <v>107</v>
      </c>
      <c r="E58" s="1">
        <v>749</v>
      </c>
      <c r="F58" s="3">
        <v>29</v>
      </c>
      <c r="G58" s="5" t="s">
        <v>16</v>
      </c>
      <c r="H58" s="6">
        <v>24</v>
      </c>
      <c r="I58" s="1" t="s">
        <v>96</v>
      </c>
    </row>
    <row r="59" spans="2:9" x14ac:dyDescent="0.45">
      <c r="B59" s="3">
        <v>7</v>
      </c>
      <c r="C59" s="1">
        <v>5</v>
      </c>
      <c r="D59" s="1">
        <v>137</v>
      </c>
      <c r="E59" s="1">
        <v>959</v>
      </c>
      <c r="F59" s="3">
        <v>29</v>
      </c>
      <c r="G59" s="5" t="s">
        <v>16</v>
      </c>
      <c r="H59" s="6">
        <v>31</v>
      </c>
      <c r="I59" s="1" t="s">
        <v>104</v>
      </c>
    </row>
    <row r="60" spans="2:9" x14ac:dyDescent="0.45">
      <c r="B60" s="3">
        <v>7</v>
      </c>
      <c r="C60" s="1">
        <v>5</v>
      </c>
      <c r="D60" s="1">
        <v>167</v>
      </c>
      <c r="E60" s="1">
        <v>1169</v>
      </c>
      <c r="F60" s="3">
        <v>29</v>
      </c>
      <c r="G60" s="5" t="s">
        <v>16</v>
      </c>
      <c r="H60" s="6">
        <v>38</v>
      </c>
      <c r="I60" s="1" t="s">
        <v>112</v>
      </c>
    </row>
    <row r="61" spans="2:9" ht="19.2" thickBot="1" x14ac:dyDescent="0.5">
      <c r="B61" s="9">
        <v>7</v>
      </c>
      <c r="C61" s="8">
        <v>5</v>
      </c>
      <c r="D61" s="8">
        <v>197</v>
      </c>
      <c r="E61" s="8">
        <v>1379</v>
      </c>
      <c r="F61" s="9">
        <v>29</v>
      </c>
      <c r="G61" s="10" t="s">
        <v>16</v>
      </c>
      <c r="H61" s="11">
        <v>45</v>
      </c>
      <c r="I61" s="8" t="s">
        <v>120</v>
      </c>
    </row>
  </sheetData>
  <sortState xmlns:xlrd2="http://schemas.microsoft.com/office/spreadsheetml/2017/richdata2" ref="B6:I61">
    <sortCondition ref="G6:G61"/>
    <sortCondition ref="H6:H6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ADDB-C7D4-4EFC-9CBE-74C219D17254}">
  <sheetPr codeName="Sheet7">
    <tabColor rgb="FF00B0F0"/>
  </sheetPr>
  <dimension ref="A1:I61"/>
  <sheetViews>
    <sheetView topLeftCell="A40" workbookViewId="0">
      <selection sqref="A1:I61"/>
    </sheetView>
  </sheetViews>
  <sheetFormatPr defaultColWidth="8.796875" defaultRowHeight="18.600000000000001" x14ac:dyDescent="0.45"/>
  <cols>
    <col min="1" max="1" width="18.59765625" style="1" customWidth="1"/>
    <col min="2" max="4" width="8.796875" style="1"/>
    <col min="5" max="5" width="11.8984375" style="1" bestFit="1" customWidth="1"/>
    <col min="6" max="6" width="13.296875" style="1" bestFit="1" customWidth="1"/>
    <col min="7" max="7" width="15.5" style="4" customWidth="1"/>
    <col min="8" max="8" width="18.69921875" style="6" bestFit="1" customWidth="1"/>
    <col min="9" max="9" width="10.296875" style="1" bestFit="1" customWidth="1"/>
    <col min="10" max="16384" width="8.796875" style="1"/>
  </cols>
  <sheetData>
    <row r="1" spans="1:9" ht="37.200000000000003" customHeight="1" x14ac:dyDescent="0.45">
      <c r="A1" s="21" t="str" cm="1">
        <f t="array" aca="1" ref="A1" ca="1">MID(CELL("filename",A1),FIND("]",CELL("filename",A1))+1,255)</f>
        <v>0211 a-fam11</v>
      </c>
      <c r="B1" s="1" t="str" cm="1">
        <f t="array" aca="1" ref="B1" ca="1">MID(CELL("filename"),SEARCH("[",CELL("filename"))+1,SEARCH(".",CELL("filename"))-1-SEARCH("[",CELL("filename")))</f>
        <v>work more pairs</v>
      </c>
    </row>
    <row r="2" spans="1:9" ht="19.2" thickBot="1" x14ac:dyDescent="0.5"/>
    <row r="3" spans="1:9" ht="19.2" thickBot="1" x14ac:dyDescent="0.5">
      <c r="F3" s="2" t="s">
        <v>0</v>
      </c>
    </row>
    <row r="4" spans="1:9" ht="19.2" thickBot="1" x14ac:dyDescent="0.5">
      <c r="H4" s="12" t="s">
        <v>125</v>
      </c>
    </row>
    <row r="5" spans="1:9" ht="19.2" thickBot="1" x14ac:dyDescent="0.5">
      <c r="B5" s="1" t="s">
        <v>13</v>
      </c>
      <c r="C5" s="1" t="s">
        <v>2</v>
      </c>
      <c r="D5" s="1" t="s">
        <v>3</v>
      </c>
      <c r="E5" s="27" t="s">
        <v>462</v>
      </c>
      <c r="F5" s="2" t="s">
        <v>68</v>
      </c>
      <c r="G5" s="4" t="s">
        <v>4</v>
      </c>
      <c r="H5" s="7" t="s">
        <v>124</v>
      </c>
      <c r="I5" s="1" t="s">
        <v>5</v>
      </c>
    </row>
    <row r="6" spans="1:9" x14ac:dyDescent="0.45">
      <c r="B6" s="1">
        <v>11</v>
      </c>
      <c r="C6" s="1">
        <v>1</v>
      </c>
      <c r="D6" s="1">
        <v>1</v>
      </c>
      <c r="E6" s="1">
        <v>11</v>
      </c>
      <c r="F6" s="3">
        <v>11</v>
      </c>
      <c r="G6" s="19" t="s">
        <v>13</v>
      </c>
      <c r="H6" s="6">
        <f>(E6-F6)/30</f>
        <v>0</v>
      </c>
      <c r="I6" s="14" t="s">
        <v>346</v>
      </c>
    </row>
    <row r="7" spans="1:9" x14ac:dyDescent="0.45">
      <c r="B7" s="1">
        <v>11</v>
      </c>
      <c r="C7" s="1">
        <v>2</v>
      </c>
      <c r="D7" s="1">
        <v>7</v>
      </c>
      <c r="E7" s="1">
        <f t="shared" ref="E7:E61" si="0">B7*D7</f>
        <v>77</v>
      </c>
      <c r="F7" s="3">
        <v>17</v>
      </c>
      <c r="G7" s="5" t="str">
        <f t="shared" ref="G7:G61" si="1">IF((LEN(F7)&lt;2),"*fam0"&amp;F7,"*fam"&amp;F7)</f>
        <v>*fam17</v>
      </c>
      <c r="H7" s="6">
        <f>(E7-F7)/30</f>
        <v>2</v>
      </c>
      <c r="I7" s="1" t="str">
        <f>B7 &amp; " x " &amp;  D7</f>
        <v>11 x 7</v>
      </c>
    </row>
    <row r="8" spans="1:9" x14ac:dyDescent="0.45">
      <c r="B8" s="1">
        <v>11</v>
      </c>
      <c r="C8" s="1">
        <v>3</v>
      </c>
      <c r="D8" s="1">
        <v>11</v>
      </c>
      <c r="E8" s="1">
        <f t="shared" si="0"/>
        <v>121</v>
      </c>
      <c r="F8" s="3">
        <v>1</v>
      </c>
      <c r="G8" s="5" t="str">
        <f t="shared" si="1"/>
        <v>*fam01</v>
      </c>
      <c r="H8" s="6">
        <f t="shared" ref="H8:H61" si="2">(E8-F8)/30</f>
        <v>4</v>
      </c>
      <c r="I8" s="1" t="str">
        <f t="shared" ref="I8:I61" si="3">B8 &amp; " x " &amp;  D8</f>
        <v>11 x 11</v>
      </c>
    </row>
    <row r="9" spans="1:9" x14ac:dyDescent="0.45">
      <c r="B9" s="1">
        <v>11</v>
      </c>
      <c r="C9" s="1">
        <v>4</v>
      </c>
      <c r="D9" s="1">
        <v>13</v>
      </c>
      <c r="E9" s="1">
        <f t="shared" si="0"/>
        <v>143</v>
      </c>
      <c r="F9" s="3">
        <v>23</v>
      </c>
      <c r="G9" s="5" t="str">
        <f t="shared" si="1"/>
        <v>*fam23</v>
      </c>
      <c r="H9" s="6">
        <f t="shared" si="2"/>
        <v>4</v>
      </c>
      <c r="I9" s="1" t="str">
        <f t="shared" si="3"/>
        <v>11 x 13</v>
      </c>
    </row>
    <row r="10" spans="1:9" x14ac:dyDescent="0.45">
      <c r="B10" s="1">
        <v>11</v>
      </c>
      <c r="C10" s="1">
        <v>5</v>
      </c>
      <c r="D10" s="1">
        <v>17</v>
      </c>
      <c r="E10" s="1">
        <f t="shared" si="0"/>
        <v>187</v>
      </c>
      <c r="F10" s="3">
        <v>7</v>
      </c>
      <c r="G10" s="5" t="str">
        <f t="shared" si="1"/>
        <v>*fam07</v>
      </c>
      <c r="H10" s="6">
        <f t="shared" si="2"/>
        <v>6</v>
      </c>
      <c r="I10" s="1" t="str">
        <f t="shared" si="3"/>
        <v>11 x 17</v>
      </c>
    </row>
    <row r="11" spans="1:9" x14ac:dyDescent="0.45">
      <c r="B11" s="1">
        <v>11</v>
      </c>
      <c r="C11" s="1">
        <v>6</v>
      </c>
      <c r="D11" s="1">
        <v>19</v>
      </c>
      <c r="E11" s="1">
        <f t="shared" si="0"/>
        <v>209</v>
      </c>
      <c r="F11" s="3">
        <v>29</v>
      </c>
      <c r="G11" s="5" t="str">
        <f t="shared" si="1"/>
        <v>*fam29</v>
      </c>
      <c r="H11" s="6">
        <f t="shared" si="2"/>
        <v>6</v>
      </c>
      <c r="I11" s="1" t="str">
        <f t="shared" si="3"/>
        <v>11 x 19</v>
      </c>
    </row>
    <row r="12" spans="1:9" x14ac:dyDescent="0.45">
      <c r="B12" s="1">
        <v>11</v>
      </c>
      <c r="C12" s="1">
        <v>7</v>
      </c>
      <c r="D12" s="1">
        <v>23</v>
      </c>
      <c r="E12" s="1">
        <f t="shared" si="0"/>
        <v>253</v>
      </c>
      <c r="F12" s="3">
        <v>13</v>
      </c>
      <c r="G12" s="5" t="str">
        <f t="shared" si="1"/>
        <v>*fam13</v>
      </c>
      <c r="H12" s="6">
        <f t="shared" si="2"/>
        <v>8</v>
      </c>
      <c r="I12" s="1" t="str">
        <f t="shared" si="3"/>
        <v>11 x 23</v>
      </c>
    </row>
    <row r="13" spans="1:9" x14ac:dyDescent="0.45">
      <c r="B13" s="1">
        <v>11</v>
      </c>
      <c r="C13" s="1">
        <v>8</v>
      </c>
      <c r="D13" s="1">
        <v>29</v>
      </c>
      <c r="E13" s="1">
        <f t="shared" si="0"/>
        <v>319</v>
      </c>
      <c r="F13" s="3">
        <v>19</v>
      </c>
      <c r="G13" s="5" t="str">
        <f t="shared" si="1"/>
        <v>*fam19</v>
      </c>
      <c r="H13" s="6">
        <f t="shared" si="2"/>
        <v>10</v>
      </c>
      <c r="I13" s="1" t="str">
        <f t="shared" si="3"/>
        <v>11 x 29</v>
      </c>
    </row>
    <row r="14" spans="1:9" x14ac:dyDescent="0.45">
      <c r="B14" s="1">
        <v>11</v>
      </c>
      <c r="C14" s="1">
        <v>1</v>
      </c>
      <c r="D14" s="1">
        <v>31</v>
      </c>
      <c r="E14" s="1">
        <f t="shared" si="0"/>
        <v>341</v>
      </c>
      <c r="F14" s="3">
        <v>11</v>
      </c>
      <c r="G14" s="5" t="str">
        <f t="shared" si="1"/>
        <v>*fam11</v>
      </c>
      <c r="H14" s="6">
        <f t="shared" si="2"/>
        <v>11</v>
      </c>
      <c r="I14" s="1" t="str">
        <f t="shared" si="3"/>
        <v>11 x 31</v>
      </c>
    </row>
    <row r="15" spans="1:9" x14ac:dyDescent="0.45">
      <c r="B15" s="1">
        <v>11</v>
      </c>
      <c r="C15" s="1">
        <v>2</v>
      </c>
      <c r="D15" s="1">
        <f t="shared" ref="D15:D61" si="4">D7+30</f>
        <v>37</v>
      </c>
      <c r="E15" s="1">
        <f t="shared" si="0"/>
        <v>407</v>
      </c>
      <c r="F15" s="3">
        <v>17</v>
      </c>
      <c r="G15" s="5" t="str">
        <f t="shared" si="1"/>
        <v>*fam17</v>
      </c>
      <c r="H15" s="6">
        <f t="shared" si="2"/>
        <v>13</v>
      </c>
      <c r="I15" s="1" t="str">
        <f t="shared" si="3"/>
        <v>11 x 37</v>
      </c>
    </row>
    <row r="16" spans="1:9" x14ac:dyDescent="0.45">
      <c r="B16" s="1">
        <v>11</v>
      </c>
      <c r="C16" s="1">
        <v>3</v>
      </c>
      <c r="D16" s="1">
        <f t="shared" si="4"/>
        <v>41</v>
      </c>
      <c r="E16" s="1">
        <f t="shared" si="0"/>
        <v>451</v>
      </c>
      <c r="F16" s="3">
        <v>1</v>
      </c>
      <c r="G16" s="5" t="str">
        <f t="shared" si="1"/>
        <v>*fam01</v>
      </c>
      <c r="H16" s="6">
        <f t="shared" si="2"/>
        <v>15</v>
      </c>
      <c r="I16" s="1" t="str">
        <f t="shared" si="3"/>
        <v>11 x 41</v>
      </c>
    </row>
    <row r="17" spans="2:9" x14ac:dyDescent="0.45">
      <c r="B17" s="1">
        <v>11</v>
      </c>
      <c r="C17" s="1">
        <v>4</v>
      </c>
      <c r="D17" s="1">
        <f t="shared" si="4"/>
        <v>43</v>
      </c>
      <c r="E17" s="1">
        <f t="shared" si="0"/>
        <v>473</v>
      </c>
      <c r="F17" s="3">
        <v>23</v>
      </c>
      <c r="G17" s="5" t="str">
        <f t="shared" si="1"/>
        <v>*fam23</v>
      </c>
      <c r="H17" s="6">
        <f t="shared" si="2"/>
        <v>15</v>
      </c>
      <c r="I17" s="1" t="str">
        <f t="shared" si="3"/>
        <v>11 x 43</v>
      </c>
    </row>
    <row r="18" spans="2:9" x14ac:dyDescent="0.45">
      <c r="B18" s="1">
        <v>11</v>
      </c>
      <c r="C18" s="1">
        <v>5</v>
      </c>
      <c r="D18" s="1">
        <f t="shared" si="4"/>
        <v>47</v>
      </c>
      <c r="E18" s="1">
        <f t="shared" si="0"/>
        <v>517</v>
      </c>
      <c r="F18" s="3">
        <v>7</v>
      </c>
      <c r="G18" s="5" t="str">
        <f t="shared" si="1"/>
        <v>*fam07</v>
      </c>
      <c r="H18" s="6">
        <f t="shared" si="2"/>
        <v>17</v>
      </c>
      <c r="I18" s="1" t="str">
        <f t="shared" si="3"/>
        <v>11 x 47</v>
      </c>
    </row>
    <row r="19" spans="2:9" x14ac:dyDescent="0.45">
      <c r="B19" s="1">
        <v>11</v>
      </c>
      <c r="C19" s="1">
        <v>6</v>
      </c>
      <c r="D19" s="1">
        <f t="shared" si="4"/>
        <v>49</v>
      </c>
      <c r="E19" s="1">
        <f t="shared" si="0"/>
        <v>539</v>
      </c>
      <c r="F19" s="3">
        <v>29</v>
      </c>
      <c r="G19" s="5" t="str">
        <f t="shared" si="1"/>
        <v>*fam29</v>
      </c>
      <c r="H19" s="6">
        <f t="shared" si="2"/>
        <v>17</v>
      </c>
      <c r="I19" s="1" t="str">
        <f t="shared" si="3"/>
        <v>11 x 49</v>
      </c>
    </row>
    <row r="20" spans="2:9" x14ac:dyDescent="0.45">
      <c r="B20" s="1">
        <v>11</v>
      </c>
      <c r="C20" s="1">
        <v>7</v>
      </c>
      <c r="D20" s="1">
        <f t="shared" si="4"/>
        <v>53</v>
      </c>
      <c r="E20" s="1">
        <f t="shared" si="0"/>
        <v>583</v>
      </c>
      <c r="F20" s="3">
        <v>13</v>
      </c>
      <c r="G20" s="5" t="str">
        <f t="shared" si="1"/>
        <v>*fam13</v>
      </c>
      <c r="H20" s="6">
        <f t="shared" si="2"/>
        <v>19</v>
      </c>
      <c r="I20" s="1" t="str">
        <f t="shared" si="3"/>
        <v>11 x 53</v>
      </c>
    </row>
    <row r="21" spans="2:9" x14ac:dyDescent="0.45">
      <c r="B21" s="1">
        <v>11</v>
      </c>
      <c r="C21" s="1">
        <v>8</v>
      </c>
      <c r="D21" s="1">
        <f t="shared" si="4"/>
        <v>59</v>
      </c>
      <c r="E21" s="1">
        <f t="shared" si="0"/>
        <v>649</v>
      </c>
      <c r="F21" s="3">
        <v>19</v>
      </c>
      <c r="G21" s="5" t="str">
        <f t="shared" si="1"/>
        <v>*fam19</v>
      </c>
      <c r="H21" s="6">
        <f t="shared" si="2"/>
        <v>21</v>
      </c>
      <c r="I21" s="1" t="str">
        <f t="shared" si="3"/>
        <v>11 x 59</v>
      </c>
    </row>
    <row r="22" spans="2:9" x14ac:dyDescent="0.45">
      <c r="B22" s="1">
        <v>11</v>
      </c>
      <c r="C22" s="1">
        <v>1</v>
      </c>
      <c r="D22" s="1">
        <f t="shared" si="4"/>
        <v>61</v>
      </c>
      <c r="E22" s="1">
        <f t="shared" si="0"/>
        <v>671</v>
      </c>
      <c r="F22" s="3">
        <v>11</v>
      </c>
      <c r="G22" s="5" t="str">
        <f t="shared" si="1"/>
        <v>*fam11</v>
      </c>
      <c r="H22" s="6">
        <f t="shared" si="2"/>
        <v>22</v>
      </c>
      <c r="I22" s="1" t="str">
        <f t="shared" si="3"/>
        <v>11 x 61</v>
      </c>
    </row>
    <row r="23" spans="2:9" x14ac:dyDescent="0.45">
      <c r="B23" s="1">
        <v>11</v>
      </c>
      <c r="C23" s="1">
        <v>2</v>
      </c>
      <c r="D23" s="1">
        <f t="shared" si="4"/>
        <v>67</v>
      </c>
      <c r="E23" s="1">
        <f t="shared" si="0"/>
        <v>737</v>
      </c>
      <c r="F23" s="3">
        <v>17</v>
      </c>
      <c r="G23" s="5" t="str">
        <f t="shared" si="1"/>
        <v>*fam17</v>
      </c>
      <c r="H23" s="6">
        <f t="shared" si="2"/>
        <v>24</v>
      </c>
      <c r="I23" s="1" t="str">
        <f t="shared" si="3"/>
        <v>11 x 67</v>
      </c>
    </row>
    <row r="24" spans="2:9" x14ac:dyDescent="0.45">
      <c r="B24" s="1">
        <v>11</v>
      </c>
      <c r="C24" s="1">
        <v>3</v>
      </c>
      <c r="D24" s="1">
        <f t="shared" si="4"/>
        <v>71</v>
      </c>
      <c r="E24" s="1">
        <f t="shared" si="0"/>
        <v>781</v>
      </c>
      <c r="F24" s="3">
        <v>1</v>
      </c>
      <c r="G24" s="5" t="str">
        <f t="shared" si="1"/>
        <v>*fam01</v>
      </c>
      <c r="H24" s="6">
        <f t="shared" si="2"/>
        <v>26</v>
      </c>
      <c r="I24" s="1" t="str">
        <f t="shared" si="3"/>
        <v>11 x 71</v>
      </c>
    </row>
    <row r="25" spans="2:9" x14ac:dyDescent="0.45">
      <c r="B25" s="1">
        <v>11</v>
      </c>
      <c r="C25" s="1">
        <v>4</v>
      </c>
      <c r="D25" s="1">
        <f t="shared" si="4"/>
        <v>73</v>
      </c>
      <c r="E25" s="1">
        <f t="shared" si="0"/>
        <v>803</v>
      </c>
      <c r="F25" s="3">
        <v>23</v>
      </c>
      <c r="G25" s="5" t="str">
        <f t="shared" si="1"/>
        <v>*fam23</v>
      </c>
      <c r="H25" s="6">
        <f t="shared" si="2"/>
        <v>26</v>
      </c>
      <c r="I25" s="1" t="str">
        <f t="shared" si="3"/>
        <v>11 x 73</v>
      </c>
    </row>
    <row r="26" spans="2:9" x14ac:dyDescent="0.45">
      <c r="B26" s="1">
        <v>11</v>
      </c>
      <c r="C26" s="1">
        <v>5</v>
      </c>
      <c r="D26" s="1">
        <f t="shared" si="4"/>
        <v>77</v>
      </c>
      <c r="E26" s="1">
        <f t="shared" si="0"/>
        <v>847</v>
      </c>
      <c r="F26" s="3">
        <v>7</v>
      </c>
      <c r="G26" s="5" t="str">
        <f t="shared" si="1"/>
        <v>*fam07</v>
      </c>
      <c r="H26" s="6">
        <f t="shared" si="2"/>
        <v>28</v>
      </c>
      <c r="I26" s="1" t="str">
        <f t="shared" si="3"/>
        <v>11 x 77</v>
      </c>
    </row>
    <row r="27" spans="2:9" x14ac:dyDescent="0.45">
      <c r="B27" s="1">
        <v>11</v>
      </c>
      <c r="C27" s="1">
        <v>6</v>
      </c>
      <c r="D27" s="1">
        <f t="shared" si="4"/>
        <v>79</v>
      </c>
      <c r="E27" s="1">
        <f t="shared" si="0"/>
        <v>869</v>
      </c>
      <c r="F27" s="3">
        <v>29</v>
      </c>
      <c r="G27" s="5" t="str">
        <f t="shared" si="1"/>
        <v>*fam29</v>
      </c>
      <c r="H27" s="6">
        <f t="shared" si="2"/>
        <v>28</v>
      </c>
      <c r="I27" s="1" t="str">
        <f t="shared" si="3"/>
        <v>11 x 79</v>
      </c>
    </row>
    <row r="28" spans="2:9" x14ac:dyDescent="0.45">
      <c r="B28" s="1">
        <v>11</v>
      </c>
      <c r="C28" s="1">
        <v>7</v>
      </c>
      <c r="D28" s="1">
        <f t="shared" si="4"/>
        <v>83</v>
      </c>
      <c r="E28" s="1">
        <f t="shared" si="0"/>
        <v>913</v>
      </c>
      <c r="F28" s="3">
        <v>13</v>
      </c>
      <c r="G28" s="5" t="str">
        <f t="shared" si="1"/>
        <v>*fam13</v>
      </c>
      <c r="H28" s="6">
        <f t="shared" si="2"/>
        <v>30</v>
      </c>
      <c r="I28" s="1" t="str">
        <f t="shared" si="3"/>
        <v>11 x 83</v>
      </c>
    </row>
    <row r="29" spans="2:9" x14ac:dyDescent="0.45">
      <c r="B29" s="1">
        <v>11</v>
      </c>
      <c r="C29" s="1">
        <v>8</v>
      </c>
      <c r="D29" s="1">
        <f t="shared" si="4"/>
        <v>89</v>
      </c>
      <c r="E29" s="1">
        <f t="shared" si="0"/>
        <v>979</v>
      </c>
      <c r="F29" s="3">
        <v>19</v>
      </c>
      <c r="G29" s="5" t="str">
        <f t="shared" si="1"/>
        <v>*fam19</v>
      </c>
      <c r="H29" s="6">
        <f t="shared" si="2"/>
        <v>32</v>
      </c>
      <c r="I29" s="1" t="str">
        <f t="shared" si="3"/>
        <v>11 x 89</v>
      </c>
    </row>
    <row r="30" spans="2:9" x14ac:dyDescent="0.45">
      <c r="B30" s="1">
        <v>11</v>
      </c>
      <c r="C30" s="1">
        <v>1</v>
      </c>
      <c r="D30" s="1">
        <f t="shared" si="4"/>
        <v>91</v>
      </c>
      <c r="E30" s="1">
        <f t="shared" si="0"/>
        <v>1001</v>
      </c>
      <c r="F30" s="3">
        <v>11</v>
      </c>
      <c r="G30" s="5" t="str">
        <f t="shared" si="1"/>
        <v>*fam11</v>
      </c>
      <c r="H30" s="6">
        <f t="shared" si="2"/>
        <v>33</v>
      </c>
      <c r="I30" s="1" t="str">
        <f t="shared" si="3"/>
        <v>11 x 91</v>
      </c>
    </row>
    <row r="31" spans="2:9" x14ac:dyDescent="0.45">
      <c r="B31" s="1">
        <v>11</v>
      </c>
      <c r="C31" s="1">
        <v>2</v>
      </c>
      <c r="D31" s="1">
        <f t="shared" si="4"/>
        <v>97</v>
      </c>
      <c r="E31" s="1">
        <f t="shared" si="0"/>
        <v>1067</v>
      </c>
      <c r="F31" s="3">
        <v>17</v>
      </c>
      <c r="G31" s="5" t="str">
        <f t="shared" si="1"/>
        <v>*fam17</v>
      </c>
      <c r="H31" s="6">
        <f t="shared" si="2"/>
        <v>35</v>
      </c>
      <c r="I31" s="1" t="str">
        <f t="shared" si="3"/>
        <v>11 x 97</v>
      </c>
    </row>
    <row r="32" spans="2:9" x14ac:dyDescent="0.45">
      <c r="B32" s="1">
        <v>11</v>
      </c>
      <c r="C32" s="1">
        <v>3</v>
      </c>
      <c r="D32" s="1">
        <f t="shared" si="4"/>
        <v>101</v>
      </c>
      <c r="E32" s="1">
        <f t="shared" si="0"/>
        <v>1111</v>
      </c>
      <c r="F32" s="3">
        <v>1</v>
      </c>
      <c r="G32" s="5" t="str">
        <f t="shared" si="1"/>
        <v>*fam01</v>
      </c>
      <c r="H32" s="6">
        <f t="shared" si="2"/>
        <v>37</v>
      </c>
      <c r="I32" s="1" t="str">
        <f t="shared" si="3"/>
        <v>11 x 101</v>
      </c>
    </row>
    <row r="33" spans="2:9" x14ac:dyDescent="0.45">
      <c r="B33" s="1">
        <v>11</v>
      </c>
      <c r="C33" s="1">
        <v>4</v>
      </c>
      <c r="D33" s="1">
        <f t="shared" si="4"/>
        <v>103</v>
      </c>
      <c r="E33" s="1">
        <f t="shared" si="0"/>
        <v>1133</v>
      </c>
      <c r="F33" s="3">
        <v>23</v>
      </c>
      <c r="G33" s="5" t="str">
        <f t="shared" si="1"/>
        <v>*fam23</v>
      </c>
      <c r="H33" s="6">
        <f t="shared" si="2"/>
        <v>37</v>
      </c>
      <c r="I33" s="1" t="str">
        <f t="shared" si="3"/>
        <v>11 x 103</v>
      </c>
    </row>
    <row r="34" spans="2:9" x14ac:dyDescent="0.45">
      <c r="B34" s="1">
        <v>11</v>
      </c>
      <c r="C34" s="1">
        <v>5</v>
      </c>
      <c r="D34" s="1">
        <f t="shared" si="4"/>
        <v>107</v>
      </c>
      <c r="E34" s="1">
        <f t="shared" si="0"/>
        <v>1177</v>
      </c>
      <c r="F34" s="3">
        <v>7</v>
      </c>
      <c r="G34" s="5" t="str">
        <f t="shared" si="1"/>
        <v>*fam07</v>
      </c>
      <c r="H34" s="6">
        <f t="shared" si="2"/>
        <v>39</v>
      </c>
      <c r="I34" s="1" t="str">
        <f t="shared" si="3"/>
        <v>11 x 107</v>
      </c>
    </row>
    <row r="35" spans="2:9" x14ac:dyDescent="0.45">
      <c r="B35" s="1">
        <v>11</v>
      </c>
      <c r="C35" s="1">
        <v>6</v>
      </c>
      <c r="D35" s="1">
        <f t="shared" si="4"/>
        <v>109</v>
      </c>
      <c r="E35" s="1">
        <f t="shared" si="0"/>
        <v>1199</v>
      </c>
      <c r="F35" s="3">
        <v>29</v>
      </c>
      <c r="G35" s="5" t="str">
        <f t="shared" si="1"/>
        <v>*fam29</v>
      </c>
      <c r="H35" s="6">
        <f t="shared" si="2"/>
        <v>39</v>
      </c>
      <c r="I35" s="1" t="str">
        <f t="shared" si="3"/>
        <v>11 x 109</v>
      </c>
    </row>
    <row r="36" spans="2:9" x14ac:dyDescent="0.45">
      <c r="B36" s="1">
        <v>11</v>
      </c>
      <c r="C36" s="1">
        <v>7</v>
      </c>
      <c r="D36" s="1">
        <f t="shared" si="4"/>
        <v>113</v>
      </c>
      <c r="E36" s="1">
        <f t="shared" si="0"/>
        <v>1243</v>
      </c>
      <c r="F36" s="3">
        <v>13</v>
      </c>
      <c r="G36" s="5" t="str">
        <f t="shared" si="1"/>
        <v>*fam13</v>
      </c>
      <c r="H36" s="6">
        <f t="shared" si="2"/>
        <v>41</v>
      </c>
      <c r="I36" s="1" t="str">
        <f t="shared" si="3"/>
        <v>11 x 113</v>
      </c>
    </row>
    <row r="37" spans="2:9" x14ac:dyDescent="0.45">
      <c r="B37" s="1">
        <v>11</v>
      </c>
      <c r="C37" s="1">
        <v>8</v>
      </c>
      <c r="D37" s="1">
        <f t="shared" si="4"/>
        <v>119</v>
      </c>
      <c r="E37" s="1">
        <f t="shared" si="0"/>
        <v>1309</v>
      </c>
      <c r="F37" s="3">
        <v>19</v>
      </c>
      <c r="G37" s="5" t="str">
        <f t="shared" si="1"/>
        <v>*fam19</v>
      </c>
      <c r="H37" s="6">
        <f t="shared" si="2"/>
        <v>43</v>
      </c>
      <c r="I37" s="1" t="str">
        <f t="shared" si="3"/>
        <v>11 x 119</v>
      </c>
    </row>
    <row r="38" spans="2:9" x14ac:dyDescent="0.45">
      <c r="B38" s="1">
        <v>11</v>
      </c>
      <c r="C38" s="1">
        <v>1</v>
      </c>
      <c r="D38" s="1">
        <f t="shared" si="4"/>
        <v>121</v>
      </c>
      <c r="E38" s="1">
        <f t="shared" si="0"/>
        <v>1331</v>
      </c>
      <c r="F38" s="3">
        <v>11</v>
      </c>
      <c r="G38" s="5" t="str">
        <f t="shared" si="1"/>
        <v>*fam11</v>
      </c>
      <c r="H38" s="6">
        <f t="shared" si="2"/>
        <v>44</v>
      </c>
      <c r="I38" s="1" t="str">
        <f t="shared" si="3"/>
        <v>11 x 121</v>
      </c>
    </row>
    <row r="39" spans="2:9" x14ac:dyDescent="0.45">
      <c r="B39" s="1">
        <v>11</v>
      </c>
      <c r="C39" s="1">
        <v>2</v>
      </c>
      <c r="D39" s="1">
        <f t="shared" si="4"/>
        <v>127</v>
      </c>
      <c r="E39" s="1">
        <f t="shared" si="0"/>
        <v>1397</v>
      </c>
      <c r="F39" s="3">
        <v>17</v>
      </c>
      <c r="G39" s="5" t="str">
        <f t="shared" si="1"/>
        <v>*fam17</v>
      </c>
      <c r="H39" s="6">
        <f t="shared" si="2"/>
        <v>46</v>
      </c>
      <c r="I39" s="1" t="str">
        <f t="shared" si="3"/>
        <v>11 x 127</v>
      </c>
    </row>
    <row r="40" spans="2:9" x14ac:dyDescent="0.45">
      <c r="B40" s="1">
        <v>11</v>
      </c>
      <c r="C40" s="1">
        <v>3</v>
      </c>
      <c r="D40" s="1">
        <f t="shared" si="4"/>
        <v>131</v>
      </c>
      <c r="E40" s="1">
        <f t="shared" si="0"/>
        <v>1441</v>
      </c>
      <c r="F40" s="3">
        <v>1</v>
      </c>
      <c r="G40" s="5" t="str">
        <f t="shared" si="1"/>
        <v>*fam01</v>
      </c>
      <c r="H40" s="6">
        <f t="shared" si="2"/>
        <v>48</v>
      </c>
      <c r="I40" s="1" t="str">
        <f t="shared" si="3"/>
        <v>11 x 131</v>
      </c>
    </row>
    <row r="41" spans="2:9" x14ac:dyDescent="0.45">
      <c r="B41" s="1">
        <v>11</v>
      </c>
      <c r="C41" s="1">
        <v>4</v>
      </c>
      <c r="D41" s="1">
        <f t="shared" si="4"/>
        <v>133</v>
      </c>
      <c r="E41" s="1">
        <f t="shared" si="0"/>
        <v>1463</v>
      </c>
      <c r="F41" s="3">
        <v>23</v>
      </c>
      <c r="G41" s="5" t="str">
        <f t="shared" si="1"/>
        <v>*fam23</v>
      </c>
      <c r="H41" s="6">
        <f t="shared" si="2"/>
        <v>48</v>
      </c>
      <c r="I41" s="1" t="str">
        <f t="shared" si="3"/>
        <v>11 x 133</v>
      </c>
    </row>
    <row r="42" spans="2:9" x14ac:dyDescent="0.45">
      <c r="B42" s="1">
        <v>11</v>
      </c>
      <c r="C42" s="1">
        <v>5</v>
      </c>
      <c r="D42" s="1">
        <f t="shared" si="4"/>
        <v>137</v>
      </c>
      <c r="E42" s="1">
        <f t="shared" si="0"/>
        <v>1507</v>
      </c>
      <c r="F42" s="3">
        <v>7</v>
      </c>
      <c r="G42" s="5" t="str">
        <f t="shared" si="1"/>
        <v>*fam07</v>
      </c>
      <c r="H42" s="6">
        <f t="shared" si="2"/>
        <v>50</v>
      </c>
      <c r="I42" s="1" t="str">
        <f t="shared" si="3"/>
        <v>11 x 137</v>
      </c>
    </row>
    <row r="43" spans="2:9" x14ac:dyDescent="0.45">
      <c r="B43" s="1">
        <v>11</v>
      </c>
      <c r="C43" s="1">
        <v>6</v>
      </c>
      <c r="D43" s="1">
        <f t="shared" si="4"/>
        <v>139</v>
      </c>
      <c r="E43" s="1">
        <f t="shared" si="0"/>
        <v>1529</v>
      </c>
      <c r="F43" s="3">
        <v>29</v>
      </c>
      <c r="G43" s="5" t="str">
        <f t="shared" si="1"/>
        <v>*fam29</v>
      </c>
      <c r="H43" s="6">
        <f t="shared" si="2"/>
        <v>50</v>
      </c>
      <c r="I43" s="1" t="str">
        <f t="shared" si="3"/>
        <v>11 x 139</v>
      </c>
    </row>
    <row r="44" spans="2:9" x14ac:dyDescent="0.45">
      <c r="B44" s="1">
        <v>11</v>
      </c>
      <c r="C44" s="1">
        <v>7</v>
      </c>
      <c r="D44" s="1">
        <f t="shared" si="4"/>
        <v>143</v>
      </c>
      <c r="E44" s="1">
        <f t="shared" si="0"/>
        <v>1573</v>
      </c>
      <c r="F44" s="3">
        <v>13</v>
      </c>
      <c r="G44" s="5" t="str">
        <f t="shared" si="1"/>
        <v>*fam13</v>
      </c>
      <c r="H44" s="6">
        <f t="shared" si="2"/>
        <v>52</v>
      </c>
      <c r="I44" s="1" t="str">
        <f t="shared" si="3"/>
        <v>11 x 143</v>
      </c>
    </row>
    <row r="45" spans="2:9" x14ac:dyDescent="0.45">
      <c r="B45" s="1">
        <v>11</v>
      </c>
      <c r="C45" s="1">
        <v>8</v>
      </c>
      <c r="D45" s="1">
        <f t="shared" si="4"/>
        <v>149</v>
      </c>
      <c r="E45" s="1">
        <f t="shared" si="0"/>
        <v>1639</v>
      </c>
      <c r="F45" s="3">
        <v>19</v>
      </c>
      <c r="G45" s="5" t="str">
        <f t="shared" si="1"/>
        <v>*fam19</v>
      </c>
      <c r="H45" s="6">
        <f t="shared" si="2"/>
        <v>54</v>
      </c>
      <c r="I45" s="1" t="str">
        <f t="shared" si="3"/>
        <v>11 x 149</v>
      </c>
    </row>
    <row r="46" spans="2:9" x14ac:dyDescent="0.45">
      <c r="B46" s="1">
        <v>11</v>
      </c>
      <c r="C46" s="1">
        <v>1</v>
      </c>
      <c r="D46" s="1">
        <f t="shared" si="4"/>
        <v>151</v>
      </c>
      <c r="E46" s="1">
        <f t="shared" si="0"/>
        <v>1661</v>
      </c>
      <c r="F46" s="3">
        <v>11</v>
      </c>
      <c r="G46" s="5" t="str">
        <f t="shared" si="1"/>
        <v>*fam11</v>
      </c>
      <c r="H46" s="6">
        <f t="shared" si="2"/>
        <v>55</v>
      </c>
      <c r="I46" s="1" t="str">
        <f t="shared" si="3"/>
        <v>11 x 151</v>
      </c>
    </row>
    <row r="47" spans="2:9" x14ac:dyDescent="0.45">
      <c r="B47" s="1">
        <v>11</v>
      </c>
      <c r="C47" s="1">
        <v>2</v>
      </c>
      <c r="D47" s="1">
        <f t="shared" si="4"/>
        <v>157</v>
      </c>
      <c r="E47" s="1">
        <f t="shared" si="0"/>
        <v>1727</v>
      </c>
      <c r="F47" s="3">
        <v>17</v>
      </c>
      <c r="G47" s="5" t="str">
        <f t="shared" si="1"/>
        <v>*fam17</v>
      </c>
      <c r="H47" s="6">
        <f t="shared" si="2"/>
        <v>57</v>
      </c>
      <c r="I47" s="1" t="str">
        <f t="shared" si="3"/>
        <v>11 x 157</v>
      </c>
    </row>
    <row r="48" spans="2:9" x14ac:dyDescent="0.45">
      <c r="B48" s="1">
        <v>11</v>
      </c>
      <c r="C48" s="1">
        <v>3</v>
      </c>
      <c r="D48" s="1">
        <f t="shared" si="4"/>
        <v>161</v>
      </c>
      <c r="E48" s="1">
        <f t="shared" si="0"/>
        <v>1771</v>
      </c>
      <c r="F48" s="3">
        <v>1</v>
      </c>
      <c r="G48" s="5" t="str">
        <f t="shared" si="1"/>
        <v>*fam01</v>
      </c>
      <c r="H48" s="6">
        <f t="shared" si="2"/>
        <v>59</v>
      </c>
      <c r="I48" s="1" t="str">
        <f t="shared" si="3"/>
        <v>11 x 161</v>
      </c>
    </row>
    <row r="49" spans="2:9" x14ac:dyDescent="0.45">
      <c r="B49" s="1">
        <v>11</v>
      </c>
      <c r="C49" s="1">
        <v>4</v>
      </c>
      <c r="D49" s="1">
        <f t="shared" si="4"/>
        <v>163</v>
      </c>
      <c r="E49" s="1">
        <f t="shared" si="0"/>
        <v>1793</v>
      </c>
      <c r="F49" s="3">
        <v>23</v>
      </c>
      <c r="G49" s="5" t="str">
        <f t="shared" si="1"/>
        <v>*fam23</v>
      </c>
      <c r="H49" s="6">
        <f t="shared" si="2"/>
        <v>59</v>
      </c>
      <c r="I49" s="1" t="str">
        <f t="shared" si="3"/>
        <v>11 x 163</v>
      </c>
    </row>
    <row r="50" spans="2:9" x14ac:dyDescent="0.45">
      <c r="B50" s="1">
        <v>11</v>
      </c>
      <c r="C50" s="1">
        <v>5</v>
      </c>
      <c r="D50" s="1">
        <f t="shared" si="4"/>
        <v>167</v>
      </c>
      <c r="E50" s="1">
        <f t="shared" si="0"/>
        <v>1837</v>
      </c>
      <c r="F50" s="3">
        <v>7</v>
      </c>
      <c r="G50" s="5" t="str">
        <f t="shared" si="1"/>
        <v>*fam07</v>
      </c>
      <c r="H50" s="6">
        <f t="shared" si="2"/>
        <v>61</v>
      </c>
      <c r="I50" s="1" t="str">
        <f t="shared" si="3"/>
        <v>11 x 167</v>
      </c>
    </row>
    <row r="51" spans="2:9" x14ac:dyDescent="0.45">
      <c r="B51" s="1">
        <v>11</v>
      </c>
      <c r="C51" s="1">
        <v>6</v>
      </c>
      <c r="D51" s="1">
        <f t="shared" si="4"/>
        <v>169</v>
      </c>
      <c r="E51" s="1">
        <f t="shared" si="0"/>
        <v>1859</v>
      </c>
      <c r="F51" s="3">
        <v>29</v>
      </c>
      <c r="G51" s="5" t="str">
        <f t="shared" si="1"/>
        <v>*fam29</v>
      </c>
      <c r="H51" s="6">
        <f t="shared" si="2"/>
        <v>61</v>
      </c>
      <c r="I51" s="1" t="str">
        <f t="shared" si="3"/>
        <v>11 x 169</v>
      </c>
    </row>
    <row r="52" spans="2:9" x14ac:dyDescent="0.45">
      <c r="B52" s="1">
        <v>11</v>
      </c>
      <c r="C52" s="1">
        <v>7</v>
      </c>
      <c r="D52" s="1">
        <f t="shared" si="4"/>
        <v>173</v>
      </c>
      <c r="E52" s="1">
        <f t="shared" si="0"/>
        <v>1903</v>
      </c>
      <c r="F52" s="3">
        <v>13</v>
      </c>
      <c r="G52" s="5" t="str">
        <f t="shared" si="1"/>
        <v>*fam13</v>
      </c>
      <c r="H52" s="6">
        <f t="shared" si="2"/>
        <v>63</v>
      </c>
      <c r="I52" s="1" t="str">
        <f t="shared" si="3"/>
        <v>11 x 173</v>
      </c>
    </row>
    <row r="53" spans="2:9" x14ac:dyDescent="0.45">
      <c r="B53" s="1">
        <v>11</v>
      </c>
      <c r="C53" s="1">
        <v>8</v>
      </c>
      <c r="D53" s="1">
        <f t="shared" si="4"/>
        <v>179</v>
      </c>
      <c r="E53" s="1">
        <f t="shared" si="0"/>
        <v>1969</v>
      </c>
      <c r="F53" s="3">
        <v>19</v>
      </c>
      <c r="G53" s="5" t="str">
        <f t="shared" si="1"/>
        <v>*fam19</v>
      </c>
      <c r="H53" s="6">
        <f t="shared" si="2"/>
        <v>65</v>
      </c>
      <c r="I53" s="1" t="str">
        <f t="shared" si="3"/>
        <v>11 x 179</v>
      </c>
    </row>
    <row r="54" spans="2:9" x14ac:dyDescent="0.45">
      <c r="B54" s="1">
        <v>11</v>
      </c>
      <c r="C54" s="1">
        <v>1</v>
      </c>
      <c r="D54" s="1">
        <f t="shared" si="4"/>
        <v>181</v>
      </c>
      <c r="E54" s="1">
        <f t="shared" si="0"/>
        <v>1991</v>
      </c>
      <c r="F54" s="3">
        <v>11</v>
      </c>
      <c r="G54" s="5" t="str">
        <f t="shared" si="1"/>
        <v>*fam11</v>
      </c>
      <c r="H54" s="6">
        <f t="shared" si="2"/>
        <v>66</v>
      </c>
      <c r="I54" s="1" t="str">
        <f t="shared" si="3"/>
        <v>11 x 181</v>
      </c>
    </row>
    <row r="55" spans="2:9" x14ac:dyDescent="0.45">
      <c r="B55" s="1">
        <v>11</v>
      </c>
      <c r="C55" s="1">
        <v>2</v>
      </c>
      <c r="D55" s="1">
        <f t="shared" si="4"/>
        <v>187</v>
      </c>
      <c r="E55" s="1">
        <f t="shared" si="0"/>
        <v>2057</v>
      </c>
      <c r="F55" s="3">
        <v>17</v>
      </c>
      <c r="G55" s="5" t="str">
        <f t="shared" si="1"/>
        <v>*fam17</v>
      </c>
      <c r="H55" s="6">
        <f t="shared" si="2"/>
        <v>68</v>
      </c>
      <c r="I55" s="1" t="str">
        <f t="shared" si="3"/>
        <v>11 x 187</v>
      </c>
    </row>
    <row r="56" spans="2:9" x14ac:dyDescent="0.45">
      <c r="B56" s="1">
        <v>11</v>
      </c>
      <c r="C56" s="1">
        <v>3</v>
      </c>
      <c r="D56" s="1">
        <f t="shared" si="4"/>
        <v>191</v>
      </c>
      <c r="E56" s="1">
        <f t="shared" si="0"/>
        <v>2101</v>
      </c>
      <c r="F56" s="3">
        <v>1</v>
      </c>
      <c r="G56" s="5" t="str">
        <f t="shared" si="1"/>
        <v>*fam01</v>
      </c>
      <c r="H56" s="6">
        <f t="shared" si="2"/>
        <v>70</v>
      </c>
      <c r="I56" s="1" t="str">
        <f t="shared" si="3"/>
        <v>11 x 191</v>
      </c>
    </row>
    <row r="57" spans="2:9" x14ac:dyDescent="0.45">
      <c r="B57" s="1">
        <v>11</v>
      </c>
      <c r="C57" s="1">
        <v>4</v>
      </c>
      <c r="D57" s="1">
        <f t="shared" si="4"/>
        <v>193</v>
      </c>
      <c r="E57" s="1">
        <f t="shared" si="0"/>
        <v>2123</v>
      </c>
      <c r="F57" s="3">
        <v>23</v>
      </c>
      <c r="G57" s="5" t="str">
        <f t="shared" si="1"/>
        <v>*fam23</v>
      </c>
      <c r="H57" s="6">
        <f t="shared" si="2"/>
        <v>70</v>
      </c>
      <c r="I57" s="1" t="str">
        <f t="shared" si="3"/>
        <v>11 x 193</v>
      </c>
    </row>
    <row r="58" spans="2:9" x14ac:dyDescent="0.45">
      <c r="B58" s="1">
        <v>11</v>
      </c>
      <c r="C58" s="1">
        <v>5</v>
      </c>
      <c r="D58" s="1">
        <f t="shared" si="4"/>
        <v>197</v>
      </c>
      <c r="E58" s="1">
        <f t="shared" si="0"/>
        <v>2167</v>
      </c>
      <c r="F58" s="3">
        <v>7</v>
      </c>
      <c r="G58" s="5" t="str">
        <f t="shared" si="1"/>
        <v>*fam07</v>
      </c>
      <c r="H58" s="6">
        <f t="shared" si="2"/>
        <v>72</v>
      </c>
      <c r="I58" s="1" t="str">
        <f t="shared" si="3"/>
        <v>11 x 197</v>
      </c>
    </row>
    <row r="59" spans="2:9" x14ac:dyDescent="0.45">
      <c r="B59" s="1">
        <v>11</v>
      </c>
      <c r="C59" s="1">
        <v>6</v>
      </c>
      <c r="D59" s="1">
        <f t="shared" si="4"/>
        <v>199</v>
      </c>
      <c r="E59" s="1">
        <f t="shared" si="0"/>
        <v>2189</v>
      </c>
      <c r="F59" s="3">
        <v>29</v>
      </c>
      <c r="G59" s="5" t="str">
        <f t="shared" si="1"/>
        <v>*fam29</v>
      </c>
      <c r="H59" s="6">
        <f t="shared" si="2"/>
        <v>72</v>
      </c>
      <c r="I59" s="1" t="str">
        <f t="shared" si="3"/>
        <v>11 x 199</v>
      </c>
    </row>
    <row r="60" spans="2:9" x14ac:dyDescent="0.45">
      <c r="B60" s="1">
        <v>11</v>
      </c>
      <c r="C60" s="1">
        <v>7</v>
      </c>
      <c r="D60" s="1">
        <f t="shared" si="4"/>
        <v>203</v>
      </c>
      <c r="E60" s="1">
        <f t="shared" si="0"/>
        <v>2233</v>
      </c>
      <c r="F60" s="3">
        <v>13</v>
      </c>
      <c r="G60" s="5" t="str">
        <f t="shared" si="1"/>
        <v>*fam13</v>
      </c>
      <c r="H60" s="6">
        <f t="shared" si="2"/>
        <v>74</v>
      </c>
      <c r="I60" s="1" t="str">
        <f t="shared" si="3"/>
        <v>11 x 203</v>
      </c>
    </row>
    <row r="61" spans="2:9" x14ac:dyDescent="0.45">
      <c r="B61" s="1">
        <v>11</v>
      </c>
      <c r="C61" s="1">
        <v>8</v>
      </c>
      <c r="D61" s="1">
        <f t="shared" si="4"/>
        <v>209</v>
      </c>
      <c r="E61" s="1">
        <f t="shared" si="0"/>
        <v>2299</v>
      </c>
      <c r="F61" s="3">
        <v>19</v>
      </c>
      <c r="G61" s="5" t="str">
        <f t="shared" si="1"/>
        <v>*fam19</v>
      </c>
      <c r="H61" s="6">
        <f t="shared" si="2"/>
        <v>76</v>
      </c>
      <c r="I61" s="1" t="str">
        <f t="shared" si="3"/>
        <v>11 x 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CC4FD-4ADE-4A28-BA8A-FF3CD56D0C34}">
  <sheetPr codeName="Sheet8">
    <tabColor rgb="FF00B0F0"/>
  </sheetPr>
  <dimension ref="A1:I61"/>
  <sheetViews>
    <sheetView topLeftCell="A40" workbookViewId="0">
      <selection sqref="A1:I61"/>
    </sheetView>
  </sheetViews>
  <sheetFormatPr defaultColWidth="8.796875" defaultRowHeight="18.600000000000001" x14ac:dyDescent="0.45"/>
  <cols>
    <col min="1" max="1" width="18.59765625" style="1" customWidth="1"/>
    <col min="2" max="4" width="8.796875" style="1"/>
    <col min="5" max="5" width="11.8984375" style="1" bestFit="1" customWidth="1"/>
    <col min="6" max="6" width="13.296875" style="1" bestFit="1" customWidth="1"/>
    <col min="7" max="7" width="15.5" style="4" customWidth="1"/>
    <col min="8" max="8" width="18.69921875" style="6" bestFit="1" customWidth="1"/>
    <col min="9" max="9" width="10.296875" style="1" bestFit="1" customWidth="1"/>
    <col min="10" max="16384" width="8.796875" style="1"/>
  </cols>
  <sheetData>
    <row r="1" spans="1:9" ht="37.200000000000003" x14ac:dyDescent="0.45">
      <c r="A1" s="21" t="str" cm="1">
        <f t="array" aca="1" ref="A1" ca="1">MID(CELL("filename",A1),FIND("]",CELL("filename",A1))+1,255)</f>
        <v>0211 b-fam11 chaos</v>
      </c>
      <c r="B1" s="1" t="str" cm="1">
        <f t="array" aca="1" ref="B1" ca="1">MID(CELL("filename"),SEARCH("[",CELL("filename"))+1,SEARCH(".",CELL("filename"))-1-SEARCH("[",CELL("filename")))</f>
        <v>work more pairs</v>
      </c>
    </row>
    <row r="2" spans="1:9" ht="19.2" thickBot="1" x14ac:dyDescent="0.5"/>
    <row r="3" spans="1:9" ht="19.2" thickBot="1" x14ac:dyDescent="0.5">
      <c r="F3" s="2" t="s">
        <v>0</v>
      </c>
    </row>
    <row r="4" spans="1:9" ht="19.2" thickBot="1" x14ac:dyDescent="0.5">
      <c r="H4" s="12" t="s">
        <v>125</v>
      </c>
    </row>
    <row r="5" spans="1:9" ht="19.2" thickBot="1" x14ac:dyDescent="0.5">
      <c r="B5" s="1" t="s">
        <v>13</v>
      </c>
      <c r="C5" s="1" t="s">
        <v>2</v>
      </c>
      <c r="D5" s="1" t="s">
        <v>3</v>
      </c>
      <c r="E5" s="27" t="s">
        <v>462</v>
      </c>
      <c r="F5" s="2" t="s">
        <v>68</v>
      </c>
      <c r="G5" s="4" t="s">
        <v>4</v>
      </c>
      <c r="H5" s="7" t="s">
        <v>124</v>
      </c>
      <c r="I5" s="1" t="s">
        <v>5</v>
      </c>
    </row>
    <row r="6" spans="1:9" x14ac:dyDescent="0.45">
      <c r="B6" s="1">
        <v>11</v>
      </c>
      <c r="C6" s="1">
        <v>1</v>
      </c>
      <c r="D6" s="1">
        <v>1</v>
      </c>
      <c r="E6" s="1">
        <v>11</v>
      </c>
      <c r="F6" s="3">
        <v>11</v>
      </c>
      <c r="G6" s="19" t="s">
        <v>13</v>
      </c>
      <c r="H6" s="6">
        <v>0</v>
      </c>
      <c r="I6" s="14" t="s">
        <v>346</v>
      </c>
    </row>
    <row r="7" spans="1:9" x14ac:dyDescent="0.45">
      <c r="B7" s="1">
        <v>11</v>
      </c>
      <c r="C7" s="1">
        <v>2</v>
      </c>
      <c r="D7" s="1">
        <v>7</v>
      </c>
      <c r="E7" s="1">
        <v>77</v>
      </c>
      <c r="F7" s="3">
        <v>17</v>
      </c>
      <c r="G7" s="5" t="s">
        <v>18</v>
      </c>
      <c r="H7" s="6">
        <v>2</v>
      </c>
      <c r="I7" s="1" t="s">
        <v>126</v>
      </c>
    </row>
    <row r="8" spans="1:9" x14ac:dyDescent="0.45">
      <c r="B8" s="1">
        <v>11</v>
      </c>
      <c r="C8" s="1">
        <v>3</v>
      </c>
      <c r="D8" s="1">
        <v>11</v>
      </c>
      <c r="E8" s="1">
        <v>121</v>
      </c>
      <c r="F8" s="3">
        <v>1</v>
      </c>
      <c r="G8" s="5" t="s">
        <v>7</v>
      </c>
      <c r="H8" s="6">
        <v>4</v>
      </c>
      <c r="I8" s="1" t="s">
        <v>127</v>
      </c>
    </row>
    <row r="9" spans="1:9" x14ac:dyDescent="0.45">
      <c r="B9" s="1">
        <v>11</v>
      </c>
      <c r="C9" s="1">
        <v>4</v>
      </c>
      <c r="D9" s="1">
        <v>13</v>
      </c>
      <c r="E9" s="1">
        <v>143</v>
      </c>
      <c r="F9" s="3">
        <v>23</v>
      </c>
      <c r="G9" s="5" t="s">
        <v>9</v>
      </c>
      <c r="H9" s="6">
        <v>4</v>
      </c>
      <c r="I9" s="1" t="s">
        <v>128</v>
      </c>
    </row>
    <row r="10" spans="1:9" x14ac:dyDescent="0.45">
      <c r="B10" s="1">
        <v>11</v>
      </c>
      <c r="C10" s="1">
        <v>5</v>
      </c>
      <c r="D10" s="1">
        <v>17</v>
      </c>
      <c r="E10" s="1">
        <v>187</v>
      </c>
      <c r="F10" s="3">
        <v>7</v>
      </c>
      <c r="G10" s="5" t="s">
        <v>6</v>
      </c>
      <c r="H10" s="6">
        <v>6</v>
      </c>
      <c r="I10" s="1" t="s">
        <v>129</v>
      </c>
    </row>
    <row r="11" spans="1:9" x14ac:dyDescent="0.45">
      <c r="B11" s="1">
        <v>11</v>
      </c>
      <c r="C11" s="1">
        <v>6</v>
      </c>
      <c r="D11" s="1">
        <v>19</v>
      </c>
      <c r="E11" s="1">
        <v>209</v>
      </c>
      <c r="F11" s="3">
        <v>29</v>
      </c>
      <c r="G11" s="5" t="s">
        <v>16</v>
      </c>
      <c r="H11" s="6">
        <v>6</v>
      </c>
      <c r="I11" s="1" t="s">
        <v>130</v>
      </c>
    </row>
    <row r="12" spans="1:9" x14ac:dyDescent="0.45">
      <c r="B12" s="1">
        <v>11</v>
      </c>
      <c r="C12" s="1">
        <v>7</v>
      </c>
      <c r="D12" s="1">
        <v>23</v>
      </c>
      <c r="E12" s="1">
        <v>253</v>
      </c>
      <c r="F12" s="3">
        <v>13</v>
      </c>
      <c r="G12" s="5" t="s">
        <v>1</v>
      </c>
      <c r="H12" s="6">
        <v>8</v>
      </c>
      <c r="I12" s="1" t="s">
        <v>131</v>
      </c>
    </row>
    <row r="13" spans="1:9" x14ac:dyDescent="0.45">
      <c r="B13" s="1">
        <v>11</v>
      </c>
      <c r="C13" s="1">
        <v>8</v>
      </c>
      <c r="D13" s="1">
        <v>29</v>
      </c>
      <c r="E13" s="1">
        <v>319</v>
      </c>
      <c r="F13" s="3">
        <v>19</v>
      </c>
      <c r="G13" s="5" t="s">
        <v>11</v>
      </c>
      <c r="H13" s="6">
        <v>10</v>
      </c>
      <c r="I13" s="1" t="s">
        <v>132</v>
      </c>
    </row>
    <row r="14" spans="1:9" x14ac:dyDescent="0.45">
      <c r="B14" s="1">
        <v>11</v>
      </c>
      <c r="C14" s="1">
        <v>1</v>
      </c>
      <c r="D14" s="1">
        <v>31</v>
      </c>
      <c r="E14" s="1">
        <v>341</v>
      </c>
      <c r="F14" s="3">
        <v>11</v>
      </c>
      <c r="G14" s="5" t="s">
        <v>13</v>
      </c>
      <c r="H14" s="6">
        <v>11</v>
      </c>
      <c r="I14" s="1" t="s">
        <v>133</v>
      </c>
    </row>
    <row r="15" spans="1:9" x14ac:dyDescent="0.45">
      <c r="B15" s="1">
        <v>11</v>
      </c>
      <c r="C15" s="1">
        <v>2</v>
      </c>
      <c r="D15" s="1">
        <v>37</v>
      </c>
      <c r="E15" s="1">
        <v>407</v>
      </c>
      <c r="F15" s="3">
        <v>17</v>
      </c>
      <c r="G15" s="5" t="s">
        <v>18</v>
      </c>
      <c r="H15" s="6">
        <v>13</v>
      </c>
      <c r="I15" s="1" t="s">
        <v>134</v>
      </c>
    </row>
    <row r="16" spans="1:9" x14ac:dyDescent="0.45">
      <c r="B16" s="1">
        <v>11</v>
      </c>
      <c r="C16" s="1">
        <v>3</v>
      </c>
      <c r="D16" s="1">
        <v>41</v>
      </c>
      <c r="E16" s="1">
        <v>451</v>
      </c>
      <c r="F16" s="3">
        <v>1</v>
      </c>
      <c r="G16" s="5" t="s">
        <v>7</v>
      </c>
      <c r="H16" s="6">
        <v>15</v>
      </c>
      <c r="I16" s="1" t="s">
        <v>135</v>
      </c>
    </row>
    <row r="17" spans="2:9" x14ac:dyDescent="0.45">
      <c r="B17" s="1">
        <v>11</v>
      </c>
      <c r="C17" s="1">
        <v>4</v>
      </c>
      <c r="D17" s="1">
        <v>43</v>
      </c>
      <c r="E17" s="1">
        <v>473</v>
      </c>
      <c r="F17" s="3">
        <v>23</v>
      </c>
      <c r="G17" s="5" t="s">
        <v>9</v>
      </c>
      <c r="H17" s="6">
        <v>15</v>
      </c>
      <c r="I17" s="1" t="s">
        <v>136</v>
      </c>
    </row>
    <row r="18" spans="2:9" x14ac:dyDescent="0.45">
      <c r="B18" s="1">
        <v>11</v>
      </c>
      <c r="C18" s="1">
        <v>5</v>
      </c>
      <c r="D18" s="1">
        <v>47</v>
      </c>
      <c r="E18" s="1">
        <v>517</v>
      </c>
      <c r="F18" s="3">
        <v>7</v>
      </c>
      <c r="G18" s="5" t="s">
        <v>6</v>
      </c>
      <c r="H18" s="6">
        <v>17</v>
      </c>
      <c r="I18" s="1" t="s">
        <v>137</v>
      </c>
    </row>
    <row r="19" spans="2:9" x14ac:dyDescent="0.45">
      <c r="B19" s="1">
        <v>11</v>
      </c>
      <c r="C19" s="1">
        <v>6</v>
      </c>
      <c r="D19" s="1">
        <v>49</v>
      </c>
      <c r="E19" s="1">
        <v>539</v>
      </c>
      <c r="F19" s="3">
        <v>29</v>
      </c>
      <c r="G19" s="5" t="s">
        <v>16</v>
      </c>
      <c r="H19" s="6">
        <v>17</v>
      </c>
      <c r="I19" s="1" t="s">
        <v>138</v>
      </c>
    </row>
    <row r="20" spans="2:9" x14ac:dyDescent="0.45">
      <c r="B20" s="1">
        <v>11</v>
      </c>
      <c r="C20" s="1">
        <v>7</v>
      </c>
      <c r="D20" s="1">
        <v>53</v>
      </c>
      <c r="E20" s="1">
        <v>583</v>
      </c>
      <c r="F20" s="3">
        <v>13</v>
      </c>
      <c r="G20" s="5" t="s">
        <v>1</v>
      </c>
      <c r="H20" s="6">
        <v>19</v>
      </c>
      <c r="I20" s="1" t="s">
        <v>139</v>
      </c>
    </row>
    <row r="21" spans="2:9" x14ac:dyDescent="0.45">
      <c r="B21" s="1">
        <v>11</v>
      </c>
      <c r="C21" s="1">
        <v>8</v>
      </c>
      <c r="D21" s="1">
        <v>59</v>
      </c>
      <c r="E21" s="1">
        <v>649</v>
      </c>
      <c r="F21" s="3">
        <v>19</v>
      </c>
      <c r="G21" s="5" t="s">
        <v>11</v>
      </c>
      <c r="H21" s="6">
        <v>21</v>
      </c>
      <c r="I21" s="1" t="s">
        <v>140</v>
      </c>
    </row>
    <row r="22" spans="2:9" x14ac:dyDescent="0.45">
      <c r="B22" s="1">
        <v>11</v>
      </c>
      <c r="C22" s="1">
        <v>1</v>
      </c>
      <c r="D22" s="1">
        <v>61</v>
      </c>
      <c r="E22" s="1">
        <v>671</v>
      </c>
      <c r="F22" s="3">
        <v>11</v>
      </c>
      <c r="G22" s="5" t="s">
        <v>13</v>
      </c>
      <c r="H22" s="6">
        <v>22</v>
      </c>
      <c r="I22" s="1" t="s">
        <v>141</v>
      </c>
    </row>
    <row r="23" spans="2:9" x14ac:dyDescent="0.45">
      <c r="B23" s="1">
        <v>11</v>
      </c>
      <c r="C23" s="1">
        <v>2</v>
      </c>
      <c r="D23" s="1">
        <v>67</v>
      </c>
      <c r="E23" s="1">
        <v>737</v>
      </c>
      <c r="F23" s="3">
        <v>17</v>
      </c>
      <c r="G23" s="5" t="s">
        <v>18</v>
      </c>
      <c r="H23" s="6">
        <v>24</v>
      </c>
      <c r="I23" s="1" t="s">
        <v>142</v>
      </c>
    </row>
    <row r="24" spans="2:9" x14ac:dyDescent="0.45">
      <c r="B24" s="1">
        <v>11</v>
      </c>
      <c r="C24" s="1">
        <v>3</v>
      </c>
      <c r="D24" s="1">
        <v>71</v>
      </c>
      <c r="E24" s="1">
        <v>781</v>
      </c>
      <c r="F24" s="3">
        <v>1</v>
      </c>
      <c r="G24" s="5" t="s">
        <v>7</v>
      </c>
      <c r="H24" s="6">
        <v>26</v>
      </c>
      <c r="I24" s="1" t="s">
        <v>143</v>
      </c>
    </row>
    <row r="25" spans="2:9" x14ac:dyDescent="0.45">
      <c r="B25" s="1">
        <v>11</v>
      </c>
      <c r="C25" s="1">
        <v>4</v>
      </c>
      <c r="D25" s="1">
        <v>73</v>
      </c>
      <c r="E25" s="1">
        <v>803</v>
      </c>
      <c r="F25" s="3">
        <v>23</v>
      </c>
      <c r="G25" s="5" t="s">
        <v>9</v>
      </c>
      <c r="H25" s="6">
        <v>26</v>
      </c>
      <c r="I25" s="1" t="s">
        <v>144</v>
      </c>
    </row>
    <row r="26" spans="2:9" x14ac:dyDescent="0.45">
      <c r="B26" s="1">
        <v>11</v>
      </c>
      <c r="C26" s="1">
        <v>5</v>
      </c>
      <c r="D26" s="1">
        <v>77</v>
      </c>
      <c r="E26" s="1">
        <v>847</v>
      </c>
      <c r="F26" s="3">
        <v>7</v>
      </c>
      <c r="G26" s="5" t="s">
        <v>6</v>
      </c>
      <c r="H26" s="6">
        <v>28</v>
      </c>
      <c r="I26" s="1" t="s">
        <v>145</v>
      </c>
    </row>
    <row r="27" spans="2:9" x14ac:dyDescent="0.45">
      <c r="B27" s="1">
        <v>11</v>
      </c>
      <c r="C27" s="1">
        <v>6</v>
      </c>
      <c r="D27" s="1">
        <v>79</v>
      </c>
      <c r="E27" s="1">
        <v>869</v>
      </c>
      <c r="F27" s="3">
        <v>29</v>
      </c>
      <c r="G27" s="5" t="s">
        <v>16</v>
      </c>
      <c r="H27" s="6">
        <v>28</v>
      </c>
      <c r="I27" s="1" t="s">
        <v>146</v>
      </c>
    </row>
    <row r="28" spans="2:9" x14ac:dyDescent="0.45">
      <c r="B28" s="1">
        <v>11</v>
      </c>
      <c r="C28" s="1">
        <v>7</v>
      </c>
      <c r="D28" s="1">
        <v>83</v>
      </c>
      <c r="E28" s="1">
        <v>913</v>
      </c>
      <c r="F28" s="3">
        <v>13</v>
      </c>
      <c r="G28" s="5" t="s">
        <v>1</v>
      </c>
      <c r="H28" s="6">
        <v>30</v>
      </c>
      <c r="I28" s="1" t="s">
        <v>147</v>
      </c>
    </row>
    <row r="29" spans="2:9" x14ac:dyDescent="0.45">
      <c r="B29" s="1">
        <v>11</v>
      </c>
      <c r="C29" s="1">
        <v>8</v>
      </c>
      <c r="D29" s="1">
        <v>89</v>
      </c>
      <c r="E29" s="1">
        <v>979</v>
      </c>
      <c r="F29" s="3">
        <v>19</v>
      </c>
      <c r="G29" s="5" t="s">
        <v>11</v>
      </c>
      <c r="H29" s="6">
        <v>32</v>
      </c>
      <c r="I29" s="1" t="s">
        <v>148</v>
      </c>
    </row>
    <row r="30" spans="2:9" x14ac:dyDescent="0.45">
      <c r="B30" s="1">
        <v>11</v>
      </c>
      <c r="C30" s="1">
        <v>1</v>
      </c>
      <c r="D30" s="1">
        <v>91</v>
      </c>
      <c r="E30" s="1">
        <v>1001</v>
      </c>
      <c r="F30" s="3">
        <v>11</v>
      </c>
      <c r="G30" s="5" t="s">
        <v>13</v>
      </c>
      <c r="H30" s="6">
        <v>33</v>
      </c>
      <c r="I30" s="1" t="s">
        <v>149</v>
      </c>
    </row>
    <row r="31" spans="2:9" x14ac:dyDescent="0.45">
      <c r="B31" s="1">
        <v>11</v>
      </c>
      <c r="C31" s="1">
        <v>2</v>
      </c>
      <c r="D31" s="1">
        <v>97</v>
      </c>
      <c r="E31" s="1">
        <v>1067</v>
      </c>
      <c r="F31" s="3">
        <v>17</v>
      </c>
      <c r="G31" s="5" t="s">
        <v>18</v>
      </c>
      <c r="H31" s="6">
        <v>35</v>
      </c>
      <c r="I31" s="1" t="s">
        <v>150</v>
      </c>
    </row>
    <row r="32" spans="2:9" x14ac:dyDescent="0.45">
      <c r="B32" s="1">
        <v>11</v>
      </c>
      <c r="C32" s="1">
        <v>3</v>
      </c>
      <c r="D32" s="1">
        <v>101</v>
      </c>
      <c r="E32" s="1">
        <v>1111</v>
      </c>
      <c r="F32" s="3">
        <v>1</v>
      </c>
      <c r="G32" s="5" t="s">
        <v>7</v>
      </c>
      <c r="H32" s="6">
        <v>37</v>
      </c>
      <c r="I32" s="1" t="s">
        <v>151</v>
      </c>
    </row>
    <row r="33" spans="2:9" x14ac:dyDescent="0.45">
      <c r="B33" s="1">
        <v>11</v>
      </c>
      <c r="C33" s="1">
        <v>4</v>
      </c>
      <c r="D33" s="1">
        <v>103</v>
      </c>
      <c r="E33" s="1">
        <v>1133</v>
      </c>
      <c r="F33" s="3">
        <v>23</v>
      </c>
      <c r="G33" s="5" t="s">
        <v>9</v>
      </c>
      <c r="H33" s="6">
        <v>37</v>
      </c>
      <c r="I33" s="1" t="s">
        <v>152</v>
      </c>
    </row>
    <row r="34" spans="2:9" x14ac:dyDescent="0.45">
      <c r="B34" s="1">
        <v>11</v>
      </c>
      <c r="C34" s="1">
        <v>5</v>
      </c>
      <c r="D34" s="1">
        <v>107</v>
      </c>
      <c r="E34" s="1">
        <v>1177</v>
      </c>
      <c r="F34" s="3">
        <v>7</v>
      </c>
      <c r="G34" s="5" t="s">
        <v>6</v>
      </c>
      <c r="H34" s="6">
        <v>39</v>
      </c>
      <c r="I34" s="1" t="s">
        <v>153</v>
      </c>
    </row>
    <row r="35" spans="2:9" x14ac:dyDescent="0.45">
      <c r="B35" s="1">
        <v>11</v>
      </c>
      <c r="C35" s="1">
        <v>6</v>
      </c>
      <c r="D35" s="1">
        <v>109</v>
      </c>
      <c r="E35" s="1">
        <v>1199</v>
      </c>
      <c r="F35" s="3">
        <v>29</v>
      </c>
      <c r="G35" s="5" t="s">
        <v>16</v>
      </c>
      <c r="H35" s="6">
        <v>39</v>
      </c>
      <c r="I35" s="1" t="s">
        <v>154</v>
      </c>
    </row>
    <row r="36" spans="2:9" x14ac:dyDescent="0.45">
      <c r="B36" s="1">
        <v>11</v>
      </c>
      <c r="C36" s="1">
        <v>7</v>
      </c>
      <c r="D36" s="1">
        <v>113</v>
      </c>
      <c r="E36" s="1">
        <v>1243</v>
      </c>
      <c r="F36" s="3">
        <v>13</v>
      </c>
      <c r="G36" s="5" t="s">
        <v>1</v>
      </c>
      <c r="H36" s="6">
        <v>41</v>
      </c>
      <c r="I36" s="1" t="s">
        <v>155</v>
      </c>
    </row>
    <row r="37" spans="2:9" x14ac:dyDescent="0.45">
      <c r="B37" s="1">
        <v>11</v>
      </c>
      <c r="C37" s="1">
        <v>8</v>
      </c>
      <c r="D37" s="1">
        <v>119</v>
      </c>
      <c r="E37" s="1">
        <v>1309</v>
      </c>
      <c r="F37" s="3">
        <v>19</v>
      </c>
      <c r="G37" s="5" t="s">
        <v>11</v>
      </c>
      <c r="H37" s="6">
        <v>43</v>
      </c>
      <c r="I37" s="1" t="s">
        <v>156</v>
      </c>
    </row>
    <row r="38" spans="2:9" x14ac:dyDescent="0.45">
      <c r="B38" s="1">
        <v>11</v>
      </c>
      <c r="C38" s="1">
        <v>1</v>
      </c>
      <c r="D38" s="1">
        <v>121</v>
      </c>
      <c r="E38" s="1">
        <v>1331</v>
      </c>
      <c r="F38" s="3">
        <v>11</v>
      </c>
      <c r="G38" s="5" t="s">
        <v>13</v>
      </c>
      <c r="H38" s="6">
        <v>44</v>
      </c>
      <c r="I38" s="1" t="s">
        <v>157</v>
      </c>
    </row>
    <row r="39" spans="2:9" x14ac:dyDescent="0.45">
      <c r="B39" s="1">
        <v>11</v>
      </c>
      <c r="C39" s="1">
        <v>2</v>
      </c>
      <c r="D39" s="1">
        <v>127</v>
      </c>
      <c r="E39" s="1">
        <v>1397</v>
      </c>
      <c r="F39" s="3">
        <v>17</v>
      </c>
      <c r="G39" s="5" t="s">
        <v>18</v>
      </c>
      <c r="H39" s="6">
        <v>46</v>
      </c>
      <c r="I39" s="1" t="s">
        <v>158</v>
      </c>
    </row>
    <row r="40" spans="2:9" x14ac:dyDescent="0.45">
      <c r="B40" s="1">
        <v>11</v>
      </c>
      <c r="C40" s="1">
        <v>3</v>
      </c>
      <c r="D40" s="1">
        <v>131</v>
      </c>
      <c r="E40" s="1">
        <v>1441</v>
      </c>
      <c r="F40" s="3">
        <v>1</v>
      </c>
      <c r="G40" s="5" t="s">
        <v>7</v>
      </c>
      <c r="H40" s="6">
        <v>48</v>
      </c>
      <c r="I40" s="1" t="s">
        <v>159</v>
      </c>
    </row>
    <row r="41" spans="2:9" x14ac:dyDescent="0.45">
      <c r="B41" s="1">
        <v>11</v>
      </c>
      <c r="C41" s="1">
        <v>4</v>
      </c>
      <c r="D41" s="1">
        <v>133</v>
      </c>
      <c r="E41" s="1">
        <v>1463</v>
      </c>
      <c r="F41" s="3">
        <v>23</v>
      </c>
      <c r="G41" s="5" t="s">
        <v>9</v>
      </c>
      <c r="H41" s="6">
        <v>48</v>
      </c>
      <c r="I41" s="1" t="s">
        <v>160</v>
      </c>
    </row>
    <row r="42" spans="2:9" x14ac:dyDescent="0.45">
      <c r="B42" s="1">
        <v>11</v>
      </c>
      <c r="C42" s="1">
        <v>5</v>
      </c>
      <c r="D42" s="1">
        <v>137</v>
      </c>
      <c r="E42" s="1">
        <v>1507</v>
      </c>
      <c r="F42" s="3">
        <v>7</v>
      </c>
      <c r="G42" s="5" t="s">
        <v>6</v>
      </c>
      <c r="H42" s="6">
        <v>50</v>
      </c>
      <c r="I42" s="1" t="s">
        <v>161</v>
      </c>
    </row>
    <row r="43" spans="2:9" x14ac:dyDescent="0.45">
      <c r="B43" s="1">
        <v>11</v>
      </c>
      <c r="C43" s="1">
        <v>6</v>
      </c>
      <c r="D43" s="1">
        <v>139</v>
      </c>
      <c r="E43" s="1">
        <v>1529</v>
      </c>
      <c r="F43" s="3">
        <v>29</v>
      </c>
      <c r="G43" s="5" t="s">
        <v>16</v>
      </c>
      <c r="H43" s="6">
        <v>50</v>
      </c>
      <c r="I43" s="1" t="s">
        <v>162</v>
      </c>
    </row>
    <row r="44" spans="2:9" x14ac:dyDescent="0.45">
      <c r="B44" s="1">
        <v>11</v>
      </c>
      <c r="C44" s="1">
        <v>7</v>
      </c>
      <c r="D44" s="1">
        <v>143</v>
      </c>
      <c r="E44" s="1">
        <v>1573</v>
      </c>
      <c r="F44" s="3">
        <v>13</v>
      </c>
      <c r="G44" s="5" t="s">
        <v>1</v>
      </c>
      <c r="H44" s="6">
        <v>52</v>
      </c>
      <c r="I44" s="1" t="s">
        <v>163</v>
      </c>
    </row>
    <row r="45" spans="2:9" x14ac:dyDescent="0.45">
      <c r="B45" s="1">
        <v>11</v>
      </c>
      <c r="C45" s="1">
        <v>8</v>
      </c>
      <c r="D45" s="1">
        <v>149</v>
      </c>
      <c r="E45" s="1">
        <v>1639</v>
      </c>
      <c r="F45" s="3">
        <v>19</v>
      </c>
      <c r="G45" s="5" t="s">
        <v>11</v>
      </c>
      <c r="H45" s="6">
        <v>54</v>
      </c>
      <c r="I45" s="1" t="s">
        <v>164</v>
      </c>
    </row>
    <row r="46" spans="2:9" x14ac:dyDescent="0.45">
      <c r="B46" s="1">
        <v>11</v>
      </c>
      <c r="C46" s="1">
        <v>1</v>
      </c>
      <c r="D46" s="1">
        <v>151</v>
      </c>
      <c r="E46" s="1">
        <v>1661</v>
      </c>
      <c r="F46" s="3">
        <v>11</v>
      </c>
      <c r="G46" s="5" t="s">
        <v>13</v>
      </c>
      <c r="H46" s="6">
        <v>55</v>
      </c>
      <c r="I46" s="1" t="s">
        <v>165</v>
      </c>
    </row>
    <row r="47" spans="2:9" x14ac:dyDescent="0.45">
      <c r="B47" s="1">
        <v>11</v>
      </c>
      <c r="C47" s="1">
        <v>2</v>
      </c>
      <c r="D47" s="1">
        <v>157</v>
      </c>
      <c r="E47" s="1">
        <v>1727</v>
      </c>
      <c r="F47" s="3">
        <v>17</v>
      </c>
      <c r="G47" s="5" t="s">
        <v>18</v>
      </c>
      <c r="H47" s="6">
        <v>57</v>
      </c>
      <c r="I47" s="1" t="s">
        <v>166</v>
      </c>
    </row>
    <row r="48" spans="2:9" x14ac:dyDescent="0.45">
      <c r="B48" s="1">
        <v>11</v>
      </c>
      <c r="C48" s="1">
        <v>3</v>
      </c>
      <c r="D48" s="1">
        <v>161</v>
      </c>
      <c r="E48" s="1">
        <v>1771</v>
      </c>
      <c r="F48" s="3">
        <v>1</v>
      </c>
      <c r="G48" s="5" t="s">
        <v>7</v>
      </c>
      <c r="H48" s="6">
        <v>59</v>
      </c>
      <c r="I48" s="1" t="s">
        <v>167</v>
      </c>
    </row>
    <row r="49" spans="2:9" x14ac:dyDescent="0.45">
      <c r="B49" s="1">
        <v>11</v>
      </c>
      <c r="C49" s="1">
        <v>4</v>
      </c>
      <c r="D49" s="1">
        <v>163</v>
      </c>
      <c r="E49" s="1">
        <v>1793</v>
      </c>
      <c r="F49" s="3">
        <v>23</v>
      </c>
      <c r="G49" s="5" t="s">
        <v>9</v>
      </c>
      <c r="H49" s="6">
        <v>59</v>
      </c>
      <c r="I49" s="1" t="s">
        <v>168</v>
      </c>
    </row>
    <row r="50" spans="2:9" x14ac:dyDescent="0.45">
      <c r="B50" s="1">
        <v>11</v>
      </c>
      <c r="C50" s="1">
        <v>5</v>
      </c>
      <c r="D50" s="1">
        <v>167</v>
      </c>
      <c r="E50" s="1">
        <v>1837</v>
      </c>
      <c r="F50" s="3">
        <v>7</v>
      </c>
      <c r="G50" s="5" t="s">
        <v>6</v>
      </c>
      <c r="H50" s="6">
        <v>61</v>
      </c>
      <c r="I50" s="1" t="s">
        <v>169</v>
      </c>
    </row>
    <row r="51" spans="2:9" x14ac:dyDescent="0.45">
      <c r="B51" s="1">
        <v>11</v>
      </c>
      <c r="C51" s="1">
        <v>6</v>
      </c>
      <c r="D51" s="1">
        <v>169</v>
      </c>
      <c r="E51" s="1">
        <v>1859</v>
      </c>
      <c r="F51" s="3">
        <v>29</v>
      </c>
      <c r="G51" s="5" t="s">
        <v>16</v>
      </c>
      <c r="H51" s="6">
        <v>61</v>
      </c>
      <c r="I51" s="1" t="s">
        <v>170</v>
      </c>
    </row>
    <row r="52" spans="2:9" x14ac:dyDescent="0.45">
      <c r="B52" s="1">
        <v>11</v>
      </c>
      <c r="C52" s="1">
        <v>7</v>
      </c>
      <c r="D52" s="1">
        <v>173</v>
      </c>
      <c r="E52" s="1">
        <v>1903</v>
      </c>
      <c r="F52" s="3">
        <v>13</v>
      </c>
      <c r="G52" s="5" t="s">
        <v>1</v>
      </c>
      <c r="H52" s="6">
        <v>63</v>
      </c>
      <c r="I52" s="1" t="s">
        <v>171</v>
      </c>
    </row>
    <row r="53" spans="2:9" x14ac:dyDescent="0.45">
      <c r="B53" s="1">
        <v>11</v>
      </c>
      <c r="C53" s="1">
        <v>8</v>
      </c>
      <c r="D53" s="1">
        <v>179</v>
      </c>
      <c r="E53" s="1">
        <v>1969</v>
      </c>
      <c r="F53" s="3">
        <v>19</v>
      </c>
      <c r="G53" s="5" t="s">
        <v>11</v>
      </c>
      <c r="H53" s="6">
        <v>65</v>
      </c>
      <c r="I53" s="1" t="s">
        <v>172</v>
      </c>
    </row>
    <row r="54" spans="2:9" x14ac:dyDescent="0.45">
      <c r="B54" s="1">
        <v>11</v>
      </c>
      <c r="C54" s="1">
        <v>1</v>
      </c>
      <c r="D54" s="1">
        <v>181</v>
      </c>
      <c r="E54" s="1">
        <v>1991</v>
      </c>
      <c r="F54" s="3">
        <v>11</v>
      </c>
      <c r="G54" s="5" t="s">
        <v>13</v>
      </c>
      <c r="H54" s="6">
        <v>66</v>
      </c>
      <c r="I54" s="1" t="s">
        <v>173</v>
      </c>
    </row>
    <row r="55" spans="2:9" x14ac:dyDescent="0.45">
      <c r="B55" s="1">
        <v>11</v>
      </c>
      <c r="C55" s="1">
        <v>2</v>
      </c>
      <c r="D55" s="1">
        <v>187</v>
      </c>
      <c r="E55" s="1">
        <v>2057</v>
      </c>
      <c r="F55" s="3">
        <v>17</v>
      </c>
      <c r="G55" s="5" t="s">
        <v>18</v>
      </c>
      <c r="H55" s="6">
        <v>68</v>
      </c>
      <c r="I55" s="1" t="s">
        <v>174</v>
      </c>
    </row>
    <row r="56" spans="2:9" x14ac:dyDescent="0.45">
      <c r="B56" s="1">
        <v>11</v>
      </c>
      <c r="C56" s="1">
        <v>3</v>
      </c>
      <c r="D56" s="1">
        <v>191</v>
      </c>
      <c r="E56" s="1">
        <v>2101</v>
      </c>
      <c r="F56" s="3">
        <v>1</v>
      </c>
      <c r="G56" s="5" t="s">
        <v>7</v>
      </c>
      <c r="H56" s="6">
        <v>70</v>
      </c>
      <c r="I56" s="1" t="s">
        <v>175</v>
      </c>
    </row>
    <row r="57" spans="2:9" x14ac:dyDescent="0.45">
      <c r="B57" s="1">
        <v>11</v>
      </c>
      <c r="C57" s="1">
        <v>4</v>
      </c>
      <c r="D57" s="1">
        <v>193</v>
      </c>
      <c r="E57" s="1">
        <v>2123</v>
      </c>
      <c r="F57" s="3">
        <v>23</v>
      </c>
      <c r="G57" s="5" t="s">
        <v>9</v>
      </c>
      <c r="H57" s="6">
        <v>70</v>
      </c>
      <c r="I57" s="1" t="s">
        <v>176</v>
      </c>
    </row>
    <row r="58" spans="2:9" x14ac:dyDescent="0.45">
      <c r="B58" s="1">
        <v>11</v>
      </c>
      <c r="C58" s="1">
        <v>5</v>
      </c>
      <c r="D58" s="1">
        <v>197</v>
      </c>
      <c r="E58" s="1">
        <v>2167</v>
      </c>
      <c r="F58" s="3">
        <v>7</v>
      </c>
      <c r="G58" s="5" t="s">
        <v>6</v>
      </c>
      <c r="H58" s="6">
        <v>72</v>
      </c>
      <c r="I58" s="1" t="s">
        <v>177</v>
      </c>
    </row>
    <row r="59" spans="2:9" x14ac:dyDescent="0.45">
      <c r="B59" s="1">
        <v>11</v>
      </c>
      <c r="C59" s="1">
        <v>6</v>
      </c>
      <c r="D59" s="1">
        <v>199</v>
      </c>
      <c r="E59" s="1">
        <v>2189</v>
      </c>
      <c r="F59" s="3">
        <v>29</v>
      </c>
      <c r="G59" s="5" t="s">
        <v>16</v>
      </c>
      <c r="H59" s="6">
        <v>72</v>
      </c>
      <c r="I59" s="1" t="s">
        <v>178</v>
      </c>
    </row>
    <row r="60" spans="2:9" x14ac:dyDescent="0.45">
      <c r="B60" s="1">
        <v>11</v>
      </c>
      <c r="C60" s="1">
        <v>7</v>
      </c>
      <c r="D60" s="1">
        <v>203</v>
      </c>
      <c r="E60" s="1">
        <v>2233</v>
      </c>
      <c r="F60" s="3">
        <v>13</v>
      </c>
      <c r="G60" s="5" t="s">
        <v>1</v>
      </c>
      <c r="H60" s="6">
        <v>74</v>
      </c>
      <c r="I60" s="1" t="s">
        <v>179</v>
      </c>
    </row>
    <row r="61" spans="2:9" x14ac:dyDescent="0.45">
      <c r="B61" s="1">
        <v>11</v>
      </c>
      <c r="C61" s="1">
        <v>8</v>
      </c>
      <c r="D61" s="1">
        <v>209</v>
      </c>
      <c r="E61" s="1">
        <v>2299</v>
      </c>
      <c r="F61" s="3">
        <v>19</v>
      </c>
      <c r="G61" s="5" t="s">
        <v>11</v>
      </c>
      <c r="H61" s="6">
        <v>76</v>
      </c>
      <c r="I61" s="1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0F53-2080-49C8-A5C4-70DC7020E262}">
  <sheetPr codeName="Sheet9">
    <tabColor rgb="FF00B0F0"/>
  </sheetPr>
  <dimension ref="A1:I61"/>
  <sheetViews>
    <sheetView workbookViewId="0">
      <selection activeCell="B6" sqref="B6:I6"/>
    </sheetView>
  </sheetViews>
  <sheetFormatPr defaultColWidth="8.796875" defaultRowHeight="18.600000000000001" x14ac:dyDescent="0.45"/>
  <cols>
    <col min="1" max="1" width="18.59765625" style="1" customWidth="1"/>
    <col min="2" max="4" width="8.796875" style="1"/>
    <col min="5" max="5" width="11.8984375" style="1" bestFit="1" customWidth="1"/>
    <col min="6" max="6" width="13.296875" style="1" bestFit="1" customWidth="1"/>
    <col min="7" max="7" width="15.5" style="4" customWidth="1"/>
    <col min="8" max="8" width="18.69921875" style="6" bestFit="1" customWidth="1"/>
    <col min="9" max="9" width="10.296875" style="1" bestFit="1" customWidth="1"/>
    <col min="10" max="16384" width="8.796875" style="1"/>
  </cols>
  <sheetData>
    <row r="1" spans="1:9" ht="37.200000000000003" customHeight="1" x14ac:dyDescent="0.45">
      <c r="A1" s="21" t="str" cm="1">
        <f t="array" aca="1" ref="A1" ca="1">MID(CELL("filename",A1),FIND("]",CELL("filename",A1))+1,255)</f>
        <v>0211 c-fam11 cosmos</v>
      </c>
      <c r="B1" s="1" t="str" cm="1">
        <f t="array" aca="1" ref="B1" ca="1">MID(CELL("filename"),SEARCH("[",CELL("filename"))+1,SEARCH(".",CELL("filename"))-1-SEARCH("[",CELL("filename")))</f>
        <v>work more pairs</v>
      </c>
    </row>
    <row r="2" spans="1:9" ht="19.2" thickBot="1" x14ac:dyDescent="0.5"/>
    <row r="3" spans="1:9" ht="19.2" thickBot="1" x14ac:dyDescent="0.5">
      <c r="F3" s="2" t="s">
        <v>0</v>
      </c>
    </row>
    <row r="4" spans="1:9" ht="19.2" thickBot="1" x14ac:dyDescent="0.5">
      <c r="H4" s="12" t="s">
        <v>125</v>
      </c>
    </row>
    <row r="5" spans="1:9" ht="19.2" thickBot="1" x14ac:dyDescent="0.5">
      <c r="B5" s="1" t="s">
        <v>13</v>
      </c>
      <c r="C5" s="1" t="s">
        <v>2</v>
      </c>
      <c r="D5" s="1" t="s">
        <v>3</v>
      </c>
      <c r="E5" s="27" t="s">
        <v>462</v>
      </c>
      <c r="F5" s="2" t="s">
        <v>68</v>
      </c>
      <c r="G5" s="4" t="s">
        <v>4</v>
      </c>
      <c r="H5" s="7" t="s">
        <v>124</v>
      </c>
      <c r="I5" s="1" t="s">
        <v>5</v>
      </c>
    </row>
    <row r="6" spans="1:9" x14ac:dyDescent="0.45">
      <c r="B6" s="1">
        <v>11</v>
      </c>
      <c r="C6" s="1">
        <v>3</v>
      </c>
      <c r="D6" s="1">
        <v>11</v>
      </c>
      <c r="E6" s="1">
        <v>121</v>
      </c>
      <c r="F6" s="3">
        <v>1</v>
      </c>
      <c r="G6" s="5" t="s">
        <v>7</v>
      </c>
      <c r="H6" s="6">
        <v>4</v>
      </c>
      <c r="I6" s="1" t="s">
        <v>127</v>
      </c>
    </row>
    <row r="7" spans="1:9" x14ac:dyDescent="0.45">
      <c r="B7" s="1">
        <v>11</v>
      </c>
      <c r="C7" s="1">
        <v>3</v>
      </c>
      <c r="D7" s="1">
        <v>41</v>
      </c>
      <c r="E7" s="1">
        <v>451</v>
      </c>
      <c r="F7" s="3">
        <v>1</v>
      </c>
      <c r="G7" s="5" t="s">
        <v>7</v>
      </c>
      <c r="H7" s="6">
        <v>15</v>
      </c>
      <c r="I7" s="1" t="s">
        <v>135</v>
      </c>
    </row>
    <row r="8" spans="1:9" x14ac:dyDescent="0.45">
      <c r="B8" s="1">
        <v>11</v>
      </c>
      <c r="C8" s="1">
        <v>3</v>
      </c>
      <c r="D8" s="1">
        <v>71</v>
      </c>
      <c r="E8" s="1">
        <v>781</v>
      </c>
      <c r="F8" s="3">
        <v>1</v>
      </c>
      <c r="G8" s="5" t="s">
        <v>7</v>
      </c>
      <c r="H8" s="6">
        <v>26</v>
      </c>
      <c r="I8" s="1" t="s">
        <v>143</v>
      </c>
    </row>
    <row r="9" spans="1:9" x14ac:dyDescent="0.45">
      <c r="B9" s="1">
        <v>11</v>
      </c>
      <c r="C9" s="1">
        <v>3</v>
      </c>
      <c r="D9" s="1">
        <v>101</v>
      </c>
      <c r="E9" s="1">
        <v>1111</v>
      </c>
      <c r="F9" s="3">
        <v>1</v>
      </c>
      <c r="G9" s="5" t="s">
        <v>7</v>
      </c>
      <c r="H9" s="6">
        <v>37</v>
      </c>
      <c r="I9" s="1" t="s">
        <v>151</v>
      </c>
    </row>
    <row r="10" spans="1:9" x14ac:dyDescent="0.45">
      <c r="B10" s="1">
        <v>11</v>
      </c>
      <c r="C10" s="1">
        <v>3</v>
      </c>
      <c r="D10" s="1">
        <v>131</v>
      </c>
      <c r="E10" s="1">
        <v>1441</v>
      </c>
      <c r="F10" s="3">
        <v>1</v>
      </c>
      <c r="G10" s="5" t="s">
        <v>7</v>
      </c>
      <c r="H10" s="6">
        <v>48</v>
      </c>
      <c r="I10" s="1" t="s">
        <v>159</v>
      </c>
    </row>
    <row r="11" spans="1:9" x14ac:dyDescent="0.45">
      <c r="B11" s="1">
        <v>11</v>
      </c>
      <c r="C11" s="1">
        <v>3</v>
      </c>
      <c r="D11" s="1">
        <v>161</v>
      </c>
      <c r="E11" s="1">
        <v>1771</v>
      </c>
      <c r="F11" s="3">
        <v>1</v>
      </c>
      <c r="G11" s="5" t="s">
        <v>7</v>
      </c>
      <c r="H11" s="6">
        <v>59</v>
      </c>
      <c r="I11" s="1" t="s">
        <v>167</v>
      </c>
    </row>
    <row r="12" spans="1:9" ht="19.2" thickBot="1" x14ac:dyDescent="0.5">
      <c r="B12" s="8">
        <v>11</v>
      </c>
      <c r="C12" s="8">
        <v>3</v>
      </c>
      <c r="D12" s="8">
        <v>191</v>
      </c>
      <c r="E12" s="8">
        <v>2101</v>
      </c>
      <c r="F12" s="9">
        <v>1</v>
      </c>
      <c r="G12" s="10" t="s">
        <v>7</v>
      </c>
      <c r="H12" s="11">
        <v>70</v>
      </c>
      <c r="I12" s="8" t="s">
        <v>175</v>
      </c>
    </row>
    <row r="13" spans="1:9" x14ac:dyDescent="0.45">
      <c r="B13" s="1">
        <v>11</v>
      </c>
      <c r="C13" s="1">
        <v>5</v>
      </c>
      <c r="D13" s="1">
        <v>17</v>
      </c>
      <c r="E13" s="1">
        <v>187</v>
      </c>
      <c r="F13" s="3">
        <v>7</v>
      </c>
      <c r="G13" s="5" t="s">
        <v>6</v>
      </c>
      <c r="H13" s="6">
        <v>6</v>
      </c>
      <c r="I13" s="1" t="s">
        <v>129</v>
      </c>
    </row>
    <row r="14" spans="1:9" x14ac:dyDescent="0.45">
      <c r="B14" s="1">
        <v>11</v>
      </c>
      <c r="C14" s="1">
        <v>5</v>
      </c>
      <c r="D14" s="1">
        <v>47</v>
      </c>
      <c r="E14" s="1">
        <v>517</v>
      </c>
      <c r="F14" s="3">
        <v>7</v>
      </c>
      <c r="G14" s="5" t="s">
        <v>6</v>
      </c>
      <c r="H14" s="6">
        <v>17</v>
      </c>
      <c r="I14" s="1" t="s">
        <v>137</v>
      </c>
    </row>
    <row r="15" spans="1:9" x14ac:dyDescent="0.45">
      <c r="B15" s="1">
        <v>11</v>
      </c>
      <c r="C15" s="1">
        <v>5</v>
      </c>
      <c r="D15" s="1">
        <v>77</v>
      </c>
      <c r="E15" s="1">
        <v>847</v>
      </c>
      <c r="F15" s="3">
        <v>7</v>
      </c>
      <c r="G15" s="5" t="s">
        <v>6</v>
      </c>
      <c r="H15" s="6">
        <v>28</v>
      </c>
      <c r="I15" s="1" t="s">
        <v>145</v>
      </c>
    </row>
    <row r="16" spans="1:9" x14ac:dyDescent="0.45">
      <c r="B16" s="1">
        <v>11</v>
      </c>
      <c r="C16" s="1">
        <v>5</v>
      </c>
      <c r="D16" s="1">
        <v>107</v>
      </c>
      <c r="E16" s="1">
        <v>1177</v>
      </c>
      <c r="F16" s="3">
        <v>7</v>
      </c>
      <c r="G16" s="5" t="s">
        <v>6</v>
      </c>
      <c r="H16" s="6">
        <v>39</v>
      </c>
      <c r="I16" s="1" t="s">
        <v>153</v>
      </c>
    </row>
    <row r="17" spans="2:9" x14ac:dyDescent="0.45">
      <c r="B17" s="1">
        <v>11</v>
      </c>
      <c r="C17" s="1">
        <v>5</v>
      </c>
      <c r="D17" s="1">
        <v>137</v>
      </c>
      <c r="E17" s="1">
        <v>1507</v>
      </c>
      <c r="F17" s="3">
        <v>7</v>
      </c>
      <c r="G17" s="5" t="s">
        <v>6</v>
      </c>
      <c r="H17" s="6">
        <v>50</v>
      </c>
      <c r="I17" s="1" t="s">
        <v>161</v>
      </c>
    </row>
    <row r="18" spans="2:9" x14ac:dyDescent="0.45">
      <c r="B18" s="1">
        <v>11</v>
      </c>
      <c r="C18" s="1">
        <v>5</v>
      </c>
      <c r="D18" s="1">
        <v>167</v>
      </c>
      <c r="E18" s="1">
        <v>1837</v>
      </c>
      <c r="F18" s="3">
        <v>7</v>
      </c>
      <c r="G18" s="5" t="s">
        <v>6</v>
      </c>
      <c r="H18" s="6">
        <v>61</v>
      </c>
      <c r="I18" s="1" t="s">
        <v>169</v>
      </c>
    </row>
    <row r="19" spans="2:9" ht="19.2" thickBot="1" x14ac:dyDescent="0.5">
      <c r="B19" s="8">
        <v>11</v>
      </c>
      <c r="C19" s="8">
        <v>5</v>
      </c>
      <c r="D19" s="8">
        <v>197</v>
      </c>
      <c r="E19" s="8">
        <v>2167</v>
      </c>
      <c r="F19" s="9">
        <v>7</v>
      </c>
      <c r="G19" s="10" t="s">
        <v>6</v>
      </c>
      <c r="H19" s="11">
        <v>72</v>
      </c>
      <c r="I19" s="8" t="s">
        <v>177</v>
      </c>
    </row>
    <row r="20" spans="2:9" x14ac:dyDescent="0.45">
      <c r="B20" s="16">
        <v>11</v>
      </c>
      <c r="C20" s="16">
        <v>1</v>
      </c>
      <c r="D20" s="16">
        <v>1</v>
      </c>
      <c r="E20" s="16">
        <v>11</v>
      </c>
      <c r="F20" s="15">
        <v>11</v>
      </c>
      <c r="G20" s="17" t="s">
        <v>13</v>
      </c>
      <c r="H20" s="18">
        <v>0</v>
      </c>
      <c r="I20" s="16" t="s">
        <v>346</v>
      </c>
    </row>
    <row r="21" spans="2:9" x14ac:dyDescent="0.45">
      <c r="B21" s="1">
        <v>11</v>
      </c>
      <c r="C21" s="1">
        <v>1</v>
      </c>
      <c r="D21" s="1">
        <v>31</v>
      </c>
      <c r="E21" s="1">
        <v>341</v>
      </c>
      <c r="F21" s="3">
        <v>11</v>
      </c>
      <c r="G21" s="5" t="s">
        <v>13</v>
      </c>
      <c r="H21" s="6">
        <v>11</v>
      </c>
      <c r="I21" s="1" t="s">
        <v>133</v>
      </c>
    </row>
    <row r="22" spans="2:9" x14ac:dyDescent="0.45">
      <c r="B22" s="1">
        <v>11</v>
      </c>
      <c r="C22" s="1">
        <v>1</v>
      </c>
      <c r="D22" s="1">
        <v>61</v>
      </c>
      <c r="E22" s="1">
        <v>671</v>
      </c>
      <c r="F22" s="3">
        <v>11</v>
      </c>
      <c r="G22" s="5" t="s">
        <v>13</v>
      </c>
      <c r="H22" s="6">
        <v>22</v>
      </c>
      <c r="I22" s="1" t="s">
        <v>141</v>
      </c>
    </row>
    <row r="23" spans="2:9" x14ac:dyDescent="0.45">
      <c r="B23" s="1">
        <v>11</v>
      </c>
      <c r="C23" s="1">
        <v>1</v>
      </c>
      <c r="D23" s="1">
        <v>91</v>
      </c>
      <c r="E23" s="1">
        <v>1001</v>
      </c>
      <c r="F23" s="3">
        <v>11</v>
      </c>
      <c r="G23" s="5" t="s">
        <v>13</v>
      </c>
      <c r="H23" s="6">
        <v>33</v>
      </c>
      <c r="I23" s="1" t="s">
        <v>149</v>
      </c>
    </row>
    <row r="24" spans="2:9" x14ac:dyDescent="0.45">
      <c r="B24" s="1">
        <v>11</v>
      </c>
      <c r="C24" s="1">
        <v>1</v>
      </c>
      <c r="D24" s="1">
        <v>121</v>
      </c>
      <c r="E24" s="1">
        <v>1331</v>
      </c>
      <c r="F24" s="3">
        <v>11</v>
      </c>
      <c r="G24" s="5" t="s">
        <v>13</v>
      </c>
      <c r="H24" s="6">
        <v>44</v>
      </c>
      <c r="I24" s="1" t="s">
        <v>157</v>
      </c>
    </row>
    <row r="25" spans="2:9" x14ac:dyDescent="0.45">
      <c r="B25" s="1">
        <v>11</v>
      </c>
      <c r="C25" s="1">
        <v>1</v>
      </c>
      <c r="D25" s="1">
        <v>151</v>
      </c>
      <c r="E25" s="1">
        <v>1661</v>
      </c>
      <c r="F25" s="3">
        <v>11</v>
      </c>
      <c r="G25" s="5" t="s">
        <v>13</v>
      </c>
      <c r="H25" s="6">
        <v>55</v>
      </c>
      <c r="I25" s="1" t="s">
        <v>165</v>
      </c>
    </row>
    <row r="26" spans="2:9" ht="19.2" thickBot="1" x14ac:dyDescent="0.5">
      <c r="B26" s="8">
        <v>11</v>
      </c>
      <c r="C26" s="8">
        <v>1</v>
      </c>
      <c r="D26" s="8">
        <v>181</v>
      </c>
      <c r="E26" s="8">
        <v>1991</v>
      </c>
      <c r="F26" s="9">
        <v>11</v>
      </c>
      <c r="G26" s="10" t="s">
        <v>13</v>
      </c>
      <c r="H26" s="11">
        <v>66</v>
      </c>
      <c r="I26" s="8" t="s">
        <v>173</v>
      </c>
    </row>
    <row r="27" spans="2:9" x14ac:dyDescent="0.45">
      <c r="B27" s="1">
        <v>11</v>
      </c>
      <c r="C27" s="1">
        <v>7</v>
      </c>
      <c r="D27" s="1">
        <v>23</v>
      </c>
      <c r="E27" s="1">
        <v>253</v>
      </c>
      <c r="F27" s="3">
        <v>13</v>
      </c>
      <c r="G27" s="5" t="s">
        <v>1</v>
      </c>
      <c r="H27" s="6">
        <v>8</v>
      </c>
      <c r="I27" s="1" t="s">
        <v>131</v>
      </c>
    </row>
    <row r="28" spans="2:9" x14ac:dyDescent="0.45">
      <c r="B28" s="1">
        <v>11</v>
      </c>
      <c r="C28" s="1">
        <v>7</v>
      </c>
      <c r="D28" s="1">
        <v>53</v>
      </c>
      <c r="E28" s="1">
        <v>583</v>
      </c>
      <c r="F28" s="3">
        <v>13</v>
      </c>
      <c r="G28" s="5" t="s">
        <v>1</v>
      </c>
      <c r="H28" s="6">
        <v>19</v>
      </c>
      <c r="I28" s="1" t="s">
        <v>139</v>
      </c>
    </row>
    <row r="29" spans="2:9" x14ac:dyDescent="0.45">
      <c r="B29" s="1">
        <v>11</v>
      </c>
      <c r="C29" s="1">
        <v>7</v>
      </c>
      <c r="D29" s="1">
        <v>83</v>
      </c>
      <c r="E29" s="1">
        <v>913</v>
      </c>
      <c r="F29" s="3">
        <v>13</v>
      </c>
      <c r="G29" s="5" t="s">
        <v>1</v>
      </c>
      <c r="H29" s="6">
        <v>30</v>
      </c>
      <c r="I29" s="1" t="s">
        <v>147</v>
      </c>
    </row>
    <row r="30" spans="2:9" x14ac:dyDescent="0.45">
      <c r="B30" s="1">
        <v>11</v>
      </c>
      <c r="C30" s="1">
        <v>7</v>
      </c>
      <c r="D30" s="1">
        <v>113</v>
      </c>
      <c r="E30" s="1">
        <v>1243</v>
      </c>
      <c r="F30" s="3">
        <v>13</v>
      </c>
      <c r="G30" s="5" t="s">
        <v>1</v>
      </c>
      <c r="H30" s="6">
        <v>41</v>
      </c>
      <c r="I30" s="1" t="s">
        <v>155</v>
      </c>
    </row>
    <row r="31" spans="2:9" x14ac:dyDescent="0.45">
      <c r="B31" s="1">
        <v>11</v>
      </c>
      <c r="C31" s="1">
        <v>7</v>
      </c>
      <c r="D31" s="1">
        <v>143</v>
      </c>
      <c r="E31" s="1">
        <v>1573</v>
      </c>
      <c r="F31" s="3">
        <v>13</v>
      </c>
      <c r="G31" s="5" t="s">
        <v>1</v>
      </c>
      <c r="H31" s="6">
        <v>52</v>
      </c>
      <c r="I31" s="1" t="s">
        <v>163</v>
      </c>
    </row>
    <row r="32" spans="2:9" x14ac:dyDescent="0.45">
      <c r="B32" s="1">
        <v>11</v>
      </c>
      <c r="C32" s="1">
        <v>7</v>
      </c>
      <c r="D32" s="1">
        <v>173</v>
      </c>
      <c r="E32" s="1">
        <v>1903</v>
      </c>
      <c r="F32" s="3">
        <v>13</v>
      </c>
      <c r="G32" s="5" t="s">
        <v>1</v>
      </c>
      <c r="H32" s="6">
        <v>63</v>
      </c>
      <c r="I32" s="1" t="s">
        <v>171</v>
      </c>
    </row>
    <row r="33" spans="2:9" ht="19.2" thickBot="1" x14ac:dyDescent="0.5">
      <c r="B33" s="8">
        <v>11</v>
      </c>
      <c r="C33" s="8">
        <v>7</v>
      </c>
      <c r="D33" s="8">
        <v>203</v>
      </c>
      <c r="E33" s="8">
        <v>2233</v>
      </c>
      <c r="F33" s="9">
        <v>13</v>
      </c>
      <c r="G33" s="10" t="s">
        <v>1</v>
      </c>
      <c r="H33" s="11">
        <v>74</v>
      </c>
      <c r="I33" s="8" t="s">
        <v>179</v>
      </c>
    </row>
    <row r="34" spans="2:9" x14ac:dyDescent="0.45">
      <c r="B34" s="1">
        <v>11</v>
      </c>
      <c r="C34" s="1">
        <v>2</v>
      </c>
      <c r="D34" s="1">
        <v>7</v>
      </c>
      <c r="E34" s="1">
        <v>77</v>
      </c>
      <c r="F34" s="3">
        <v>17</v>
      </c>
      <c r="G34" s="5" t="s">
        <v>18</v>
      </c>
      <c r="H34" s="6">
        <v>2</v>
      </c>
      <c r="I34" s="1" t="s">
        <v>126</v>
      </c>
    </row>
    <row r="35" spans="2:9" x14ac:dyDescent="0.45">
      <c r="B35" s="1">
        <v>11</v>
      </c>
      <c r="C35" s="1">
        <v>2</v>
      </c>
      <c r="D35" s="1">
        <v>37</v>
      </c>
      <c r="E35" s="1">
        <v>407</v>
      </c>
      <c r="F35" s="3">
        <v>17</v>
      </c>
      <c r="G35" s="5" t="s">
        <v>18</v>
      </c>
      <c r="H35" s="6">
        <v>13</v>
      </c>
      <c r="I35" s="1" t="s">
        <v>134</v>
      </c>
    </row>
    <row r="36" spans="2:9" x14ac:dyDescent="0.45">
      <c r="B36" s="1">
        <v>11</v>
      </c>
      <c r="C36" s="1">
        <v>2</v>
      </c>
      <c r="D36" s="1">
        <v>67</v>
      </c>
      <c r="E36" s="1">
        <v>737</v>
      </c>
      <c r="F36" s="3">
        <v>17</v>
      </c>
      <c r="G36" s="5" t="s">
        <v>18</v>
      </c>
      <c r="H36" s="6">
        <v>24</v>
      </c>
      <c r="I36" s="1" t="s">
        <v>142</v>
      </c>
    </row>
    <row r="37" spans="2:9" x14ac:dyDescent="0.45">
      <c r="B37" s="1">
        <v>11</v>
      </c>
      <c r="C37" s="1">
        <v>2</v>
      </c>
      <c r="D37" s="1">
        <v>97</v>
      </c>
      <c r="E37" s="1">
        <v>1067</v>
      </c>
      <c r="F37" s="3">
        <v>17</v>
      </c>
      <c r="G37" s="5" t="s">
        <v>18</v>
      </c>
      <c r="H37" s="6">
        <v>35</v>
      </c>
      <c r="I37" s="1" t="s">
        <v>150</v>
      </c>
    </row>
    <row r="38" spans="2:9" x14ac:dyDescent="0.45">
      <c r="B38" s="1">
        <v>11</v>
      </c>
      <c r="C38" s="1">
        <v>2</v>
      </c>
      <c r="D38" s="1">
        <v>127</v>
      </c>
      <c r="E38" s="1">
        <v>1397</v>
      </c>
      <c r="F38" s="3">
        <v>17</v>
      </c>
      <c r="G38" s="5" t="s">
        <v>18</v>
      </c>
      <c r="H38" s="6">
        <v>46</v>
      </c>
      <c r="I38" s="1" t="s">
        <v>158</v>
      </c>
    </row>
    <row r="39" spans="2:9" x14ac:dyDescent="0.45">
      <c r="B39" s="1">
        <v>11</v>
      </c>
      <c r="C39" s="1">
        <v>2</v>
      </c>
      <c r="D39" s="1">
        <v>157</v>
      </c>
      <c r="E39" s="1">
        <v>1727</v>
      </c>
      <c r="F39" s="3">
        <v>17</v>
      </c>
      <c r="G39" s="5" t="s">
        <v>18</v>
      </c>
      <c r="H39" s="6">
        <v>57</v>
      </c>
      <c r="I39" s="1" t="s">
        <v>166</v>
      </c>
    </row>
    <row r="40" spans="2:9" ht="19.2" thickBot="1" x14ac:dyDescent="0.5">
      <c r="B40" s="8">
        <v>11</v>
      </c>
      <c r="C40" s="8">
        <v>2</v>
      </c>
      <c r="D40" s="8">
        <v>187</v>
      </c>
      <c r="E40" s="8">
        <v>2057</v>
      </c>
      <c r="F40" s="9">
        <v>17</v>
      </c>
      <c r="G40" s="10" t="s">
        <v>18</v>
      </c>
      <c r="H40" s="11">
        <v>68</v>
      </c>
      <c r="I40" s="8" t="s">
        <v>174</v>
      </c>
    </row>
    <row r="41" spans="2:9" x14ac:dyDescent="0.45">
      <c r="B41" s="1">
        <v>11</v>
      </c>
      <c r="C41" s="1">
        <v>8</v>
      </c>
      <c r="D41" s="1">
        <v>29</v>
      </c>
      <c r="E41" s="1">
        <v>319</v>
      </c>
      <c r="F41" s="3">
        <v>19</v>
      </c>
      <c r="G41" s="5" t="s">
        <v>11</v>
      </c>
      <c r="H41" s="6">
        <v>10</v>
      </c>
      <c r="I41" s="1" t="s">
        <v>132</v>
      </c>
    </row>
    <row r="42" spans="2:9" x14ac:dyDescent="0.45">
      <c r="B42" s="1">
        <v>11</v>
      </c>
      <c r="C42" s="1">
        <v>8</v>
      </c>
      <c r="D42" s="1">
        <v>59</v>
      </c>
      <c r="E42" s="1">
        <v>649</v>
      </c>
      <c r="F42" s="3">
        <v>19</v>
      </c>
      <c r="G42" s="5" t="s">
        <v>11</v>
      </c>
      <c r="H42" s="6">
        <v>21</v>
      </c>
      <c r="I42" s="1" t="s">
        <v>140</v>
      </c>
    </row>
    <row r="43" spans="2:9" x14ac:dyDescent="0.45">
      <c r="B43" s="1">
        <v>11</v>
      </c>
      <c r="C43" s="1">
        <v>8</v>
      </c>
      <c r="D43" s="1">
        <v>89</v>
      </c>
      <c r="E43" s="1">
        <v>979</v>
      </c>
      <c r="F43" s="3">
        <v>19</v>
      </c>
      <c r="G43" s="5" t="s">
        <v>11</v>
      </c>
      <c r="H43" s="6">
        <v>32</v>
      </c>
      <c r="I43" s="1" t="s">
        <v>148</v>
      </c>
    </row>
    <row r="44" spans="2:9" x14ac:dyDescent="0.45">
      <c r="B44" s="1">
        <v>11</v>
      </c>
      <c r="C44" s="1">
        <v>8</v>
      </c>
      <c r="D44" s="1">
        <v>119</v>
      </c>
      <c r="E44" s="1">
        <v>1309</v>
      </c>
      <c r="F44" s="3">
        <v>19</v>
      </c>
      <c r="G44" s="5" t="s">
        <v>11</v>
      </c>
      <c r="H44" s="6">
        <v>43</v>
      </c>
      <c r="I44" s="1" t="s">
        <v>156</v>
      </c>
    </row>
    <row r="45" spans="2:9" x14ac:dyDescent="0.45">
      <c r="B45" s="1">
        <v>11</v>
      </c>
      <c r="C45" s="1">
        <v>8</v>
      </c>
      <c r="D45" s="1">
        <v>149</v>
      </c>
      <c r="E45" s="1">
        <v>1639</v>
      </c>
      <c r="F45" s="3">
        <v>19</v>
      </c>
      <c r="G45" s="5" t="s">
        <v>11</v>
      </c>
      <c r="H45" s="6">
        <v>54</v>
      </c>
      <c r="I45" s="1" t="s">
        <v>164</v>
      </c>
    </row>
    <row r="46" spans="2:9" x14ac:dyDescent="0.45">
      <c r="B46" s="1">
        <v>11</v>
      </c>
      <c r="C46" s="1">
        <v>8</v>
      </c>
      <c r="D46" s="1">
        <v>179</v>
      </c>
      <c r="E46" s="1">
        <v>1969</v>
      </c>
      <c r="F46" s="3">
        <v>19</v>
      </c>
      <c r="G46" s="5" t="s">
        <v>11</v>
      </c>
      <c r="H46" s="6">
        <v>65</v>
      </c>
      <c r="I46" s="1" t="s">
        <v>172</v>
      </c>
    </row>
    <row r="47" spans="2:9" ht="19.2" thickBot="1" x14ac:dyDescent="0.5">
      <c r="B47" s="8">
        <v>11</v>
      </c>
      <c r="C47" s="8">
        <v>8</v>
      </c>
      <c r="D47" s="8">
        <v>209</v>
      </c>
      <c r="E47" s="8">
        <v>2299</v>
      </c>
      <c r="F47" s="9">
        <v>19</v>
      </c>
      <c r="G47" s="10" t="s">
        <v>11</v>
      </c>
      <c r="H47" s="11">
        <v>76</v>
      </c>
      <c r="I47" s="8" t="s">
        <v>180</v>
      </c>
    </row>
    <row r="48" spans="2:9" x14ac:dyDescent="0.45">
      <c r="B48" s="1">
        <v>11</v>
      </c>
      <c r="C48" s="1">
        <v>4</v>
      </c>
      <c r="D48" s="1">
        <v>13</v>
      </c>
      <c r="E48" s="1">
        <v>143</v>
      </c>
      <c r="F48" s="3">
        <v>23</v>
      </c>
      <c r="G48" s="5" t="s">
        <v>9</v>
      </c>
      <c r="H48" s="6">
        <v>4</v>
      </c>
      <c r="I48" s="1" t="s">
        <v>128</v>
      </c>
    </row>
    <row r="49" spans="2:9" x14ac:dyDescent="0.45">
      <c r="B49" s="1">
        <v>11</v>
      </c>
      <c r="C49" s="1">
        <v>4</v>
      </c>
      <c r="D49" s="1">
        <v>43</v>
      </c>
      <c r="E49" s="1">
        <v>473</v>
      </c>
      <c r="F49" s="3">
        <v>23</v>
      </c>
      <c r="G49" s="5" t="s">
        <v>9</v>
      </c>
      <c r="H49" s="6">
        <v>15</v>
      </c>
      <c r="I49" s="1" t="s">
        <v>136</v>
      </c>
    </row>
    <row r="50" spans="2:9" x14ac:dyDescent="0.45">
      <c r="B50" s="1">
        <v>11</v>
      </c>
      <c r="C50" s="1">
        <v>4</v>
      </c>
      <c r="D50" s="1">
        <v>73</v>
      </c>
      <c r="E50" s="1">
        <v>803</v>
      </c>
      <c r="F50" s="3">
        <v>23</v>
      </c>
      <c r="G50" s="5" t="s">
        <v>9</v>
      </c>
      <c r="H50" s="6">
        <v>26</v>
      </c>
      <c r="I50" s="1" t="s">
        <v>144</v>
      </c>
    </row>
    <row r="51" spans="2:9" x14ac:dyDescent="0.45">
      <c r="B51" s="1">
        <v>11</v>
      </c>
      <c r="C51" s="1">
        <v>4</v>
      </c>
      <c r="D51" s="1">
        <v>103</v>
      </c>
      <c r="E51" s="1">
        <v>1133</v>
      </c>
      <c r="F51" s="3">
        <v>23</v>
      </c>
      <c r="G51" s="5" t="s">
        <v>9</v>
      </c>
      <c r="H51" s="6">
        <v>37</v>
      </c>
      <c r="I51" s="1" t="s">
        <v>152</v>
      </c>
    </row>
    <row r="52" spans="2:9" x14ac:dyDescent="0.45">
      <c r="B52" s="1">
        <v>11</v>
      </c>
      <c r="C52" s="1">
        <v>4</v>
      </c>
      <c r="D52" s="1">
        <v>133</v>
      </c>
      <c r="E52" s="1">
        <v>1463</v>
      </c>
      <c r="F52" s="3">
        <v>23</v>
      </c>
      <c r="G52" s="5" t="s">
        <v>9</v>
      </c>
      <c r="H52" s="6">
        <v>48</v>
      </c>
      <c r="I52" s="1" t="s">
        <v>160</v>
      </c>
    </row>
    <row r="53" spans="2:9" x14ac:dyDescent="0.45">
      <c r="B53" s="1">
        <v>11</v>
      </c>
      <c r="C53" s="1">
        <v>4</v>
      </c>
      <c r="D53" s="1">
        <v>163</v>
      </c>
      <c r="E53" s="1">
        <v>1793</v>
      </c>
      <c r="F53" s="3">
        <v>23</v>
      </c>
      <c r="G53" s="5" t="s">
        <v>9</v>
      </c>
      <c r="H53" s="6">
        <v>59</v>
      </c>
      <c r="I53" s="1" t="s">
        <v>168</v>
      </c>
    </row>
    <row r="54" spans="2:9" ht="19.2" thickBot="1" x14ac:dyDescent="0.5">
      <c r="B54" s="8">
        <v>11</v>
      </c>
      <c r="C54" s="8">
        <v>4</v>
      </c>
      <c r="D54" s="8">
        <v>193</v>
      </c>
      <c r="E54" s="8">
        <v>2123</v>
      </c>
      <c r="F54" s="9">
        <v>23</v>
      </c>
      <c r="G54" s="10" t="s">
        <v>9</v>
      </c>
      <c r="H54" s="11">
        <v>70</v>
      </c>
      <c r="I54" s="8" t="s">
        <v>176</v>
      </c>
    </row>
    <row r="55" spans="2:9" x14ac:dyDescent="0.45">
      <c r="B55" s="1">
        <v>11</v>
      </c>
      <c r="C55" s="1">
        <v>6</v>
      </c>
      <c r="D55" s="1">
        <v>19</v>
      </c>
      <c r="E55" s="1">
        <v>209</v>
      </c>
      <c r="F55" s="3">
        <v>29</v>
      </c>
      <c r="G55" s="5" t="s">
        <v>16</v>
      </c>
      <c r="H55" s="6">
        <v>6</v>
      </c>
      <c r="I55" s="1" t="s">
        <v>130</v>
      </c>
    </row>
    <row r="56" spans="2:9" x14ac:dyDescent="0.45">
      <c r="B56" s="1">
        <v>11</v>
      </c>
      <c r="C56" s="1">
        <v>6</v>
      </c>
      <c r="D56" s="1">
        <v>49</v>
      </c>
      <c r="E56" s="1">
        <v>539</v>
      </c>
      <c r="F56" s="3">
        <v>29</v>
      </c>
      <c r="G56" s="5" t="s">
        <v>16</v>
      </c>
      <c r="H56" s="6">
        <v>17</v>
      </c>
      <c r="I56" s="1" t="s">
        <v>138</v>
      </c>
    </row>
    <row r="57" spans="2:9" x14ac:dyDescent="0.45">
      <c r="B57" s="1">
        <v>11</v>
      </c>
      <c r="C57" s="1">
        <v>6</v>
      </c>
      <c r="D57" s="1">
        <v>79</v>
      </c>
      <c r="E57" s="1">
        <v>869</v>
      </c>
      <c r="F57" s="3">
        <v>29</v>
      </c>
      <c r="G57" s="5" t="s">
        <v>16</v>
      </c>
      <c r="H57" s="6">
        <v>28</v>
      </c>
      <c r="I57" s="1" t="s">
        <v>146</v>
      </c>
    </row>
    <row r="58" spans="2:9" x14ac:dyDescent="0.45">
      <c r="B58" s="1">
        <v>11</v>
      </c>
      <c r="C58" s="1">
        <v>6</v>
      </c>
      <c r="D58" s="1">
        <v>109</v>
      </c>
      <c r="E58" s="1">
        <v>1199</v>
      </c>
      <c r="F58" s="3">
        <v>29</v>
      </c>
      <c r="G58" s="5" t="s">
        <v>16</v>
      </c>
      <c r="H58" s="6">
        <v>39</v>
      </c>
      <c r="I58" s="1" t="s">
        <v>154</v>
      </c>
    </row>
    <row r="59" spans="2:9" x14ac:dyDescent="0.45">
      <c r="B59" s="1">
        <v>11</v>
      </c>
      <c r="C59" s="1">
        <v>6</v>
      </c>
      <c r="D59" s="1">
        <v>139</v>
      </c>
      <c r="E59" s="1">
        <v>1529</v>
      </c>
      <c r="F59" s="3">
        <v>29</v>
      </c>
      <c r="G59" s="5" t="s">
        <v>16</v>
      </c>
      <c r="H59" s="6">
        <v>50</v>
      </c>
      <c r="I59" s="1" t="s">
        <v>162</v>
      </c>
    </row>
    <row r="60" spans="2:9" x14ac:dyDescent="0.45">
      <c r="B60" s="1">
        <v>11</v>
      </c>
      <c r="C60" s="1">
        <v>6</v>
      </c>
      <c r="D60" s="1">
        <v>169</v>
      </c>
      <c r="E60" s="1">
        <v>1859</v>
      </c>
      <c r="F60" s="3">
        <v>29</v>
      </c>
      <c r="G60" s="5" t="s">
        <v>16</v>
      </c>
      <c r="H60" s="6">
        <v>61</v>
      </c>
      <c r="I60" s="1" t="s">
        <v>170</v>
      </c>
    </row>
    <row r="61" spans="2:9" ht="19.2" thickBot="1" x14ac:dyDescent="0.5">
      <c r="B61" s="8">
        <v>11</v>
      </c>
      <c r="C61" s="8">
        <v>6</v>
      </c>
      <c r="D61" s="8">
        <v>199</v>
      </c>
      <c r="E61" s="8">
        <v>2189</v>
      </c>
      <c r="F61" s="9">
        <v>29</v>
      </c>
      <c r="G61" s="10" t="s">
        <v>16</v>
      </c>
      <c r="H61" s="11">
        <v>72</v>
      </c>
      <c r="I61" s="8" t="s">
        <v>178</v>
      </c>
    </row>
  </sheetData>
  <sortState xmlns:xlrd2="http://schemas.microsoft.com/office/spreadsheetml/2017/richdata2" ref="B6:I61">
    <sortCondition ref="G6:G61"/>
    <sortCondition ref="H6:H6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8939-0ED7-4FF4-9A8D-335C50D01560}">
  <sheetPr codeName="Sheet10">
    <tabColor rgb="FFFF0000"/>
  </sheetPr>
  <dimension ref="A1:I61"/>
  <sheetViews>
    <sheetView topLeftCell="A40" workbookViewId="0">
      <selection sqref="A1:I61"/>
    </sheetView>
  </sheetViews>
  <sheetFormatPr defaultColWidth="8.796875" defaultRowHeight="18.600000000000001" x14ac:dyDescent="0.45"/>
  <cols>
    <col min="1" max="1" width="18.59765625" style="1" customWidth="1"/>
    <col min="2" max="4" width="8.796875" style="1"/>
    <col min="5" max="5" width="11.8984375" style="1" bestFit="1" customWidth="1"/>
    <col min="6" max="6" width="13.296875" style="1" bestFit="1" customWidth="1"/>
    <col min="7" max="7" width="15.5" style="4" customWidth="1"/>
    <col min="8" max="8" width="18.69921875" style="6" bestFit="1" customWidth="1"/>
    <col min="9" max="9" width="10.296875" style="1" bestFit="1" customWidth="1"/>
    <col min="10" max="16384" width="8.796875" style="1"/>
  </cols>
  <sheetData>
    <row r="1" spans="1:9" ht="37.200000000000003" customHeight="1" x14ac:dyDescent="0.45">
      <c r="A1" s="21" t="str" cm="1">
        <f t="array" aca="1" ref="A1" ca="1">MID(CELL("filename",A1),FIND("]",CELL("filename",A1))+1,255)</f>
        <v>0213 a-fam13</v>
      </c>
      <c r="B1" s="1" t="str" cm="1">
        <f t="array" aca="1" ref="B1" ca="1">MID(CELL("filename"),SEARCH("[",CELL("filename"))+1,SEARCH(".",CELL("filename"))-1-SEARCH("[",CELL("filename")))</f>
        <v>work more pairs</v>
      </c>
    </row>
    <row r="2" spans="1:9" ht="19.2" thickBot="1" x14ac:dyDescent="0.5"/>
    <row r="3" spans="1:9" ht="19.2" thickBot="1" x14ac:dyDescent="0.5">
      <c r="F3" s="2" t="s">
        <v>0</v>
      </c>
    </row>
    <row r="4" spans="1:9" ht="19.2" thickBot="1" x14ac:dyDescent="0.5">
      <c r="H4" s="12" t="s">
        <v>125</v>
      </c>
    </row>
    <row r="5" spans="1:9" ht="19.2" thickBot="1" x14ac:dyDescent="0.5">
      <c r="B5" s="1" t="s">
        <v>1</v>
      </c>
      <c r="C5" s="1" t="s">
        <v>2</v>
      </c>
      <c r="D5" s="1" t="s">
        <v>3</v>
      </c>
      <c r="E5" s="27" t="s">
        <v>462</v>
      </c>
      <c r="F5" s="2" t="s">
        <v>68</v>
      </c>
      <c r="G5" s="4" t="s">
        <v>4</v>
      </c>
      <c r="H5" s="7" t="s">
        <v>124</v>
      </c>
      <c r="I5" s="1" t="s">
        <v>5</v>
      </c>
    </row>
    <row r="6" spans="1:9" x14ac:dyDescent="0.45">
      <c r="B6" s="1">
        <v>13</v>
      </c>
      <c r="C6" s="1">
        <v>1</v>
      </c>
      <c r="D6" s="1">
        <v>1</v>
      </c>
      <c r="E6" s="1">
        <f t="shared" ref="E6" si="0">B6*D6</f>
        <v>13</v>
      </c>
      <c r="F6" s="3">
        <v>13</v>
      </c>
      <c r="G6" s="5" t="str">
        <f t="shared" ref="G6" si="1">IF((LEN(F6)&lt;2),"*fam0"&amp;F6,"*fam"&amp;F6)</f>
        <v>*fam13</v>
      </c>
      <c r="H6" s="6">
        <f>(E6-F6)/30</f>
        <v>0</v>
      </c>
      <c r="I6" s="1" t="str">
        <f>B6 &amp; " x " &amp;  D6</f>
        <v>13 x 1</v>
      </c>
    </row>
    <row r="7" spans="1:9" x14ac:dyDescent="0.45">
      <c r="B7" s="1">
        <v>13</v>
      </c>
      <c r="C7" s="1">
        <v>2</v>
      </c>
      <c r="D7" s="1">
        <v>7</v>
      </c>
      <c r="E7" s="1">
        <f t="shared" ref="E7:E61" si="2">B7*D7</f>
        <v>91</v>
      </c>
      <c r="F7" s="3">
        <v>1</v>
      </c>
      <c r="G7" s="5" t="str">
        <f t="shared" ref="G7:G61" si="3">IF((LEN(F7)&lt;2),"*fam0"&amp;F7,"*fam"&amp;F7)</f>
        <v>*fam01</v>
      </c>
      <c r="H7" s="6">
        <f>(E7-F7)/30</f>
        <v>3</v>
      </c>
      <c r="I7" s="1" t="str">
        <f>B7 &amp; " x " &amp;  D7</f>
        <v>13 x 7</v>
      </c>
    </row>
    <row r="8" spans="1:9" x14ac:dyDescent="0.45">
      <c r="B8" s="1">
        <v>13</v>
      </c>
      <c r="C8" s="1">
        <v>3</v>
      </c>
      <c r="D8" s="1">
        <v>11</v>
      </c>
      <c r="E8" s="1">
        <f t="shared" si="2"/>
        <v>143</v>
      </c>
      <c r="F8" s="3">
        <v>23</v>
      </c>
      <c r="G8" s="5" t="str">
        <f t="shared" si="3"/>
        <v>*fam23</v>
      </c>
      <c r="H8" s="6">
        <f t="shared" ref="H8:H61" si="4">(E8-F8)/30</f>
        <v>4</v>
      </c>
      <c r="I8" s="1" t="str">
        <f t="shared" ref="I8:I61" si="5">B8 &amp; " x " &amp;  D8</f>
        <v>13 x 11</v>
      </c>
    </row>
    <row r="9" spans="1:9" x14ac:dyDescent="0.45">
      <c r="B9" s="1">
        <v>13</v>
      </c>
      <c r="C9" s="1">
        <v>4</v>
      </c>
      <c r="D9" s="1">
        <v>13</v>
      </c>
      <c r="E9" s="1">
        <f t="shared" si="2"/>
        <v>169</v>
      </c>
      <c r="F9" s="3">
        <v>19</v>
      </c>
      <c r="G9" s="5" t="str">
        <f t="shared" si="3"/>
        <v>*fam19</v>
      </c>
      <c r="H9" s="6">
        <f t="shared" si="4"/>
        <v>5</v>
      </c>
      <c r="I9" s="1" t="str">
        <f t="shared" si="5"/>
        <v>13 x 13</v>
      </c>
    </row>
    <row r="10" spans="1:9" x14ac:dyDescent="0.45">
      <c r="B10" s="1">
        <v>13</v>
      </c>
      <c r="C10" s="1">
        <v>5</v>
      </c>
      <c r="D10" s="1">
        <v>17</v>
      </c>
      <c r="E10" s="1">
        <f t="shared" si="2"/>
        <v>221</v>
      </c>
      <c r="F10" s="3">
        <v>11</v>
      </c>
      <c r="G10" s="5" t="str">
        <f t="shared" si="3"/>
        <v>*fam11</v>
      </c>
      <c r="H10" s="6">
        <f t="shared" si="4"/>
        <v>7</v>
      </c>
      <c r="I10" s="1" t="str">
        <f t="shared" si="5"/>
        <v>13 x 17</v>
      </c>
    </row>
    <row r="11" spans="1:9" x14ac:dyDescent="0.45">
      <c r="B11" s="1">
        <v>13</v>
      </c>
      <c r="C11" s="1">
        <v>6</v>
      </c>
      <c r="D11" s="1">
        <v>19</v>
      </c>
      <c r="E11" s="1">
        <f t="shared" si="2"/>
        <v>247</v>
      </c>
      <c r="F11" s="3">
        <v>7</v>
      </c>
      <c r="G11" s="5" t="str">
        <f t="shared" si="3"/>
        <v>*fam07</v>
      </c>
      <c r="H11" s="6">
        <f t="shared" si="4"/>
        <v>8</v>
      </c>
      <c r="I11" s="1" t="str">
        <f t="shared" si="5"/>
        <v>13 x 19</v>
      </c>
    </row>
    <row r="12" spans="1:9" x14ac:dyDescent="0.45">
      <c r="B12" s="1">
        <v>13</v>
      </c>
      <c r="C12" s="1">
        <v>7</v>
      </c>
      <c r="D12" s="1">
        <v>23</v>
      </c>
      <c r="E12" s="1">
        <f t="shared" si="2"/>
        <v>299</v>
      </c>
      <c r="F12" s="3">
        <v>29</v>
      </c>
      <c r="G12" s="5" t="str">
        <f t="shared" si="3"/>
        <v>*fam29</v>
      </c>
      <c r="H12" s="6">
        <f t="shared" si="4"/>
        <v>9</v>
      </c>
      <c r="I12" s="1" t="str">
        <f t="shared" si="5"/>
        <v>13 x 23</v>
      </c>
    </row>
    <row r="13" spans="1:9" x14ac:dyDescent="0.45">
      <c r="B13" s="1">
        <v>13</v>
      </c>
      <c r="C13" s="1">
        <v>8</v>
      </c>
      <c r="D13" s="1">
        <v>29</v>
      </c>
      <c r="E13" s="1">
        <f t="shared" si="2"/>
        <v>377</v>
      </c>
      <c r="F13" s="3">
        <v>17</v>
      </c>
      <c r="G13" s="5" t="str">
        <f t="shared" si="3"/>
        <v>*fam17</v>
      </c>
      <c r="H13" s="6">
        <f t="shared" si="4"/>
        <v>12</v>
      </c>
      <c r="I13" s="1" t="str">
        <f t="shared" si="5"/>
        <v>13 x 29</v>
      </c>
    </row>
    <row r="14" spans="1:9" x14ac:dyDescent="0.45">
      <c r="B14" s="1">
        <v>13</v>
      </c>
      <c r="C14" s="1">
        <v>1</v>
      </c>
      <c r="D14" s="1">
        <v>31</v>
      </c>
      <c r="E14" s="1">
        <f t="shared" si="2"/>
        <v>403</v>
      </c>
      <c r="F14" s="3">
        <v>13</v>
      </c>
      <c r="G14" s="5" t="str">
        <f t="shared" si="3"/>
        <v>*fam13</v>
      </c>
      <c r="H14" s="6">
        <f t="shared" si="4"/>
        <v>13</v>
      </c>
      <c r="I14" s="1" t="str">
        <f t="shared" si="5"/>
        <v>13 x 31</v>
      </c>
    </row>
    <row r="15" spans="1:9" x14ac:dyDescent="0.45">
      <c r="B15" s="1">
        <v>13</v>
      </c>
      <c r="C15" s="1">
        <v>2</v>
      </c>
      <c r="D15" s="1">
        <f t="shared" ref="D15:D61" si="6">D7+30</f>
        <v>37</v>
      </c>
      <c r="E15" s="1">
        <f t="shared" si="2"/>
        <v>481</v>
      </c>
      <c r="F15" s="3">
        <v>1</v>
      </c>
      <c r="G15" s="5" t="str">
        <f t="shared" si="3"/>
        <v>*fam01</v>
      </c>
      <c r="H15" s="6">
        <f t="shared" si="4"/>
        <v>16</v>
      </c>
      <c r="I15" s="1" t="str">
        <f t="shared" si="5"/>
        <v>13 x 37</v>
      </c>
    </row>
    <row r="16" spans="1:9" x14ac:dyDescent="0.45">
      <c r="B16" s="1">
        <v>13</v>
      </c>
      <c r="C16" s="1">
        <v>3</v>
      </c>
      <c r="D16" s="1">
        <f t="shared" si="6"/>
        <v>41</v>
      </c>
      <c r="E16" s="1">
        <f t="shared" si="2"/>
        <v>533</v>
      </c>
      <c r="F16" s="3">
        <v>23</v>
      </c>
      <c r="G16" s="5" t="str">
        <f t="shared" si="3"/>
        <v>*fam23</v>
      </c>
      <c r="H16" s="6">
        <f t="shared" si="4"/>
        <v>17</v>
      </c>
      <c r="I16" s="1" t="str">
        <f t="shared" si="5"/>
        <v>13 x 41</v>
      </c>
    </row>
    <row r="17" spans="2:9" x14ac:dyDescent="0.45">
      <c r="B17" s="1">
        <v>13</v>
      </c>
      <c r="C17" s="1">
        <v>4</v>
      </c>
      <c r="D17" s="1">
        <f t="shared" si="6"/>
        <v>43</v>
      </c>
      <c r="E17" s="1">
        <f t="shared" si="2"/>
        <v>559</v>
      </c>
      <c r="F17" s="3">
        <v>19</v>
      </c>
      <c r="G17" s="5" t="str">
        <f t="shared" si="3"/>
        <v>*fam19</v>
      </c>
      <c r="H17" s="6">
        <f t="shared" si="4"/>
        <v>18</v>
      </c>
      <c r="I17" s="1" t="str">
        <f t="shared" si="5"/>
        <v>13 x 43</v>
      </c>
    </row>
    <row r="18" spans="2:9" x14ac:dyDescent="0.45">
      <c r="B18" s="1">
        <v>13</v>
      </c>
      <c r="C18" s="1">
        <v>5</v>
      </c>
      <c r="D18" s="1">
        <f t="shared" si="6"/>
        <v>47</v>
      </c>
      <c r="E18" s="1">
        <f t="shared" si="2"/>
        <v>611</v>
      </c>
      <c r="F18" s="3">
        <v>11</v>
      </c>
      <c r="G18" s="5" t="str">
        <f t="shared" si="3"/>
        <v>*fam11</v>
      </c>
      <c r="H18" s="6">
        <f t="shared" si="4"/>
        <v>20</v>
      </c>
      <c r="I18" s="1" t="str">
        <f t="shared" si="5"/>
        <v>13 x 47</v>
      </c>
    </row>
    <row r="19" spans="2:9" x14ac:dyDescent="0.45">
      <c r="B19" s="1">
        <v>13</v>
      </c>
      <c r="C19" s="1">
        <v>6</v>
      </c>
      <c r="D19" s="1">
        <f t="shared" si="6"/>
        <v>49</v>
      </c>
      <c r="E19" s="1">
        <f t="shared" si="2"/>
        <v>637</v>
      </c>
      <c r="F19" s="3">
        <v>7</v>
      </c>
      <c r="G19" s="5" t="str">
        <f t="shared" si="3"/>
        <v>*fam07</v>
      </c>
      <c r="H19" s="6">
        <f t="shared" si="4"/>
        <v>21</v>
      </c>
      <c r="I19" s="1" t="str">
        <f t="shared" si="5"/>
        <v>13 x 49</v>
      </c>
    </row>
    <row r="20" spans="2:9" x14ac:dyDescent="0.45">
      <c r="B20" s="1">
        <v>13</v>
      </c>
      <c r="C20" s="1">
        <v>7</v>
      </c>
      <c r="D20" s="1">
        <f t="shared" si="6"/>
        <v>53</v>
      </c>
      <c r="E20" s="1">
        <f t="shared" si="2"/>
        <v>689</v>
      </c>
      <c r="F20" s="3">
        <v>29</v>
      </c>
      <c r="G20" s="5" t="str">
        <f t="shared" si="3"/>
        <v>*fam29</v>
      </c>
      <c r="H20" s="6">
        <f t="shared" si="4"/>
        <v>22</v>
      </c>
      <c r="I20" s="1" t="str">
        <f t="shared" si="5"/>
        <v>13 x 53</v>
      </c>
    </row>
    <row r="21" spans="2:9" x14ac:dyDescent="0.45">
      <c r="B21" s="1">
        <v>13</v>
      </c>
      <c r="C21" s="1">
        <v>8</v>
      </c>
      <c r="D21" s="1">
        <f t="shared" si="6"/>
        <v>59</v>
      </c>
      <c r="E21" s="1">
        <f t="shared" si="2"/>
        <v>767</v>
      </c>
      <c r="F21" s="3">
        <v>17</v>
      </c>
      <c r="G21" s="5" t="str">
        <f t="shared" si="3"/>
        <v>*fam17</v>
      </c>
      <c r="H21" s="6">
        <f t="shared" si="4"/>
        <v>25</v>
      </c>
      <c r="I21" s="1" t="str">
        <f t="shared" si="5"/>
        <v>13 x 59</v>
      </c>
    </row>
    <row r="22" spans="2:9" x14ac:dyDescent="0.45">
      <c r="B22" s="1">
        <v>13</v>
      </c>
      <c r="C22" s="1">
        <v>1</v>
      </c>
      <c r="D22" s="1">
        <f t="shared" si="6"/>
        <v>61</v>
      </c>
      <c r="E22" s="1">
        <f t="shared" si="2"/>
        <v>793</v>
      </c>
      <c r="F22" s="3">
        <v>13</v>
      </c>
      <c r="G22" s="5" t="str">
        <f t="shared" si="3"/>
        <v>*fam13</v>
      </c>
      <c r="H22" s="6">
        <f t="shared" si="4"/>
        <v>26</v>
      </c>
      <c r="I22" s="1" t="str">
        <f t="shared" si="5"/>
        <v>13 x 61</v>
      </c>
    </row>
    <row r="23" spans="2:9" x14ac:dyDescent="0.45">
      <c r="B23" s="1">
        <v>13</v>
      </c>
      <c r="C23" s="1">
        <v>2</v>
      </c>
      <c r="D23" s="1">
        <f t="shared" si="6"/>
        <v>67</v>
      </c>
      <c r="E23" s="1">
        <f t="shared" si="2"/>
        <v>871</v>
      </c>
      <c r="F23" s="3">
        <v>1</v>
      </c>
      <c r="G23" s="5" t="str">
        <f t="shared" si="3"/>
        <v>*fam01</v>
      </c>
      <c r="H23" s="6">
        <f t="shared" si="4"/>
        <v>29</v>
      </c>
      <c r="I23" s="1" t="str">
        <f t="shared" si="5"/>
        <v>13 x 67</v>
      </c>
    </row>
    <row r="24" spans="2:9" x14ac:dyDescent="0.45">
      <c r="B24" s="1">
        <v>13</v>
      </c>
      <c r="C24" s="1">
        <v>3</v>
      </c>
      <c r="D24" s="1">
        <f t="shared" si="6"/>
        <v>71</v>
      </c>
      <c r="E24" s="1">
        <f t="shared" si="2"/>
        <v>923</v>
      </c>
      <c r="F24" s="3">
        <v>23</v>
      </c>
      <c r="G24" s="5" t="str">
        <f t="shared" si="3"/>
        <v>*fam23</v>
      </c>
      <c r="H24" s="6">
        <f t="shared" si="4"/>
        <v>30</v>
      </c>
      <c r="I24" s="1" t="str">
        <f t="shared" si="5"/>
        <v>13 x 71</v>
      </c>
    </row>
    <row r="25" spans="2:9" x14ac:dyDescent="0.45">
      <c r="B25" s="1">
        <v>13</v>
      </c>
      <c r="C25" s="1">
        <v>4</v>
      </c>
      <c r="D25" s="1">
        <f t="shared" si="6"/>
        <v>73</v>
      </c>
      <c r="E25" s="1">
        <f t="shared" si="2"/>
        <v>949</v>
      </c>
      <c r="F25" s="3">
        <v>19</v>
      </c>
      <c r="G25" s="5" t="str">
        <f t="shared" si="3"/>
        <v>*fam19</v>
      </c>
      <c r="H25" s="6">
        <f t="shared" si="4"/>
        <v>31</v>
      </c>
      <c r="I25" s="1" t="str">
        <f t="shared" si="5"/>
        <v>13 x 73</v>
      </c>
    </row>
    <row r="26" spans="2:9" x14ac:dyDescent="0.45">
      <c r="B26" s="1">
        <v>13</v>
      </c>
      <c r="C26" s="1">
        <v>5</v>
      </c>
      <c r="D26" s="1">
        <f t="shared" si="6"/>
        <v>77</v>
      </c>
      <c r="E26" s="1">
        <f t="shared" si="2"/>
        <v>1001</v>
      </c>
      <c r="F26" s="3">
        <v>11</v>
      </c>
      <c r="G26" s="5" t="str">
        <f t="shared" si="3"/>
        <v>*fam11</v>
      </c>
      <c r="H26" s="6">
        <f t="shared" si="4"/>
        <v>33</v>
      </c>
      <c r="I26" s="1" t="str">
        <f t="shared" si="5"/>
        <v>13 x 77</v>
      </c>
    </row>
    <row r="27" spans="2:9" x14ac:dyDescent="0.45">
      <c r="B27" s="1">
        <v>13</v>
      </c>
      <c r="C27" s="1">
        <v>6</v>
      </c>
      <c r="D27" s="1">
        <f t="shared" si="6"/>
        <v>79</v>
      </c>
      <c r="E27" s="1">
        <f t="shared" si="2"/>
        <v>1027</v>
      </c>
      <c r="F27" s="3">
        <v>7</v>
      </c>
      <c r="G27" s="5" t="str">
        <f t="shared" si="3"/>
        <v>*fam07</v>
      </c>
      <c r="H27" s="6">
        <f t="shared" si="4"/>
        <v>34</v>
      </c>
      <c r="I27" s="1" t="str">
        <f t="shared" si="5"/>
        <v>13 x 79</v>
      </c>
    </row>
    <row r="28" spans="2:9" x14ac:dyDescent="0.45">
      <c r="B28" s="1">
        <v>13</v>
      </c>
      <c r="C28" s="1">
        <v>7</v>
      </c>
      <c r="D28" s="1">
        <f t="shared" si="6"/>
        <v>83</v>
      </c>
      <c r="E28" s="1">
        <f t="shared" si="2"/>
        <v>1079</v>
      </c>
      <c r="F28" s="3">
        <v>29</v>
      </c>
      <c r="G28" s="5" t="str">
        <f t="shared" si="3"/>
        <v>*fam29</v>
      </c>
      <c r="H28" s="6">
        <f t="shared" si="4"/>
        <v>35</v>
      </c>
      <c r="I28" s="1" t="str">
        <f t="shared" si="5"/>
        <v>13 x 83</v>
      </c>
    </row>
    <row r="29" spans="2:9" x14ac:dyDescent="0.45">
      <c r="B29" s="1">
        <v>13</v>
      </c>
      <c r="C29" s="1">
        <v>8</v>
      </c>
      <c r="D29" s="1">
        <f t="shared" si="6"/>
        <v>89</v>
      </c>
      <c r="E29" s="1">
        <f t="shared" si="2"/>
        <v>1157</v>
      </c>
      <c r="F29" s="3">
        <v>17</v>
      </c>
      <c r="G29" s="5" t="str">
        <f t="shared" si="3"/>
        <v>*fam17</v>
      </c>
      <c r="H29" s="6">
        <f t="shared" si="4"/>
        <v>38</v>
      </c>
      <c r="I29" s="1" t="str">
        <f t="shared" si="5"/>
        <v>13 x 89</v>
      </c>
    </row>
    <row r="30" spans="2:9" x14ac:dyDescent="0.45">
      <c r="B30" s="1">
        <v>13</v>
      </c>
      <c r="C30" s="1">
        <v>1</v>
      </c>
      <c r="D30" s="1">
        <f t="shared" si="6"/>
        <v>91</v>
      </c>
      <c r="E30" s="1">
        <f t="shared" si="2"/>
        <v>1183</v>
      </c>
      <c r="F30" s="3">
        <v>13</v>
      </c>
      <c r="G30" s="5" t="str">
        <f t="shared" si="3"/>
        <v>*fam13</v>
      </c>
      <c r="H30" s="6">
        <f t="shared" si="4"/>
        <v>39</v>
      </c>
      <c r="I30" s="1" t="str">
        <f t="shared" si="5"/>
        <v>13 x 91</v>
      </c>
    </row>
    <row r="31" spans="2:9" x14ac:dyDescent="0.45">
      <c r="B31" s="1">
        <v>13</v>
      </c>
      <c r="C31" s="1">
        <v>2</v>
      </c>
      <c r="D31" s="1">
        <f t="shared" si="6"/>
        <v>97</v>
      </c>
      <c r="E31" s="1">
        <f t="shared" si="2"/>
        <v>1261</v>
      </c>
      <c r="F31" s="3">
        <v>1</v>
      </c>
      <c r="G31" s="5" t="str">
        <f t="shared" si="3"/>
        <v>*fam01</v>
      </c>
      <c r="H31" s="6">
        <f t="shared" si="4"/>
        <v>42</v>
      </c>
      <c r="I31" s="1" t="str">
        <f t="shared" si="5"/>
        <v>13 x 97</v>
      </c>
    </row>
    <row r="32" spans="2:9" x14ac:dyDescent="0.45">
      <c r="B32" s="1">
        <v>13</v>
      </c>
      <c r="C32" s="1">
        <v>3</v>
      </c>
      <c r="D32" s="1">
        <f t="shared" si="6"/>
        <v>101</v>
      </c>
      <c r="E32" s="1">
        <f t="shared" si="2"/>
        <v>1313</v>
      </c>
      <c r="F32" s="3">
        <v>23</v>
      </c>
      <c r="G32" s="5" t="str">
        <f t="shared" si="3"/>
        <v>*fam23</v>
      </c>
      <c r="H32" s="6">
        <f t="shared" si="4"/>
        <v>43</v>
      </c>
      <c r="I32" s="1" t="str">
        <f t="shared" si="5"/>
        <v>13 x 101</v>
      </c>
    </row>
    <row r="33" spans="2:9" x14ac:dyDescent="0.45">
      <c r="B33" s="1">
        <v>13</v>
      </c>
      <c r="C33" s="1">
        <v>4</v>
      </c>
      <c r="D33" s="1">
        <f t="shared" si="6"/>
        <v>103</v>
      </c>
      <c r="E33" s="1">
        <f t="shared" si="2"/>
        <v>1339</v>
      </c>
      <c r="F33" s="3">
        <v>19</v>
      </c>
      <c r="G33" s="5" t="str">
        <f t="shared" si="3"/>
        <v>*fam19</v>
      </c>
      <c r="H33" s="6">
        <f t="shared" si="4"/>
        <v>44</v>
      </c>
      <c r="I33" s="1" t="str">
        <f t="shared" si="5"/>
        <v>13 x 103</v>
      </c>
    </row>
    <row r="34" spans="2:9" x14ac:dyDescent="0.45">
      <c r="B34" s="1">
        <v>13</v>
      </c>
      <c r="C34" s="1">
        <v>5</v>
      </c>
      <c r="D34" s="1">
        <f t="shared" si="6"/>
        <v>107</v>
      </c>
      <c r="E34" s="1">
        <f t="shared" si="2"/>
        <v>1391</v>
      </c>
      <c r="F34" s="3">
        <v>11</v>
      </c>
      <c r="G34" s="5" t="str">
        <f t="shared" si="3"/>
        <v>*fam11</v>
      </c>
      <c r="H34" s="6">
        <f t="shared" si="4"/>
        <v>46</v>
      </c>
      <c r="I34" s="1" t="str">
        <f t="shared" si="5"/>
        <v>13 x 107</v>
      </c>
    </row>
    <row r="35" spans="2:9" x14ac:dyDescent="0.45">
      <c r="B35" s="1">
        <v>13</v>
      </c>
      <c r="C35" s="1">
        <v>6</v>
      </c>
      <c r="D35" s="1">
        <f t="shared" si="6"/>
        <v>109</v>
      </c>
      <c r="E35" s="1">
        <f t="shared" si="2"/>
        <v>1417</v>
      </c>
      <c r="F35" s="3">
        <v>7</v>
      </c>
      <c r="G35" s="5" t="str">
        <f t="shared" si="3"/>
        <v>*fam07</v>
      </c>
      <c r="H35" s="6">
        <f t="shared" si="4"/>
        <v>47</v>
      </c>
      <c r="I35" s="1" t="str">
        <f t="shared" si="5"/>
        <v>13 x 109</v>
      </c>
    </row>
    <row r="36" spans="2:9" x14ac:dyDescent="0.45">
      <c r="B36" s="1">
        <v>13</v>
      </c>
      <c r="C36" s="1">
        <v>7</v>
      </c>
      <c r="D36" s="1">
        <f t="shared" si="6"/>
        <v>113</v>
      </c>
      <c r="E36" s="1">
        <f t="shared" si="2"/>
        <v>1469</v>
      </c>
      <c r="F36" s="3">
        <v>29</v>
      </c>
      <c r="G36" s="5" t="str">
        <f t="shared" si="3"/>
        <v>*fam29</v>
      </c>
      <c r="H36" s="6">
        <f t="shared" si="4"/>
        <v>48</v>
      </c>
      <c r="I36" s="1" t="str">
        <f t="shared" si="5"/>
        <v>13 x 113</v>
      </c>
    </row>
    <row r="37" spans="2:9" x14ac:dyDescent="0.45">
      <c r="B37" s="1">
        <v>13</v>
      </c>
      <c r="C37" s="1">
        <v>8</v>
      </c>
      <c r="D37" s="1">
        <f t="shared" si="6"/>
        <v>119</v>
      </c>
      <c r="E37" s="1">
        <f t="shared" si="2"/>
        <v>1547</v>
      </c>
      <c r="F37" s="3">
        <v>17</v>
      </c>
      <c r="G37" s="5" t="str">
        <f t="shared" si="3"/>
        <v>*fam17</v>
      </c>
      <c r="H37" s="6">
        <f t="shared" si="4"/>
        <v>51</v>
      </c>
      <c r="I37" s="1" t="str">
        <f t="shared" si="5"/>
        <v>13 x 119</v>
      </c>
    </row>
    <row r="38" spans="2:9" x14ac:dyDescent="0.45">
      <c r="B38" s="1">
        <v>13</v>
      </c>
      <c r="C38" s="1">
        <v>1</v>
      </c>
      <c r="D38" s="1">
        <f t="shared" si="6"/>
        <v>121</v>
      </c>
      <c r="E38" s="1">
        <f t="shared" si="2"/>
        <v>1573</v>
      </c>
      <c r="F38" s="3">
        <v>13</v>
      </c>
      <c r="G38" s="5" t="str">
        <f t="shared" si="3"/>
        <v>*fam13</v>
      </c>
      <c r="H38" s="6">
        <f t="shared" si="4"/>
        <v>52</v>
      </c>
      <c r="I38" s="1" t="str">
        <f t="shared" si="5"/>
        <v>13 x 121</v>
      </c>
    </row>
    <row r="39" spans="2:9" x14ac:dyDescent="0.45">
      <c r="B39" s="1">
        <v>13</v>
      </c>
      <c r="C39" s="1">
        <v>2</v>
      </c>
      <c r="D39" s="1">
        <f t="shared" si="6"/>
        <v>127</v>
      </c>
      <c r="E39" s="1">
        <f t="shared" si="2"/>
        <v>1651</v>
      </c>
      <c r="F39" s="3">
        <v>1</v>
      </c>
      <c r="G39" s="5" t="str">
        <f t="shared" si="3"/>
        <v>*fam01</v>
      </c>
      <c r="H39" s="6">
        <f t="shared" si="4"/>
        <v>55</v>
      </c>
      <c r="I39" s="1" t="str">
        <f t="shared" si="5"/>
        <v>13 x 127</v>
      </c>
    </row>
    <row r="40" spans="2:9" x14ac:dyDescent="0.45">
      <c r="B40" s="1">
        <v>13</v>
      </c>
      <c r="C40" s="1">
        <v>3</v>
      </c>
      <c r="D40" s="1">
        <f t="shared" si="6"/>
        <v>131</v>
      </c>
      <c r="E40" s="1">
        <f t="shared" si="2"/>
        <v>1703</v>
      </c>
      <c r="F40" s="3">
        <v>23</v>
      </c>
      <c r="G40" s="5" t="str">
        <f t="shared" si="3"/>
        <v>*fam23</v>
      </c>
      <c r="H40" s="6">
        <f t="shared" si="4"/>
        <v>56</v>
      </c>
      <c r="I40" s="1" t="str">
        <f t="shared" si="5"/>
        <v>13 x 131</v>
      </c>
    </row>
    <row r="41" spans="2:9" x14ac:dyDescent="0.45">
      <c r="B41" s="1">
        <v>13</v>
      </c>
      <c r="C41" s="1">
        <v>4</v>
      </c>
      <c r="D41" s="1">
        <f t="shared" si="6"/>
        <v>133</v>
      </c>
      <c r="E41" s="1">
        <f t="shared" si="2"/>
        <v>1729</v>
      </c>
      <c r="F41" s="3">
        <v>19</v>
      </c>
      <c r="G41" s="5" t="str">
        <f t="shared" si="3"/>
        <v>*fam19</v>
      </c>
      <c r="H41" s="6">
        <f t="shared" si="4"/>
        <v>57</v>
      </c>
      <c r="I41" s="1" t="str">
        <f t="shared" si="5"/>
        <v>13 x 133</v>
      </c>
    </row>
    <row r="42" spans="2:9" x14ac:dyDescent="0.45">
      <c r="B42" s="1">
        <v>13</v>
      </c>
      <c r="C42" s="1">
        <v>5</v>
      </c>
      <c r="D42" s="1">
        <f t="shared" si="6"/>
        <v>137</v>
      </c>
      <c r="E42" s="1">
        <f t="shared" si="2"/>
        <v>1781</v>
      </c>
      <c r="F42" s="3">
        <v>11</v>
      </c>
      <c r="G42" s="5" t="str">
        <f t="shared" si="3"/>
        <v>*fam11</v>
      </c>
      <c r="H42" s="6">
        <f t="shared" si="4"/>
        <v>59</v>
      </c>
      <c r="I42" s="1" t="str">
        <f t="shared" si="5"/>
        <v>13 x 137</v>
      </c>
    </row>
    <row r="43" spans="2:9" x14ac:dyDescent="0.45">
      <c r="B43" s="1">
        <v>13</v>
      </c>
      <c r="C43" s="1">
        <v>6</v>
      </c>
      <c r="D43" s="1">
        <f t="shared" si="6"/>
        <v>139</v>
      </c>
      <c r="E43" s="1">
        <f t="shared" si="2"/>
        <v>1807</v>
      </c>
      <c r="F43" s="3">
        <v>7</v>
      </c>
      <c r="G43" s="5" t="str">
        <f t="shared" si="3"/>
        <v>*fam07</v>
      </c>
      <c r="H43" s="6">
        <f t="shared" si="4"/>
        <v>60</v>
      </c>
      <c r="I43" s="1" t="str">
        <f t="shared" si="5"/>
        <v>13 x 139</v>
      </c>
    </row>
    <row r="44" spans="2:9" x14ac:dyDescent="0.45">
      <c r="B44" s="1">
        <v>13</v>
      </c>
      <c r="C44" s="1">
        <v>7</v>
      </c>
      <c r="D44" s="1">
        <f t="shared" si="6"/>
        <v>143</v>
      </c>
      <c r="E44" s="1">
        <f t="shared" si="2"/>
        <v>1859</v>
      </c>
      <c r="F44" s="3">
        <v>29</v>
      </c>
      <c r="G44" s="5" t="str">
        <f t="shared" si="3"/>
        <v>*fam29</v>
      </c>
      <c r="H44" s="6">
        <f t="shared" si="4"/>
        <v>61</v>
      </c>
      <c r="I44" s="1" t="str">
        <f t="shared" si="5"/>
        <v>13 x 143</v>
      </c>
    </row>
    <row r="45" spans="2:9" x14ac:dyDescent="0.45">
      <c r="B45" s="1">
        <v>13</v>
      </c>
      <c r="C45" s="1">
        <v>8</v>
      </c>
      <c r="D45" s="1">
        <f t="shared" si="6"/>
        <v>149</v>
      </c>
      <c r="E45" s="1">
        <f t="shared" si="2"/>
        <v>1937</v>
      </c>
      <c r="F45" s="3">
        <v>17</v>
      </c>
      <c r="G45" s="5" t="str">
        <f t="shared" si="3"/>
        <v>*fam17</v>
      </c>
      <c r="H45" s="6">
        <f t="shared" si="4"/>
        <v>64</v>
      </c>
      <c r="I45" s="1" t="str">
        <f t="shared" si="5"/>
        <v>13 x 149</v>
      </c>
    </row>
    <row r="46" spans="2:9" x14ac:dyDescent="0.45">
      <c r="B46" s="1">
        <v>13</v>
      </c>
      <c r="C46" s="1">
        <v>1</v>
      </c>
      <c r="D46" s="1">
        <f t="shared" si="6"/>
        <v>151</v>
      </c>
      <c r="E46" s="1">
        <f t="shared" si="2"/>
        <v>1963</v>
      </c>
      <c r="F46" s="3">
        <v>13</v>
      </c>
      <c r="G46" s="5" t="str">
        <f t="shared" si="3"/>
        <v>*fam13</v>
      </c>
      <c r="H46" s="6">
        <f t="shared" si="4"/>
        <v>65</v>
      </c>
      <c r="I46" s="1" t="str">
        <f t="shared" si="5"/>
        <v>13 x 151</v>
      </c>
    </row>
    <row r="47" spans="2:9" x14ac:dyDescent="0.45">
      <c r="B47" s="1">
        <v>13</v>
      </c>
      <c r="C47" s="1">
        <v>2</v>
      </c>
      <c r="D47" s="1">
        <f t="shared" si="6"/>
        <v>157</v>
      </c>
      <c r="E47" s="1">
        <f t="shared" si="2"/>
        <v>2041</v>
      </c>
      <c r="F47" s="3">
        <v>1</v>
      </c>
      <c r="G47" s="5" t="str">
        <f t="shared" si="3"/>
        <v>*fam01</v>
      </c>
      <c r="H47" s="6">
        <f t="shared" si="4"/>
        <v>68</v>
      </c>
      <c r="I47" s="1" t="str">
        <f t="shared" si="5"/>
        <v>13 x 157</v>
      </c>
    </row>
    <row r="48" spans="2:9" x14ac:dyDescent="0.45">
      <c r="B48" s="1">
        <v>13</v>
      </c>
      <c r="C48" s="1">
        <v>3</v>
      </c>
      <c r="D48" s="1">
        <f t="shared" si="6"/>
        <v>161</v>
      </c>
      <c r="E48" s="1">
        <f t="shared" si="2"/>
        <v>2093</v>
      </c>
      <c r="F48" s="3">
        <v>23</v>
      </c>
      <c r="G48" s="5" t="str">
        <f t="shared" si="3"/>
        <v>*fam23</v>
      </c>
      <c r="H48" s="6">
        <f t="shared" si="4"/>
        <v>69</v>
      </c>
      <c r="I48" s="1" t="str">
        <f t="shared" si="5"/>
        <v>13 x 161</v>
      </c>
    </row>
    <row r="49" spans="2:9" x14ac:dyDescent="0.45">
      <c r="B49" s="1">
        <v>13</v>
      </c>
      <c r="C49" s="1">
        <v>4</v>
      </c>
      <c r="D49" s="1">
        <f t="shared" si="6"/>
        <v>163</v>
      </c>
      <c r="E49" s="1">
        <f t="shared" si="2"/>
        <v>2119</v>
      </c>
      <c r="F49" s="3">
        <v>19</v>
      </c>
      <c r="G49" s="5" t="str">
        <f t="shared" si="3"/>
        <v>*fam19</v>
      </c>
      <c r="H49" s="6">
        <f t="shared" si="4"/>
        <v>70</v>
      </c>
      <c r="I49" s="1" t="str">
        <f t="shared" si="5"/>
        <v>13 x 163</v>
      </c>
    </row>
    <row r="50" spans="2:9" x14ac:dyDescent="0.45">
      <c r="B50" s="1">
        <v>13</v>
      </c>
      <c r="C50" s="1">
        <v>5</v>
      </c>
      <c r="D50" s="1">
        <f t="shared" si="6"/>
        <v>167</v>
      </c>
      <c r="E50" s="1">
        <f t="shared" si="2"/>
        <v>2171</v>
      </c>
      <c r="F50" s="3">
        <v>11</v>
      </c>
      <c r="G50" s="5" t="str">
        <f t="shared" si="3"/>
        <v>*fam11</v>
      </c>
      <c r="H50" s="6">
        <f t="shared" si="4"/>
        <v>72</v>
      </c>
      <c r="I50" s="1" t="str">
        <f t="shared" si="5"/>
        <v>13 x 167</v>
      </c>
    </row>
    <row r="51" spans="2:9" x14ac:dyDescent="0.45">
      <c r="B51" s="1">
        <v>13</v>
      </c>
      <c r="C51" s="1">
        <v>6</v>
      </c>
      <c r="D51" s="1">
        <f t="shared" si="6"/>
        <v>169</v>
      </c>
      <c r="E51" s="1">
        <f t="shared" si="2"/>
        <v>2197</v>
      </c>
      <c r="F51" s="3">
        <v>7</v>
      </c>
      <c r="G51" s="5" t="str">
        <f t="shared" si="3"/>
        <v>*fam07</v>
      </c>
      <c r="H51" s="6">
        <f t="shared" si="4"/>
        <v>73</v>
      </c>
      <c r="I51" s="1" t="str">
        <f t="shared" si="5"/>
        <v>13 x 169</v>
      </c>
    </row>
    <row r="52" spans="2:9" x14ac:dyDescent="0.45">
      <c r="B52" s="1">
        <v>13</v>
      </c>
      <c r="C52" s="1">
        <v>7</v>
      </c>
      <c r="D52" s="1">
        <f t="shared" si="6"/>
        <v>173</v>
      </c>
      <c r="E52" s="1">
        <f t="shared" si="2"/>
        <v>2249</v>
      </c>
      <c r="F52" s="3">
        <v>29</v>
      </c>
      <c r="G52" s="5" t="str">
        <f t="shared" si="3"/>
        <v>*fam29</v>
      </c>
      <c r="H52" s="6">
        <f t="shared" si="4"/>
        <v>74</v>
      </c>
      <c r="I52" s="1" t="str">
        <f t="shared" si="5"/>
        <v>13 x 173</v>
      </c>
    </row>
    <row r="53" spans="2:9" x14ac:dyDescent="0.45">
      <c r="B53" s="1">
        <v>13</v>
      </c>
      <c r="C53" s="1">
        <v>8</v>
      </c>
      <c r="D53" s="1">
        <f t="shared" si="6"/>
        <v>179</v>
      </c>
      <c r="E53" s="1">
        <f t="shared" si="2"/>
        <v>2327</v>
      </c>
      <c r="F53" s="3">
        <v>17</v>
      </c>
      <c r="G53" s="5" t="str">
        <f t="shared" si="3"/>
        <v>*fam17</v>
      </c>
      <c r="H53" s="6">
        <f t="shared" si="4"/>
        <v>77</v>
      </c>
      <c r="I53" s="1" t="str">
        <f t="shared" si="5"/>
        <v>13 x 179</v>
      </c>
    </row>
    <row r="54" spans="2:9" x14ac:dyDescent="0.45">
      <c r="B54" s="1">
        <v>13</v>
      </c>
      <c r="C54" s="1">
        <v>1</v>
      </c>
      <c r="D54" s="1">
        <f t="shared" si="6"/>
        <v>181</v>
      </c>
      <c r="E54" s="1">
        <f t="shared" si="2"/>
        <v>2353</v>
      </c>
      <c r="F54" s="3">
        <v>13</v>
      </c>
      <c r="G54" s="5" t="str">
        <f t="shared" si="3"/>
        <v>*fam13</v>
      </c>
      <c r="H54" s="6">
        <f t="shared" si="4"/>
        <v>78</v>
      </c>
      <c r="I54" s="1" t="str">
        <f t="shared" si="5"/>
        <v>13 x 181</v>
      </c>
    </row>
    <row r="55" spans="2:9" x14ac:dyDescent="0.45">
      <c r="B55" s="1">
        <v>13</v>
      </c>
      <c r="C55" s="1">
        <v>2</v>
      </c>
      <c r="D55" s="1">
        <f t="shared" si="6"/>
        <v>187</v>
      </c>
      <c r="E55" s="1">
        <f t="shared" si="2"/>
        <v>2431</v>
      </c>
      <c r="F55" s="3">
        <v>1</v>
      </c>
      <c r="G55" s="5" t="str">
        <f t="shared" si="3"/>
        <v>*fam01</v>
      </c>
      <c r="H55" s="6">
        <f t="shared" si="4"/>
        <v>81</v>
      </c>
      <c r="I55" s="1" t="str">
        <f t="shared" si="5"/>
        <v>13 x 187</v>
      </c>
    </row>
    <row r="56" spans="2:9" x14ac:dyDescent="0.45">
      <c r="B56" s="1">
        <v>13</v>
      </c>
      <c r="C56" s="1">
        <v>3</v>
      </c>
      <c r="D56" s="1">
        <f t="shared" si="6"/>
        <v>191</v>
      </c>
      <c r="E56" s="1">
        <f t="shared" si="2"/>
        <v>2483</v>
      </c>
      <c r="F56" s="3">
        <v>23</v>
      </c>
      <c r="G56" s="5" t="str">
        <f t="shared" si="3"/>
        <v>*fam23</v>
      </c>
      <c r="H56" s="6">
        <f t="shared" si="4"/>
        <v>82</v>
      </c>
      <c r="I56" s="1" t="str">
        <f t="shared" si="5"/>
        <v>13 x 191</v>
      </c>
    </row>
    <row r="57" spans="2:9" x14ac:dyDescent="0.45">
      <c r="B57" s="1">
        <v>13</v>
      </c>
      <c r="C57" s="1">
        <v>4</v>
      </c>
      <c r="D57" s="1">
        <f t="shared" si="6"/>
        <v>193</v>
      </c>
      <c r="E57" s="1">
        <f t="shared" si="2"/>
        <v>2509</v>
      </c>
      <c r="F57" s="3">
        <v>19</v>
      </c>
      <c r="G57" s="5" t="str">
        <f t="shared" si="3"/>
        <v>*fam19</v>
      </c>
      <c r="H57" s="6">
        <f t="shared" si="4"/>
        <v>83</v>
      </c>
      <c r="I57" s="1" t="str">
        <f t="shared" si="5"/>
        <v>13 x 193</v>
      </c>
    </row>
    <row r="58" spans="2:9" x14ac:dyDescent="0.45">
      <c r="B58" s="1">
        <v>13</v>
      </c>
      <c r="C58" s="1">
        <v>5</v>
      </c>
      <c r="D58" s="1">
        <f t="shared" si="6"/>
        <v>197</v>
      </c>
      <c r="E58" s="1">
        <f t="shared" si="2"/>
        <v>2561</v>
      </c>
      <c r="F58" s="3">
        <v>11</v>
      </c>
      <c r="G58" s="5" t="str">
        <f t="shared" si="3"/>
        <v>*fam11</v>
      </c>
      <c r="H58" s="6">
        <f t="shared" si="4"/>
        <v>85</v>
      </c>
      <c r="I58" s="1" t="str">
        <f t="shared" si="5"/>
        <v>13 x 197</v>
      </c>
    </row>
    <row r="59" spans="2:9" x14ac:dyDescent="0.45">
      <c r="B59" s="1">
        <v>13</v>
      </c>
      <c r="C59" s="1">
        <v>6</v>
      </c>
      <c r="D59" s="1">
        <f t="shared" si="6"/>
        <v>199</v>
      </c>
      <c r="E59" s="1">
        <f t="shared" si="2"/>
        <v>2587</v>
      </c>
      <c r="F59" s="3">
        <v>7</v>
      </c>
      <c r="G59" s="5" t="str">
        <f t="shared" si="3"/>
        <v>*fam07</v>
      </c>
      <c r="H59" s="6">
        <f t="shared" si="4"/>
        <v>86</v>
      </c>
      <c r="I59" s="1" t="str">
        <f t="shared" si="5"/>
        <v>13 x 199</v>
      </c>
    </row>
    <row r="60" spans="2:9" x14ac:dyDescent="0.45">
      <c r="B60" s="1">
        <v>13</v>
      </c>
      <c r="C60" s="1">
        <v>7</v>
      </c>
      <c r="D60" s="1">
        <f t="shared" si="6"/>
        <v>203</v>
      </c>
      <c r="E60" s="1">
        <f t="shared" si="2"/>
        <v>2639</v>
      </c>
      <c r="F60" s="3">
        <v>29</v>
      </c>
      <c r="G60" s="5" t="str">
        <f t="shared" si="3"/>
        <v>*fam29</v>
      </c>
      <c r="H60" s="6">
        <f t="shared" si="4"/>
        <v>87</v>
      </c>
      <c r="I60" s="1" t="str">
        <f t="shared" si="5"/>
        <v>13 x 203</v>
      </c>
    </row>
    <row r="61" spans="2:9" x14ac:dyDescent="0.45">
      <c r="B61" s="1">
        <v>13</v>
      </c>
      <c r="C61" s="1">
        <v>8</v>
      </c>
      <c r="D61" s="1">
        <f t="shared" si="6"/>
        <v>209</v>
      </c>
      <c r="E61" s="1">
        <f t="shared" si="2"/>
        <v>2717</v>
      </c>
      <c r="F61" s="3">
        <v>17</v>
      </c>
      <c r="G61" s="5" t="str">
        <f t="shared" si="3"/>
        <v>*fam17</v>
      </c>
      <c r="H61" s="6">
        <f t="shared" si="4"/>
        <v>90</v>
      </c>
      <c r="I61" s="1" t="str">
        <f t="shared" si="5"/>
        <v>13 x 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C2757-2C10-4DAB-A7EE-BAFB72CD904A}">
  <sheetPr codeName="Sheet11">
    <tabColor rgb="FFFF0000"/>
  </sheetPr>
  <dimension ref="A1:I61"/>
  <sheetViews>
    <sheetView topLeftCell="A41" workbookViewId="0">
      <selection sqref="A1:I61"/>
    </sheetView>
  </sheetViews>
  <sheetFormatPr defaultColWidth="8.796875" defaultRowHeight="18.600000000000001" x14ac:dyDescent="0.45"/>
  <cols>
    <col min="1" max="1" width="18.59765625" style="1" customWidth="1"/>
    <col min="2" max="4" width="8.796875" style="1"/>
    <col min="5" max="5" width="11.8984375" style="1" bestFit="1" customWidth="1"/>
    <col min="6" max="6" width="13.296875" style="1" bestFit="1" customWidth="1"/>
    <col min="7" max="7" width="15.5" style="4" customWidth="1"/>
    <col min="8" max="8" width="18.69921875" style="6" bestFit="1" customWidth="1"/>
    <col min="9" max="9" width="10.296875" style="1" bestFit="1" customWidth="1"/>
    <col min="10" max="16384" width="8.796875" style="1"/>
  </cols>
  <sheetData>
    <row r="1" spans="1:9" ht="37.200000000000003" customHeight="1" x14ac:dyDescent="0.45">
      <c r="A1" s="21" t="str" cm="1">
        <f t="array" aca="1" ref="A1" ca="1">MID(CELL("filename",A1),FIND("]",CELL("filename",A1))+1,255)</f>
        <v>0213 b-fam13 chaos</v>
      </c>
      <c r="B1" s="1" t="str" cm="1">
        <f t="array" aca="1" ref="B1" ca="1">MID(CELL("filename"),SEARCH("[",CELL("filename"))+1,SEARCH(".",CELL("filename"))-1-SEARCH("[",CELL("filename")))</f>
        <v>work more pairs</v>
      </c>
    </row>
    <row r="2" spans="1:9" ht="19.2" thickBot="1" x14ac:dyDescent="0.5"/>
    <row r="3" spans="1:9" ht="19.2" thickBot="1" x14ac:dyDescent="0.5">
      <c r="F3" s="2" t="s">
        <v>0</v>
      </c>
    </row>
    <row r="4" spans="1:9" ht="19.2" thickBot="1" x14ac:dyDescent="0.5">
      <c r="H4" s="12" t="s">
        <v>125</v>
      </c>
    </row>
    <row r="5" spans="1:9" ht="19.2" thickBot="1" x14ac:dyDescent="0.5">
      <c r="B5" s="1" t="s">
        <v>1</v>
      </c>
      <c r="C5" s="1" t="s">
        <v>2</v>
      </c>
      <c r="D5" s="1" t="s">
        <v>3</v>
      </c>
      <c r="E5" s="27" t="s">
        <v>462</v>
      </c>
      <c r="F5" s="2" t="s">
        <v>68</v>
      </c>
      <c r="G5" s="4" t="s">
        <v>4</v>
      </c>
      <c r="H5" s="7" t="s">
        <v>124</v>
      </c>
      <c r="I5" s="1" t="s">
        <v>5</v>
      </c>
    </row>
    <row r="6" spans="1:9" x14ac:dyDescent="0.45">
      <c r="B6" s="1">
        <v>13</v>
      </c>
      <c r="C6" s="1">
        <v>1</v>
      </c>
      <c r="D6" s="1">
        <v>1</v>
      </c>
      <c r="E6" s="1">
        <v>13</v>
      </c>
      <c r="F6" s="3">
        <v>13</v>
      </c>
      <c r="G6" s="4" t="s">
        <v>1</v>
      </c>
      <c r="H6" s="7">
        <v>0</v>
      </c>
      <c r="I6" s="1" t="s">
        <v>347</v>
      </c>
    </row>
    <row r="7" spans="1:9" x14ac:dyDescent="0.45">
      <c r="B7" s="1">
        <v>13</v>
      </c>
      <c r="C7" s="1">
        <v>2</v>
      </c>
      <c r="D7" s="1">
        <v>7</v>
      </c>
      <c r="E7" s="1">
        <v>91</v>
      </c>
      <c r="F7" s="3">
        <v>1</v>
      </c>
      <c r="G7" s="5" t="s">
        <v>7</v>
      </c>
      <c r="H7" s="6">
        <v>3</v>
      </c>
      <c r="I7" s="1" t="s">
        <v>8</v>
      </c>
    </row>
    <row r="8" spans="1:9" x14ac:dyDescent="0.45">
      <c r="B8" s="1">
        <v>13</v>
      </c>
      <c r="C8" s="1">
        <v>3</v>
      </c>
      <c r="D8" s="1">
        <v>11</v>
      </c>
      <c r="E8" s="1">
        <v>143</v>
      </c>
      <c r="F8" s="3">
        <v>23</v>
      </c>
      <c r="G8" s="5" t="s">
        <v>9</v>
      </c>
      <c r="H8" s="6">
        <v>4</v>
      </c>
      <c r="I8" s="1" t="s">
        <v>10</v>
      </c>
    </row>
    <row r="9" spans="1:9" x14ac:dyDescent="0.45">
      <c r="B9" s="1">
        <v>13</v>
      </c>
      <c r="C9" s="1">
        <v>4</v>
      </c>
      <c r="D9" s="1">
        <v>13</v>
      </c>
      <c r="E9" s="1">
        <v>169</v>
      </c>
      <c r="F9" s="3">
        <v>19</v>
      </c>
      <c r="G9" s="5" t="s">
        <v>11</v>
      </c>
      <c r="H9" s="6">
        <v>5</v>
      </c>
      <c r="I9" s="1" t="s">
        <v>12</v>
      </c>
    </row>
    <row r="10" spans="1:9" x14ac:dyDescent="0.45">
      <c r="B10" s="1">
        <v>13</v>
      </c>
      <c r="C10" s="1">
        <v>5</v>
      </c>
      <c r="D10" s="1">
        <v>17</v>
      </c>
      <c r="E10" s="1">
        <v>221</v>
      </c>
      <c r="F10" s="3">
        <v>11</v>
      </c>
      <c r="G10" s="5" t="s">
        <v>13</v>
      </c>
      <c r="H10" s="6">
        <v>7</v>
      </c>
      <c r="I10" s="1" t="s">
        <v>14</v>
      </c>
    </row>
    <row r="11" spans="1:9" x14ac:dyDescent="0.45">
      <c r="B11" s="1">
        <v>13</v>
      </c>
      <c r="C11" s="1">
        <v>6</v>
      </c>
      <c r="D11" s="1">
        <v>19</v>
      </c>
      <c r="E11" s="1">
        <v>247</v>
      </c>
      <c r="F11" s="3">
        <v>7</v>
      </c>
      <c r="G11" s="5" t="s">
        <v>6</v>
      </c>
      <c r="H11" s="6">
        <v>8</v>
      </c>
      <c r="I11" s="1" t="s">
        <v>15</v>
      </c>
    </row>
    <row r="12" spans="1:9" x14ac:dyDescent="0.45">
      <c r="B12" s="1">
        <v>13</v>
      </c>
      <c r="C12" s="1">
        <v>7</v>
      </c>
      <c r="D12" s="1">
        <v>23</v>
      </c>
      <c r="E12" s="1">
        <v>299</v>
      </c>
      <c r="F12" s="3">
        <v>29</v>
      </c>
      <c r="G12" s="5" t="s">
        <v>16</v>
      </c>
      <c r="H12" s="6">
        <v>9</v>
      </c>
      <c r="I12" s="1" t="s">
        <v>17</v>
      </c>
    </row>
    <row r="13" spans="1:9" x14ac:dyDescent="0.45">
      <c r="B13" s="1">
        <v>13</v>
      </c>
      <c r="C13" s="1">
        <v>8</v>
      </c>
      <c r="D13" s="1">
        <v>29</v>
      </c>
      <c r="E13" s="1">
        <v>377</v>
      </c>
      <c r="F13" s="3">
        <v>17</v>
      </c>
      <c r="G13" s="5" t="s">
        <v>18</v>
      </c>
      <c r="H13" s="6">
        <v>12</v>
      </c>
      <c r="I13" s="1" t="s">
        <v>19</v>
      </c>
    </row>
    <row r="14" spans="1:9" x14ac:dyDescent="0.45">
      <c r="B14" s="1">
        <v>13</v>
      </c>
      <c r="C14" s="1">
        <v>1</v>
      </c>
      <c r="D14" s="1">
        <v>31</v>
      </c>
      <c r="E14" s="1">
        <v>403</v>
      </c>
      <c r="F14" s="3">
        <v>13</v>
      </c>
      <c r="G14" s="5" t="s">
        <v>1</v>
      </c>
      <c r="H14" s="6">
        <v>13</v>
      </c>
      <c r="I14" s="1" t="s">
        <v>20</v>
      </c>
    </row>
    <row r="15" spans="1:9" x14ac:dyDescent="0.45">
      <c r="B15" s="1">
        <v>13</v>
      </c>
      <c r="C15" s="1">
        <v>2</v>
      </c>
      <c r="D15" s="1">
        <v>37</v>
      </c>
      <c r="E15" s="1">
        <v>481</v>
      </c>
      <c r="F15" s="3">
        <v>1</v>
      </c>
      <c r="G15" s="5" t="s">
        <v>7</v>
      </c>
      <c r="H15" s="6">
        <v>16</v>
      </c>
      <c r="I15" s="1" t="s">
        <v>21</v>
      </c>
    </row>
    <row r="16" spans="1:9" x14ac:dyDescent="0.45">
      <c r="B16" s="1">
        <v>13</v>
      </c>
      <c r="C16" s="1">
        <v>3</v>
      </c>
      <c r="D16" s="1">
        <v>41</v>
      </c>
      <c r="E16" s="1">
        <v>533</v>
      </c>
      <c r="F16" s="3">
        <v>23</v>
      </c>
      <c r="G16" s="5" t="s">
        <v>9</v>
      </c>
      <c r="H16" s="6">
        <v>17</v>
      </c>
      <c r="I16" s="1" t="s">
        <v>22</v>
      </c>
    </row>
    <row r="17" spans="2:9" x14ac:dyDescent="0.45">
      <c r="B17" s="1">
        <v>13</v>
      </c>
      <c r="C17" s="1">
        <v>4</v>
      </c>
      <c r="D17" s="1">
        <v>43</v>
      </c>
      <c r="E17" s="1">
        <v>559</v>
      </c>
      <c r="F17" s="3">
        <v>19</v>
      </c>
      <c r="G17" s="5" t="s">
        <v>11</v>
      </c>
      <c r="H17" s="6">
        <v>18</v>
      </c>
      <c r="I17" s="1" t="s">
        <v>23</v>
      </c>
    </row>
    <row r="18" spans="2:9" x14ac:dyDescent="0.45">
      <c r="B18" s="1">
        <v>13</v>
      </c>
      <c r="C18" s="1">
        <v>5</v>
      </c>
      <c r="D18" s="1">
        <v>47</v>
      </c>
      <c r="E18" s="1">
        <v>611</v>
      </c>
      <c r="F18" s="3">
        <v>11</v>
      </c>
      <c r="G18" s="5" t="s">
        <v>13</v>
      </c>
      <c r="H18" s="6">
        <v>20</v>
      </c>
      <c r="I18" s="1" t="s">
        <v>24</v>
      </c>
    </row>
    <row r="19" spans="2:9" x14ac:dyDescent="0.45">
      <c r="B19" s="1">
        <v>13</v>
      </c>
      <c r="C19" s="1">
        <v>6</v>
      </c>
      <c r="D19" s="1">
        <v>49</v>
      </c>
      <c r="E19" s="1">
        <v>637</v>
      </c>
      <c r="F19" s="3">
        <v>7</v>
      </c>
      <c r="G19" s="5" t="s">
        <v>6</v>
      </c>
      <c r="H19" s="6">
        <v>21</v>
      </c>
      <c r="I19" s="1" t="s">
        <v>25</v>
      </c>
    </row>
    <row r="20" spans="2:9" x14ac:dyDescent="0.45">
      <c r="B20" s="1">
        <v>13</v>
      </c>
      <c r="C20" s="1">
        <v>7</v>
      </c>
      <c r="D20" s="1">
        <v>53</v>
      </c>
      <c r="E20" s="1">
        <v>689</v>
      </c>
      <c r="F20" s="3">
        <v>29</v>
      </c>
      <c r="G20" s="5" t="s">
        <v>16</v>
      </c>
      <c r="H20" s="6">
        <v>22</v>
      </c>
      <c r="I20" s="1" t="s">
        <v>26</v>
      </c>
    </row>
    <row r="21" spans="2:9" x14ac:dyDescent="0.45">
      <c r="B21" s="1">
        <v>13</v>
      </c>
      <c r="C21" s="1">
        <v>8</v>
      </c>
      <c r="D21" s="1">
        <v>59</v>
      </c>
      <c r="E21" s="1">
        <v>767</v>
      </c>
      <c r="F21" s="3">
        <v>17</v>
      </c>
      <c r="G21" s="5" t="s">
        <v>18</v>
      </c>
      <c r="H21" s="6">
        <v>25</v>
      </c>
      <c r="I21" s="1" t="s">
        <v>27</v>
      </c>
    </row>
    <row r="22" spans="2:9" x14ac:dyDescent="0.45">
      <c r="B22" s="1">
        <v>13</v>
      </c>
      <c r="C22" s="1">
        <v>1</v>
      </c>
      <c r="D22" s="1">
        <v>61</v>
      </c>
      <c r="E22" s="1">
        <v>793</v>
      </c>
      <c r="F22" s="3">
        <v>13</v>
      </c>
      <c r="G22" s="5" t="s">
        <v>1</v>
      </c>
      <c r="H22" s="6">
        <v>26</v>
      </c>
      <c r="I22" s="1" t="s">
        <v>28</v>
      </c>
    </row>
    <row r="23" spans="2:9" x14ac:dyDescent="0.45">
      <c r="B23" s="1">
        <v>13</v>
      </c>
      <c r="C23" s="1">
        <v>2</v>
      </c>
      <c r="D23" s="1">
        <v>67</v>
      </c>
      <c r="E23" s="1">
        <v>871</v>
      </c>
      <c r="F23" s="3">
        <v>1</v>
      </c>
      <c r="G23" s="5" t="s">
        <v>7</v>
      </c>
      <c r="H23" s="6">
        <v>29</v>
      </c>
      <c r="I23" s="1" t="s">
        <v>29</v>
      </c>
    </row>
    <row r="24" spans="2:9" x14ac:dyDescent="0.45">
      <c r="B24" s="1">
        <v>13</v>
      </c>
      <c r="C24" s="1">
        <v>3</v>
      </c>
      <c r="D24" s="1">
        <v>71</v>
      </c>
      <c r="E24" s="1">
        <v>923</v>
      </c>
      <c r="F24" s="3">
        <v>23</v>
      </c>
      <c r="G24" s="5" t="s">
        <v>9</v>
      </c>
      <c r="H24" s="6">
        <v>30</v>
      </c>
      <c r="I24" s="1" t="s">
        <v>30</v>
      </c>
    </row>
    <row r="25" spans="2:9" x14ac:dyDescent="0.45">
      <c r="B25" s="1">
        <v>13</v>
      </c>
      <c r="C25" s="1">
        <v>4</v>
      </c>
      <c r="D25" s="1">
        <v>73</v>
      </c>
      <c r="E25" s="1">
        <v>949</v>
      </c>
      <c r="F25" s="3">
        <v>19</v>
      </c>
      <c r="G25" s="5" t="s">
        <v>11</v>
      </c>
      <c r="H25" s="6">
        <v>31</v>
      </c>
      <c r="I25" s="1" t="s">
        <v>31</v>
      </c>
    </row>
    <row r="26" spans="2:9" x14ac:dyDescent="0.45">
      <c r="B26" s="1">
        <v>13</v>
      </c>
      <c r="C26" s="1">
        <v>5</v>
      </c>
      <c r="D26" s="1">
        <v>77</v>
      </c>
      <c r="E26" s="1">
        <v>1001</v>
      </c>
      <c r="F26" s="3">
        <v>11</v>
      </c>
      <c r="G26" s="5" t="s">
        <v>13</v>
      </c>
      <c r="H26" s="6">
        <v>33</v>
      </c>
      <c r="I26" s="1" t="s">
        <v>32</v>
      </c>
    </row>
    <row r="27" spans="2:9" x14ac:dyDescent="0.45">
      <c r="B27" s="1">
        <v>13</v>
      </c>
      <c r="C27" s="1">
        <v>6</v>
      </c>
      <c r="D27" s="1">
        <v>79</v>
      </c>
      <c r="E27" s="1">
        <v>1027</v>
      </c>
      <c r="F27" s="3">
        <v>7</v>
      </c>
      <c r="G27" s="5" t="s">
        <v>6</v>
      </c>
      <c r="H27" s="6">
        <v>34</v>
      </c>
      <c r="I27" s="1" t="s">
        <v>33</v>
      </c>
    </row>
    <row r="28" spans="2:9" x14ac:dyDescent="0.45">
      <c r="B28" s="1">
        <v>13</v>
      </c>
      <c r="C28" s="1">
        <v>7</v>
      </c>
      <c r="D28" s="1">
        <v>83</v>
      </c>
      <c r="E28" s="1">
        <v>1079</v>
      </c>
      <c r="F28" s="3">
        <v>29</v>
      </c>
      <c r="G28" s="5" t="s">
        <v>16</v>
      </c>
      <c r="H28" s="6">
        <v>35</v>
      </c>
      <c r="I28" s="1" t="s">
        <v>34</v>
      </c>
    </row>
    <row r="29" spans="2:9" x14ac:dyDescent="0.45">
      <c r="B29" s="1">
        <v>13</v>
      </c>
      <c r="C29" s="1">
        <v>8</v>
      </c>
      <c r="D29" s="1">
        <v>89</v>
      </c>
      <c r="E29" s="1">
        <v>1157</v>
      </c>
      <c r="F29" s="3">
        <v>17</v>
      </c>
      <c r="G29" s="5" t="s">
        <v>18</v>
      </c>
      <c r="H29" s="6">
        <v>38</v>
      </c>
      <c r="I29" s="1" t="s">
        <v>35</v>
      </c>
    </row>
    <row r="30" spans="2:9" x14ac:dyDescent="0.45">
      <c r="B30" s="1">
        <v>13</v>
      </c>
      <c r="C30" s="1">
        <v>1</v>
      </c>
      <c r="D30" s="1">
        <v>91</v>
      </c>
      <c r="E30" s="1">
        <v>1183</v>
      </c>
      <c r="F30" s="3">
        <v>13</v>
      </c>
      <c r="G30" s="5" t="s">
        <v>1</v>
      </c>
      <c r="H30" s="6">
        <v>39</v>
      </c>
      <c r="I30" s="1" t="s">
        <v>36</v>
      </c>
    </row>
    <row r="31" spans="2:9" x14ac:dyDescent="0.45">
      <c r="B31" s="1">
        <v>13</v>
      </c>
      <c r="C31" s="1">
        <v>2</v>
      </c>
      <c r="D31" s="1">
        <v>97</v>
      </c>
      <c r="E31" s="1">
        <v>1261</v>
      </c>
      <c r="F31" s="3">
        <v>1</v>
      </c>
      <c r="G31" s="5" t="s">
        <v>7</v>
      </c>
      <c r="H31" s="6">
        <v>42</v>
      </c>
      <c r="I31" s="1" t="s">
        <v>37</v>
      </c>
    </row>
    <row r="32" spans="2:9" x14ac:dyDescent="0.45">
      <c r="B32" s="1">
        <v>13</v>
      </c>
      <c r="C32" s="1">
        <v>3</v>
      </c>
      <c r="D32" s="1">
        <v>101</v>
      </c>
      <c r="E32" s="1">
        <v>1313</v>
      </c>
      <c r="F32" s="3">
        <v>23</v>
      </c>
      <c r="G32" s="5" t="s">
        <v>9</v>
      </c>
      <c r="H32" s="6">
        <v>43</v>
      </c>
      <c r="I32" s="1" t="s">
        <v>38</v>
      </c>
    </row>
    <row r="33" spans="2:9" x14ac:dyDescent="0.45">
      <c r="B33" s="1">
        <v>13</v>
      </c>
      <c r="C33" s="1">
        <v>4</v>
      </c>
      <c r="D33" s="1">
        <v>103</v>
      </c>
      <c r="E33" s="1">
        <v>1339</v>
      </c>
      <c r="F33" s="3">
        <v>19</v>
      </c>
      <c r="G33" s="5" t="s">
        <v>11</v>
      </c>
      <c r="H33" s="6">
        <v>44</v>
      </c>
      <c r="I33" s="1" t="s">
        <v>39</v>
      </c>
    </row>
    <row r="34" spans="2:9" x14ac:dyDescent="0.45">
      <c r="B34" s="1">
        <v>13</v>
      </c>
      <c r="C34" s="1">
        <v>5</v>
      </c>
      <c r="D34" s="1">
        <v>107</v>
      </c>
      <c r="E34" s="1">
        <v>1391</v>
      </c>
      <c r="F34" s="3">
        <v>11</v>
      </c>
      <c r="G34" s="5" t="s">
        <v>13</v>
      </c>
      <c r="H34" s="6">
        <v>46</v>
      </c>
      <c r="I34" s="1" t="s">
        <v>40</v>
      </c>
    </row>
    <row r="35" spans="2:9" x14ac:dyDescent="0.45">
      <c r="B35" s="1">
        <v>13</v>
      </c>
      <c r="C35" s="1">
        <v>6</v>
      </c>
      <c r="D35" s="1">
        <v>109</v>
      </c>
      <c r="E35" s="1">
        <v>1417</v>
      </c>
      <c r="F35" s="3">
        <v>7</v>
      </c>
      <c r="G35" s="5" t="s">
        <v>6</v>
      </c>
      <c r="H35" s="6">
        <v>47</v>
      </c>
      <c r="I35" s="1" t="s">
        <v>41</v>
      </c>
    </row>
    <row r="36" spans="2:9" x14ac:dyDescent="0.45">
      <c r="B36" s="1">
        <v>13</v>
      </c>
      <c r="C36" s="1">
        <v>7</v>
      </c>
      <c r="D36" s="1">
        <v>113</v>
      </c>
      <c r="E36" s="1">
        <v>1469</v>
      </c>
      <c r="F36" s="3">
        <v>29</v>
      </c>
      <c r="G36" s="5" t="s">
        <v>16</v>
      </c>
      <c r="H36" s="6">
        <v>48</v>
      </c>
      <c r="I36" s="1" t="s">
        <v>42</v>
      </c>
    </row>
    <row r="37" spans="2:9" x14ac:dyDescent="0.45">
      <c r="B37" s="1">
        <v>13</v>
      </c>
      <c r="C37" s="1">
        <v>8</v>
      </c>
      <c r="D37" s="1">
        <v>119</v>
      </c>
      <c r="E37" s="1">
        <v>1547</v>
      </c>
      <c r="F37" s="3">
        <v>17</v>
      </c>
      <c r="G37" s="5" t="s">
        <v>18</v>
      </c>
      <c r="H37" s="6">
        <v>51</v>
      </c>
      <c r="I37" s="1" t="s">
        <v>43</v>
      </c>
    </row>
    <row r="38" spans="2:9" x14ac:dyDescent="0.45">
      <c r="B38" s="1">
        <v>13</v>
      </c>
      <c r="C38" s="1">
        <v>1</v>
      </c>
      <c r="D38" s="1">
        <v>121</v>
      </c>
      <c r="E38" s="1">
        <v>1573</v>
      </c>
      <c r="F38" s="3">
        <v>13</v>
      </c>
      <c r="G38" s="5" t="s">
        <v>1</v>
      </c>
      <c r="H38" s="6">
        <v>52</v>
      </c>
      <c r="I38" s="1" t="s">
        <v>44</v>
      </c>
    </row>
    <row r="39" spans="2:9" x14ac:dyDescent="0.45">
      <c r="B39" s="1">
        <v>13</v>
      </c>
      <c r="C39" s="1">
        <v>2</v>
      </c>
      <c r="D39" s="1">
        <v>127</v>
      </c>
      <c r="E39" s="1">
        <v>1651</v>
      </c>
      <c r="F39" s="3">
        <v>1</v>
      </c>
      <c r="G39" s="5" t="s">
        <v>7</v>
      </c>
      <c r="H39" s="6">
        <v>55</v>
      </c>
      <c r="I39" s="1" t="s">
        <v>45</v>
      </c>
    </row>
    <row r="40" spans="2:9" x14ac:dyDescent="0.45">
      <c r="B40" s="1">
        <v>13</v>
      </c>
      <c r="C40" s="1">
        <v>3</v>
      </c>
      <c r="D40" s="1">
        <v>131</v>
      </c>
      <c r="E40" s="1">
        <v>1703</v>
      </c>
      <c r="F40" s="3">
        <v>23</v>
      </c>
      <c r="G40" s="5" t="s">
        <v>9</v>
      </c>
      <c r="H40" s="6">
        <v>56</v>
      </c>
      <c r="I40" s="1" t="s">
        <v>46</v>
      </c>
    </row>
    <row r="41" spans="2:9" x14ac:dyDescent="0.45">
      <c r="B41" s="1">
        <v>13</v>
      </c>
      <c r="C41" s="1">
        <v>4</v>
      </c>
      <c r="D41" s="1">
        <v>133</v>
      </c>
      <c r="E41" s="1">
        <v>1729</v>
      </c>
      <c r="F41" s="3">
        <v>19</v>
      </c>
      <c r="G41" s="5" t="s">
        <v>11</v>
      </c>
      <c r="H41" s="6">
        <v>57</v>
      </c>
      <c r="I41" s="1" t="s">
        <v>47</v>
      </c>
    </row>
    <row r="42" spans="2:9" x14ac:dyDescent="0.45">
      <c r="B42" s="1">
        <v>13</v>
      </c>
      <c r="C42" s="1">
        <v>5</v>
      </c>
      <c r="D42" s="1">
        <v>137</v>
      </c>
      <c r="E42" s="1">
        <v>1781</v>
      </c>
      <c r="F42" s="3">
        <v>11</v>
      </c>
      <c r="G42" s="5" t="s">
        <v>13</v>
      </c>
      <c r="H42" s="6">
        <v>59</v>
      </c>
      <c r="I42" s="1" t="s">
        <v>48</v>
      </c>
    </row>
    <row r="43" spans="2:9" x14ac:dyDescent="0.45">
      <c r="B43" s="1">
        <v>13</v>
      </c>
      <c r="C43" s="1">
        <v>6</v>
      </c>
      <c r="D43" s="1">
        <v>139</v>
      </c>
      <c r="E43" s="1">
        <v>1807</v>
      </c>
      <c r="F43" s="3">
        <v>7</v>
      </c>
      <c r="G43" s="5" t="s">
        <v>6</v>
      </c>
      <c r="H43" s="6">
        <v>60</v>
      </c>
      <c r="I43" s="1" t="s">
        <v>49</v>
      </c>
    </row>
    <row r="44" spans="2:9" x14ac:dyDescent="0.45">
      <c r="B44" s="1">
        <v>13</v>
      </c>
      <c r="C44" s="1">
        <v>7</v>
      </c>
      <c r="D44" s="1">
        <v>143</v>
      </c>
      <c r="E44" s="1">
        <v>1859</v>
      </c>
      <c r="F44" s="3">
        <v>29</v>
      </c>
      <c r="G44" s="5" t="s">
        <v>16</v>
      </c>
      <c r="H44" s="6">
        <v>61</v>
      </c>
      <c r="I44" s="1" t="s">
        <v>50</v>
      </c>
    </row>
    <row r="45" spans="2:9" x14ac:dyDescent="0.45">
      <c r="B45" s="1">
        <v>13</v>
      </c>
      <c r="C45" s="1">
        <v>8</v>
      </c>
      <c r="D45" s="1">
        <v>149</v>
      </c>
      <c r="E45" s="1">
        <v>1937</v>
      </c>
      <c r="F45" s="3">
        <v>17</v>
      </c>
      <c r="G45" s="5" t="s">
        <v>18</v>
      </c>
      <c r="H45" s="6">
        <v>64</v>
      </c>
      <c r="I45" s="1" t="s">
        <v>51</v>
      </c>
    </row>
    <row r="46" spans="2:9" x14ac:dyDescent="0.45">
      <c r="B46" s="1">
        <v>13</v>
      </c>
      <c r="C46" s="1">
        <v>1</v>
      </c>
      <c r="D46" s="1">
        <v>151</v>
      </c>
      <c r="E46" s="1">
        <v>1963</v>
      </c>
      <c r="F46" s="3">
        <v>13</v>
      </c>
      <c r="G46" s="5" t="s">
        <v>1</v>
      </c>
      <c r="H46" s="6">
        <v>65</v>
      </c>
      <c r="I46" s="1" t="s">
        <v>52</v>
      </c>
    </row>
    <row r="47" spans="2:9" x14ac:dyDescent="0.45">
      <c r="B47" s="1">
        <v>13</v>
      </c>
      <c r="C47" s="1">
        <v>2</v>
      </c>
      <c r="D47" s="1">
        <v>157</v>
      </c>
      <c r="E47" s="1">
        <v>2041</v>
      </c>
      <c r="F47" s="3">
        <v>1</v>
      </c>
      <c r="G47" s="5" t="s">
        <v>7</v>
      </c>
      <c r="H47" s="6">
        <v>68</v>
      </c>
      <c r="I47" s="1" t="s">
        <v>53</v>
      </c>
    </row>
    <row r="48" spans="2:9" x14ac:dyDescent="0.45">
      <c r="B48" s="1">
        <v>13</v>
      </c>
      <c r="C48" s="1">
        <v>3</v>
      </c>
      <c r="D48" s="1">
        <v>161</v>
      </c>
      <c r="E48" s="1">
        <v>2093</v>
      </c>
      <c r="F48" s="3">
        <v>23</v>
      </c>
      <c r="G48" s="5" t="s">
        <v>9</v>
      </c>
      <c r="H48" s="6">
        <v>69</v>
      </c>
      <c r="I48" s="1" t="s">
        <v>54</v>
      </c>
    </row>
    <row r="49" spans="2:9" x14ac:dyDescent="0.45">
      <c r="B49" s="1">
        <v>13</v>
      </c>
      <c r="C49" s="1">
        <v>4</v>
      </c>
      <c r="D49" s="1">
        <v>163</v>
      </c>
      <c r="E49" s="1">
        <v>2119</v>
      </c>
      <c r="F49" s="3">
        <v>19</v>
      </c>
      <c r="G49" s="5" t="s">
        <v>11</v>
      </c>
      <c r="H49" s="6">
        <v>70</v>
      </c>
      <c r="I49" s="1" t="s">
        <v>55</v>
      </c>
    </row>
    <row r="50" spans="2:9" x14ac:dyDescent="0.45">
      <c r="B50" s="1">
        <v>13</v>
      </c>
      <c r="C50" s="1">
        <v>5</v>
      </c>
      <c r="D50" s="1">
        <v>167</v>
      </c>
      <c r="E50" s="1">
        <v>2171</v>
      </c>
      <c r="F50" s="3">
        <v>11</v>
      </c>
      <c r="G50" s="5" t="s">
        <v>13</v>
      </c>
      <c r="H50" s="6">
        <v>72</v>
      </c>
      <c r="I50" s="1" t="s">
        <v>56</v>
      </c>
    </row>
    <row r="51" spans="2:9" x14ac:dyDescent="0.45">
      <c r="B51" s="1">
        <v>13</v>
      </c>
      <c r="C51" s="1">
        <v>6</v>
      </c>
      <c r="D51" s="1">
        <v>169</v>
      </c>
      <c r="E51" s="1">
        <v>2197</v>
      </c>
      <c r="F51" s="3">
        <v>7</v>
      </c>
      <c r="G51" s="5" t="s">
        <v>6</v>
      </c>
      <c r="H51" s="6">
        <v>73</v>
      </c>
      <c r="I51" s="1" t="s">
        <v>57</v>
      </c>
    </row>
    <row r="52" spans="2:9" x14ac:dyDescent="0.45">
      <c r="B52" s="1">
        <v>13</v>
      </c>
      <c r="C52" s="1">
        <v>7</v>
      </c>
      <c r="D52" s="1">
        <v>173</v>
      </c>
      <c r="E52" s="1">
        <v>2249</v>
      </c>
      <c r="F52" s="3">
        <v>29</v>
      </c>
      <c r="G52" s="5" t="s">
        <v>16</v>
      </c>
      <c r="H52" s="6">
        <v>74</v>
      </c>
      <c r="I52" s="1" t="s">
        <v>58</v>
      </c>
    </row>
    <row r="53" spans="2:9" x14ac:dyDescent="0.45">
      <c r="B53" s="1">
        <v>13</v>
      </c>
      <c r="C53" s="1">
        <v>8</v>
      </c>
      <c r="D53" s="1">
        <v>179</v>
      </c>
      <c r="E53" s="1">
        <v>2327</v>
      </c>
      <c r="F53" s="3">
        <v>17</v>
      </c>
      <c r="G53" s="5" t="s">
        <v>18</v>
      </c>
      <c r="H53" s="6">
        <v>77</v>
      </c>
      <c r="I53" s="1" t="s">
        <v>59</v>
      </c>
    </row>
    <row r="54" spans="2:9" x14ac:dyDescent="0.45">
      <c r="B54" s="1">
        <v>13</v>
      </c>
      <c r="C54" s="1">
        <v>1</v>
      </c>
      <c r="D54" s="1">
        <v>181</v>
      </c>
      <c r="E54" s="1">
        <v>2353</v>
      </c>
      <c r="F54" s="3">
        <v>13</v>
      </c>
      <c r="G54" s="5" t="s">
        <v>1</v>
      </c>
      <c r="H54" s="6">
        <v>78</v>
      </c>
      <c r="I54" s="1" t="s">
        <v>60</v>
      </c>
    </row>
    <row r="55" spans="2:9" x14ac:dyDescent="0.45">
      <c r="B55" s="1">
        <v>13</v>
      </c>
      <c r="C55" s="1">
        <v>2</v>
      </c>
      <c r="D55" s="1">
        <v>187</v>
      </c>
      <c r="E55" s="1">
        <v>2431</v>
      </c>
      <c r="F55" s="3">
        <v>1</v>
      </c>
      <c r="G55" s="5" t="s">
        <v>7</v>
      </c>
      <c r="H55" s="6">
        <v>81</v>
      </c>
      <c r="I55" s="1" t="s">
        <v>61</v>
      </c>
    </row>
    <row r="56" spans="2:9" x14ac:dyDescent="0.45">
      <c r="B56" s="1">
        <v>13</v>
      </c>
      <c r="C56" s="1">
        <v>3</v>
      </c>
      <c r="D56" s="1">
        <v>191</v>
      </c>
      <c r="E56" s="1">
        <v>2483</v>
      </c>
      <c r="F56" s="3">
        <v>23</v>
      </c>
      <c r="G56" s="5" t="s">
        <v>9</v>
      </c>
      <c r="H56" s="6">
        <v>82</v>
      </c>
      <c r="I56" s="1" t="s">
        <v>62</v>
      </c>
    </row>
    <row r="57" spans="2:9" x14ac:dyDescent="0.45">
      <c r="B57" s="1">
        <v>13</v>
      </c>
      <c r="C57" s="1">
        <v>4</v>
      </c>
      <c r="D57" s="1">
        <v>193</v>
      </c>
      <c r="E57" s="1">
        <v>2509</v>
      </c>
      <c r="F57" s="3">
        <v>19</v>
      </c>
      <c r="G57" s="5" t="s">
        <v>11</v>
      </c>
      <c r="H57" s="6">
        <v>83</v>
      </c>
      <c r="I57" s="1" t="s">
        <v>63</v>
      </c>
    </row>
    <row r="58" spans="2:9" x14ac:dyDescent="0.45">
      <c r="B58" s="1">
        <v>13</v>
      </c>
      <c r="C58" s="1">
        <v>5</v>
      </c>
      <c r="D58" s="1">
        <v>197</v>
      </c>
      <c r="E58" s="1">
        <v>2561</v>
      </c>
      <c r="F58" s="3">
        <v>11</v>
      </c>
      <c r="G58" s="5" t="s">
        <v>13</v>
      </c>
      <c r="H58" s="6">
        <v>85</v>
      </c>
      <c r="I58" s="1" t="s">
        <v>64</v>
      </c>
    </row>
    <row r="59" spans="2:9" x14ac:dyDescent="0.45">
      <c r="B59" s="1">
        <v>13</v>
      </c>
      <c r="C59" s="1">
        <v>6</v>
      </c>
      <c r="D59" s="1">
        <v>199</v>
      </c>
      <c r="E59" s="1">
        <v>2587</v>
      </c>
      <c r="F59" s="3">
        <v>7</v>
      </c>
      <c r="G59" s="5" t="s">
        <v>6</v>
      </c>
      <c r="H59" s="6">
        <v>86</v>
      </c>
      <c r="I59" s="1" t="s">
        <v>65</v>
      </c>
    </row>
    <row r="60" spans="2:9" x14ac:dyDescent="0.45">
      <c r="B60" s="1">
        <v>13</v>
      </c>
      <c r="C60" s="1">
        <v>7</v>
      </c>
      <c r="D60" s="1">
        <v>203</v>
      </c>
      <c r="E60" s="1">
        <v>2639</v>
      </c>
      <c r="F60" s="3">
        <v>29</v>
      </c>
      <c r="G60" s="5" t="s">
        <v>16</v>
      </c>
      <c r="H60" s="6">
        <v>87</v>
      </c>
      <c r="I60" s="1" t="s">
        <v>66</v>
      </c>
    </row>
    <row r="61" spans="2:9" x14ac:dyDescent="0.45">
      <c r="B61" s="1">
        <v>13</v>
      </c>
      <c r="C61" s="1">
        <v>8</v>
      </c>
      <c r="D61" s="1">
        <v>209</v>
      </c>
      <c r="E61" s="1">
        <v>2717</v>
      </c>
      <c r="F61" s="3">
        <v>17</v>
      </c>
      <c r="G61" s="5" t="s">
        <v>18</v>
      </c>
      <c r="H61" s="6">
        <v>90</v>
      </c>
      <c r="I61" s="1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3E5B-A2F5-49B5-9134-EB6C60AE2F72}">
  <sheetPr codeName="Sheet12">
    <tabColor rgb="FFFF0000"/>
  </sheetPr>
  <dimension ref="A1:I61"/>
  <sheetViews>
    <sheetView workbookViewId="0">
      <selection activeCell="B6" sqref="B6:I6"/>
    </sheetView>
  </sheetViews>
  <sheetFormatPr defaultColWidth="8.796875" defaultRowHeight="18.600000000000001" x14ac:dyDescent="0.45"/>
  <cols>
    <col min="1" max="1" width="18.59765625" style="1" customWidth="1"/>
    <col min="2" max="4" width="8.796875" style="1"/>
    <col min="5" max="5" width="11.8984375" style="1" bestFit="1" customWidth="1"/>
    <col min="6" max="6" width="13.296875" style="1" bestFit="1" customWidth="1"/>
    <col min="7" max="7" width="15.5" style="4" customWidth="1"/>
    <col min="8" max="8" width="18.69921875" style="6" bestFit="1" customWidth="1"/>
    <col min="9" max="9" width="10.296875" style="1" bestFit="1" customWidth="1"/>
    <col min="10" max="16384" width="8.796875" style="1"/>
  </cols>
  <sheetData>
    <row r="1" spans="1:9" ht="37.200000000000003" x14ac:dyDescent="0.45">
      <c r="A1" s="21" t="str" cm="1">
        <f t="array" aca="1" ref="A1" ca="1">MID(CELL("filename",A1),FIND("]",CELL("filename",A1))+1,255)</f>
        <v>0213 c-fam13 cosmos</v>
      </c>
      <c r="B1" s="1" t="str" cm="1">
        <f t="array" aca="1" ref="B1" ca="1">MID(CELL("filename"),SEARCH("[",CELL("filename"))+1,SEARCH(".",CELL("filename"))-1-SEARCH("[",CELL("filename")))</f>
        <v>work more pairs</v>
      </c>
    </row>
    <row r="2" spans="1:9" ht="19.2" thickBot="1" x14ac:dyDescent="0.5"/>
    <row r="3" spans="1:9" ht="19.2" thickBot="1" x14ac:dyDescent="0.5">
      <c r="F3" s="2" t="s">
        <v>0</v>
      </c>
    </row>
    <row r="4" spans="1:9" ht="19.2" thickBot="1" x14ac:dyDescent="0.5">
      <c r="H4" s="12" t="s">
        <v>125</v>
      </c>
    </row>
    <row r="5" spans="1:9" ht="19.2" thickBot="1" x14ac:dyDescent="0.5">
      <c r="B5" s="1" t="s">
        <v>1</v>
      </c>
      <c r="C5" s="1" t="s">
        <v>2</v>
      </c>
      <c r="D5" s="1" t="s">
        <v>3</v>
      </c>
      <c r="E5" s="27" t="s">
        <v>462</v>
      </c>
      <c r="F5" s="2" t="s">
        <v>68</v>
      </c>
      <c r="G5" s="4" t="s">
        <v>4</v>
      </c>
      <c r="H5" s="7" t="s">
        <v>124</v>
      </c>
      <c r="I5" s="1" t="s">
        <v>5</v>
      </c>
    </row>
    <row r="6" spans="1:9" x14ac:dyDescent="0.45">
      <c r="B6" s="1">
        <v>13</v>
      </c>
      <c r="C6" s="1">
        <v>2</v>
      </c>
      <c r="D6" s="1">
        <v>7</v>
      </c>
      <c r="E6" s="1">
        <v>91</v>
      </c>
      <c r="F6" s="3">
        <v>1</v>
      </c>
      <c r="G6" s="5" t="s">
        <v>7</v>
      </c>
      <c r="H6" s="6">
        <v>3</v>
      </c>
      <c r="I6" s="1" t="s">
        <v>8</v>
      </c>
    </row>
    <row r="7" spans="1:9" x14ac:dyDescent="0.45">
      <c r="B7" s="1">
        <v>13</v>
      </c>
      <c r="C7" s="1">
        <v>2</v>
      </c>
      <c r="D7" s="1">
        <v>37</v>
      </c>
      <c r="E7" s="1">
        <v>481</v>
      </c>
      <c r="F7" s="3">
        <v>1</v>
      </c>
      <c r="G7" s="5" t="s">
        <v>7</v>
      </c>
      <c r="H7" s="6">
        <v>16</v>
      </c>
      <c r="I7" s="1" t="s">
        <v>21</v>
      </c>
    </row>
    <row r="8" spans="1:9" x14ac:dyDescent="0.45">
      <c r="B8" s="1">
        <v>13</v>
      </c>
      <c r="C8" s="1">
        <v>2</v>
      </c>
      <c r="D8" s="1">
        <v>67</v>
      </c>
      <c r="E8" s="1">
        <v>871</v>
      </c>
      <c r="F8" s="3">
        <v>1</v>
      </c>
      <c r="G8" s="5" t="s">
        <v>7</v>
      </c>
      <c r="H8" s="6">
        <v>29</v>
      </c>
      <c r="I8" s="1" t="s">
        <v>29</v>
      </c>
    </row>
    <row r="9" spans="1:9" x14ac:dyDescent="0.45">
      <c r="B9" s="1">
        <v>13</v>
      </c>
      <c r="C9" s="1">
        <v>2</v>
      </c>
      <c r="D9" s="1">
        <v>97</v>
      </c>
      <c r="E9" s="1">
        <v>1261</v>
      </c>
      <c r="F9" s="3">
        <v>1</v>
      </c>
      <c r="G9" s="5" t="s">
        <v>7</v>
      </c>
      <c r="H9" s="6">
        <v>42</v>
      </c>
      <c r="I9" s="1" t="s">
        <v>37</v>
      </c>
    </row>
    <row r="10" spans="1:9" x14ac:dyDescent="0.45">
      <c r="B10" s="1">
        <v>13</v>
      </c>
      <c r="C10" s="1">
        <v>2</v>
      </c>
      <c r="D10" s="1">
        <v>127</v>
      </c>
      <c r="E10" s="1">
        <v>1651</v>
      </c>
      <c r="F10" s="3">
        <v>1</v>
      </c>
      <c r="G10" s="5" t="s">
        <v>7</v>
      </c>
      <c r="H10" s="6">
        <v>55</v>
      </c>
      <c r="I10" s="1" t="s">
        <v>45</v>
      </c>
    </row>
    <row r="11" spans="1:9" x14ac:dyDescent="0.45">
      <c r="B11" s="1">
        <v>13</v>
      </c>
      <c r="C11" s="1">
        <v>2</v>
      </c>
      <c r="D11" s="1">
        <v>157</v>
      </c>
      <c r="E11" s="1">
        <v>2041</v>
      </c>
      <c r="F11" s="3">
        <v>1</v>
      </c>
      <c r="G11" s="5" t="s">
        <v>7</v>
      </c>
      <c r="H11" s="6">
        <v>68</v>
      </c>
      <c r="I11" s="1" t="s">
        <v>53</v>
      </c>
    </row>
    <row r="12" spans="1:9" ht="19.2" thickBot="1" x14ac:dyDescent="0.5">
      <c r="B12" s="8">
        <v>13</v>
      </c>
      <c r="C12" s="8">
        <v>2</v>
      </c>
      <c r="D12" s="8">
        <v>187</v>
      </c>
      <c r="E12" s="8">
        <v>2431</v>
      </c>
      <c r="F12" s="9">
        <v>1</v>
      </c>
      <c r="G12" s="10" t="s">
        <v>7</v>
      </c>
      <c r="H12" s="11">
        <v>81</v>
      </c>
      <c r="I12" s="8" t="s">
        <v>61</v>
      </c>
    </row>
    <row r="13" spans="1:9" x14ac:dyDescent="0.45">
      <c r="B13" s="1">
        <v>13</v>
      </c>
      <c r="C13" s="1">
        <v>6</v>
      </c>
      <c r="D13" s="1">
        <v>19</v>
      </c>
      <c r="E13" s="1">
        <v>247</v>
      </c>
      <c r="F13" s="3">
        <v>7</v>
      </c>
      <c r="G13" s="5" t="s">
        <v>6</v>
      </c>
      <c r="H13" s="6">
        <v>8</v>
      </c>
      <c r="I13" s="1" t="s">
        <v>15</v>
      </c>
    </row>
    <row r="14" spans="1:9" x14ac:dyDescent="0.45">
      <c r="B14" s="1">
        <v>13</v>
      </c>
      <c r="C14" s="1">
        <v>6</v>
      </c>
      <c r="D14" s="1">
        <v>49</v>
      </c>
      <c r="E14" s="1">
        <v>637</v>
      </c>
      <c r="F14" s="3">
        <v>7</v>
      </c>
      <c r="G14" s="5" t="s">
        <v>6</v>
      </c>
      <c r="H14" s="6">
        <v>21</v>
      </c>
      <c r="I14" s="1" t="s">
        <v>25</v>
      </c>
    </row>
    <row r="15" spans="1:9" x14ac:dyDescent="0.45">
      <c r="B15" s="1">
        <v>13</v>
      </c>
      <c r="C15" s="1">
        <v>6</v>
      </c>
      <c r="D15" s="1">
        <v>79</v>
      </c>
      <c r="E15" s="1">
        <v>1027</v>
      </c>
      <c r="F15" s="3">
        <v>7</v>
      </c>
      <c r="G15" s="5" t="s">
        <v>6</v>
      </c>
      <c r="H15" s="6">
        <v>34</v>
      </c>
      <c r="I15" s="1" t="s">
        <v>33</v>
      </c>
    </row>
    <row r="16" spans="1:9" x14ac:dyDescent="0.45">
      <c r="B16" s="1">
        <v>13</v>
      </c>
      <c r="C16" s="1">
        <v>6</v>
      </c>
      <c r="D16" s="1">
        <v>109</v>
      </c>
      <c r="E16" s="1">
        <v>1417</v>
      </c>
      <c r="F16" s="3">
        <v>7</v>
      </c>
      <c r="G16" s="5" t="s">
        <v>6</v>
      </c>
      <c r="H16" s="6">
        <v>47</v>
      </c>
      <c r="I16" s="1" t="s">
        <v>41</v>
      </c>
    </row>
    <row r="17" spans="2:9" x14ac:dyDescent="0.45">
      <c r="B17" s="1">
        <v>13</v>
      </c>
      <c r="C17" s="1">
        <v>6</v>
      </c>
      <c r="D17" s="1">
        <v>139</v>
      </c>
      <c r="E17" s="1">
        <v>1807</v>
      </c>
      <c r="F17" s="3">
        <v>7</v>
      </c>
      <c r="G17" s="5" t="s">
        <v>6</v>
      </c>
      <c r="H17" s="6">
        <v>60</v>
      </c>
      <c r="I17" s="1" t="s">
        <v>49</v>
      </c>
    </row>
    <row r="18" spans="2:9" x14ac:dyDescent="0.45">
      <c r="B18" s="1">
        <v>13</v>
      </c>
      <c r="C18" s="1">
        <v>6</v>
      </c>
      <c r="D18" s="1">
        <v>169</v>
      </c>
      <c r="E18" s="1">
        <v>2197</v>
      </c>
      <c r="F18" s="3">
        <v>7</v>
      </c>
      <c r="G18" s="5" t="s">
        <v>6</v>
      </c>
      <c r="H18" s="6">
        <v>73</v>
      </c>
      <c r="I18" s="1" t="s">
        <v>57</v>
      </c>
    </row>
    <row r="19" spans="2:9" ht="19.2" thickBot="1" x14ac:dyDescent="0.5">
      <c r="B19" s="8">
        <v>13</v>
      </c>
      <c r="C19" s="8">
        <v>6</v>
      </c>
      <c r="D19" s="8">
        <v>199</v>
      </c>
      <c r="E19" s="8">
        <v>2587</v>
      </c>
      <c r="F19" s="9">
        <v>7</v>
      </c>
      <c r="G19" s="10" t="s">
        <v>6</v>
      </c>
      <c r="H19" s="11">
        <v>86</v>
      </c>
      <c r="I19" s="8" t="s">
        <v>65</v>
      </c>
    </row>
    <row r="20" spans="2:9" x14ac:dyDescent="0.45">
      <c r="B20" s="1">
        <v>13</v>
      </c>
      <c r="C20" s="1">
        <v>5</v>
      </c>
      <c r="D20" s="1">
        <v>17</v>
      </c>
      <c r="E20" s="1">
        <v>221</v>
      </c>
      <c r="F20" s="3">
        <v>11</v>
      </c>
      <c r="G20" s="5" t="s">
        <v>13</v>
      </c>
      <c r="H20" s="6">
        <v>7</v>
      </c>
      <c r="I20" s="1" t="s">
        <v>14</v>
      </c>
    </row>
    <row r="21" spans="2:9" x14ac:dyDescent="0.45">
      <c r="B21" s="1">
        <v>13</v>
      </c>
      <c r="C21" s="1">
        <v>5</v>
      </c>
      <c r="D21" s="1">
        <v>47</v>
      </c>
      <c r="E21" s="1">
        <v>611</v>
      </c>
      <c r="F21" s="3">
        <v>11</v>
      </c>
      <c r="G21" s="5" t="s">
        <v>13</v>
      </c>
      <c r="H21" s="6">
        <v>20</v>
      </c>
      <c r="I21" s="1" t="s">
        <v>24</v>
      </c>
    </row>
    <row r="22" spans="2:9" x14ac:dyDescent="0.45">
      <c r="B22" s="1">
        <v>13</v>
      </c>
      <c r="C22" s="1">
        <v>5</v>
      </c>
      <c r="D22" s="1">
        <v>77</v>
      </c>
      <c r="E22" s="1">
        <v>1001</v>
      </c>
      <c r="F22" s="3">
        <v>11</v>
      </c>
      <c r="G22" s="5" t="s">
        <v>13</v>
      </c>
      <c r="H22" s="6">
        <v>33</v>
      </c>
      <c r="I22" s="1" t="s">
        <v>32</v>
      </c>
    </row>
    <row r="23" spans="2:9" x14ac:dyDescent="0.45">
      <c r="B23" s="1">
        <v>13</v>
      </c>
      <c r="C23" s="1">
        <v>5</v>
      </c>
      <c r="D23" s="1">
        <v>107</v>
      </c>
      <c r="E23" s="1">
        <v>1391</v>
      </c>
      <c r="F23" s="3">
        <v>11</v>
      </c>
      <c r="G23" s="5" t="s">
        <v>13</v>
      </c>
      <c r="H23" s="6">
        <v>46</v>
      </c>
      <c r="I23" s="1" t="s">
        <v>40</v>
      </c>
    </row>
    <row r="24" spans="2:9" x14ac:dyDescent="0.45">
      <c r="B24" s="1">
        <v>13</v>
      </c>
      <c r="C24" s="1">
        <v>5</v>
      </c>
      <c r="D24" s="1">
        <v>137</v>
      </c>
      <c r="E24" s="1">
        <v>1781</v>
      </c>
      <c r="F24" s="3">
        <v>11</v>
      </c>
      <c r="G24" s="5" t="s">
        <v>13</v>
      </c>
      <c r="H24" s="6">
        <v>59</v>
      </c>
      <c r="I24" s="1" t="s">
        <v>48</v>
      </c>
    </row>
    <row r="25" spans="2:9" x14ac:dyDescent="0.45">
      <c r="B25" s="1">
        <v>13</v>
      </c>
      <c r="C25" s="1">
        <v>5</v>
      </c>
      <c r="D25" s="1">
        <v>167</v>
      </c>
      <c r="E25" s="1">
        <v>2171</v>
      </c>
      <c r="F25" s="3">
        <v>11</v>
      </c>
      <c r="G25" s="5" t="s">
        <v>13</v>
      </c>
      <c r="H25" s="6">
        <v>72</v>
      </c>
      <c r="I25" s="1" t="s">
        <v>56</v>
      </c>
    </row>
    <row r="26" spans="2:9" ht="19.2" thickBot="1" x14ac:dyDescent="0.5">
      <c r="B26" s="8">
        <v>13</v>
      </c>
      <c r="C26" s="8">
        <v>5</v>
      </c>
      <c r="D26" s="8">
        <v>197</v>
      </c>
      <c r="E26" s="8">
        <v>2561</v>
      </c>
      <c r="F26" s="9">
        <v>11</v>
      </c>
      <c r="G26" s="10" t="s">
        <v>13</v>
      </c>
      <c r="H26" s="11">
        <v>85</v>
      </c>
      <c r="I26" s="8" t="s">
        <v>64</v>
      </c>
    </row>
    <row r="27" spans="2:9" x14ac:dyDescent="0.45">
      <c r="B27" s="16">
        <v>13</v>
      </c>
      <c r="C27" s="16">
        <v>1</v>
      </c>
      <c r="D27" s="16">
        <v>1</v>
      </c>
      <c r="E27" s="16">
        <v>13</v>
      </c>
      <c r="F27" s="15">
        <v>13</v>
      </c>
      <c r="G27" s="17" t="s">
        <v>1</v>
      </c>
      <c r="H27" s="18">
        <v>0</v>
      </c>
      <c r="I27" s="16" t="s">
        <v>347</v>
      </c>
    </row>
    <row r="28" spans="2:9" x14ac:dyDescent="0.45">
      <c r="B28" s="1">
        <v>13</v>
      </c>
      <c r="C28" s="1">
        <v>1</v>
      </c>
      <c r="D28" s="1">
        <v>31</v>
      </c>
      <c r="E28" s="1">
        <v>403</v>
      </c>
      <c r="F28" s="3">
        <v>13</v>
      </c>
      <c r="G28" s="5" t="s">
        <v>1</v>
      </c>
      <c r="H28" s="6">
        <v>13</v>
      </c>
      <c r="I28" s="1" t="s">
        <v>20</v>
      </c>
    </row>
    <row r="29" spans="2:9" x14ac:dyDescent="0.45">
      <c r="B29" s="1">
        <v>13</v>
      </c>
      <c r="C29" s="1">
        <v>1</v>
      </c>
      <c r="D29" s="1">
        <v>61</v>
      </c>
      <c r="E29" s="1">
        <v>793</v>
      </c>
      <c r="F29" s="3">
        <v>13</v>
      </c>
      <c r="G29" s="5" t="s">
        <v>1</v>
      </c>
      <c r="H29" s="6">
        <v>26</v>
      </c>
      <c r="I29" s="1" t="s">
        <v>28</v>
      </c>
    </row>
    <row r="30" spans="2:9" x14ac:dyDescent="0.45">
      <c r="B30" s="1">
        <v>13</v>
      </c>
      <c r="C30" s="1">
        <v>1</v>
      </c>
      <c r="D30" s="1">
        <v>91</v>
      </c>
      <c r="E30" s="1">
        <v>1183</v>
      </c>
      <c r="F30" s="3">
        <v>13</v>
      </c>
      <c r="G30" s="5" t="s">
        <v>1</v>
      </c>
      <c r="H30" s="6">
        <v>39</v>
      </c>
      <c r="I30" s="1" t="s">
        <v>36</v>
      </c>
    </row>
    <row r="31" spans="2:9" x14ac:dyDescent="0.45">
      <c r="B31" s="1">
        <v>13</v>
      </c>
      <c r="C31" s="1">
        <v>1</v>
      </c>
      <c r="D31" s="1">
        <v>121</v>
      </c>
      <c r="E31" s="1">
        <v>1573</v>
      </c>
      <c r="F31" s="3">
        <v>13</v>
      </c>
      <c r="G31" s="5" t="s">
        <v>1</v>
      </c>
      <c r="H31" s="6">
        <v>52</v>
      </c>
      <c r="I31" s="1" t="s">
        <v>44</v>
      </c>
    </row>
    <row r="32" spans="2:9" x14ac:dyDescent="0.45">
      <c r="B32" s="1">
        <v>13</v>
      </c>
      <c r="C32" s="1">
        <v>1</v>
      </c>
      <c r="D32" s="1">
        <v>151</v>
      </c>
      <c r="E32" s="1">
        <v>1963</v>
      </c>
      <c r="F32" s="3">
        <v>13</v>
      </c>
      <c r="G32" s="5" t="s">
        <v>1</v>
      </c>
      <c r="H32" s="6">
        <v>65</v>
      </c>
      <c r="I32" s="1" t="s">
        <v>52</v>
      </c>
    </row>
    <row r="33" spans="2:9" ht="19.2" thickBot="1" x14ac:dyDescent="0.5">
      <c r="B33" s="8">
        <v>13</v>
      </c>
      <c r="C33" s="8">
        <v>1</v>
      </c>
      <c r="D33" s="8">
        <v>181</v>
      </c>
      <c r="E33" s="8">
        <v>2353</v>
      </c>
      <c r="F33" s="9">
        <v>13</v>
      </c>
      <c r="G33" s="10" t="s">
        <v>1</v>
      </c>
      <c r="H33" s="11">
        <v>78</v>
      </c>
      <c r="I33" s="8" t="s">
        <v>60</v>
      </c>
    </row>
    <row r="34" spans="2:9" x14ac:dyDescent="0.45">
      <c r="B34" s="1">
        <v>13</v>
      </c>
      <c r="C34" s="1">
        <v>8</v>
      </c>
      <c r="D34" s="1">
        <v>29</v>
      </c>
      <c r="E34" s="1">
        <v>377</v>
      </c>
      <c r="F34" s="3">
        <v>17</v>
      </c>
      <c r="G34" s="5" t="s">
        <v>18</v>
      </c>
      <c r="H34" s="6">
        <v>12</v>
      </c>
      <c r="I34" s="1" t="s">
        <v>19</v>
      </c>
    </row>
    <row r="35" spans="2:9" x14ac:dyDescent="0.45">
      <c r="B35" s="1">
        <v>13</v>
      </c>
      <c r="C35" s="1">
        <v>8</v>
      </c>
      <c r="D35" s="1">
        <v>59</v>
      </c>
      <c r="E35" s="1">
        <v>767</v>
      </c>
      <c r="F35" s="3">
        <v>17</v>
      </c>
      <c r="G35" s="5" t="s">
        <v>18</v>
      </c>
      <c r="H35" s="6">
        <v>25</v>
      </c>
      <c r="I35" s="1" t="s">
        <v>27</v>
      </c>
    </row>
    <row r="36" spans="2:9" x14ac:dyDescent="0.45">
      <c r="B36" s="1">
        <v>13</v>
      </c>
      <c r="C36" s="1">
        <v>8</v>
      </c>
      <c r="D36" s="1">
        <v>89</v>
      </c>
      <c r="E36" s="1">
        <v>1157</v>
      </c>
      <c r="F36" s="3">
        <v>17</v>
      </c>
      <c r="G36" s="5" t="s">
        <v>18</v>
      </c>
      <c r="H36" s="6">
        <v>38</v>
      </c>
      <c r="I36" s="1" t="s">
        <v>35</v>
      </c>
    </row>
    <row r="37" spans="2:9" x14ac:dyDescent="0.45">
      <c r="B37" s="1">
        <v>13</v>
      </c>
      <c r="C37" s="1">
        <v>8</v>
      </c>
      <c r="D37" s="1">
        <v>119</v>
      </c>
      <c r="E37" s="1">
        <v>1547</v>
      </c>
      <c r="F37" s="3">
        <v>17</v>
      </c>
      <c r="G37" s="5" t="s">
        <v>18</v>
      </c>
      <c r="H37" s="6">
        <v>51</v>
      </c>
      <c r="I37" s="1" t="s">
        <v>43</v>
      </c>
    </row>
    <row r="38" spans="2:9" x14ac:dyDescent="0.45">
      <c r="B38" s="1">
        <v>13</v>
      </c>
      <c r="C38" s="1">
        <v>8</v>
      </c>
      <c r="D38" s="1">
        <v>149</v>
      </c>
      <c r="E38" s="1">
        <v>1937</v>
      </c>
      <c r="F38" s="3">
        <v>17</v>
      </c>
      <c r="G38" s="5" t="s">
        <v>18</v>
      </c>
      <c r="H38" s="6">
        <v>64</v>
      </c>
      <c r="I38" s="1" t="s">
        <v>51</v>
      </c>
    </row>
    <row r="39" spans="2:9" x14ac:dyDescent="0.45">
      <c r="B39" s="1">
        <v>13</v>
      </c>
      <c r="C39" s="1">
        <v>8</v>
      </c>
      <c r="D39" s="1">
        <v>179</v>
      </c>
      <c r="E39" s="1">
        <v>2327</v>
      </c>
      <c r="F39" s="3">
        <v>17</v>
      </c>
      <c r="G39" s="5" t="s">
        <v>18</v>
      </c>
      <c r="H39" s="6">
        <v>77</v>
      </c>
      <c r="I39" s="1" t="s">
        <v>59</v>
      </c>
    </row>
    <row r="40" spans="2:9" ht="19.2" thickBot="1" x14ac:dyDescent="0.5">
      <c r="B40" s="8">
        <v>13</v>
      </c>
      <c r="C40" s="8">
        <v>8</v>
      </c>
      <c r="D40" s="8">
        <v>209</v>
      </c>
      <c r="E40" s="8">
        <v>2717</v>
      </c>
      <c r="F40" s="9">
        <v>17</v>
      </c>
      <c r="G40" s="10" t="s">
        <v>18</v>
      </c>
      <c r="H40" s="11">
        <v>90</v>
      </c>
      <c r="I40" s="8" t="s">
        <v>67</v>
      </c>
    </row>
    <row r="41" spans="2:9" x14ac:dyDescent="0.45">
      <c r="B41" s="1">
        <v>13</v>
      </c>
      <c r="C41" s="1">
        <v>4</v>
      </c>
      <c r="D41" s="1">
        <v>13</v>
      </c>
      <c r="E41" s="1">
        <v>169</v>
      </c>
      <c r="F41" s="3">
        <v>19</v>
      </c>
      <c r="G41" s="5" t="s">
        <v>11</v>
      </c>
      <c r="H41" s="6">
        <v>5</v>
      </c>
      <c r="I41" s="1" t="s">
        <v>12</v>
      </c>
    </row>
    <row r="42" spans="2:9" x14ac:dyDescent="0.45">
      <c r="B42" s="1">
        <v>13</v>
      </c>
      <c r="C42" s="1">
        <v>4</v>
      </c>
      <c r="D42" s="1">
        <v>43</v>
      </c>
      <c r="E42" s="1">
        <v>559</v>
      </c>
      <c r="F42" s="3">
        <v>19</v>
      </c>
      <c r="G42" s="5" t="s">
        <v>11</v>
      </c>
      <c r="H42" s="6">
        <v>18</v>
      </c>
      <c r="I42" s="1" t="s">
        <v>23</v>
      </c>
    </row>
    <row r="43" spans="2:9" x14ac:dyDescent="0.45">
      <c r="B43" s="1">
        <v>13</v>
      </c>
      <c r="C43" s="1">
        <v>4</v>
      </c>
      <c r="D43" s="1">
        <v>73</v>
      </c>
      <c r="E43" s="1">
        <v>949</v>
      </c>
      <c r="F43" s="3">
        <v>19</v>
      </c>
      <c r="G43" s="5" t="s">
        <v>11</v>
      </c>
      <c r="H43" s="6">
        <v>31</v>
      </c>
      <c r="I43" s="1" t="s">
        <v>31</v>
      </c>
    </row>
    <row r="44" spans="2:9" x14ac:dyDescent="0.45">
      <c r="B44" s="1">
        <v>13</v>
      </c>
      <c r="C44" s="1">
        <v>4</v>
      </c>
      <c r="D44" s="1">
        <v>103</v>
      </c>
      <c r="E44" s="1">
        <v>1339</v>
      </c>
      <c r="F44" s="3">
        <v>19</v>
      </c>
      <c r="G44" s="5" t="s">
        <v>11</v>
      </c>
      <c r="H44" s="6">
        <v>44</v>
      </c>
      <c r="I44" s="1" t="s">
        <v>39</v>
      </c>
    </row>
    <row r="45" spans="2:9" x14ac:dyDescent="0.45">
      <c r="B45" s="1">
        <v>13</v>
      </c>
      <c r="C45" s="1">
        <v>4</v>
      </c>
      <c r="D45" s="1">
        <v>133</v>
      </c>
      <c r="E45" s="1">
        <v>1729</v>
      </c>
      <c r="F45" s="3">
        <v>19</v>
      </c>
      <c r="G45" s="5" t="s">
        <v>11</v>
      </c>
      <c r="H45" s="6">
        <v>57</v>
      </c>
      <c r="I45" s="1" t="s">
        <v>47</v>
      </c>
    </row>
    <row r="46" spans="2:9" x14ac:dyDescent="0.45">
      <c r="B46" s="1">
        <v>13</v>
      </c>
      <c r="C46" s="1">
        <v>4</v>
      </c>
      <c r="D46" s="1">
        <v>163</v>
      </c>
      <c r="E46" s="1">
        <v>2119</v>
      </c>
      <c r="F46" s="3">
        <v>19</v>
      </c>
      <c r="G46" s="5" t="s">
        <v>11</v>
      </c>
      <c r="H46" s="6">
        <v>70</v>
      </c>
      <c r="I46" s="1" t="s">
        <v>55</v>
      </c>
    </row>
    <row r="47" spans="2:9" ht="19.2" thickBot="1" x14ac:dyDescent="0.5">
      <c r="B47" s="8">
        <v>13</v>
      </c>
      <c r="C47" s="8">
        <v>4</v>
      </c>
      <c r="D47" s="8">
        <v>193</v>
      </c>
      <c r="E47" s="8">
        <v>2509</v>
      </c>
      <c r="F47" s="9">
        <v>19</v>
      </c>
      <c r="G47" s="10" t="s">
        <v>11</v>
      </c>
      <c r="H47" s="11">
        <v>83</v>
      </c>
      <c r="I47" s="8" t="s">
        <v>63</v>
      </c>
    </row>
    <row r="48" spans="2:9" x14ac:dyDescent="0.45">
      <c r="B48" s="1">
        <v>13</v>
      </c>
      <c r="C48" s="1">
        <v>3</v>
      </c>
      <c r="D48" s="1">
        <v>11</v>
      </c>
      <c r="E48" s="1">
        <v>143</v>
      </c>
      <c r="F48" s="3">
        <v>23</v>
      </c>
      <c r="G48" s="5" t="s">
        <v>9</v>
      </c>
      <c r="H48" s="6">
        <v>4</v>
      </c>
      <c r="I48" s="1" t="s">
        <v>10</v>
      </c>
    </row>
    <row r="49" spans="2:9" x14ac:dyDescent="0.45">
      <c r="B49" s="1">
        <v>13</v>
      </c>
      <c r="C49" s="1">
        <v>3</v>
      </c>
      <c r="D49" s="1">
        <v>41</v>
      </c>
      <c r="E49" s="1">
        <v>533</v>
      </c>
      <c r="F49" s="3">
        <v>23</v>
      </c>
      <c r="G49" s="5" t="s">
        <v>9</v>
      </c>
      <c r="H49" s="6">
        <v>17</v>
      </c>
      <c r="I49" s="1" t="s">
        <v>22</v>
      </c>
    </row>
    <row r="50" spans="2:9" x14ac:dyDescent="0.45">
      <c r="B50" s="1">
        <v>13</v>
      </c>
      <c r="C50" s="1">
        <v>3</v>
      </c>
      <c r="D50" s="1">
        <v>71</v>
      </c>
      <c r="E50" s="1">
        <v>923</v>
      </c>
      <c r="F50" s="3">
        <v>23</v>
      </c>
      <c r="G50" s="5" t="s">
        <v>9</v>
      </c>
      <c r="H50" s="6">
        <v>30</v>
      </c>
      <c r="I50" s="1" t="s">
        <v>30</v>
      </c>
    </row>
    <row r="51" spans="2:9" x14ac:dyDescent="0.45">
      <c r="B51" s="1">
        <v>13</v>
      </c>
      <c r="C51" s="1">
        <v>3</v>
      </c>
      <c r="D51" s="1">
        <v>101</v>
      </c>
      <c r="E51" s="1">
        <v>1313</v>
      </c>
      <c r="F51" s="3">
        <v>23</v>
      </c>
      <c r="G51" s="5" t="s">
        <v>9</v>
      </c>
      <c r="H51" s="6">
        <v>43</v>
      </c>
      <c r="I51" s="1" t="s">
        <v>38</v>
      </c>
    </row>
    <row r="52" spans="2:9" x14ac:dyDescent="0.45">
      <c r="B52" s="1">
        <v>13</v>
      </c>
      <c r="C52" s="1">
        <v>3</v>
      </c>
      <c r="D52" s="1">
        <v>131</v>
      </c>
      <c r="E52" s="1">
        <v>1703</v>
      </c>
      <c r="F52" s="3">
        <v>23</v>
      </c>
      <c r="G52" s="5" t="s">
        <v>9</v>
      </c>
      <c r="H52" s="6">
        <v>56</v>
      </c>
      <c r="I52" s="1" t="s">
        <v>46</v>
      </c>
    </row>
    <row r="53" spans="2:9" x14ac:dyDescent="0.45">
      <c r="B53" s="1">
        <v>13</v>
      </c>
      <c r="C53" s="1">
        <v>3</v>
      </c>
      <c r="D53" s="1">
        <v>161</v>
      </c>
      <c r="E53" s="1">
        <v>2093</v>
      </c>
      <c r="F53" s="3">
        <v>23</v>
      </c>
      <c r="G53" s="5" t="s">
        <v>9</v>
      </c>
      <c r="H53" s="6">
        <v>69</v>
      </c>
      <c r="I53" s="1" t="s">
        <v>54</v>
      </c>
    </row>
    <row r="54" spans="2:9" ht="19.2" thickBot="1" x14ac:dyDescent="0.5">
      <c r="B54" s="8">
        <v>13</v>
      </c>
      <c r="C54" s="8">
        <v>3</v>
      </c>
      <c r="D54" s="8">
        <v>191</v>
      </c>
      <c r="E54" s="8">
        <v>2483</v>
      </c>
      <c r="F54" s="9">
        <v>23</v>
      </c>
      <c r="G54" s="10" t="s">
        <v>9</v>
      </c>
      <c r="H54" s="11">
        <v>82</v>
      </c>
      <c r="I54" s="8" t="s">
        <v>62</v>
      </c>
    </row>
    <row r="55" spans="2:9" x14ac:dyDescent="0.45">
      <c r="B55" s="1">
        <v>13</v>
      </c>
      <c r="C55" s="1">
        <v>7</v>
      </c>
      <c r="D55" s="1">
        <v>23</v>
      </c>
      <c r="E55" s="1">
        <v>299</v>
      </c>
      <c r="F55" s="3">
        <v>29</v>
      </c>
      <c r="G55" s="5" t="s">
        <v>16</v>
      </c>
      <c r="H55" s="6">
        <v>9</v>
      </c>
      <c r="I55" s="1" t="s">
        <v>17</v>
      </c>
    </row>
    <row r="56" spans="2:9" x14ac:dyDescent="0.45">
      <c r="B56" s="1">
        <v>13</v>
      </c>
      <c r="C56" s="1">
        <v>7</v>
      </c>
      <c r="D56" s="1">
        <v>53</v>
      </c>
      <c r="E56" s="1">
        <v>689</v>
      </c>
      <c r="F56" s="3">
        <v>29</v>
      </c>
      <c r="G56" s="5" t="s">
        <v>16</v>
      </c>
      <c r="H56" s="6">
        <v>22</v>
      </c>
      <c r="I56" s="1" t="s">
        <v>26</v>
      </c>
    </row>
    <row r="57" spans="2:9" x14ac:dyDescent="0.45">
      <c r="B57" s="1">
        <v>13</v>
      </c>
      <c r="C57" s="1">
        <v>7</v>
      </c>
      <c r="D57" s="1">
        <v>83</v>
      </c>
      <c r="E57" s="1">
        <v>1079</v>
      </c>
      <c r="F57" s="3">
        <v>29</v>
      </c>
      <c r="G57" s="5" t="s">
        <v>16</v>
      </c>
      <c r="H57" s="6">
        <v>35</v>
      </c>
      <c r="I57" s="1" t="s">
        <v>34</v>
      </c>
    </row>
    <row r="58" spans="2:9" x14ac:dyDescent="0.45">
      <c r="B58" s="1">
        <v>13</v>
      </c>
      <c r="C58" s="1">
        <v>7</v>
      </c>
      <c r="D58" s="1">
        <v>113</v>
      </c>
      <c r="E58" s="1">
        <v>1469</v>
      </c>
      <c r="F58" s="3">
        <v>29</v>
      </c>
      <c r="G58" s="5" t="s">
        <v>16</v>
      </c>
      <c r="H58" s="6">
        <v>48</v>
      </c>
      <c r="I58" s="1" t="s">
        <v>42</v>
      </c>
    </row>
    <row r="59" spans="2:9" x14ac:dyDescent="0.45">
      <c r="B59" s="1">
        <v>13</v>
      </c>
      <c r="C59" s="1">
        <v>7</v>
      </c>
      <c r="D59" s="1">
        <v>143</v>
      </c>
      <c r="E59" s="1">
        <v>1859</v>
      </c>
      <c r="F59" s="3">
        <v>29</v>
      </c>
      <c r="G59" s="5" t="s">
        <v>16</v>
      </c>
      <c r="H59" s="6">
        <v>61</v>
      </c>
      <c r="I59" s="1" t="s">
        <v>50</v>
      </c>
    </row>
    <row r="60" spans="2:9" x14ac:dyDescent="0.45">
      <c r="B60" s="1">
        <v>13</v>
      </c>
      <c r="C60" s="1">
        <v>7</v>
      </c>
      <c r="D60" s="1">
        <v>173</v>
      </c>
      <c r="E60" s="1">
        <v>2249</v>
      </c>
      <c r="F60" s="3">
        <v>29</v>
      </c>
      <c r="G60" s="5" t="s">
        <v>16</v>
      </c>
      <c r="H60" s="6">
        <v>74</v>
      </c>
      <c r="I60" s="1" t="s">
        <v>58</v>
      </c>
    </row>
    <row r="61" spans="2:9" ht="19.2" thickBot="1" x14ac:dyDescent="0.5">
      <c r="B61" s="8">
        <v>13</v>
      </c>
      <c r="C61" s="8">
        <v>7</v>
      </c>
      <c r="D61" s="8">
        <v>203</v>
      </c>
      <c r="E61" s="8">
        <v>2639</v>
      </c>
      <c r="F61" s="9">
        <v>29</v>
      </c>
      <c r="G61" s="10" t="s">
        <v>16</v>
      </c>
      <c r="H61" s="11">
        <v>87</v>
      </c>
      <c r="I61" s="8" t="s">
        <v>66</v>
      </c>
    </row>
  </sheetData>
  <sortState xmlns:xlrd2="http://schemas.microsoft.com/office/spreadsheetml/2017/richdata2" ref="B6:I61">
    <sortCondition ref="G6:G6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F6B28-F4B7-47A0-B8F7-7345C69CAFD6}">
  <sheetPr codeName="Sheet13">
    <tabColor rgb="FF00B050"/>
  </sheetPr>
  <dimension ref="A1:I61"/>
  <sheetViews>
    <sheetView topLeftCell="A41" workbookViewId="0">
      <selection sqref="A1:I61"/>
    </sheetView>
  </sheetViews>
  <sheetFormatPr defaultColWidth="8.796875" defaultRowHeight="18.600000000000001" x14ac:dyDescent="0.45"/>
  <cols>
    <col min="1" max="1" width="18.59765625" style="1" customWidth="1"/>
    <col min="2" max="4" width="8.796875" style="1"/>
    <col min="5" max="5" width="11.8984375" style="1" bestFit="1" customWidth="1"/>
    <col min="6" max="6" width="13.296875" style="1" bestFit="1" customWidth="1"/>
    <col min="7" max="7" width="15.5" style="4" customWidth="1"/>
    <col min="8" max="8" width="18.69921875" style="6" bestFit="1" customWidth="1"/>
    <col min="9" max="9" width="10.296875" style="1" bestFit="1" customWidth="1"/>
    <col min="10" max="16384" width="8.796875" style="1"/>
  </cols>
  <sheetData>
    <row r="1" spans="1:9" ht="37.200000000000003" customHeight="1" x14ac:dyDescent="0.45">
      <c r="A1" s="21" t="str" cm="1">
        <f t="array" aca="1" ref="A1" ca="1">MID(CELL("filename",A1),FIND("]",CELL("filename",A1))+1,255)</f>
        <v>0217 a-fam17</v>
      </c>
      <c r="B1" s="1" t="str" cm="1">
        <f t="array" aca="1" ref="B1" ca="1">MID(CELL("filename"),SEARCH("[",CELL("filename"))+1,SEARCH(".",CELL("filename"))-1-SEARCH("[",CELL("filename")))</f>
        <v>work more pairs</v>
      </c>
    </row>
    <row r="2" spans="1:9" ht="19.2" thickBot="1" x14ac:dyDescent="0.5"/>
    <row r="3" spans="1:9" ht="19.2" thickBot="1" x14ac:dyDescent="0.5">
      <c r="F3" s="2" t="s">
        <v>0</v>
      </c>
    </row>
    <row r="4" spans="1:9" ht="19.2" thickBot="1" x14ac:dyDescent="0.5">
      <c r="H4" s="12" t="s">
        <v>125</v>
      </c>
    </row>
    <row r="5" spans="1:9" ht="19.2" thickBot="1" x14ac:dyDescent="0.5">
      <c r="B5" s="13" t="s">
        <v>18</v>
      </c>
      <c r="C5" s="1" t="s">
        <v>2</v>
      </c>
      <c r="D5" s="1" t="s">
        <v>3</v>
      </c>
      <c r="E5" s="27" t="s">
        <v>462</v>
      </c>
      <c r="F5" s="2" t="s">
        <v>68</v>
      </c>
      <c r="G5" s="4" t="s">
        <v>4</v>
      </c>
      <c r="H5" s="7" t="s">
        <v>124</v>
      </c>
      <c r="I5" s="1" t="s">
        <v>5</v>
      </c>
    </row>
    <row r="6" spans="1:9" x14ac:dyDescent="0.45">
      <c r="B6" s="1">
        <v>17</v>
      </c>
      <c r="C6" s="1">
        <v>1</v>
      </c>
      <c r="D6" s="1">
        <v>1</v>
      </c>
      <c r="E6" s="1">
        <f t="shared" ref="E6" si="0">B6*D6</f>
        <v>17</v>
      </c>
      <c r="F6" s="3">
        <v>17</v>
      </c>
      <c r="G6" s="5" t="str">
        <f t="shared" ref="G6" si="1">IF((LEN(F6)&lt;2),"*fam0"&amp;F6,"*fam"&amp;F6)</f>
        <v>*fam17</v>
      </c>
      <c r="H6" s="6">
        <f>(E6-F6)/30</f>
        <v>0</v>
      </c>
      <c r="I6" s="1" t="str">
        <f>B6 &amp; " x " &amp;  D6</f>
        <v>17 x 1</v>
      </c>
    </row>
    <row r="7" spans="1:9" x14ac:dyDescent="0.45">
      <c r="B7" s="1">
        <v>17</v>
      </c>
      <c r="C7" s="1">
        <v>2</v>
      </c>
      <c r="D7" s="1">
        <v>7</v>
      </c>
      <c r="E7" s="1">
        <f t="shared" ref="E7:E61" si="2">B7*D7</f>
        <v>119</v>
      </c>
      <c r="F7" s="3">
        <v>29</v>
      </c>
      <c r="G7" s="5" t="str">
        <f t="shared" ref="G7:G61" si="3">IF((LEN(F7)&lt;2),"*fam0"&amp;F7,"*fam"&amp;F7)</f>
        <v>*fam29</v>
      </c>
      <c r="H7" s="6">
        <f>(E7-F7)/30</f>
        <v>3</v>
      </c>
      <c r="I7" s="1" t="str">
        <f>B7 &amp; " x " &amp;  D7</f>
        <v>17 x 7</v>
      </c>
    </row>
    <row r="8" spans="1:9" x14ac:dyDescent="0.45">
      <c r="B8" s="1">
        <v>17</v>
      </c>
      <c r="C8" s="1">
        <v>3</v>
      </c>
      <c r="D8" s="1">
        <v>11</v>
      </c>
      <c r="E8" s="1">
        <f t="shared" si="2"/>
        <v>187</v>
      </c>
      <c r="F8" s="3">
        <v>7</v>
      </c>
      <c r="G8" s="5" t="str">
        <f t="shared" si="3"/>
        <v>*fam07</v>
      </c>
      <c r="H8" s="6">
        <f t="shared" ref="H8:H61" si="4">(E8-F8)/30</f>
        <v>6</v>
      </c>
      <c r="I8" s="1" t="str">
        <f t="shared" ref="I8:I61" si="5">B8 &amp; " x " &amp;  D8</f>
        <v>17 x 11</v>
      </c>
    </row>
    <row r="9" spans="1:9" x14ac:dyDescent="0.45">
      <c r="B9" s="1">
        <v>17</v>
      </c>
      <c r="C9" s="1">
        <v>4</v>
      </c>
      <c r="D9" s="1">
        <v>13</v>
      </c>
      <c r="E9" s="1">
        <f t="shared" si="2"/>
        <v>221</v>
      </c>
      <c r="F9" s="3">
        <v>11</v>
      </c>
      <c r="G9" s="5" t="str">
        <f t="shared" si="3"/>
        <v>*fam11</v>
      </c>
      <c r="H9" s="6">
        <f t="shared" si="4"/>
        <v>7</v>
      </c>
      <c r="I9" s="1" t="str">
        <f t="shared" si="5"/>
        <v>17 x 13</v>
      </c>
    </row>
    <row r="10" spans="1:9" x14ac:dyDescent="0.45">
      <c r="B10" s="1">
        <v>17</v>
      </c>
      <c r="C10" s="1">
        <v>5</v>
      </c>
      <c r="D10" s="1">
        <v>17</v>
      </c>
      <c r="E10" s="1">
        <f t="shared" si="2"/>
        <v>289</v>
      </c>
      <c r="F10" s="3">
        <v>19</v>
      </c>
      <c r="G10" s="5" t="str">
        <f t="shared" si="3"/>
        <v>*fam19</v>
      </c>
      <c r="H10" s="6">
        <f t="shared" si="4"/>
        <v>9</v>
      </c>
      <c r="I10" s="1" t="str">
        <f t="shared" si="5"/>
        <v>17 x 17</v>
      </c>
    </row>
    <row r="11" spans="1:9" x14ac:dyDescent="0.45">
      <c r="B11" s="1">
        <v>17</v>
      </c>
      <c r="C11" s="1">
        <v>6</v>
      </c>
      <c r="D11" s="1">
        <v>19</v>
      </c>
      <c r="E11" s="1">
        <f t="shared" si="2"/>
        <v>323</v>
      </c>
      <c r="F11" s="3">
        <v>23</v>
      </c>
      <c r="G11" s="5" t="str">
        <f t="shared" si="3"/>
        <v>*fam23</v>
      </c>
      <c r="H11" s="6">
        <f t="shared" si="4"/>
        <v>10</v>
      </c>
      <c r="I11" s="1" t="str">
        <f t="shared" si="5"/>
        <v>17 x 19</v>
      </c>
    </row>
    <row r="12" spans="1:9" x14ac:dyDescent="0.45">
      <c r="B12" s="1">
        <v>17</v>
      </c>
      <c r="C12" s="1">
        <v>7</v>
      </c>
      <c r="D12" s="1">
        <v>23</v>
      </c>
      <c r="E12" s="1">
        <f t="shared" si="2"/>
        <v>391</v>
      </c>
      <c r="F12" s="3">
        <v>1</v>
      </c>
      <c r="G12" s="5" t="str">
        <f t="shared" si="3"/>
        <v>*fam01</v>
      </c>
      <c r="H12" s="6">
        <f t="shared" si="4"/>
        <v>13</v>
      </c>
      <c r="I12" s="1" t="str">
        <f t="shared" si="5"/>
        <v>17 x 23</v>
      </c>
    </row>
    <row r="13" spans="1:9" x14ac:dyDescent="0.45">
      <c r="B13" s="1">
        <v>17</v>
      </c>
      <c r="C13" s="1">
        <v>8</v>
      </c>
      <c r="D13" s="1">
        <v>29</v>
      </c>
      <c r="E13" s="1">
        <f t="shared" si="2"/>
        <v>493</v>
      </c>
      <c r="F13" s="3">
        <v>13</v>
      </c>
      <c r="G13" s="5" t="str">
        <f t="shared" si="3"/>
        <v>*fam13</v>
      </c>
      <c r="H13" s="6">
        <f t="shared" si="4"/>
        <v>16</v>
      </c>
      <c r="I13" s="1" t="str">
        <f t="shared" si="5"/>
        <v>17 x 29</v>
      </c>
    </row>
    <row r="14" spans="1:9" x14ac:dyDescent="0.45">
      <c r="B14" s="1">
        <v>17</v>
      </c>
      <c r="C14" s="1">
        <v>1</v>
      </c>
      <c r="D14" s="1">
        <v>31</v>
      </c>
      <c r="E14" s="1">
        <f t="shared" si="2"/>
        <v>527</v>
      </c>
      <c r="F14" s="3">
        <v>17</v>
      </c>
      <c r="G14" s="5" t="str">
        <f t="shared" si="3"/>
        <v>*fam17</v>
      </c>
      <c r="H14" s="6">
        <f t="shared" si="4"/>
        <v>17</v>
      </c>
      <c r="I14" s="1" t="str">
        <f t="shared" si="5"/>
        <v>17 x 31</v>
      </c>
    </row>
    <row r="15" spans="1:9" x14ac:dyDescent="0.45">
      <c r="B15" s="1">
        <v>17</v>
      </c>
      <c r="C15" s="1">
        <v>2</v>
      </c>
      <c r="D15" s="1">
        <f t="shared" ref="D15:D61" si="6">D7+30</f>
        <v>37</v>
      </c>
      <c r="E15" s="1">
        <f t="shared" si="2"/>
        <v>629</v>
      </c>
      <c r="F15" s="3">
        <v>29</v>
      </c>
      <c r="G15" s="5" t="str">
        <f t="shared" si="3"/>
        <v>*fam29</v>
      </c>
      <c r="H15" s="6">
        <f t="shared" si="4"/>
        <v>20</v>
      </c>
      <c r="I15" s="1" t="str">
        <f t="shared" si="5"/>
        <v>17 x 37</v>
      </c>
    </row>
    <row r="16" spans="1:9" x14ac:dyDescent="0.45">
      <c r="B16" s="1">
        <v>17</v>
      </c>
      <c r="C16" s="1">
        <v>3</v>
      </c>
      <c r="D16" s="1">
        <f t="shared" si="6"/>
        <v>41</v>
      </c>
      <c r="E16" s="1">
        <f t="shared" si="2"/>
        <v>697</v>
      </c>
      <c r="F16" s="3">
        <v>7</v>
      </c>
      <c r="G16" s="5" t="str">
        <f t="shared" si="3"/>
        <v>*fam07</v>
      </c>
      <c r="H16" s="6">
        <f t="shared" si="4"/>
        <v>23</v>
      </c>
      <c r="I16" s="1" t="str">
        <f t="shared" si="5"/>
        <v>17 x 41</v>
      </c>
    </row>
    <row r="17" spans="2:9" x14ac:dyDescent="0.45">
      <c r="B17" s="1">
        <v>17</v>
      </c>
      <c r="C17" s="1">
        <v>4</v>
      </c>
      <c r="D17" s="1">
        <f t="shared" si="6"/>
        <v>43</v>
      </c>
      <c r="E17" s="1">
        <f t="shared" si="2"/>
        <v>731</v>
      </c>
      <c r="F17" s="3">
        <v>11</v>
      </c>
      <c r="G17" s="5" t="str">
        <f t="shared" si="3"/>
        <v>*fam11</v>
      </c>
      <c r="H17" s="6">
        <f t="shared" si="4"/>
        <v>24</v>
      </c>
      <c r="I17" s="1" t="str">
        <f t="shared" si="5"/>
        <v>17 x 43</v>
      </c>
    </row>
    <row r="18" spans="2:9" x14ac:dyDescent="0.45">
      <c r="B18" s="1">
        <v>17</v>
      </c>
      <c r="C18" s="1">
        <v>5</v>
      </c>
      <c r="D18" s="1">
        <f t="shared" si="6"/>
        <v>47</v>
      </c>
      <c r="E18" s="1">
        <f t="shared" si="2"/>
        <v>799</v>
      </c>
      <c r="F18" s="3">
        <v>19</v>
      </c>
      <c r="G18" s="5" t="str">
        <f t="shared" si="3"/>
        <v>*fam19</v>
      </c>
      <c r="H18" s="6">
        <f t="shared" si="4"/>
        <v>26</v>
      </c>
      <c r="I18" s="1" t="str">
        <f t="shared" si="5"/>
        <v>17 x 47</v>
      </c>
    </row>
    <row r="19" spans="2:9" x14ac:dyDescent="0.45">
      <c r="B19" s="1">
        <v>17</v>
      </c>
      <c r="C19" s="1">
        <v>6</v>
      </c>
      <c r="D19" s="1">
        <f t="shared" si="6"/>
        <v>49</v>
      </c>
      <c r="E19" s="1">
        <f t="shared" si="2"/>
        <v>833</v>
      </c>
      <c r="F19" s="3">
        <v>23</v>
      </c>
      <c r="G19" s="5" t="str">
        <f t="shared" si="3"/>
        <v>*fam23</v>
      </c>
      <c r="H19" s="6">
        <f t="shared" si="4"/>
        <v>27</v>
      </c>
      <c r="I19" s="1" t="str">
        <f t="shared" si="5"/>
        <v>17 x 49</v>
      </c>
    </row>
    <row r="20" spans="2:9" x14ac:dyDescent="0.45">
      <c r="B20" s="1">
        <v>17</v>
      </c>
      <c r="C20" s="1">
        <v>7</v>
      </c>
      <c r="D20" s="1">
        <f t="shared" si="6"/>
        <v>53</v>
      </c>
      <c r="E20" s="1">
        <f t="shared" si="2"/>
        <v>901</v>
      </c>
      <c r="F20" s="3">
        <v>1</v>
      </c>
      <c r="G20" s="5" t="str">
        <f t="shared" si="3"/>
        <v>*fam01</v>
      </c>
      <c r="H20" s="6">
        <f t="shared" si="4"/>
        <v>30</v>
      </c>
      <c r="I20" s="1" t="str">
        <f t="shared" si="5"/>
        <v>17 x 53</v>
      </c>
    </row>
    <row r="21" spans="2:9" x14ac:dyDescent="0.45">
      <c r="B21" s="1">
        <v>17</v>
      </c>
      <c r="C21" s="1">
        <v>8</v>
      </c>
      <c r="D21" s="1">
        <f t="shared" si="6"/>
        <v>59</v>
      </c>
      <c r="E21" s="1">
        <f t="shared" si="2"/>
        <v>1003</v>
      </c>
      <c r="F21" s="3">
        <v>13</v>
      </c>
      <c r="G21" s="5" t="str">
        <f t="shared" si="3"/>
        <v>*fam13</v>
      </c>
      <c r="H21" s="6">
        <f t="shared" si="4"/>
        <v>33</v>
      </c>
      <c r="I21" s="1" t="str">
        <f t="shared" si="5"/>
        <v>17 x 59</v>
      </c>
    </row>
    <row r="22" spans="2:9" x14ac:dyDescent="0.45">
      <c r="B22" s="1">
        <v>17</v>
      </c>
      <c r="C22" s="1">
        <v>1</v>
      </c>
      <c r="D22" s="1">
        <f t="shared" si="6"/>
        <v>61</v>
      </c>
      <c r="E22" s="1">
        <f t="shared" si="2"/>
        <v>1037</v>
      </c>
      <c r="F22" s="3">
        <v>17</v>
      </c>
      <c r="G22" s="5" t="str">
        <f t="shared" si="3"/>
        <v>*fam17</v>
      </c>
      <c r="H22" s="6">
        <f t="shared" si="4"/>
        <v>34</v>
      </c>
      <c r="I22" s="1" t="str">
        <f t="shared" si="5"/>
        <v>17 x 61</v>
      </c>
    </row>
    <row r="23" spans="2:9" x14ac:dyDescent="0.45">
      <c r="B23" s="1">
        <v>17</v>
      </c>
      <c r="C23" s="1">
        <v>2</v>
      </c>
      <c r="D23" s="1">
        <f t="shared" si="6"/>
        <v>67</v>
      </c>
      <c r="E23" s="1">
        <f t="shared" si="2"/>
        <v>1139</v>
      </c>
      <c r="F23" s="3">
        <v>29</v>
      </c>
      <c r="G23" s="5" t="str">
        <f t="shared" si="3"/>
        <v>*fam29</v>
      </c>
      <c r="H23" s="6">
        <f t="shared" si="4"/>
        <v>37</v>
      </c>
      <c r="I23" s="1" t="str">
        <f t="shared" si="5"/>
        <v>17 x 67</v>
      </c>
    </row>
    <row r="24" spans="2:9" x14ac:dyDescent="0.45">
      <c r="B24" s="1">
        <v>17</v>
      </c>
      <c r="C24" s="1">
        <v>3</v>
      </c>
      <c r="D24" s="1">
        <f t="shared" si="6"/>
        <v>71</v>
      </c>
      <c r="E24" s="1">
        <f t="shared" si="2"/>
        <v>1207</v>
      </c>
      <c r="F24" s="3">
        <v>7</v>
      </c>
      <c r="G24" s="5" t="str">
        <f t="shared" si="3"/>
        <v>*fam07</v>
      </c>
      <c r="H24" s="6">
        <f t="shared" si="4"/>
        <v>40</v>
      </c>
      <c r="I24" s="1" t="str">
        <f t="shared" si="5"/>
        <v>17 x 71</v>
      </c>
    </row>
    <row r="25" spans="2:9" x14ac:dyDescent="0.45">
      <c r="B25" s="1">
        <v>17</v>
      </c>
      <c r="C25" s="1">
        <v>4</v>
      </c>
      <c r="D25" s="1">
        <f t="shared" si="6"/>
        <v>73</v>
      </c>
      <c r="E25" s="1">
        <f t="shared" si="2"/>
        <v>1241</v>
      </c>
      <c r="F25" s="3">
        <v>11</v>
      </c>
      <c r="G25" s="5" t="str">
        <f t="shared" si="3"/>
        <v>*fam11</v>
      </c>
      <c r="H25" s="6">
        <f t="shared" si="4"/>
        <v>41</v>
      </c>
      <c r="I25" s="1" t="str">
        <f t="shared" si="5"/>
        <v>17 x 73</v>
      </c>
    </row>
    <row r="26" spans="2:9" x14ac:dyDescent="0.45">
      <c r="B26" s="1">
        <v>17</v>
      </c>
      <c r="C26" s="1">
        <v>5</v>
      </c>
      <c r="D26" s="1">
        <f t="shared" si="6"/>
        <v>77</v>
      </c>
      <c r="E26" s="1">
        <f t="shared" si="2"/>
        <v>1309</v>
      </c>
      <c r="F26" s="3">
        <v>19</v>
      </c>
      <c r="G26" s="5" t="str">
        <f t="shared" si="3"/>
        <v>*fam19</v>
      </c>
      <c r="H26" s="6">
        <f t="shared" si="4"/>
        <v>43</v>
      </c>
      <c r="I26" s="1" t="str">
        <f t="shared" si="5"/>
        <v>17 x 77</v>
      </c>
    </row>
    <row r="27" spans="2:9" x14ac:dyDescent="0.45">
      <c r="B27" s="1">
        <v>17</v>
      </c>
      <c r="C27" s="1">
        <v>6</v>
      </c>
      <c r="D27" s="1">
        <f t="shared" si="6"/>
        <v>79</v>
      </c>
      <c r="E27" s="1">
        <f t="shared" si="2"/>
        <v>1343</v>
      </c>
      <c r="F27" s="3">
        <v>23</v>
      </c>
      <c r="G27" s="5" t="str">
        <f t="shared" si="3"/>
        <v>*fam23</v>
      </c>
      <c r="H27" s="6">
        <f t="shared" si="4"/>
        <v>44</v>
      </c>
      <c r="I27" s="1" t="str">
        <f t="shared" si="5"/>
        <v>17 x 79</v>
      </c>
    </row>
    <row r="28" spans="2:9" x14ac:dyDescent="0.45">
      <c r="B28" s="1">
        <v>17</v>
      </c>
      <c r="C28" s="1">
        <v>7</v>
      </c>
      <c r="D28" s="1">
        <f t="shared" si="6"/>
        <v>83</v>
      </c>
      <c r="E28" s="1">
        <f t="shared" si="2"/>
        <v>1411</v>
      </c>
      <c r="F28" s="3">
        <v>1</v>
      </c>
      <c r="G28" s="5" t="str">
        <f t="shared" si="3"/>
        <v>*fam01</v>
      </c>
      <c r="H28" s="6">
        <f t="shared" si="4"/>
        <v>47</v>
      </c>
      <c r="I28" s="1" t="str">
        <f t="shared" si="5"/>
        <v>17 x 83</v>
      </c>
    </row>
    <row r="29" spans="2:9" x14ac:dyDescent="0.45">
      <c r="B29" s="1">
        <v>17</v>
      </c>
      <c r="C29" s="1">
        <v>8</v>
      </c>
      <c r="D29" s="1">
        <f t="shared" si="6"/>
        <v>89</v>
      </c>
      <c r="E29" s="1">
        <f t="shared" si="2"/>
        <v>1513</v>
      </c>
      <c r="F29" s="3">
        <v>13</v>
      </c>
      <c r="G29" s="5" t="str">
        <f t="shared" si="3"/>
        <v>*fam13</v>
      </c>
      <c r="H29" s="6">
        <f t="shared" si="4"/>
        <v>50</v>
      </c>
      <c r="I29" s="1" t="str">
        <f t="shared" si="5"/>
        <v>17 x 89</v>
      </c>
    </row>
    <row r="30" spans="2:9" x14ac:dyDescent="0.45">
      <c r="B30" s="1">
        <v>17</v>
      </c>
      <c r="C30" s="1">
        <v>1</v>
      </c>
      <c r="D30" s="1">
        <f t="shared" si="6"/>
        <v>91</v>
      </c>
      <c r="E30" s="1">
        <f t="shared" si="2"/>
        <v>1547</v>
      </c>
      <c r="F30" s="3">
        <v>17</v>
      </c>
      <c r="G30" s="5" t="str">
        <f t="shared" si="3"/>
        <v>*fam17</v>
      </c>
      <c r="H30" s="6">
        <f t="shared" si="4"/>
        <v>51</v>
      </c>
      <c r="I30" s="1" t="str">
        <f t="shared" si="5"/>
        <v>17 x 91</v>
      </c>
    </row>
    <row r="31" spans="2:9" x14ac:dyDescent="0.45">
      <c r="B31" s="1">
        <v>17</v>
      </c>
      <c r="C31" s="1">
        <v>2</v>
      </c>
      <c r="D31" s="1">
        <f t="shared" si="6"/>
        <v>97</v>
      </c>
      <c r="E31" s="1">
        <f t="shared" si="2"/>
        <v>1649</v>
      </c>
      <c r="F31" s="3">
        <v>29</v>
      </c>
      <c r="G31" s="5" t="str">
        <f t="shared" si="3"/>
        <v>*fam29</v>
      </c>
      <c r="H31" s="6">
        <f t="shared" si="4"/>
        <v>54</v>
      </c>
      <c r="I31" s="1" t="str">
        <f t="shared" si="5"/>
        <v>17 x 97</v>
      </c>
    </row>
    <row r="32" spans="2:9" x14ac:dyDescent="0.45">
      <c r="B32" s="1">
        <v>17</v>
      </c>
      <c r="C32" s="1">
        <v>3</v>
      </c>
      <c r="D32" s="1">
        <f t="shared" si="6"/>
        <v>101</v>
      </c>
      <c r="E32" s="1">
        <f t="shared" si="2"/>
        <v>1717</v>
      </c>
      <c r="F32" s="3">
        <v>7</v>
      </c>
      <c r="G32" s="5" t="str">
        <f t="shared" si="3"/>
        <v>*fam07</v>
      </c>
      <c r="H32" s="6">
        <f t="shared" si="4"/>
        <v>57</v>
      </c>
      <c r="I32" s="1" t="str">
        <f t="shared" si="5"/>
        <v>17 x 101</v>
      </c>
    </row>
    <row r="33" spans="2:9" x14ac:dyDescent="0.45">
      <c r="B33" s="1">
        <v>17</v>
      </c>
      <c r="C33" s="1">
        <v>4</v>
      </c>
      <c r="D33" s="1">
        <f t="shared" si="6"/>
        <v>103</v>
      </c>
      <c r="E33" s="1">
        <f t="shared" si="2"/>
        <v>1751</v>
      </c>
      <c r="F33" s="3">
        <v>11</v>
      </c>
      <c r="G33" s="5" t="str">
        <f t="shared" si="3"/>
        <v>*fam11</v>
      </c>
      <c r="H33" s="6">
        <f t="shared" si="4"/>
        <v>58</v>
      </c>
      <c r="I33" s="1" t="str">
        <f t="shared" si="5"/>
        <v>17 x 103</v>
      </c>
    </row>
    <row r="34" spans="2:9" x14ac:dyDescent="0.45">
      <c r="B34" s="1">
        <v>17</v>
      </c>
      <c r="C34" s="1">
        <v>5</v>
      </c>
      <c r="D34" s="1">
        <f t="shared" si="6"/>
        <v>107</v>
      </c>
      <c r="E34" s="1">
        <f t="shared" si="2"/>
        <v>1819</v>
      </c>
      <c r="F34" s="3">
        <v>19</v>
      </c>
      <c r="G34" s="5" t="str">
        <f t="shared" si="3"/>
        <v>*fam19</v>
      </c>
      <c r="H34" s="6">
        <f t="shared" si="4"/>
        <v>60</v>
      </c>
      <c r="I34" s="1" t="str">
        <f t="shared" si="5"/>
        <v>17 x 107</v>
      </c>
    </row>
    <row r="35" spans="2:9" x14ac:dyDescent="0.45">
      <c r="B35" s="1">
        <v>17</v>
      </c>
      <c r="C35" s="1">
        <v>6</v>
      </c>
      <c r="D35" s="1">
        <f t="shared" si="6"/>
        <v>109</v>
      </c>
      <c r="E35" s="1">
        <f t="shared" si="2"/>
        <v>1853</v>
      </c>
      <c r="F35" s="3">
        <v>23</v>
      </c>
      <c r="G35" s="5" t="str">
        <f t="shared" si="3"/>
        <v>*fam23</v>
      </c>
      <c r="H35" s="6">
        <f t="shared" si="4"/>
        <v>61</v>
      </c>
      <c r="I35" s="1" t="str">
        <f t="shared" si="5"/>
        <v>17 x 109</v>
      </c>
    </row>
    <row r="36" spans="2:9" x14ac:dyDescent="0.45">
      <c r="B36" s="1">
        <v>17</v>
      </c>
      <c r="C36" s="1">
        <v>7</v>
      </c>
      <c r="D36" s="1">
        <f t="shared" si="6"/>
        <v>113</v>
      </c>
      <c r="E36" s="1">
        <f t="shared" si="2"/>
        <v>1921</v>
      </c>
      <c r="F36" s="3">
        <v>1</v>
      </c>
      <c r="G36" s="5" t="str">
        <f t="shared" si="3"/>
        <v>*fam01</v>
      </c>
      <c r="H36" s="6">
        <f t="shared" si="4"/>
        <v>64</v>
      </c>
      <c r="I36" s="1" t="str">
        <f t="shared" si="5"/>
        <v>17 x 113</v>
      </c>
    </row>
    <row r="37" spans="2:9" x14ac:dyDescent="0.45">
      <c r="B37" s="1">
        <v>17</v>
      </c>
      <c r="C37" s="1">
        <v>8</v>
      </c>
      <c r="D37" s="1">
        <f t="shared" si="6"/>
        <v>119</v>
      </c>
      <c r="E37" s="1">
        <f t="shared" si="2"/>
        <v>2023</v>
      </c>
      <c r="F37" s="3">
        <v>13</v>
      </c>
      <c r="G37" s="5" t="str">
        <f t="shared" si="3"/>
        <v>*fam13</v>
      </c>
      <c r="H37" s="6">
        <f t="shared" si="4"/>
        <v>67</v>
      </c>
      <c r="I37" s="1" t="str">
        <f t="shared" si="5"/>
        <v>17 x 119</v>
      </c>
    </row>
    <row r="38" spans="2:9" x14ac:dyDescent="0.45">
      <c r="B38" s="1">
        <v>17</v>
      </c>
      <c r="C38" s="1">
        <v>1</v>
      </c>
      <c r="D38" s="1">
        <f t="shared" si="6"/>
        <v>121</v>
      </c>
      <c r="E38" s="1">
        <f t="shared" si="2"/>
        <v>2057</v>
      </c>
      <c r="F38" s="3">
        <v>17</v>
      </c>
      <c r="G38" s="5" t="str">
        <f t="shared" si="3"/>
        <v>*fam17</v>
      </c>
      <c r="H38" s="6">
        <f t="shared" si="4"/>
        <v>68</v>
      </c>
      <c r="I38" s="1" t="str">
        <f t="shared" si="5"/>
        <v>17 x 121</v>
      </c>
    </row>
    <row r="39" spans="2:9" x14ac:dyDescent="0.45">
      <c r="B39" s="1">
        <v>17</v>
      </c>
      <c r="C39" s="1">
        <v>2</v>
      </c>
      <c r="D39" s="1">
        <f t="shared" si="6"/>
        <v>127</v>
      </c>
      <c r="E39" s="1">
        <f t="shared" si="2"/>
        <v>2159</v>
      </c>
      <c r="F39" s="3">
        <v>29</v>
      </c>
      <c r="G39" s="5" t="str">
        <f t="shared" si="3"/>
        <v>*fam29</v>
      </c>
      <c r="H39" s="6">
        <f t="shared" si="4"/>
        <v>71</v>
      </c>
      <c r="I39" s="1" t="str">
        <f t="shared" si="5"/>
        <v>17 x 127</v>
      </c>
    </row>
    <row r="40" spans="2:9" x14ac:dyDescent="0.45">
      <c r="B40" s="1">
        <v>17</v>
      </c>
      <c r="C40" s="1">
        <v>3</v>
      </c>
      <c r="D40" s="1">
        <f t="shared" si="6"/>
        <v>131</v>
      </c>
      <c r="E40" s="1">
        <f t="shared" si="2"/>
        <v>2227</v>
      </c>
      <c r="F40" s="3">
        <v>7</v>
      </c>
      <c r="G40" s="5" t="str">
        <f t="shared" si="3"/>
        <v>*fam07</v>
      </c>
      <c r="H40" s="6">
        <f t="shared" si="4"/>
        <v>74</v>
      </c>
      <c r="I40" s="1" t="str">
        <f t="shared" si="5"/>
        <v>17 x 131</v>
      </c>
    </row>
    <row r="41" spans="2:9" x14ac:dyDescent="0.45">
      <c r="B41" s="1">
        <v>17</v>
      </c>
      <c r="C41" s="1">
        <v>4</v>
      </c>
      <c r="D41" s="1">
        <f t="shared" si="6"/>
        <v>133</v>
      </c>
      <c r="E41" s="1">
        <f t="shared" si="2"/>
        <v>2261</v>
      </c>
      <c r="F41" s="3">
        <v>11</v>
      </c>
      <c r="G41" s="5" t="str">
        <f t="shared" si="3"/>
        <v>*fam11</v>
      </c>
      <c r="H41" s="6">
        <f t="shared" si="4"/>
        <v>75</v>
      </c>
      <c r="I41" s="1" t="str">
        <f t="shared" si="5"/>
        <v>17 x 133</v>
      </c>
    </row>
    <row r="42" spans="2:9" x14ac:dyDescent="0.45">
      <c r="B42" s="1">
        <v>17</v>
      </c>
      <c r="C42" s="1">
        <v>5</v>
      </c>
      <c r="D42" s="1">
        <f t="shared" si="6"/>
        <v>137</v>
      </c>
      <c r="E42" s="1">
        <f t="shared" si="2"/>
        <v>2329</v>
      </c>
      <c r="F42" s="3">
        <v>19</v>
      </c>
      <c r="G42" s="5" t="str">
        <f t="shared" si="3"/>
        <v>*fam19</v>
      </c>
      <c r="H42" s="6">
        <f t="shared" si="4"/>
        <v>77</v>
      </c>
      <c r="I42" s="1" t="str">
        <f t="shared" si="5"/>
        <v>17 x 137</v>
      </c>
    </row>
    <row r="43" spans="2:9" x14ac:dyDescent="0.45">
      <c r="B43" s="1">
        <v>17</v>
      </c>
      <c r="C43" s="1">
        <v>6</v>
      </c>
      <c r="D43" s="1">
        <f t="shared" si="6"/>
        <v>139</v>
      </c>
      <c r="E43" s="1">
        <f t="shared" si="2"/>
        <v>2363</v>
      </c>
      <c r="F43" s="3">
        <v>23</v>
      </c>
      <c r="G43" s="5" t="str">
        <f t="shared" si="3"/>
        <v>*fam23</v>
      </c>
      <c r="H43" s="6">
        <f t="shared" si="4"/>
        <v>78</v>
      </c>
      <c r="I43" s="1" t="str">
        <f t="shared" si="5"/>
        <v>17 x 139</v>
      </c>
    </row>
    <row r="44" spans="2:9" x14ac:dyDescent="0.45">
      <c r="B44" s="1">
        <v>17</v>
      </c>
      <c r="C44" s="1">
        <v>7</v>
      </c>
      <c r="D44" s="1">
        <f t="shared" si="6"/>
        <v>143</v>
      </c>
      <c r="E44" s="1">
        <f t="shared" si="2"/>
        <v>2431</v>
      </c>
      <c r="F44" s="3">
        <v>1</v>
      </c>
      <c r="G44" s="5" t="str">
        <f t="shared" si="3"/>
        <v>*fam01</v>
      </c>
      <c r="H44" s="6">
        <f t="shared" si="4"/>
        <v>81</v>
      </c>
      <c r="I44" s="1" t="str">
        <f t="shared" si="5"/>
        <v>17 x 143</v>
      </c>
    </row>
    <row r="45" spans="2:9" x14ac:dyDescent="0.45">
      <c r="B45" s="1">
        <v>17</v>
      </c>
      <c r="C45" s="1">
        <v>8</v>
      </c>
      <c r="D45" s="1">
        <f t="shared" si="6"/>
        <v>149</v>
      </c>
      <c r="E45" s="1">
        <f t="shared" si="2"/>
        <v>2533</v>
      </c>
      <c r="F45" s="3">
        <v>13</v>
      </c>
      <c r="G45" s="5" t="str">
        <f t="shared" si="3"/>
        <v>*fam13</v>
      </c>
      <c r="H45" s="6">
        <f t="shared" si="4"/>
        <v>84</v>
      </c>
      <c r="I45" s="1" t="str">
        <f t="shared" si="5"/>
        <v>17 x 149</v>
      </c>
    </row>
    <row r="46" spans="2:9" x14ac:dyDescent="0.45">
      <c r="B46" s="1">
        <v>17</v>
      </c>
      <c r="C46" s="1">
        <v>1</v>
      </c>
      <c r="D46" s="1">
        <f t="shared" si="6"/>
        <v>151</v>
      </c>
      <c r="E46" s="1">
        <f t="shared" si="2"/>
        <v>2567</v>
      </c>
      <c r="F46" s="3">
        <v>17</v>
      </c>
      <c r="G46" s="5" t="str">
        <f t="shared" si="3"/>
        <v>*fam17</v>
      </c>
      <c r="H46" s="6">
        <f t="shared" si="4"/>
        <v>85</v>
      </c>
      <c r="I46" s="1" t="str">
        <f t="shared" si="5"/>
        <v>17 x 151</v>
      </c>
    </row>
    <row r="47" spans="2:9" x14ac:dyDescent="0.45">
      <c r="B47" s="1">
        <v>17</v>
      </c>
      <c r="C47" s="1">
        <v>2</v>
      </c>
      <c r="D47" s="1">
        <f t="shared" si="6"/>
        <v>157</v>
      </c>
      <c r="E47" s="1">
        <f t="shared" si="2"/>
        <v>2669</v>
      </c>
      <c r="F47" s="3">
        <v>29</v>
      </c>
      <c r="G47" s="5" t="str">
        <f t="shared" si="3"/>
        <v>*fam29</v>
      </c>
      <c r="H47" s="6">
        <f t="shared" si="4"/>
        <v>88</v>
      </c>
      <c r="I47" s="1" t="str">
        <f t="shared" si="5"/>
        <v>17 x 157</v>
      </c>
    </row>
    <row r="48" spans="2:9" x14ac:dyDescent="0.45">
      <c r="B48" s="1">
        <v>17</v>
      </c>
      <c r="C48" s="1">
        <v>3</v>
      </c>
      <c r="D48" s="1">
        <f t="shared" si="6"/>
        <v>161</v>
      </c>
      <c r="E48" s="1">
        <f t="shared" si="2"/>
        <v>2737</v>
      </c>
      <c r="F48" s="3">
        <v>7</v>
      </c>
      <c r="G48" s="5" t="str">
        <f t="shared" si="3"/>
        <v>*fam07</v>
      </c>
      <c r="H48" s="6">
        <f t="shared" si="4"/>
        <v>91</v>
      </c>
      <c r="I48" s="1" t="str">
        <f t="shared" si="5"/>
        <v>17 x 161</v>
      </c>
    </row>
    <row r="49" spans="2:9" x14ac:dyDescent="0.45">
      <c r="B49" s="1">
        <v>17</v>
      </c>
      <c r="C49" s="1">
        <v>4</v>
      </c>
      <c r="D49" s="1">
        <f t="shared" si="6"/>
        <v>163</v>
      </c>
      <c r="E49" s="1">
        <f t="shared" si="2"/>
        <v>2771</v>
      </c>
      <c r="F49" s="3">
        <v>11</v>
      </c>
      <c r="G49" s="5" t="str">
        <f t="shared" si="3"/>
        <v>*fam11</v>
      </c>
      <c r="H49" s="6">
        <f t="shared" si="4"/>
        <v>92</v>
      </c>
      <c r="I49" s="1" t="str">
        <f t="shared" si="5"/>
        <v>17 x 163</v>
      </c>
    </row>
    <row r="50" spans="2:9" x14ac:dyDescent="0.45">
      <c r="B50" s="1">
        <v>17</v>
      </c>
      <c r="C50" s="1">
        <v>5</v>
      </c>
      <c r="D50" s="1">
        <f t="shared" si="6"/>
        <v>167</v>
      </c>
      <c r="E50" s="1">
        <f t="shared" si="2"/>
        <v>2839</v>
      </c>
      <c r="F50" s="3">
        <v>19</v>
      </c>
      <c r="G50" s="5" t="str">
        <f t="shared" si="3"/>
        <v>*fam19</v>
      </c>
      <c r="H50" s="6">
        <f t="shared" si="4"/>
        <v>94</v>
      </c>
      <c r="I50" s="1" t="str">
        <f t="shared" si="5"/>
        <v>17 x 167</v>
      </c>
    </row>
    <row r="51" spans="2:9" x14ac:dyDescent="0.45">
      <c r="B51" s="1">
        <v>17</v>
      </c>
      <c r="C51" s="1">
        <v>6</v>
      </c>
      <c r="D51" s="1">
        <f t="shared" si="6"/>
        <v>169</v>
      </c>
      <c r="E51" s="1">
        <f t="shared" si="2"/>
        <v>2873</v>
      </c>
      <c r="F51" s="3">
        <v>23</v>
      </c>
      <c r="G51" s="5" t="str">
        <f t="shared" si="3"/>
        <v>*fam23</v>
      </c>
      <c r="H51" s="6">
        <f t="shared" si="4"/>
        <v>95</v>
      </c>
      <c r="I51" s="1" t="str">
        <f t="shared" si="5"/>
        <v>17 x 169</v>
      </c>
    </row>
    <row r="52" spans="2:9" x14ac:dyDescent="0.45">
      <c r="B52" s="1">
        <v>17</v>
      </c>
      <c r="C52" s="1">
        <v>7</v>
      </c>
      <c r="D52" s="1">
        <f t="shared" si="6"/>
        <v>173</v>
      </c>
      <c r="E52" s="1">
        <f t="shared" si="2"/>
        <v>2941</v>
      </c>
      <c r="F52" s="3">
        <v>1</v>
      </c>
      <c r="G52" s="5" t="str">
        <f t="shared" si="3"/>
        <v>*fam01</v>
      </c>
      <c r="H52" s="6">
        <f t="shared" si="4"/>
        <v>98</v>
      </c>
      <c r="I52" s="1" t="str">
        <f t="shared" si="5"/>
        <v>17 x 173</v>
      </c>
    </row>
    <row r="53" spans="2:9" x14ac:dyDescent="0.45">
      <c r="B53" s="1">
        <v>17</v>
      </c>
      <c r="C53" s="1">
        <v>8</v>
      </c>
      <c r="D53" s="1">
        <f t="shared" si="6"/>
        <v>179</v>
      </c>
      <c r="E53" s="1">
        <f t="shared" si="2"/>
        <v>3043</v>
      </c>
      <c r="F53" s="3">
        <v>13</v>
      </c>
      <c r="G53" s="5" t="str">
        <f t="shared" si="3"/>
        <v>*fam13</v>
      </c>
      <c r="H53" s="6">
        <f t="shared" si="4"/>
        <v>101</v>
      </c>
      <c r="I53" s="1" t="str">
        <f t="shared" si="5"/>
        <v>17 x 179</v>
      </c>
    </row>
    <row r="54" spans="2:9" x14ac:dyDescent="0.45">
      <c r="B54" s="1">
        <v>17</v>
      </c>
      <c r="C54" s="1">
        <v>1</v>
      </c>
      <c r="D54" s="1">
        <f t="shared" si="6"/>
        <v>181</v>
      </c>
      <c r="E54" s="1">
        <f t="shared" si="2"/>
        <v>3077</v>
      </c>
      <c r="F54" s="3">
        <v>17</v>
      </c>
      <c r="G54" s="5" t="str">
        <f t="shared" si="3"/>
        <v>*fam17</v>
      </c>
      <c r="H54" s="6">
        <f t="shared" si="4"/>
        <v>102</v>
      </c>
      <c r="I54" s="1" t="str">
        <f t="shared" si="5"/>
        <v>17 x 181</v>
      </c>
    </row>
    <row r="55" spans="2:9" x14ac:dyDescent="0.45">
      <c r="B55" s="1">
        <v>17</v>
      </c>
      <c r="C55" s="1">
        <v>2</v>
      </c>
      <c r="D55" s="1">
        <f t="shared" si="6"/>
        <v>187</v>
      </c>
      <c r="E55" s="1">
        <f t="shared" si="2"/>
        <v>3179</v>
      </c>
      <c r="F55" s="3">
        <v>29</v>
      </c>
      <c r="G55" s="5" t="str">
        <f t="shared" si="3"/>
        <v>*fam29</v>
      </c>
      <c r="H55" s="6">
        <f t="shared" si="4"/>
        <v>105</v>
      </c>
      <c r="I55" s="1" t="str">
        <f t="shared" si="5"/>
        <v>17 x 187</v>
      </c>
    </row>
    <row r="56" spans="2:9" x14ac:dyDescent="0.45">
      <c r="B56" s="1">
        <v>17</v>
      </c>
      <c r="C56" s="1">
        <v>3</v>
      </c>
      <c r="D56" s="1">
        <f t="shared" si="6"/>
        <v>191</v>
      </c>
      <c r="E56" s="1">
        <f t="shared" si="2"/>
        <v>3247</v>
      </c>
      <c r="F56" s="3">
        <v>7</v>
      </c>
      <c r="G56" s="5" t="str">
        <f t="shared" si="3"/>
        <v>*fam07</v>
      </c>
      <c r="H56" s="6">
        <f t="shared" si="4"/>
        <v>108</v>
      </c>
      <c r="I56" s="1" t="str">
        <f t="shared" si="5"/>
        <v>17 x 191</v>
      </c>
    </row>
    <row r="57" spans="2:9" x14ac:dyDescent="0.45">
      <c r="B57" s="1">
        <v>17</v>
      </c>
      <c r="C57" s="1">
        <v>4</v>
      </c>
      <c r="D57" s="1">
        <f t="shared" si="6"/>
        <v>193</v>
      </c>
      <c r="E57" s="1">
        <f t="shared" si="2"/>
        <v>3281</v>
      </c>
      <c r="F57" s="3">
        <v>11</v>
      </c>
      <c r="G57" s="5" t="str">
        <f t="shared" si="3"/>
        <v>*fam11</v>
      </c>
      <c r="H57" s="6">
        <f t="shared" si="4"/>
        <v>109</v>
      </c>
      <c r="I57" s="1" t="str">
        <f t="shared" si="5"/>
        <v>17 x 193</v>
      </c>
    </row>
    <row r="58" spans="2:9" x14ac:dyDescent="0.45">
      <c r="B58" s="1">
        <v>17</v>
      </c>
      <c r="C58" s="1">
        <v>5</v>
      </c>
      <c r="D58" s="1">
        <f t="shared" si="6"/>
        <v>197</v>
      </c>
      <c r="E58" s="1">
        <f t="shared" si="2"/>
        <v>3349</v>
      </c>
      <c r="F58" s="3">
        <v>19</v>
      </c>
      <c r="G58" s="5" t="str">
        <f t="shared" si="3"/>
        <v>*fam19</v>
      </c>
      <c r="H58" s="6">
        <f t="shared" si="4"/>
        <v>111</v>
      </c>
      <c r="I58" s="1" t="str">
        <f t="shared" si="5"/>
        <v>17 x 197</v>
      </c>
    </row>
    <row r="59" spans="2:9" x14ac:dyDescent="0.45">
      <c r="B59" s="1">
        <v>17</v>
      </c>
      <c r="C59" s="1">
        <v>6</v>
      </c>
      <c r="D59" s="1">
        <f t="shared" si="6"/>
        <v>199</v>
      </c>
      <c r="E59" s="1">
        <f t="shared" si="2"/>
        <v>3383</v>
      </c>
      <c r="F59" s="3">
        <v>23</v>
      </c>
      <c r="G59" s="5" t="str">
        <f t="shared" si="3"/>
        <v>*fam23</v>
      </c>
      <c r="H59" s="6">
        <f t="shared" si="4"/>
        <v>112</v>
      </c>
      <c r="I59" s="1" t="str">
        <f t="shared" si="5"/>
        <v>17 x 199</v>
      </c>
    </row>
    <row r="60" spans="2:9" x14ac:dyDescent="0.45">
      <c r="B60" s="1">
        <v>17</v>
      </c>
      <c r="C60" s="1">
        <v>7</v>
      </c>
      <c r="D60" s="1">
        <f t="shared" si="6"/>
        <v>203</v>
      </c>
      <c r="E60" s="1">
        <f t="shared" si="2"/>
        <v>3451</v>
      </c>
      <c r="F60" s="3">
        <v>1</v>
      </c>
      <c r="G60" s="5" t="str">
        <f t="shared" si="3"/>
        <v>*fam01</v>
      </c>
      <c r="H60" s="6">
        <f t="shared" si="4"/>
        <v>115</v>
      </c>
      <c r="I60" s="1" t="str">
        <f t="shared" si="5"/>
        <v>17 x 203</v>
      </c>
    </row>
    <row r="61" spans="2:9" x14ac:dyDescent="0.45">
      <c r="B61" s="1">
        <v>17</v>
      </c>
      <c r="C61" s="1">
        <v>8</v>
      </c>
      <c r="D61" s="1">
        <f t="shared" si="6"/>
        <v>209</v>
      </c>
      <c r="E61" s="1">
        <f t="shared" si="2"/>
        <v>3553</v>
      </c>
      <c r="F61" s="3">
        <v>13</v>
      </c>
      <c r="G61" s="5" t="str">
        <f t="shared" si="3"/>
        <v>*fam13</v>
      </c>
      <c r="H61" s="6">
        <f t="shared" si="4"/>
        <v>118</v>
      </c>
      <c r="I61" s="1" t="str">
        <f t="shared" si="5"/>
        <v>17 x 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AC36-2260-448C-AD99-BB37AA871698}">
  <sheetPr codeName="Sheet14">
    <tabColor rgb="FF00B050"/>
  </sheetPr>
  <dimension ref="A1:I61"/>
  <sheetViews>
    <sheetView topLeftCell="A40" workbookViewId="0">
      <selection sqref="A1:I61"/>
    </sheetView>
  </sheetViews>
  <sheetFormatPr defaultColWidth="8.796875" defaultRowHeight="18.600000000000001" x14ac:dyDescent="0.45"/>
  <cols>
    <col min="1" max="1" width="18.59765625" style="1" customWidth="1"/>
    <col min="2" max="4" width="8.796875" style="1"/>
    <col min="5" max="5" width="11.8984375" style="1" bestFit="1" customWidth="1"/>
    <col min="6" max="6" width="13.296875" style="1" bestFit="1" customWidth="1"/>
    <col min="7" max="7" width="15.5" style="4" customWidth="1"/>
    <col min="8" max="8" width="18.69921875" style="6" bestFit="1" customWidth="1"/>
    <col min="9" max="9" width="10.296875" style="1" bestFit="1" customWidth="1"/>
    <col min="10" max="16384" width="8.796875" style="1"/>
  </cols>
  <sheetData>
    <row r="1" spans="1:9" ht="37.200000000000003" customHeight="1" x14ac:dyDescent="0.45">
      <c r="A1" s="21" t="str" cm="1">
        <f t="array" aca="1" ref="A1" ca="1">MID(CELL("filename",A1),FIND("]",CELL("filename",A1))+1,255)</f>
        <v>0217 b-fam17 chaos</v>
      </c>
      <c r="B1" s="1" t="str" cm="1">
        <f t="array" aca="1" ref="B1" ca="1">MID(CELL("filename"),SEARCH("[",CELL("filename"))+1,SEARCH(".",CELL("filename"))-1-SEARCH("[",CELL("filename")))</f>
        <v>work more pairs</v>
      </c>
    </row>
    <row r="2" spans="1:9" ht="19.2" thickBot="1" x14ac:dyDescent="0.5"/>
    <row r="3" spans="1:9" ht="19.2" thickBot="1" x14ac:dyDescent="0.5">
      <c r="F3" s="2" t="s">
        <v>0</v>
      </c>
    </row>
    <row r="4" spans="1:9" ht="19.2" thickBot="1" x14ac:dyDescent="0.5">
      <c r="H4" s="12" t="s">
        <v>125</v>
      </c>
    </row>
    <row r="5" spans="1:9" ht="19.2" thickBot="1" x14ac:dyDescent="0.5">
      <c r="B5" s="13" t="s">
        <v>18</v>
      </c>
      <c r="C5" s="1" t="s">
        <v>2</v>
      </c>
      <c r="D5" s="1" t="s">
        <v>3</v>
      </c>
      <c r="E5" s="27" t="s">
        <v>462</v>
      </c>
      <c r="F5" s="2" t="s">
        <v>68</v>
      </c>
      <c r="G5" s="4" t="s">
        <v>4</v>
      </c>
      <c r="H5" s="7" t="s">
        <v>124</v>
      </c>
      <c r="I5" s="1" t="s">
        <v>5</v>
      </c>
    </row>
    <row r="6" spans="1:9" x14ac:dyDescent="0.45">
      <c r="B6" s="1">
        <v>17</v>
      </c>
      <c r="C6" s="1">
        <v>1</v>
      </c>
      <c r="D6" s="1">
        <v>1</v>
      </c>
      <c r="E6" s="1">
        <f t="shared" ref="E6" si="0">B6*D6</f>
        <v>17</v>
      </c>
      <c r="F6" s="3">
        <v>17</v>
      </c>
      <c r="G6" s="5" t="str">
        <f t="shared" ref="G6" si="1">IF((LEN(F6)&lt;2),"*fam0"&amp;F6,"*fam"&amp;F6)</f>
        <v>*fam17</v>
      </c>
      <c r="H6" s="6">
        <f>(E6-F6)/30</f>
        <v>0</v>
      </c>
      <c r="I6" s="1" t="str">
        <f>B6 &amp; " x " &amp;  D6</f>
        <v>17 x 1</v>
      </c>
    </row>
    <row r="7" spans="1:9" x14ac:dyDescent="0.45">
      <c r="B7" s="1">
        <v>17</v>
      </c>
      <c r="C7" s="1">
        <v>2</v>
      </c>
      <c r="D7" s="1">
        <v>7</v>
      </c>
      <c r="E7" s="1">
        <v>119</v>
      </c>
      <c r="F7" s="3">
        <v>29</v>
      </c>
      <c r="G7" s="5" t="s">
        <v>16</v>
      </c>
      <c r="H7" s="6">
        <v>3</v>
      </c>
      <c r="I7" s="1" t="s">
        <v>181</v>
      </c>
    </row>
    <row r="8" spans="1:9" x14ac:dyDescent="0.45">
      <c r="B8" s="1">
        <v>17</v>
      </c>
      <c r="C8" s="1">
        <v>3</v>
      </c>
      <c r="D8" s="1">
        <v>11</v>
      </c>
      <c r="E8" s="1">
        <v>187</v>
      </c>
      <c r="F8" s="3">
        <v>7</v>
      </c>
      <c r="G8" s="5" t="s">
        <v>6</v>
      </c>
      <c r="H8" s="6">
        <v>6</v>
      </c>
      <c r="I8" s="1" t="s">
        <v>182</v>
      </c>
    </row>
    <row r="9" spans="1:9" x14ac:dyDescent="0.45">
      <c r="B9" s="1">
        <v>17</v>
      </c>
      <c r="C9" s="1">
        <v>4</v>
      </c>
      <c r="D9" s="1">
        <v>13</v>
      </c>
      <c r="E9" s="1">
        <v>221</v>
      </c>
      <c r="F9" s="3">
        <v>11</v>
      </c>
      <c r="G9" s="5" t="s">
        <v>13</v>
      </c>
      <c r="H9" s="6">
        <v>7</v>
      </c>
      <c r="I9" s="1" t="s">
        <v>183</v>
      </c>
    </row>
    <row r="10" spans="1:9" x14ac:dyDescent="0.45">
      <c r="B10" s="1">
        <v>17</v>
      </c>
      <c r="C10" s="1">
        <v>5</v>
      </c>
      <c r="D10" s="1">
        <v>17</v>
      </c>
      <c r="E10" s="1">
        <v>289</v>
      </c>
      <c r="F10" s="3">
        <v>19</v>
      </c>
      <c r="G10" s="5" t="s">
        <v>11</v>
      </c>
      <c r="H10" s="6">
        <v>9</v>
      </c>
      <c r="I10" s="1" t="s">
        <v>184</v>
      </c>
    </row>
    <row r="11" spans="1:9" x14ac:dyDescent="0.45">
      <c r="B11" s="1">
        <v>17</v>
      </c>
      <c r="C11" s="1">
        <v>6</v>
      </c>
      <c r="D11" s="1">
        <v>19</v>
      </c>
      <c r="E11" s="1">
        <v>323</v>
      </c>
      <c r="F11" s="3">
        <v>23</v>
      </c>
      <c r="G11" s="5" t="s">
        <v>9</v>
      </c>
      <c r="H11" s="6">
        <v>10</v>
      </c>
      <c r="I11" s="1" t="s">
        <v>185</v>
      </c>
    </row>
    <row r="12" spans="1:9" x14ac:dyDescent="0.45">
      <c r="B12" s="1">
        <v>17</v>
      </c>
      <c r="C12" s="1">
        <v>7</v>
      </c>
      <c r="D12" s="1">
        <v>23</v>
      </c>
      <c r="E12" s="1">
        <v>391</v>
      </c>
      <c r="F12" s="3">
        <v>1</v>
      </c>
      <c r="G12" s="5" t="s">
        <v>7</v>
      </c>
      <c r="H12" s="6">
        <v>13</v>
      </c>
      <c r="I12" s="1" t="s">
        <v>186</v>
      </c>
    </row>
    <row r="13" spans="1:9" x14ac:dyDescent="0.45">
      <c r="B13" s="1">
        <v>17</v>
      </c>
      <c r="C13" s="1">
        <v>8</v>
      </c>
      <c r="D13" s="1">
        <v>29</v>
      </c>
      <c r="E13" s="1">
        <v>493</v>
      </c>
      <c r="F13" s="3">
        <v>13</v>
      </c>
      <c r="G13" s="5" t="s">
        <v>1</v>
      </c>
      <c r="H13" s="6">
        <v>16</v>
      </c>
      <c r="I13" s="1" t="s">
        <v>187</v>
      </c>
    </row>
    <row r="14" spans="1:9" x14ac:dyDescent="0.45">
      <c r="B14" s="1">
        <v>17</v>
      </c>
      <c r="C14" s="1">
        <v>1</v>
      </c>
      <c r="D14" s="1">
        <v>31</v>
      </c>
      <c r="E14" s="1">
        <v>527</v>
      </c>
      <c r="F14" s="3">
        <v>17</v>
      </c>
      <c r="G14" s="5" t="s">
        <v>18</v>
      </c>
      <c r="H14" s="6">
        <v>17</v>
      </c>
      <c r="I14" s="1" t="s">
        <v>188</v>
      </c>
    </row>
    <row r="15" spans="1:9" x14ac:dyDescent="0.45">
      <c r="B15" s="1">
        <v>17</v>
      </c>
      <c r="C15" s="1">
        <v>2</v>
      </c>
      <c r="D15" s="1">
        <v>37</v>
      </c>
      <c r="E15" s="1">
        <v>629</v>
      </c>
      <c r="F15" s="3">
        <v>29</v>
      </c>
      <c r="G15" s="5" t="s">
        <v>16</v>
      </c>
      <c r="H15" s="6">
        <v>20</v>
      </c>
      <c r="I15" s="1" t="s">
        <v>189</v>
      </c>
    </row>
    <row r="16" spans="1:9" x14ac:dyDescent="0.45">
      <c r="B16" s="1">
        <v>17</v>
      </c>
      <c r="C16" s="1">
        <v>3</v>
      </c>
      <c r="D16" s="1">
        <v>41</v>
      </c>
      <c r="E16" s="1">
        <v>697</v>
      </c>
      <c r="F16" s="3">
        <v>7</v>
      </c>
      <c r="G16" s="5" t="s">
        <v>6</v>
      </c>
      <c r="H16" s="6">
        <v>23</v>
      </c>
      <c r="I16" s="1" t="s">
        <v>190</v>
      </c>
    </row>
    <row r="17" spans="2:9" x14ac:dyDescent="0.45">
      <c r="B17" s="1">
        <v>17</v>
      </c>
      <c r="C17" s="1">
        <v>4</v>
      </c>
      <c r="D17" s="1">
        <v>43</v>
      </c>
      <c r="E17" s="1">
        <v>731</v>
      </c>
      <c r="F17" s="3">
        <v>11</v>
      </c>
      <c r="G17" s="5" t="s">
        <v>13</v>
      </c>
      <c r="H17" s="6">
        <v>24</v>
      </c>
      <c r="I17" s="1" t="s">
        <v>191</v>
      </c>
    </row>
    <row r="18" spans="2:9" x14ac:dyDescent="0.45">
      <c r="B18" s="1">
        <v>17</v>
      </c>
      <c r="C18" s="1">
        <v>5</v>
      </c>
      <c r="D18" s="1">
        <v>47</v>
      </c>
      <c r="E18" s="1">
        <v>799</v>
      </c>
      <c r="F18" s="3">
        <v>19</v>
      </c>
      <c r="G18" s="5" t="s">
        <v>11</v>
      </c>
      <c r="H18" s="6">
        <v>26</v>
      </c>
      <c r="I18" s="1" t="s">
        <v>192</v>
      </c>
    </row>
    <row r="19" spans="2:9" x14ac:dyDescent="0.45">
      <c r="B19" s="1">
        <v>17</v>
      </c>
      <c r="C19" s="1">
        <v>6</v>
      </c>
      <c r="D19" s="1">
        <v>49</v>
      </c>
      <c r="E19" s="1">
        <v>833</v>
      </c>
      <c r="F19" s="3">
        <v>23</v>
      </c>
      <c r="G19" s="5" t="s">
        <v>9</v>
      </c>
      <c r="H19" s="6">
        <v>27</v>
      </c>
      <c r="I19" s="1" t="s">
        <v>193</v>
      </c>
    </row>
    <row r="20" spans="2:9" x14ac:dyDescent="0.45">
      <c r="B20" s="1">
        <v>17</v>
      </c>
      <c r="C20" s="1">
        <v>7</v>
      </c>
      <c r="D20" s="1">
        <v>53</v>
      </c>
      <c r="E20" s="1">
        <v>901</v>
      </c>
      <c r="F20" s="3">
        <v>1</v>
      </c>
      <c r="G20" s="5" t="s">
        <v>7</v>
      </c>
      <c r="H20" s="6">
        <v>30</v>
      </c>
      <c r="I20" s="1" t="s">
        <v>194</v>
      </c>
    </row>
    <row r="21" spans="2:9" x14ac:dyDescent="0.45">
      <c r="B21" s="1">
        <v>17</v>
      </c>
      <c r="C21" s="1">
        <v>8</v>
      </c>
      <c r="D21" s="1">
        <v>59</v>
      </c>
      <c r="E21" s="1">
        <v>1003</v>
      </c>
      <c r="F21" s="3">
        <v>13</v>
      </c>
      <c r="G21" s="5" t="s">
        <v>1</v>
      </c>
      <c r="H21" s="6">
        <v>33</v>
      </c>
      <c r="I21" s="1" t="s">
        <v>195</v>
      </c>
    </row>
    <row r="22" spans="2:9" x14ac:dyDescent="0.45">
      <c r="B22" s="1">
        <v>17</v>
      </c>
      <c r="C22" s="1">
        <v>1</v>
      </c>
      <c r="D22" s="1">
        <v>61</v>
      </c>
      <c r="E22" s="1">
        <v>1037</v>
      </c>
      <c r="F22" s="3">
        <v>17</v>
      </c>
      <c r="G22" s="5" t="s">
        <v>18</v>
      </c>
      <c r="H22" s="6">
        <v>34</v>
      </c>
      <c r="I22" s="1" t="s">
        <v>196</v>
      </c>
    </row>
    <row r="23" spans="2:9" x14ac:dyDescent="0.45">
      <c r="B23" s="1">
        <v>17</v>
      </c>
      <c r="C23" s="1">
        <v>2</v>
      </c>
      <c r="D23" s="1">
        <v>67</v>
      </c>
      <c r="E23" s="1">
        <v>1139</v>
      </c>
      <c r="F23" s="3">
        <v>29</v>
      </c>
      <c r="G23" s="5" t="s">
        <v>16</v>
      </c>
      <c r="H23" s="6">
        <v>37</v>
      </c>
      <c r="I23" s="1" t="s">
        <v>197</v>
      </c>
    </row>
    <row r="24" spans="2:9" x14ac:dyDescent="0.45">
      <c r="B24" s="1">
        <v>17</v>
      </c>
      <c r="C24" s="1">
        <v>3</v>
      </c>
      <c r="D24" s="1">
        <v>71</v>
      </c>
      <c r="E24" s="1">
        <v>1207</v>
      </c>
      <c r="F24" s="3">
        <v>7</v>
      </c>
      <c r="G24" s="5" t="s">
        <v>6</v>
      </c>
      <c r="H24" s="6">
        <v>40</v>
      </c>
      <c r="I24" s="1" t="s">
        <v>198</v>
      </c>
    </row>
    <row r="25" spans="2:9" x14ac:dyDescent="0.45">
      <c r="B25" s="1">
        <v>17</v>
      </c>
      <c r="C25" s="1">
        <v>4</v>
      </c>
      <c r="D25" s="1">
        <v>73</v>
      </c>
      <c r="E25" s="1">
        <v>1241</v>
      </c>
      <c r="F25" s="3">
        <v>11</v>
      </c>
      <c r="G25" s="5" t="s">
        <v>13</v>
      </c>
      <c r="H25" s="6">
        <v>41</v>
      </c>
      <c r="I25" s="1" t="s">
        <v>199</v>
      </c>
    </row>
    <row r="26" spans="2:9" x14ac:dyDescent="0.45">
      <c r="B26" s="1">
        <v>17</v>
      </c>
      <c r="C26" s="1">
        <v>5</v>
      </c>
      <c r="D26" s="1">
        <v>77</v>
      </c>
      <c r="E26" s="1">
        <v>1309</v>
      </c>
      <c r="F26" s="3">
        <v>19</v>
      </c>
      <c r="G26" s="5" t="s">
        <v>11</v>
      </c>
      <c r="H26" s="6">
        <v>43</v>
      </c>
      <c r="I26" s="1" t="s">
        <v>200</v>
      </c>
    </row>
    <row r="27" spans="2:9" x14ac:dyDescent="0.45">
      <c r="B27" s="1">
        <v>17</v>
      </c>
      <c r="C27" s="1">
        <v>6</v>
      </c>
      <c r="D27" s="1">
        <v>79</v>
      </c>
      <c r="E27" s="1">
        <v>1343</v>
      </c>
      <c r="F27" s="3">
        <v>23</v>
      </c>
      <c r="G27" s="5" t="s">
        <v>9</v>
      </c>
      <c r="H27" s="6">
        <v>44</v>
      </c>
      <c r="I27" s="1" t="s">
        <v>201</v>
      </c>
    </row>
    <row r="28" spans="2:9" x14ac:dyDescent="0.45">
      <c r="B28" s="1">
        <v>17</v>
      </c>
      <c r="C28" s="1">
        <v>7</v>
      </c>
      <c r="D28" s="1">
        <v>83</v>
      </c>
      <c r="E28" s="1">
        <v>1411</v>
      </c>
      <c r="F28" s="3">
        <v>1</v>
      </c>
      <c r="G28" s="5" t="s">
        <v>7</v>
      </c>
      <c r="H28" s="6">
        <v>47</v>
      </c>
      <c r="I28" s="1" t="s">
        <v>202</v>
      </c>
    </row>
    <row r="29" spans="2:9" x14ac:dyDescent="0.45">
      <c r="B29" s="1">
        <v>17</v>
      </c>
      <c r="C29" s="1">
        <v>8</v>
      </c>
      <c r="D29" s="1">
        <v>89</v>
      </c>
      <c r="E29" s="1">
        <v>1513</v>
      </c>
      <c r="F29" s="3">
        <v>13</v>
      </c>
      <c r="G29" s="5" t="s">
        <v>1</v>
      </c>
      <c r="H29" s="6">
        <v>50</v>
      </c>
      <c r="I29" s="1" t="s">
        <v>203</v>
      </c>
    </row>
    <row r="30" spans="2:9" x14ac:dyDescent="0.45">
      <c r="B30" s="1">
        <v>17</v>
      </c>
      <c r="C30" s="1">
        <v>1</v>
      </c>
      <c r="D30" s="1">
        <v>91</v>
      </c>
      <c r="E30" s="1">
        <v>1547</v>
      </c>
      <c r="F30" s="3">
        <v>17</v>
      </c>
      <c r="G30" s="5" t="s">
        <v>18</v>
      </c>
      <c r="H30" s="6">
        <v>51</v>
      </c>
      <c r="I30" s="1" t="s">
        <v>204</v>
      </c>
    </row>
    <row r="31" spans="2:9" x14ac:dyDescent="0.45">
      <c r="B31" s="1">
        <v>17</v>
      </c>
      <c r="C31" s="1">
        <v>2</v>
      </c>
      <c r="D31" s="1">
        <v>97</v>
      </c>
      <c r="E31" s="1">
        <v>1649</v>
      </c>
      <c r="F31" s="3">
        <v>29</v>
      </c>
      <c r="G31" s="5" t="s">
        <v>16</v>
      </c>
      <c r="H31" s="6">
        <v>54</v>
      </c>
      <c r="I31" s="1" t="s">
        <v>205</v>
      </c>
    </row>
    <row r="32" spans="2:9" x14ac:dyDescent="0.45">
      <c r="B32" s="1">
        <v>17</v>
      </c>
      <c r="C32" s="1">
        <v>3</v>
      </c>
      <c r="D32" s="1">
        <v>101</v>
      </c>
      <c r="E32" s="1">
        <v>1717</v>
      </c>
      <c r="F32" s="3">
        <v>7</v>
      </c>
      <c r="G32" s="5" t="s">
        <v>6</v>
      </c>
      <c r="H32" s="6">
        <v>57</v>
      </c>
      <c r="I32" s="1" t="s">
        <v>206</v>
      </c>
    </row>
    <row r="33" spans="2:9" x14ac:dyDescent="0.45">
      <c r="B33" s="1">
        <v>17</v>
      </c>
      <c r="C33" s="1">
        <v>4</v>
      </c>
      <c r="D33" s="1">
        <v>103</v>
      </c>
      <c r="E33" s="1">
        <v>1751</v>
      </c>
      <c r="F33" s="3">
        <v>11</v>
      </c>
      <c r="G33" s="5" t="s">
        <v>13</v>
      </c>
      <c r="H33" s="6">
        <v>58</v>
      </c>
      <c r="I33" s="1" t="s">
        <v>207</v>
      </c>
    </row>
    <row r="34" spans="2:9" x14ac:dyDescent="0.45">
      <c r="B34" s="1">
        <v>17</v>
      </c>
      <c r="C34" s="1">
        <v>5</v>
      </c>
      <c r="D34" s="1">
        <v>107</v>
      </c>
      <c r="E34" s="1">
        <v>1819</v>
      </c>
      <c r="F34" s="3">
        <v>19</v>
      </c>
      <c r="G34" s="5" t="s">
        <v>11</v>
      </c>
      <c r="H34" s="6">
        <v>60</v>
      </c>
      <c r="I34" s="1" t="s">
        <v>208</v>
      </c>
    </row>
    <row r="35" spans="2:9" x14ac:dyDescent="0.45">
      <c r="B35" s="1">
        <v>17</v>
      </c>
      <c r="C35" s="1">
        <v>6</v>
      </c>
      <c r="D35" s="1">
        <v>109</v>
      </c>
      <c r="E35" s="1">
        <v>1853</v>
      </c>
      <c r="F35" s="3">
        <v>23</v>
      </c>
      <c r="G35" s="5" t="s">
        <v>9</v>
      </c>
      <c r="H35" s="6">
        <v>61</v>
      </c>
      <c r="I35" s="1" t="s">
        <v>209</v>
      </c>
    </row>
    <row r="36" spans="2:9" x14ac:dyDescent="0.45">
      <c r="B36" s="1">
        <v>17</v>
      </c>
      <c r="C36" s="1">
        <v>7</v>
      </c>
      <c r="D36" s="1">
        <v>113</v>
      </c>
      <c r="E36" s="1">
        <v>1921</v>
      </c>
      <c r="F36" s="3">
        <v>1</v>
      </c>
      <c r="G36" s="5" t="s">
        <v>7</v>
      </c>
      <c r="H36" s="6">
        <v>64</v>
      </c>
      <c r="I36" s="1" t="s">
        <v>210</v>
      </c>
    </row>
    <row r="37" spans="2:9" x14ac:dyDescent="0.45">
      <c r="B37" s="1">
        <v>17</v>
      </c>
      <c r="C37" s="1">
        <v>8</v>
      </c>
      <c r="D37" s="1">
        <v>119</v>
      </c>
      <c r="E37" s="1">
        <v>2023</v>
      </c>
      <c r="F37" s="3">
        <v>13</v>
      </c>
      <c r="G37" s="5" t="s">
        <v>1</v>
      </c>
      <c r="H37" s="6">
        <v>67</v>
      </c>
      <c r="I37" s="1" t="s">
        <v>211</v>
      </c>
    </row>
    <row r="38" spans="2:9" x14ac:dyDescent="0.45">
      <c r="B38" s="1">
        <v>17</v>
      </c>
      <c r="C38" s="1">
        <v>1</v>
      </c>
      <c r="D38" s="1">
        <v>121</v>
      </c>
      <c r="E38" s="1">
        <v>2057</v>
      </c>
      <c r="F38" s="3">
        <v>17</v>
      </c>
      <c r="G38" s="5" t="s">
        <v>18</v>
      </c>
      <c r="H38" s="6">
        <v>68</v>
      </c>
      <c r="I38" s="1" t="s">
        <v>212</v>
      </c>
    </row>
    <row r="39" spans="2:9" x14ac:dyDescent="0.45">
      <c r="B39" s="1">
        <v>17</v>
      </c>
      <c r="C39" s="1">
        <v>2</v>
      </c>
      <c r="D39" s="1">
        <v>127</v>
      </c>
      <c r="E39" s="1">
        <v>2159</v>
      </c>
      <c r="F39" s="3">
        <v>29</v>
      </c>
      <c r="G39" s="5" t="s">
        <v>16</v>
      </c>
      <c r="H39" s="6">
        <v>71</v>
      </c>
      <c r="I39" s="1" t="s">
        <v>213</v>
      </c>
    </row>
    <row r="40" spans="2:9" x14ac:dyDescent="0.45">
      <c r="B40" s="1">
        <v>17</v>
      </c>
      <c r="C40" s="1">
        <v>3</v>
      </c>
      <c r="D40" s="1">
        <v>131</v>
      </c>
      <c r="E40" s="1">
        <v>2227</v>
      </c>
      <c r="F40" s="3">
        <v>7</v>
      </c>
      <c r="G40" s="5" t="s">
        <v>6</v>
      </c>
      <c r="H40" s="6">
        <v>74</v>
      </c>
      <c r="I40" s="1" t="s">
        <v>214</v>
      </c>
    </row>
    <row r="41" spans="2:9" x14ac:dyDescent="0.45">
      <c r="B41" s="1">
        <v>17</v>
      </c>
      <c r="C41" s="1">
        <v>4</v>
      </c>
      <c r="D41" s="1">
        <v>133</v>
      </c>
      <c r="E41" s="1">
        <v>2261</v>
      </c>
      <c r="F41" s="3">
        <v>11</v>
      </c>
      <c r="G41" s="5" t="s">
        <v>13</v>
      </c>
      <c r="H41" s="6">
        <v>75</v>
      </c>
      <c r="I41" s="1" t="s">
        <v>215</v>
      </c>
    </row>
    <row r="42" spans="2:9" x14ac:dyDescent="0.45">
      <c r="B42" s="1">
        <v>17</v>
      </c>
      <c r="C42" s="1">
        <v>5</v>
      </c>
      <c r="D42" s="1">
        <v>137</v>
      </c>
      <c r="E42" s="1">
        <v>2329</v>
      </c>
      <c r="F42" s="3">
        <v>19</v>
      </c>
      <c r="G42" s="5" t="s">
        <v>11</v>
      </c>
      <c r="H42" s="6">
        <v>77</v>
      </c>
      <c r="I42" s="1" t="s">
        <v>216</v>
      </c>
    </row>
    <row r="43" spans="2:9" x14ac:dyDescent="0.45">
      <c r="B43" s="1">
        <v>17</v>
      </c>
      <c r="C43" s="1">
        <v>6</v>
      </c>
      <c r="D43" s="1">
        <v>139</v>
      </c>
      <c r="E43" s="1">
        <v>2363</v>
      </c>
      <c r="F43" s="3">
        <v>23</v>
      </c>
      <c r="G43" s="5" t="s">
        <v>9</v>
      </c>
      <c r="H43" s="6">
        <v>78</v>
      </c>
      <c r="I43" s="1" t="s">
        <v>217</v>
      </c>
    </row>
    <row r="44" spans="2:9" x14ac:dyDescent="0.45">
      <c r="B44" s="1">
        <v>17</v>
      </c>
      <c r="C44" s="1">
        <v>7</v>
      </c>
      <c r="D44" s="1">
        <v>143</v>
      </c>
      <c r="E44" s="1">
        <v>2431</v>
      </c>
      <c r="F44" s="3">
        <v>1</v>
      </c>
      <c r="G44" s="5" t="s">
        <v>7</v>
      </c>
      <c r="H44" s="6">
        <v>81</v>
      </c>
      <c r="I44" s="1" t="s">
        <v>218</v>
      </c>
    </row>
    <row r="45" spans="2:9" x14ac:dyDescent="0.45">
      <c r="B45" s="1">
        <v>17</v>
      </c>
      <c r="C45" s="1">
        <v>8</v>
      </c>
      <c r="D45" s="1">
        <v>149</v>
      </c>
      <c r="E45" s="1">
        <v>2533</v>
      </c>
      <c r="F45" s="3">
        <v>13</v>
      </c>
      <c r="G45" s="5" t="s">
        <v>1</v>
      </c>
      <c r="H45" s="6">
        <v>84</v>
      </c>
      <c r="I45" s="1" t="s">
        <v>219</v>
      </c>
    </row>
    <row r="46" spans="2:9" x14ac:dyDescent="0.45">
      <c r="B46" s="1">
        <v>17</v>
      </c>
      <c r="C46" s="1">
        <v>1</v>
      </c>
      <c r="D46" s="1">
        <v>151</v>
      </c>
      <c r="E46" s="1">
        <v>2567</v>
      </c>
      <c r="F46" s="3">
        <v>17</v>
      </c>
      <c r="G46" s="5" t="s">
        <v>18</v>
      </c>
      <c r="H46" s="6">
        <v>85</v>
      </c>
      <c r="I46" s="1" t="s">
        <v>220</v>
      </c>
    </row>
    <row r="47" spans="2:9" x14ac:dyDescent="0.45">
      <c r="B47" s="1">
        <v>17</v>
      </c>
      <c r="C47" s="1">
        <v>2</v>
      </c>
      <c r="D47" s="1">
        <v>157</v>
      </c>
      <c r="E47" s="1">
        <v>2669</v>
      </c>
      <c r="F47" s="3">
        <v>29</v>
      </c>
      <c r="G47" s="5" t="s">
        <v>16</v>
      </c>
      <c r="H47" s="6">
        <v>88</v>
      </c>
      <c r="I47" s="1" t="s">
        <v>221</v>
      </c>
    </row>
    <row r="48" spans="2:9" x14ac:dyDescent="0.45">
      <c r="B48" s="1">
        <v>17</v>
      </c>
      <c r="C48" s="1">
        <v>3</v>
      </c>
      <c r="D48" s="1">
        <v>161</v>
      </c>
      <c r="E48" s="1">
        <v>2737</v>
      </c>
      <c r="F48" s="3">
        <v>7</v>
      </c>
      <c r="G48" s="5" t="s">
        <v>6</v>
      </c>
      <c r="H48" s="6">
        <v>91</v>
      </c>
      <c r="I48" s="1" t="s">
        <v>222</v>
      </c>
    </row>
    <row r="49" spans="2:9" x14ac:dyDescent="0.45">
      <c r="B49" s="1">
        <v>17</v>
      </c>
      <c r="C49" s="1">
        <v>4</v>
      </c>
      <c r="D49" s="1">
        <v>163</v>
      </c>
      <c r="E49" s="1">
        <v>2771</v>
      </c>
      <c r="F49" s="3">
        <v>11</v>
      </c>
      <c r="G49" s="5" t="s">
        <v>13</v>
      </c>
      <c r="H49" s="6">
        <v>92</v>
      </c>
      <c r="I49" s="1" t="s">
        <v>223</v>
      </c>
    </row>
    <row r="50" spans="2:9" x14ac:dyDescent="0.45">
      <c r="B50" s="1">
        <v>17</v>
      </c>
      <c r="C50" s="1">
        <v>5</v>
      </c>
      <c r="D50" s="1">
        <v>167</v>
      </c>
      <c r="E50" s="1">
        <v>2839</v>
      </c>
      <c r="F50" s="3">
        <v>19</v>
      </c>
      <c r="G50" s="5" t="s">
        <v>11</v>
      </c>
      <c r="H50" s="6">
        <v>94</v>
      </c>
      <c r="I50" s="1" t="s">
        <v>224</v>
      </c>
    </row>
    <row r="51" spans="2:9" x14ac:dyDescent="0.45">
      <c r="B51" s="1">
        <v>17</v>
      </c>
      <c r="C51" s="1">
        <v>6</v>
      </c>
      <c r="D51" s="1">
        <v>169</v>
      </c>
      <c r="E51" s="1">
        <v>2873</v>
      </c>
      <c r="F51" s="3">
        <v>23</v>
      </c>
      <c r="G51" s="5" t="s">
        <v>9</v>
      </c>
      <c r="H51" s="6">
        <v>95</v>
      </c>
      <c r="I51" s="1" t="s">
        <v>225</v>
      </c>
    </row>
    <row r="52" spans="2:9" x14ac:dyDescent="0.45">
      <c r="B52" s="1">
        <v>17</v>
      </c>
      <c r="C52" s="1">
        <v>7</v>
      </c>
      <c r="D52" s="1">
        <v>173</v>
      </c>
      <c r="E52" s="1">
        <v>2941</v>
      </c>
      <c r="F52" s="3">
        <v>1</v>
      </c>
      <c r="G52" s="5" t="s">
        <v>7</v>
      </c>
      <c r="H52" s="6">
        <v>98</v>
      </c>
      <c r="I52" s="1" t="s">
        <v>226</v>
      </c>
    </row>
    <row r="53" spans="2:9" x14ac:dyDescent="0.45">
      <c r="B53" s="1">
        <v>17</v>
      </c>
      <c r="C53" s="1">
        <v>8</v>
      </c>
      <c r="D53" s="1">
        <v>179</v>
      </c>
      <c r="E53" s="1">
        <v>3043</v>
      </c>
      <c r="F53" s="3">
        <v>13</v>
      </c>
      <c r="G53" s="5" t="s">
        <v>1</v>
      </c>
      <c r="H53" s="6">
        <v>101</v>
      </c>
      <c r="I53" s="1" t="s">
        <v>227</v>
      </c>
    </row>
    <row r="54" spans="2:9" x14ac:dyDescent="0.45">
      <c r="B54" s="1">
        <v>17</v>
      </c>
      <c r="C54" s="1">
        <v>1</v>
      </c>
      <c r="D54" s="1">
        <v>181</v>
      </c>
      <c r="E54" s="1">
        <v>3077</v>
      </c>
      <c r="F54" s="3">
        <v>17</v>
      </c>
      <c r="G54" s="5" t="s">
        <v>18</v>
      </c>
      <c r="H54" s="6">
        <v>102</v>
      </c>
      <c r="I54" s="1" t="s">
        <v>228</v>
      </c>
    </row>
    <row r="55" spans="2:9" x14ac:dyDescent="0.45">
      <c r="B55" s="1">
        <v>17</v>
      </c>
      <c r="C55" s="1">
        <v>2</v>
      </c>
      <c r="D55" s="1">
        <v>187</v>
      </c>
      <c r="E55" s="1">
        <v>3179</v>
      </c>
      <c r="F55" s="3">
        <v>29</v>
      </c>
      <c r="G55" s="5" t="s">
        <v>16</v>
      </c>
      <c r="H55" s="6">
        <v>105</v>
      </c>
      <c r="I55" s="1" t="s">
        <v>229</v>
      </c>
    </row>
    <row r="56" spans="2:9" x14ac:dyDescent="0.45">
      <c r="B56" s="1">
        <v>17</v>
      </c>
      <c r="C56" s="1">
        <v>3</v>
      </c>
      <c r="D56" s="1">
        <v>191</v>
      </c>
      <c r="E56" s="1">
        <v>3247</v>
      </c>
      <c r="F56" s="3">
        <v>7</v>
      </c>
      <c r="G56" s="5" t="s">
        <v>6</v>
      </c>
      <c r="H56" s="6">
        <v>108</v>
      </c>
      <c r="I56" s="1" t="s">
        <v>230</v>
      </c>
    </row>
    <row r="57" spans="2:9" x14ac:dyDescent="0.45">
      <c r="B57" s="1">
        <v>17</v>
      </c>
      <c r="C57" s="1">
        <v>4</v>
      </c>
      <c r="D57" s="1">
        <v>193</v>
      </c>
      <c r="E57" s="1">
        <v>3281</v>
      </c>
      <c r="F57" s="3">
        <v>11</v>
      </c>
      <c r="G57" s="5" t="s">
        <v>13</v>
      </c>
      <c r="H57" s="6">
        <v>109</v>
      </c>
      <c r="I57" s="1" t="s">
        <v>231</v>
      </c>
    </row>
    <row r="58" spans="2:9" x14ac:dyDescent="0.45">
      <c r="B58" s="1">
        <v>17</v>
      </c>
      <c r="C58" s="1">
        <v>5</v>
      </c>
      <c r="D58" s="1">
        <v>197</v>
      </c>
      <c r="E58" s="1">
        <v>3349</v>
      </c>
      <c r="F58" s="3">
        <v>19</v>
      </c>
      <c r="G58" s="5" t="s">
        <v>11</v>
      </c>
      <c r="H58" s="6">
        <v>111</v>
      </c>
      <c r="I58" s="1" t="s">
        <v>232</v>
      </c>
    </row>
    <row r="59" spans="2:9" x14ac:dyDescent="0.45">
      <c r="B59" s="1">
        <v>17</v>
      </c>
      <c r="C59" s="1">
        <v>6</v>
      </c>
      <c r="D59" s="1">
        <v>199</v>
      </c>
      <c r="E59" s="1">
        <v>3383</v>
      </c>
      <c r="F59" s="3">
        <v>23</v>
      </c>
      <c r="G59" s="5" t="s">
        <v>9</v>
      </c>
      <c r="H59" s="6">
        <v>112</v>
      </c>
      <c r="I59" s="1" t="s">
        <v>233</v>
      </c>
    </row>
    <row r="60" spans="2:9" x14ac:dyDescent="0.45">
      <c r="B60" s="1">
        <v>17</v>
      </c>
      <c r="C60" s="1">
        <v>7</v>
      </c>
      <c r="D60" s="1">
        <v>203</v>
      </c>
      <c r="E60" s="1">
        <v>3451</v>
      </c>
      <c r="F60" s="3">
        <v>1</v>
      </c>
      <c r="G60" s="5" t="s">
        <v>7</v>
      </c>
      <c r="H60" s="6">
        <v>115</v>
      </c>
      <c r="I60" s="1" t="s">
        <v>234</v>
      </c>
    </row>
    <row r="61" spans="2:9" x14ac:dyDescent="0.45">
      <c r="B61" s="1">
        <v>17</v>
      </c>
      <c r="C61" s="1">
        <v>8</v>
      </c>
      <c r="D61" s="1">
        <v>209</v>
      </c>
      <c r="E61" s="1">
        <v>3553</v>
      </c>
      <c r="F61" s="3">
        <v>13</v>
      </c>
      <c r="G61" s="5" t="s">
        <v>1</v>
      </c>
      <c r="H61" s="6">
        <v>118</v>
      </c>
      <c r="I61" s="1" t="s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1ADB3-EAAB-42EA-AC0B-8772EEA8E178}">
  <sheetPr codeName="Sheet15">
    <tabColor rgb="FF00B050"/>
  </sheetPr>
  <dimension ref="A1:I61"/>
  <sheetViews>
    <sheetView workbookViewId="0">
      <selection activeCell="B6" sqref="B6:I6"/>
    </sheetView>
  </sheetViews>
  <sheetFormatPr defaultColWidth="8.796875" defaultRowHeight="18.600000000000001" x14ac:dyDescent="0.45"/>
  <cols>
    <col min="1" max="1" width="18.59765625" style="1" customWidth="1"/>
    <col min="2" max="4" width="8.796875" style="1"/>
    <col min="5" max="5" width="11.8984375" style="1" bestFit="1" customWidth="1"/>
    <col min="6" max="6" width="13.296875" style="1" bestFit="1" customWidth="1"/>
    <col min="7" max="7" width="15.5" style="4" customWidth="1"/>
    <col min="8" max="8" width="18.69921875" style="6" bestFit="1" customWidth="1"/>
    <col min="9" max="9" width="10.296875" style="1" bestFit="1" customWidth="1"/>
    <col min="10" max="16384" width="8.796875" style="1"/>
  </cols>
  <sheetData>
    <row r="1" spans="1:9" ht="37.200000000000003" x14ac:dyDescent="0.45">
      <c r="A1" s="21" t="str" cm="1">
        <f t="array" aca="1" ref="A1" ca="1">MID(CELL("filename",A1),FIND("]",CELL("filename",A1))+1,255)</f>
        <v>0217 c-fam17 cosmos</v>
      </c>
      <c r="B1" s="1" t="str" cm="1">
        <f t="array" aca="1" ref="B1" ca="1">MID(CELL("filename"),SEARCH("[",CELL("filename"))+1,SEARCH(".",CELL("filename"))-1-SEARCH("[",CELL("filename")))</f>
        <v>work more pairs</v>
      </c>
    </row>
    <row r="2" spans="1:9" ht="19.2" thickBot="1" x14ac:dyDescent="0.5"/>
    <row r="3" spans="1:9" ht="19.2" thickBot="1" x14ac:dyDescent="0.5">
      <c r="F3" s="2" t="s">
        <v>0</v>
      </c>
    </row>
    <row r="4" spans="1:9" ht="19.2" thickBot="1" x14ac:dyDescent="0.5">
      <c r="H4" s="12" t="s">
        <v>125</v>
      </c>
    </row>
    <row r="5" spans="1:9" ht="19.2" thickBot="1" x14ac:dyDescent="0.5">
      <c r="B5" s="13" t="s">
        <v>18</v>
      </c>
      <c r="C5" s="1" t="s">
        <v>2</v>
      </c>
      <c r="D5" s="1" t="s">
        <v>3</v>
      </c>
      <c r="E5" s="27" t="s">
        <v>462</v>
      </c>
      <c r="F5" s="2" t="s">
        <v>68</v>
      </c>
      <c r="G5" s="4" t="s">
        <v>4</v>
      </c>
      <c r="H5" s="7" t="s">
        <v>124</v>
      </c>
      <c r="I5" s="1" t="s">
        <v>5</v>
      </c>
    </row>
    <row r="6" spans="1:9" x14ac:dyDescent="0.45">
      <c r="B6" s="1">
        <v>17</v>
      </c>
      <c r="C6" s="1">
        <v>7</v>
      </c>
      <c r="D6" s="1">
        <v>23</v>
      </c>
      <c r="E6" s="1">
        <v>391</v>
      </c>
      <c r="F6" s="3">
        <v>1</v>
      </c>
      <c r="G6" s="5" t="s">
        <v>7</v>
      </c>
      <c r="H6" s="6">
        <v>13</v>
      </c>
      <c r="I6" s="1" t="s">
        <v>186</v>
      </c>
    </row>
    <row r="7" spans="1:9" x14ac:dyDescent="0.45">
      <c r="B7" s="1">
        <v>17</v>
      </c>
      <c r="C7" s="1">
        <v>7</v>
      </c>
      <c r="D7" s="1">
        <v>53</v>
      </c>
      <c r="E7" s="1">
        <v>901</v>
      </c>
      <c r="F7" s="3">
        <v>1</v>
      </c>
      <c r="G7" s="5" t="s">
        <v>7</v>
      </c>
      <c r="H7" s="6">
        <v>30</v>
      </c>
      <c r="I7" s="1" t="s">
        <v>194</v>
      </c>
    </row>
    <row r="8" spans="1:9" x14ac:dyDescent="0.45">
      <c r="B8" s="1">
        <v>17</v>
      </c>
      <c r="C8" s="1">
        <v>7</v>
      </c>
      <c r="D8" s="1">
        <v>83</v>
      </c>
      <c r="E8" s="1">
        <v>1411</v>
      </c>
      <c r="F8" s="3">
        <v>1</v>
      </c>
      <c r="G8" s="5" t="s">
        <v>7</v>
      </c>
      <c r="H8" s="6">
        <v>47</v>
      </c>
      <c r="I8" s="1" t="s">
        <v>202</v>
      </c>
    </row>
    <row r="9" spans="1:9" x14ac:dyDescent="0.45">
      <c r="B9" s="1">
        <v>17</v>
      </c>
      <c r="C9" s="1">
        <v>7</v>
      </c>
      <c r="D9" s="1">
        <v>113</v>
      </c>
      <c r="E9" s="1">
        <v>1921</v>
      </c>
      <c r="F9" s="3">
        <v>1</v>
      </c>
      <c r="G9" s="5" t="s">
        <v>7</v>
      </c>
      <c r="H9" s="6">
        <v>64</v>
      </c>
      <c r="I9" s="1" t="s">
        <v>210</v>
      </c>
    </row>
    <row r="10" spans="1:9" x14ac:dyDescent="0.45">
      <c r="B10" s="1">
        <v>17</v>
      </c>
      <c r="C10" s="1">
        <v>7</v>
      </c>
      <c r="D10" s="1">
        <v>143</v>
      </c>
      <c r="E10" s="1">
        <v>2431</v>
      </c>
      <c r="F10" s="3">
        <v>1</v>
      </c>
      <c r="G10" s="5" t="s">
        <v>7</v>
      </c>
      <c r="H10" s="6">
        <v>81</v>
      </c>
      <c r="I10" s="1" t="s">
        <v>218</v>
      </c>
    </row>
    <row r="11" spans="1:9" x14ac:dyDescent="0.45">
      <c r="B11" s="1">
        <v>17</v>
      </c>
      <c r="C11" s="1">
        <v>7</v>
      </c>
      <c r="D11" s="1">
        <v>173</v>
      </c>
      <c r="E11" s="1">
        <v>2941</v>
      </c>
      <c r="F11" s="3">
        <v>1</v>
      </c>
      <c r="G11" s="5" t="s">
        <v>7</v>
      </c>
      <c r="H11" s="6">
        <v>98</v>
      </c>
      <c r="I11" s="1" t="s">
        <v>226</v>
      </c>
    </row>
    <row r="12" spans="1:9" ht="19.2" thickBot="1" x14ac:dyDescent="0.5">
      <c r="B12" s="8">
        <v>17</v>
      </c>
      <c r="C12" s="8">
        <v>7</v>
      </c>
      <c r="D12" s="8">
        <v>203</v>
      </c>
      <c r="E12" s="8">
        <v>3451</v>
      </c>
      <c r="F12" s="9">
        <v>1</v>
      </c>
      <c r="G12" s="10" t="s">
        <v>7</v>
      </c>
      <c r="H12" s="11">
        <v>115</v>
      </c>
      <c r="I12" s="8" t="s">
        <v>234</v>
      </c>
    </row>
    <row r="13" spans="1:9" x14ac:dyDescent="0.45">
      <c r="B13" s="1">
        <v>17</v>
      </c>
      <c r="C13" s="1">
        <v>3</v>
      </c>
      <c r="D13" s="1">
        <v>11</v>
      </c>
      <c r="E13" s="1">
        <v>187</v>
      </c>
      <c r="F13" s="3">
        <v>7</v>
      </c>
      <c r="G13" s="5" t="s">
        <v>6</v>
      </c>
      <c r="H13" s="6">
        <v>6</v>
      </c>
      <c r="I13" s="1" t="s">
        <v>182</v>
      </c>
    </row>
    <row r="14" spans="1:9" x14ac:dyDescent="0.45">
      <c r="B14" s="1">
        <v>17</v>
      </c>
      <c r="C14" s="1">
        <v>3</v>
      </c>
      <c r="D14" s="1">
        <v>41</v>
      </c>
      <c r="E14" s="1">
        <v>697</v>
      </c>
      <c r="F14" s="3">
        <v>7</v>
      </c>
      <c r="G14" s="5" t="s">
        <v>6</v>
      </c>
      <c r="H14" s="6">
        <v>23</v>
      </c>
      <c r="I14" s="1" t="s">
        <v>190</v>
      </c>
    </row>
    <row r="15" spans="1:9" x14ac:dyDescent="0.45">
      <c r="B15" s="1">
        <v>17</v>
      </c>
      <c r="C15" s="1">
        <v>3</v>
      </c>
      <c r="D15" s="1">
        <v>71</v>
      </c>
      <c r="E15" s="1">
        <v>1207</v>
      </c>
      <c r="F15" s="3">
        <v>7</v>
      </c>
      <c r="G15" s="5" t="s">
        <v>6</v>
      </c>
      <c r="H15" s="6">
        <v>40</v>
      </c>
      <c r="I15" s="1" t="s">
        <v>198</v>
      </c>
    </row>
    <row r="16" spans="1:9" x14ac:dyDescent="0.45">
      <c r="B16" s="1">
        <v>17</v>
      </c>
      <c r="C16" s="1">
        <v>3</v>
      </c>
      <c r="D16" s="1">
        <v>101</v>
      </c>
      <c r="E16" s="1">
        <v>1717</v>
      </c>
      <c r="F16" s="3">
        <v>7</v>
      </c>
      <c r="G16" s="5" t="s">
        <v>6</v>
      </c>
      <c r="H16" s="6">
        <v>57</v>
      </c>
      <c r="I16" s="1" t="s">
        <v>206</v>
      </c>
    </row>
    <row r="17" spans="2:9" x14ac:dyDescent="0.45">
      <c r="B17" s="1">
        <v>17</v>
      </c>
      <c r="C17" s="1">
        <v>3</v>
      </c>
      <c r="D17" s="1">
        <v>131</v>
      </c>
      <c r="E17" s="1">
        <v>2227</v>
      </c>
      <c r="F17" s="3">
        <v>7</v>
      </c>
      <c r="G17" s="5" t="s">
        <v>6</v>
      </c>
      <c r="H17" s="6">
        <v>74</v>
      </c>
      <c r="I17" s="1" t="s">
        <v>214</v>
      </c>
    </row>
    <row r="18" spans="2:9" x14ac:dyDescent="0.45">
      <c r="B18" s="1">
        <v>17</v>
      </c>
      <c r="C18" s="1">
        <v>3</v>
      </c>
      <c r="D18" s="1">
        <v>161</v>
      </c>
      <c r="E18" s="1">
        <v>2737</v>
      </c>
      <c r="F18" s="3">
        <v>7</v>
      </c>
      <c r="G18" s="5" t="s">
        <v>6</v>
      </c>
      <c r="H18" s="6">
        <v>91</v>
      </c>
      <c r="I18" s="1" t="s">
        <v>222</v>
      </c>
    </row>
    <row r="19" spans="2:9" ht="19.2" thickBot="1" x14ac:dyDescent="0.5">
      <c r="B19" s="8">
        <v>17</v>
      </c>
      <c r="C19" s="8">
        <v>3</v>
      </c>
      <c r="D19" s="8">
        <v>191</v>
      </c>
      <c r="E19" s="8">
        <v>3247</v>
      </c>
      <c r="F19" s="9">
        <v>7</v>
      </c>
      <c r="G19" s="10" t="s">
        <v>6</v>
      </c>
      <c r="H19" s="11">
        <v>108</v>
      </c>
      <c r="I19" s="8" t="s">
        <v>230</v>
      </c>
    </row>
    <row r="20" spans="2:9" x14ac:dyDescent="0.45">
      <c r="B20" s="1">
        <v>17</v>
      </c>
      <c r="C20" s="1">
        <v>4</v>
      </c>
      <c r="D20" s="1">
        <v>13</v>
      </c>
      <c r="E20" s="1">
        <v>221</v>
      </c>
      <c r="F20" s="3">
        <v>11</v>
      </c>
      <c r="G20" s="5" t="s">
        <v>13</v>
      </c>
      <c r="H20" s="6">
        <v>7</v>
      </c>
      <c r="I20" s="1" t="s">
        <v>183</v>
      </c>
    </row>
    <row r="21" spans="2:9" x14ac:dyDescent="0.45">
      <c r="B21" s="1">
        <v>17</v>
      </c>
      <c r="C21" s="1">
        <v>4</v>
      </c>
      <c r="D21" s="1">
        <v>43</v>
      </c>
      <c r="E21" s="1">
        <v>731</v>
      </c>
      <c r="F21" s="3">
        <v>11</v>
      </c>
      <c r="G21" s="5" t="s">
        <v>13</v>
      </c>
      <c r="H21" s="6">
        <v>24</v>
      </c>
      <c r="I21" s="1" t="s">
        <v>191</v>
      </c>
    </row>
    <row r="22" spans="2:9" x14ac:dyDescent="0.45">
      <c r="B22" s="1">
        <v>17</v>
      </c>
      <c r="C22" s="1">
        <v>4</v>
      </c>
      <c r="D22" s="1">
        <v>73</v>
      </c>
      <c r="E22" s="1">
        <v>1241</v>
      </c>
      <c r="F22" s="3">
        <v>11</v>
      </c>
      <c r="G22" s="5" t="s">
        <v>13</v>
      </c>
      <c r="H22" s="6">
        <v>41</v>
      </c>
      <c r="I22" s="1" t="s">
        <v>199</v>
      </c>
    </row>
    <row r="23" spans="2:9" x14ac:dyDescent="0.45">
      <c r="B23" s="1">
        <v>17</v>
      </c>
      <c r="C23" s="1">
        <v>4</v>
      </c>
      <c r="D23" s="1">
        <v>103</v>
      </c>
      <c r="E23" s="1">
        <v>1751</v>
      </c>
      <c r="F23" s="3">
        <v>11</v>
      </c>
      <c r="G23" s="5" t="s">
        <v>13</v>
      </c>
      <c r="H23" s="6">
        <v>58</v>
      </c>
      <c r="I23" s="1" t="s">
        <v>207</v>
      </c>
    </row>
    <row r="24" spans="2:9" x14ac:dyDescent="0.45">
      <c r="B24" s="1">
        <v>17</v>
      </c>
      <c r="C24" s="1">
        <v>4</v>
      </c>
      <c r="D24" s="1">
        <v>133</v>
      </c>
      <c r="E24" s="1">
        <v>2261</v>
      </c>
      <c r="F24" s="3">
        <v>11</v>
      </c>
      <c r="G24" s="5" t="s">
        <v>13</v>
      </c>
      <c r="H24" s="6">
        <v>75</v>
      </c>
      <c r="I24" s="1" t="s">
        <v>215</v>
      </c>
    </row>
    <row r="25" spans="2:9" x14ac:dyDescent="0.45">
      <c r="B25" s="1">
        <v>17</v>
      </c>
      <c r="C25" s="1">
        <v>4</v>
      </c>
      <c r="D25" s="1">
        <v>163</v>
      </c>
      <c r="E25" s="1">
        <v>2771</v>
      </c>
      <c r="F25" s="3">
        <v>11</v>
      </c>
      <c r="G25" s="5" t="s">
        <v>13</v>
      </c>
      <c r="H25" s="6">
        <v>92</v>
      </c>
      <c r="I25" s="1" t="s">
        <v>223</v>
      </c>
    </row>
    <row r="26" spans="2:9" ht="19.2" thickBot="1" x14ac:dyDescent="0.5">
      <c r="B26" s="8">
        <v>17</v>
      </c>
      <c r="C26" s="8">
        <v>4</v>
      </c>
      <c r="D26" s="8">
        <v>193</v>
      </c>
      <c r="E26" s="8">
        <v>3281</v>
      </c>
      <c r="F26" s="9">
        <v>11</v>
      </c>
      <c r="G26" s="10" t="s">
        <v>13</v>
      </c>
      <c r="H26" s="11">
        <v>109</v>
      </c>
      <c r="I26" s="8" t="s">
        <v>231</v>
      </c>
    </row>
    <row r="27" spans="2:9" x14ac:dyDescent="0.45">
      <c r="B27" s="1">
        <v>17</v>
      </c>
      <c r="C27" s="1">
        <v>8</v>
      </c>
      <c r="D27" s="1">
        <v>29</v>
      </c>
      <c r="E27" s="1">
        <v>493</v>
      </c>
      <c r="F27" s="3">
        <v>13</v>
      </c>
      <c r="G27" s="5" t="s">
        <v>1</v>
      </c>
      <c r="H27" s="6">
        <v>16</v>
      </c>
      <c r="I27" s="1" t="s">
        <v>187</v>
      </c>
    </row>
    <row r="28" spans="2:9" x14ac:dyDescent="0.45">
      <c r="B28" s="1">
        <v>17</v>
      </c>
      <c r="C28" s="1">
        <v>8</v>
      </c>
      <c r="D28" s="1">
        <v>59</v>
      </c>
      <c r="E28" s="1">
        <v>1003</v>
      </c>
      <c r="F28" s="3">
        <v>13</v>
      </c>
      <c r="G28" s="5" t="s">
        <v>1</v>
      </c>
      <c r="H28" s="6">
        <v>33</v>
      </c>
      <c r="I28" s="1" t="s">
        <v>195</v>
      </c>
    </row>
    <row r="29" spans="2:9" x14ac:dyDescent="0.45">
      <c r="B29" s="1">
        <v>17</v>
      </c>
      <c r="C29" s="1">
        <v>8</v>
      </c>
      <c r="D29" s="1">
        <v>89</v>
      </c>
      <c r="E29" s="1">
        <v>1513</v>
      </c>
      <c r="F29" s="3">
        <v>13</v>
      </c>
      <c r="G29" s="5" t="s">
        <v>1</v>
      </c>
      <c r="H29" s="6">
        <v>50</v>
      </c>
      <c r="I29" s="1" t="s">
        <v>203</v>
      </c>
    </row>
    <row r="30" spans="2:9" x14ac:dyDescent="0.45">
      <c r="B30" s="1">
        <v>17</v>
      </c>
      <c r="C30" s="1">
        <v>8</v>
      </c>
      <c r="D30" s="1">
        <v>119</v>
      </c>
      <c r="E30" s="1">
        <v>2023</v>
      </c>
      <c r="F30" s="3">
        <v>13</v>
      </c>
      <c r="G30" s="5" t="s">
        <v>1</v>
      </c>
      <c r="H30" s="6">
        <v>67</v>
      </c>
      <c r="I30" s="1" t="s">
        <v>211</v>
      </c>
    </row>
    <row r="31" spans="2:9" x14ac:dyDescent="0.45">
      <c r="B31" s="1">
        <v>17</v>
      </c>
      <c r="C31" s="1">
        <v>8</v>
      </c>
      <c r="D31" s="1">
        <v>149</v>
      </c>
      <c r="E31" s="1">
        <v>2533</v>
      </c>
      <c r="F31" s="3">
        <v>13</v>
      </c>
      <c r="G31" s="5" t="s">
        <v>1</v>
      </c>
      <c r="H31" s="6">
        <v>84</v>
      </c>
      <c r="I31" s="1" t="s">
        <v>219</v>
      </c>
    </row>
    <row r="32" spans="2:9" x14ac:dyDescent="0.45">
      <c r="B32" s="1">
        <v>17</v>
      </c>
      <c r="C32" s="1">
        <v>8</v>
      </c>
      <c r="D32" s="1">
        <v>179</v>
      </c>
      <c r="E32" s="1">
        <v>3043</v>
      </c>
      <c r="F32" s="3">
        <v>13</v>
      </c>
      <c r="G32" s="5" t="s">
        <v>1</v>
      </c>
      <c r="H32" s="6">
        <v>101</v>
      </c>
      <c r="I32" s="1" t="s">
        <v>227</v>
      </c>
    </row>
    <row r="33" spans="2:9" ht="19.2" thickBot="1" x14ac:dyDescent="0.5">
      <c r="B33" s="8">
        <v>17</v>
      </c>
      <c r="C33" s="8">
        <v>8</v>
      </c>
      <c r="D33" s="8">
        <v>209</v>
      </c>
      <c r="E33" s="8">
        <v>3553</v>
      </c>
      <c r="F33" s="9">
        <v>13</v>
      </c>
      <c r="G33" s="10" t="s">
        <v>1</v>
      </c>
      <c r="H33" s="11">
        <v>118</v>
      </c>
      <c r="I33" s="8" t="s">
        <v>235</v>
      </c>
    </row>
    <row r="34" spans="2:9" x14ac:dyDescent="0.45">
      <c r="B34" s="1">
        <v>17</v>
      </c>
      <c r="C34" s="1">
        <v>1</v>
      </c>
      <c r="D34" s="1">
        <v>1</v>
      </c>
      <c r="E34" s="1">
        <f t="shared" ref="E34" si="0">B34*D34</f>
        <v>17</v>
      </c>
      <c r="F34" s="3">
        <v>17</v>
      </c>
      <c r="G34" s="5" t="str">
        <f t="shared" ref="G34" si="1">IF((LEN(F34)&lt;2),"*fam0"&amp;F34,"*fam"&amp;F34)</f>
        <v>*fam17</v>
      </c>
      <c r="H34" s="6">
        <f>(E34-F34)/30</f>
        <v>0</v>
      </c>
      <c r="I34" s="1" t="str">
        <f>B34 &amp; " x " &amp;  D34</f>
        <v>17 x 1</v>
      </c>
    </row>
    <row r="35" spans="2:9" x14ac:dyDescent="0.45">
      <c r="B35" s="1">
        <v>17</v>
      </c>
      <c r="C35" s="1">
        <v>1</v>
      </c>
      <c r="D35" s="1">
        <v>31</v>
      </c>
      <c r="E35" s="1">
        <v>527</v>
      </c>
      <c r="F35" s="3">
        <v>17</v>
      </c>
      <c r="G35" s="5" t="s">
        <v>18</v>
      </c>
      <c r="H35" s="6">
        <v>17</v>
      </c>
      <c r="I35" s="1" t="s">
        <v>188</v>
      </c>
    </row>
    <row r="36" spans="2:9" x14ac:dyDescent="0.45">
      <c r="B36" s="1">
        <v>17</v>
      </c>
      <c r="C36" s="1">
        <v>1</v>
      </c>
      <c r="D36" s="1">
        <v>61</v>
      </c>
      <c r="E36" s="1">
        <v>1037</v>
      </c>
      <c r="F36" s="3">
        <v>17</v>
      </c>
      <c r="G36" s="5" t="s">
        <v>18</v>
      </c>
      <c r="H36" s="6">
        <v>34</v>
      </c>
      <c r="I36" s="1" t="s">
        <v>196</v>
      </c>
    </row>
    <row r="37" spans="2:9" x14ac:dyDescent="0.45">
      <c r="B37" s="1">
        <v>17</v>
      </c>
      <c r="C37" s="1">
        <v>1</v>
      </c>
      <c r="D37" s="1">
        <v>91</v>
      </c>
      <c r="E37" s="1">
        <v>1547</v>
      </c>
      <c r="F37" s="3">
        <v>17</v>
      </c>
      <c r="G37" s="5" t="s">
        <v>18</v>
      </c>
      <c r="H37" s="6">
        <v>51</v>
      </c>
      <c r="I37" s="1" t="s">
        <v>204</v>
      </c>
    </row>
    <row r="38" spans="2:9" x14ac:dyDescent="0.45">
      <c r="B38" s="1">
        <v>17</v>
      </c>
      <c r="C38" s="1">
        <v>1</v>
      </c>
      <c r="D38" s="1">
        <v>121</v>
      </c>
      <c r="E38" s="1">
        <v>2057</v>
      </c>
      <c r="F38" s="3">
        <v>17</v>
      </c>
      <c r="G38" s="5" t="s">
        <v>18</v>
      </c>
      <c r="H38" s="6">
        <v>68</v>
      </c>
      <c r="I38" s="1" t="s">
        <v>212</v>
      </c>
    </row>
    <row r="39" spans="2:9" x14ac:dyDescent="0.45">
      <c r="B39" s="1">
        <v>17</v>
      </c>
      <c r="C39" s="1">
        <v>1</v>
      </c>
      <c r="D39" s="1">
        <v>151</v>
      </c>
      <c r="E39" s="1">
        <v>2567</v>
      </c>
      <c r="F39" s="3">
        <v>17</v>
      </c>
      <c r="G39" s="5" t="s">
        <v>18</v>
      </c>
      <c r="H39" s="6">
        <v>85</v>
      </c>
      <c r="I39" s="1" t="s">
        <v>220</v>
      </c>
    </row>
    <row r="40" spans="2:9" ht="19.2" thickBot="1" x14ac:dyDescent="0.5">
      <c r="B40" s="8">
        <v>17</v>
      </c>
      <c r="C40" s="8">
        <v>1</v>
      </c>
      <c r="D40" s="8">
        <v>181</v>
      </c>
      <c r="E40" s="8">
        <v>3077</v>
      </c>
      <c r="F40" s="9">
        <v>17</v>
      </c>
      <c r="G40" s="10" t="s">
        <v>18</v>
      </c>
      <c r="H40" s="11">
        <v>102</v>
      </c>
      <c r="I40" s="8" t="s">
        <v>228</v>
      </c>
    </row>
    <row r="41" spans="2:9" x14ac:dyDescent="0.45">
      <c r="B41" s="1">
        <v>17</v>
      </c>
      <c r="C41" s="1">
        <v>5</v>
      </c>
      <c r="D41" s="1">
        <v>17</v>
      </c>
      <c r="E41" s="1">
        <v>289</v>
      </c>
      <c r="F41" s="3">
        <v>19</v>
      </c>
      <c r="G41" s="5" t="s">
        <v>11</v>
      </c>
      <c r="H41" s="6">
        <v>9</v>
      </c>
      <c r="I41" s="1" t="s">
        <v>184</v>
      </c>
    </row>
    <row r="42" spans="2:9" x14ac:dyDescent="0.45">
      <c r="B42" s="1">
        <v>17</v>
      </c>
      <c r="C42" s="1">
        <v>5</v>
      </c>
      <c r="D42" s="1">
        <v>47</v>
      </c>
      <c r="E42" s="1">
        <v>799</v>
      </c>
      <c r="F42" s="3">
        <v>19</v>
      </c>
      <c r="G42" s="5" t="s">
        <v>11</v>
      </c>
      <c r="H42" s="6">
        <v>26</v>
      </c>
      <c r="I42" s="1" t="s">
        <v>192</v>
      </c>
    </row>
    <row r="43" spans="2:9" x14ac:dyDescent="0.45">
      <c r="B43" s="1">
        <v>17</v>
      </c>
      <c r="C43" s="1">
        <v>5</v>
      </c>
      <c r="D43" s="1">
        <v>77</v>
      </c>
      <c r="E43" s="1">
        <v>1309</v>
      </c>
      <c r="F43" s="3">
        <v>19</v>
      </c>
      <c r="G43" s="5" t="s">
        <v>11</v>
      </c>
      <c r="H43" s="6">
        <v>43</v>
      </c>
      <c r="I43" s="1" t="s">
        <v>200</v>
      </c>
    </row>
    <row r="44" spans="2:9" x14ac:dyDescent="0.45">
      <c r="B44" s="1">
        <v>17</v>
      </c>
      <c r="C44" s="1">
        <v>5</v>
      </c>
      <c r="D44" s="1">
        <v>107</v>
      </c>
      <c r="E44" s="1">
        <v>1819</v>
      </c>
      <c r="F44" s="3">
        <v>19</v>
      </c>
      <c r="G44" s="5" t="s">
        <v>11</v>
      </c>
      <c r="H44" s="6">
        <v>60</v>
      </c>
      <c r="I44" s="1" t="s">
        <v>208</v>
      </c>
    </row>
    <row r="45" spans="2:9" x14ac:dyDescent="0.45">
      <c r="B45" s="1">
        <v>17</v>
      </c>
      <c r="C45" s="1">
        <v>5</v>
      </c>
      <c r="D45" s="1">
        <v>137</v>
      </c>
      <c r="E45" s="1">
        <v>2329</v>
      </c>
      <c r="F45" s="3">
        <v>19</v>
      </c>
      <c r="G45" s="5" t="s">
        <v>11</v>
      </c>
      <c r="H45" s="6">
        <v>77</v>
      </c>
      <c r="I45" s="1" t="s">
        <v>216</v>
      </c>
    </row>
    <row r="46" spans="2:9" x14ac:dyDescent="0.45">
      <c r="B46" s="1">
        <v>17</v>
      </c>
      <c r="C46" s="1">
        <v>5</v>
      </c>
      <c r="D46" s="1">
        <v>167</v>
      </c>
      <c r="E46" s="1">
        <v>2839</v>
      </c>
      <c r="F46" s="3">
        <v>19</v>
      </c>
      <c r="G46" s="5" t="s">
        <v>11</v>
      </c>
      <c r="H46" s="6">
        <v>94</v>
      </c>
      <c r="I46" s="1" t="s">
        <v>224</v>
      </c>
    </row>
    <row r="47" spans="2:9" ht="19.2" thickBot="1" x14ac:dyDescent="0.5">
      <c r="B47" s="8">
        <v>17</v>
      </c>
      <c r="C47" s="8">
        <v>5</v>
      </c>
      <c r="D47" s="8">
        <v>197</v>
      </c>
      <c r="E47" s="8">
        <v>3349</v>
      </c>
      <c r="F47" s="9">
        <v>19</v>
      </c>
      <c r="G47" s="10" t="s">
        <v>11</v>
      </c>
      <c r="H47" s="11">
        <v>111</v>
      </c>
      <c r="I47" s="8" t="s">
        <v>232</v>
      </c>
    </row>
    <row r="48" spans="2:9" x14ac:dyDescent="0.45">
      <c r="B48" s="1">
        <v>17</v>
      </c>
      <c r="C48" s="1">
        <v>6</v>
      </c>
      <c r="D48" s="1">
        <v>19</v>
      </c>
      <c r="E48" s="1">
        <v>323</v>
      </c>
      <c r="F48" s="3">
        <v>23</v>
      </c>
      <c r="G48" s="5" t="s">
        <v>9</v>
      </c>
      <c r="H48" s="6">
        <v>10</v>
      </c>
      <c r="I48" s="1" t="s">
        <v>185</v>
      </c>
    </row>
    <row r="49" spans="2:9" x14ac:dyDescent="0.45">
      <c r="B49" s="1">
        <v>17</v>
      </c>
      <c r="C49" s="1">
        <v>6</v>
      </c>
      <c r="D49" s="1">
        <v>49</v>
      </c>
      <c r="E49" s="1">
        <v>833</v>
      </c>
      <c r="F49" s="3">
        <v>23</v>
      </c>
      <c r="G49" s="5" t="s">
        <v>9</v>
      </c>
      <c r="H49" s="6">
        <v>27</v>
      </c>
      <c r="I49" s="1" t="s">
        <v>193</v>
      </c>
    </row>
    <row r="50" spans="2:9" x14ac:dyDescent="0.45">
      <c r="B50" s="1">
        <v>17</v>
      </c>
      <c r="C50" s="1">
        <v>6</v>
      </c>
      <c r="D50" s="1">
        <v>79</v>
      </c>
      <c r="E50" s="1">
        <v>1343</v>
      </c>
      <c r="F50" s="3">
        <v>23</v>
      </c>
      <c r="G50" s="5" t="s">
        <v>9</v>
      </c>
      <c r="H50" s="6">
        <v>44</v>
      </c>
      <c r="I50" s="1" t="s">
        <v>201</v>
      </c>
    </row>
    <row r="51" spans="2:9" x14ac:dyDescent="0.45">
      <c r="B51" s="1">
        <v>17</v>
      </c>
      <c r="C51" s="1">
        <v>6</v>
      </c>
      <c r="D51" s="1">
        <v>109</v>
      </c>
      <c r="E51" s="1">
        <v>1853</v>
      </c>
      <c r="F51" s="3">
        <v>23</v>
      </c>
      <c r="G51" s="5" t="s">
        <v>9</v>
      </c>
      <c r="H51" s="6">
        <v>61</v>
      </c>
      <c r="I51" s="1" t="s">
        <v>209</v>
      </c>
    </row>
    <row r="52" spans="2:9" x14ac:dyDescent="0.45">
      <c r="B52" s="1">
        <v>17</v>
      </c>
      <c r="C52" s="1">
        <v>6</v>
      </c>
      <c r="D52" s="1">
        <v>139</v>
      </c>
      <c r="E52" s="1">
        <v>2363</v>
      </c>
      <c r="F52" s="3">
        <v>23</v>
      </c>
      <c r="G52" s="5" t="s">
        <v>9</v>
      </c>
      <c r="H52" s="6">
        <v>78</v>
      </c>
      <c r="I52" s="1" t="s">
        <v>217</v>
      </c>
    </row>
    <row r="53" spans="2:9" x14ac:dyDescent="0.45">
      <c r="B53" s="1">
        <v>17</v>
      </c>
      <c r="C53" s="1">
        <v>6</v>
      </c>
      <c r="D53" s="1">
        <v>169</v>
      </c>
      <c r="E53" s="1">
        <v>2873</v>
      </c>
      <c r="F53" s="3">
        <v>23</v>
      </c>
      <c r="G53" s="5" t="s">
        <v>9</v>
      </c>
      <c r="H53" s="6">
        <v>95</v>
      </c>
      <c r="I53" s="1" t="s">
        <v>225</v>
      </c>
    </row>
    <row r="54" spans="2:9" ht="19.2" thickBot="1" x14ac:dyDescent="0.5">
      <c r="B54" s="8">
        <v>17</v>
      </c>
      <c r="C54" s="8">
        <v>6</v>
      </c>
      <c r="D54" s="8">
        <v>199</v>
      </c>
      <c r="E54" s="8">
        <v>3383</v>
      </c>
      <c r="F54" s="9">
        <v>23</v>
      </c>
      <c r="G54" s="10" t="s">
        <v>9</v>
      </c>
      <c r="H54" s="11">
        <v>112</v>
      </c>
      <c r="I54" s="8" t="s">
        <v>233</v>
      </c>
    </row>
    <row r="55" spans="2:9" x14ac:dyDescent="0.45">
      <c r="B55" s="1">
        <v>17</v>
      </c>
      <c r="C55" s="1">
        <v>2</v>
      </c>
      <c r="D55" s="1">
        <v>7</v>
      </c>
      <c r="E55" s="1">
        <v>119</v>
      </c>
      <c r="F55" s="3">
        <v>29</v>
      </c>
      <c r="G55" s="5" t="s">
        <v>16</v>
      </c>
      <c r="H55" s="6">
        <v>3</v>
      </c>
      <c r="I55" s="1" t="s">
        <v>181</v>
      </c>
    </row>
    <row r="56" spans="2:9" x14ac:dyDescent="0.45">
      <c r="B56" s="1">
        <v>17</v>
      </c>
      <c r="C56" s="1">
        <v>2</v>
      </c>
      <c r="D56" s="1">
        <v>37</v>
      </c>
      <c r="E56" s="1">
        <v>629</v>
      </c>
      <c r="F56" s="3">
        <v>29</v>
      </c>
      <c r="G56" s="5" t="s">
        <v>16</v>
      </c>
      <c r="H56" s="6">
        <v>20</v>
      </c>
      <c r="I56" s="1" t="s">
        <v>189</v>
      </c>
    </row>
    <row r="57" spans="2:9" x14ac:dyDescent="0.45">
      <c r="B57" s="1">
        <v>17</v>
      </c>
      <c r="C57" s="1">
        <v>2</v>
      </c>
      <c r="D57" s="1">
        <v>67</v>
      </c>
      <c r="E57" s="1">
        <v>1139</v>
      </c>
      <c r="F57" s="3">
        <v>29</v>
      </c>
      <c r="G57" s="5" t="s">
        <v>16</v>
      </c>
      <c r="H57" s="6">
        <v>37</v>
      </c>
      <c r="I57" s="1" t="s">
        <v>197</v>
      </c>
    </row>
    <row r="58" spans="2:9" x14ac:dyDescent="0.45">
      <c r="B58" s="1">
        <v>17</v>
      </c>
      <c r="C58" s="1">
        <v>2</v>
      </c>
      <c r="D58" s="1">
        <v>97</v>
      </c>
      <c r="E58" s="1">
        <v>1649</v>
      </c>
      <c r="F58" s="3">
        <v>29</v>
      </c>
      <c r="G58" s="5" t="s">
        <v>16</v>
      </c>
      <c r="H58" s="6">
        <v>54</v>
      </c>
      <c r="I58" s="1" t="s">
        <v>205</v>
      </c>
    </row>
    <row r="59" spans="2:9" x14ac:dyDescent="0.45">
      <c r="B59" s="1">
        <v>17</v>
      </c>
      <c r="C59" s="1">
        <v>2</v>
      </c>
      <c r="D59" s="1">
        <v>127</v>
      </c>
      <c r="E59" s="1">
        <v>2159</v>
      </c>
      <c r="F59" s="3">
        <v>29</v>
      </c>
      <c r="G59" s="5" t="s">
        <v>16</v>
      </c>
      <c r="H59" s="6">
        <v>71</v>
      </c>
      <c r="I59" s="1" t="s">
        <v>213</v>
      </c>
    </row>
    <row r="60" spans="2:9" x14ac:dyDescent="0.45">
      <c r="B60" s="1">
        <v>17</v>
      </c>
      <c r="C60" s="1">
        <v>2</v>
      </c>
      <c r="D60" s="1">
        <v>157</v>
      </c>
      <c r="E60" s="1">
        <v>2669</v>
      </c>
      <c r="F60" s="3">
        <v>29</v>
      </c>
      <c r="G60" s="5" t="s">
        <v>16</v>
      </c>
      <c r="H60" s="6">
        <v>88</v>
      </c>
      <c r="I60" s="1" t="s">
        <v>221</v>
      </c>
    </row>
    <row r="61" spans="2:9" ht="19.2" thickBot="1" x14ac:dyDescent="0.5">
      <c r="B61" s="8">
        <v>17</v>
      </c>
      <c r="C61" s="8">
        <v>2</v>
      </c>
      <c r="D61" s="8">
        <v>187</v>
      </c>
      <c r="E61" s="8">
        <v>3179</v>
      </c>
      <c r="F61" s="9">
        <v>29</v>
      </c>
      <c r="G61" s="10" t="s">
        <v>16</v>
      </c>
      <c r="H61" s="11">
        <v>105</v>
      </c>
      <c r="I61" s="8" t="s">
        <v>229</v>
      </c>
    </row>
  </sheetData>
  <sortState xmlns:xlrd2="http://schemas.microsoft.com/office/spreadsheetml/2017/richdata2" ref="B6:I61">
    <sortCondition ref="G6:G61"/>
    <sortCondition ref="H6:H6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D6943-51D4-432D-A65E-649387898D02}">
  <sheetPr codeName="Sheet16">
    <tabColor rgb="FFFFC000"/>
  </sheetPr>
  <dimension ref="A1:I61"/>
  <sheetViews>
    <sheetView topLeftCell="A41" workbookViewId="0">
      <selection sqref="A1:I61"/>
    </sheetView>
  </sheetViews>
  <sheetFormatPr defaultColWidth="8.796875" defaultRowHeight="18.600000000000001" x14ac:dyDescent="0.45"/>
  <cols>
    <col min="1" max="1" width="18.59765625" style="1" customWidth="1"/>
    <col min="2" max="4" width="8.796875" style="1"/>
    <col min="5" max="5" width="11.8984375" style="1" bestFit="1" customWidth="1"/>
    <col min="6" max="6" width="13.296875" style="1" bestFit="1" customWidth="1"/>
    <col min="7" max="7" width="15.5" style="4" customWidth="1"/>
    <col min="8" max="8" width="18.69921875" style="6" bestFit="1" customWidth="1"/>
    <col min="9" max="9" width="10.296875" style="1" bestFit="1" customWidth="1"/>
    <col min="10" max="16384" width="8.796875" style="1"/>
  </cols>
  <sheetData>
    <row r="1" spans="1:9" ht="37.200000000000003" customHeight="1" x14ac:dyDescent="0.45">
      <c r="A1" s="21" t="str" cm="1">
        <f t="array" aca="1" ref="A1" ca="1">MID(CELL("filename",A1),FIND("]",CELL("filename",A1))+1,255)</f>
        <v>0219 a-fam19</v>
      </c>
      <c r="B1" s="1" t="str" cm="1">
        <f t="array" aca="1" ref="B1" ca="1">MID(CELL("filename"),SEARCH("[",CELL("filename"))+1,SEARCH(".",CELL("filename"))-1-SEARCH("[",CELL("filename")))</f>
        <v>work more pairs</v>
      </c>
    </row>
    <row r="2" spans="1:9" ht="19.2" thickBot="1" x14ac:dyDescent="0.5"/>
    <row r="3" spans="1:9" ht="19.2" thickBot="1" x14ac:dyDescent="0.5">
      <c r="F3" s="2" t="s">
        <v>0</v>
      </c>
    </row>
    <row r="4" spans="1:9" ht="19.2" thickBot="1" x14ac:dyDescent="0.5">
      <c r="H4" s="12" t="s">
        <v>125</v>
      </c>
    </row>
    <row r="5" spans="1:9" ht="19.2" thickBot="1" x14ac:dyDescent="0.5">
      <c r="B5" s="14" t="s">
        <v>11</v>
      </c>
      <c r="C5" s="1" t="s">
        <v>2</v>
      </c>
      <c r="D5" s="1" t="s">
        <v>3</v>
      </c>
      <c r="E5" s="27" t="s">
        <v>462</v>
      </c>
      <c r="F5" s="2" t="s">
        <v>68</v>
      </c>
      <c r="G5" s="4" t="s">
        <v>4</v>
      </c>
      <c r="H5" s="7" t="s">
        <v>124</v>
      </c>
      <c r="I5" s="1" t="s">
        <v>5</v>
      </c>
    </row>
    <row r="6" spans="1:9" x14ac:dyDescent="0.45">
      <c r="B6" s="1">
        <v>19</v>
      </c>
      <c r="C6" s="1">
        <v>1</v>
      </c>
      <c r="D6" s="1">
        <v>1</v>
      </c>
      <c r="E6" s="1">
        <f t="shared" ref="E6" si="0">B6*D6</f>
        <v>19</v>
      </c>
      <c r="F6" s="3">
        <v>19</v>
      </c>
      <c r="G6" s="5" t="str">
        <f t="shared" ref="G6" si="1">IF((LEN(F6)&lt;2),"*fam0"&amp;F6,"*fam"&amp;F6)</f>
        <v>*fam19</v>
      </c>
      <c r="H6" s="6">
        <f>(E6-F6)/30</f>
        <v>0</v>
      </c>
      <c r="I6" s="1" t="str">
        <f>B6 &amp; " x " &amp;  D6</f>
        <v>19 x 1</v>
      </c>
    </row>
    <row r="7" spans="1:9" x14ac:dyDescent="0.45">
      <c r="B7" s="1">
        <v>19</v>
      </c>
      <c r="C7" s="1">
        <v>2</v>
      </c>
      <c r="D7" s="1">
        <v>7</v>
      </c>
      <c r="E7" s="1">
        <f t="shared" ref="E7:E61" si="2">B7*D7</f>
        <v>133</v>
      </c>
      <c r="F7" s="3">
        <v>13</v>
      </c>
      <c r="G7" s="5" t="str">
        <f t="shared" ref="G7:G61" si="3">IF((LEN(F7)&lt;2),"*fam0"&amp;F7,"*fam"&amp;F7)</f>
        <v>*fam13</v>
      </c>
      <c r="H7" s="6">
        <f>(E7-F7)/30</f>
        <v>4</v>
      </c>
      <c r="I7" s="1" t="str">
        <f>B7 &amp; " x " &amp;  D7</f>
        <v>19 x 7</v>
      </c>
    </row>
    <row r="8" spans="1:9" x14ac:dyDescent="0.45">
      <c r="B8" s="1">
        <v>19</v>
      </c>
      <c r="C8" s="1">
        <v>3</v>
      </c>
      <c r="D8" s="1">
        <v>11</v>
      </c>
      <c r="E8" s="1">
        <f t="shared" si="2"/>
        <v>209</v>
      </c>
      <c r="F8" s="3">
        <v>29</v>
      </c>
      <c r="G8" s="5" t="str">
        <f t="shared" si="3"/>
        <v>*fam29</v>
      </c>
      <c r="H8" s="6">
        <f t="shared" ref="H8:H61" si="4">(E8-F8)/30</f>
        <v>6</v>
      </c>
      <c r="I8" s="1" t="str">
        <f t="shared" ref="I8:I61" si="5">B8 &amp; " x " &amp;  D8</f>
        <v>19 x 11</v>
      </c>
    </row>
    <row r="9" spans="1:9" x14ac:dyDescent="0.45">
      <c r="B9" s="1">
        <v>19</v>
      </c>
      <c r="C9" s="1">
        <v>4</v>
      </c>
      <c r="D9" s="1">
        <v>13</v>
      </c>
      <c r="E9" s="1">
        <f t="shared" si="2"/>
        <v>247</v>
      </c>
      <c r="F9" s="3">
        <v>7</v>
      </c>
      <c r="G9" s="5" t="str">
        <f t="shared" si="3"/>
        <v>*fam07</v>
      </c>
      <c r="H9" s="6">
        <f t="shared" si="4"/>
        <v>8</v>
      </c>
      <c r="I9" s="1" t="str">
        <f t="shared" si="5"/>
        <v>19 x 13</v>
      </c>
    </row>
    <row r="10" spans="1:9" x14ac:dyDescent="0.45">
      <c r="B10" s="1">
        <v>19</v>
      </c>
      <c r="C10" s="1">
        <v>5</v>
      </c>
      <c r="D10" s="1">
        <v>17</v>
      </c>
      <c r="E10" s="1">
        <f t="shared" si="2"/>
        <v>323</v>
      </c>
      <c r="F10" s="3">
        <v>23</v>
      </c>
      <c r="G10" s="5" t="str">
        <f t="shared" si="3"/>
        <v>*fam23</v>
      </c>
      <c r="H10" s="6">
        <f t="shared" si="4"/>
        <v>10</v>
      </c>
      <c r="I10" s="1" t="str">
        <f t="shared" si="5"/>
        <v>19 x 17</v>
      </c>
    </row>
    <row r="11" spans="1:9" x14ac:dyDescent="0.45">
      <c r="B11" s="1">
        <v>19</v>
      </c>
      <c r="C11" s="1">
        <v>6</v>
      </c>
      <c r="D11" s="1">
        <v>19</v>
      </c>
      <c r="E11" s="1">
        <f t="shared" si="2"/>
        <v>361</v>
      </c>
      <c r="F11" s="3">
        <v>1</v>
      </c>
      <c r="G11" s="5" t="str">
        <f t="shared" si="3"/>
        <v>*fam01</v>
      </c>
      <c r="H11" s="6">
        <f t="shared" si="4"/>
        <v>12</v>
      </c>
      <c r="I11" s="1" t="str">
        <f t="shared" si="5"/>
        <v>19 x 19</v>
      </c>
    </row>
    <row r="12" spans="1:9" x14ac:dyDescent="0.45">
      <c r="B12" s="1">
        <v>19</v>
      </c>
      <c r="C12" s="1">
        <v>7</v>
      </c>
      <c r="D12" s="1">
        <v>23</v>
      </c>
      <c r="E12" s="1">
        <f t="shared" si="2"/>
        <v>437</v>
      </c>
      <c r="F12" s="3">
        <v>17</v>
      </c>
      <c r="G12" s="5" t="str">
        <f t="shared" si="3"/>
        <v>*fam17</v>
      </c>
      <c r="H12" s="6">
        <f t="shared" si="4"/>
        <v>14</v>
      </c>
      <c r="I12" s="1" t="str">
        <f t="shared" si="5"/>
        <v>19 x 23</v>
      </c>
    </row>
    <row r="13" spans="1:9" x14ac:dyDescent="0.45">
      <c r="B13" s="1">
        <v>19</v>
      </c>
      <c r="C13" s="1">
        <v>8</v>
      </c>
      <c r="D13" s="1">
        <v>29</v>
      </c>
      <c r="E13" s="1">
        <f t="shared" si="2"/>
        <v>551</v>
      </c>
      <c r="F13" s="3">
        <v>11</v>
      </c>
      <c r="G13" s="5" t="str">
        <f t="shared" si="3"/>
        <v>*fam11</v>
      </c>
      <c r="H13" s="6">
        <f t="shared" si="4"/>
        <v>18</v>
      </c>
      <c r="I13" s="1" t="str">
        <f t="shared" si="5"/>
        <v>19 x 29</v>
      </c>
    </row>
    <row r="14" spans="1:9" x14ac:dyDescent="0.45">
      <c r="B14" s="1">
        <v>19</v>
      </c>
      <c r="C14" s="1">
        <v>1</v>
      </c>
      <c r="D14" s="1">
        <v>31</v>
      </c>
      <c r="E14" s="1">
        <f t="shared" si="2"/>
        <v>589</v>
      </c>
      <c r="F14" s="3">
        <v>19</v>
      </c>
      <c r="G14" s="5" t="str">
        <f t="shared" si="3"/>
        <v>*fam19</v>
      </c>
      <c r="H14" s="6">
        <f t="shared" si="4"/>
        <v>19</v>
      </c>
      <c r="I14" s="1" t="str">
        <f t="shared" si="5"/>
        <v>19 x 31</v>
      </c>
    </row>
    <row r="15" spans="1:9" x14ac:dyDescent="0.45">
      <c r="B15" s="1">
        <v>19</v>
      </c>
      <c r="C15" s="1">
        <v>2</v>
      </c>
      <c r="D15" s="1">
        <f t="shared" ref="D15:D61" si="6">D7+30</f>
        <v>37</v>
      </c>
      <c r="E15" s="1">
        <f t="shared" si="2"/>
        <v>703</v>
      </c>
      <c r="F15" s="3">
        <v>13</v>
      </c>
      <c r="G15" s="5" t="str">
        <f t="shared" si="3"/>
        <v>*fam13</v>
      </c>
      <c r="H15" s="6">
        <f t="shared" si="4"/>
        <v>23</v>
      </c>
      <c r="I15" s="1" t="str">
        <f t="shared" si="5"/>
        <v>19 x 37</v>
      </c>
    </row>
    <row r="16" spans="1:9" x14ac:dyDescent="0.45">
      <c r="B16" s="1">
        <v>19</v>
      </c>
      <c r="C16" s="1">
        <v>3</v>
      </c>
      <c r="D16" s="1">
        <f t="shared" si="6"/>
        <v>41</v>
      </c>
      <c r="E16" s="1">
        <f t="shared" si="2"/>
        <v>779</v>
      </c>
      <c r="F16" s="3">
        <v>29</v>
      </c>
      <c r="G16" s="5" t="str">
        <f t="shared" si="3"/>
        <v>*fam29</v>
      </c>
      <c r="H16" s="6">
        <f t="shared" si="4"/>
        <v>25</v>
      </c>
      <c r="I16" s="1" t="str">
        <f t="shared" si="5"/>
        <v>19 x 41</v>
      </c>
    </row>
    <row r="17" spans="2:9" x14ac:dyDescent="0.45">
      <c r="B17" s="1">
        <v>19</v>
      </c>
      <c r="C17" s="1">
        <v>4</v>
      </c>
      <c r="D17" s="1">
        <f t="shared" si="6"/>
        <v>43</v>
      </c>
      <c r="E17" s="1">
        <f t="shared" si="2"/>
        <v>817</v>
      </c>
      <c r="F17" s="3">
        <v>7</v>
      </c>
      <c r="G17" s="5" t="str">
        <f t="shared" si="3"/>
        <v>*fam07</v>
      </c>
      <c r="H17" s="6">
        <f t="shared" si="4"/>
        <v>27</v>
      </c>
      <c r="I17" s="1" t="str">
        <f t="shared" si="5"/>
        <v>19 x 43</v>
      </c>
    </row>
    <row r="18" spans="2:9" x14ac:dyDescent="0.45">
      <c r="B18" s="1">
        <v>19</v>
      </c>
      <c r="C18" s="1">
        <v>5</v>
      </c>
      <c r="D18" s="1">
        <f t="shared" si="6"/>
        <v>47</v>
      </c>
      <c r="E18" s="1">
        <f t="shared" si="2"/>
        <v>893</v>
      </c>
      <c r="F18" s="3">
        <v>23</v>
      </c>
      <c r="G18" s="5" t="str">
        <f t="shared" si="3"/>
        <v>*fam23</v>
      </c>
      <c r="H18" s="6">
        <f t="shared" si="4"/>
        <v>29</v>
      </c>
      <c r="I18" s="1" t="str">
        <f t="shared" si="5"/>
        <v>19 x 47</v>
      </c>
    </row>
    <row r="19" spans="2:9" x14ac:dyDescent="0.45">
      <c r="B19" s="1">
        <v>19</v>
      </c>
      <c r="C19" s="1">
        <v>6</v>
      </c>
      <c r="D19" s="1">
        <f t="shared" si="6"/>
        <v>49</v>
      </c>
      <c r="E19" s="1">
        <f t="shared" si="2"/>
        <v>931</v>
      </c>
      <c r="F19" s="3">
        <v>1</v>
      </c>
      <c r="G19" s="5" t="str">
        <f t="shared" si="3"/>
        <v>*fam01</v>
      </c>
      <c r="H19" s="6">
        <f t="shared" si="4"/>
        <v>31</v>
      </c>
      <c r="I19" s="1" t="str">
        <f t="shared" si="5"/>
        <v>19 x 49</v>
      </c>
    </row>
    <row r="20" spans="2:9" x14ac:dyDescent="0.45">
      <c r="B20" s="1">
        <v>19</v>
      </c>
      <c r="C20" s="1">
        <v>7</v>
      </c>
      <c r="D20" s="1">
        <f t="shared" si="6"/>
        <v>53</v>
      </c>
      <c r="E20" s="1">
        <f t="shared" si="2"/>
        <v>1007</v>
      </c>
      <c r="F20" s="3">
        <v>17</v>
      </c>
      <c r="G20" s="5" t="str">
        <f t="shared" si="3"/>
        <v>*fam17</v>
      </c>
      <c r="H20" s="6">
        <f t="shared" si="4"/>
        <v>33</v>
      </c>
      <c r="I20" s="1" t="str">
        <f t="shared" si="5"/>
        <v>19 x 53</v>
      </c>
    </row>
    <row r="21" spans="2:9" x14ac:dyDescent="0.45">
      <c r="B21" s="1">
        <v>19</v>
      </c>
      <c r="C21" s="1">
        <v>8</v>
      </c>
      <c r="D21" s="1">
        <f t="shared" si="6"/>
        <v>59</v>
      </c>
      <c r="E21" s="1">
        <f t="shared" si="2"/>
        <v>1121</v>
      </c>
      <c r="F21" s="3">
        <v>11</v>
      </c>
      <c r="G21" s="5" t="str">
        <f t="shared" si="3"/>
        <v>*fam11</v>
      </c>
      <c r="H21" s="6">
        <f t="shared" si="4"/>
        <v>37</v>
      </c>
      <c r="I21" s="1" t="str">
        <f t="shared" si="5"/>
        <v>19 x 59</v>
      </c>
    </row>
    <row r="22" spans="2:9" x14ac:dyDescent="0.45">
      <c r="B22" s="1">
        <v>19</v>
      </c>
      <c r="C22" s="1">
        <v>1</v>
      </c>
      <c r="D22" s="1">
        <f t="shared" si="6"/>
        <v>61</v>
      </c>
      <c r="E22" s="1">
        <f t="shared" si="2"/>
        <v>1159</v>
      </c>
      <c r="F22" s="3">
        <v>19</v>
      </c>
      <c r="G22" s="5" t="str">
        <f t="shared" si="3"/>
        <v>*fam19</v>
      </c>
      <c r="H22" s="6">
        <f t="shared" si="4"/>
        <v>38</v>
      </c>
      <c r="I22" s="1" t="str">
        <f t="shared" si="5"/>
        <v>19 x 61</v>
      </c>
    </row>
    <row r="23" spans="2:9" x14ac:dyDescent="0.45">
      <c r="B23" s="1">
        <v>19</v>
      </c>
      <c r="C23" s="1">
        <v>2</v>
      </c>
      <c r="D23" s="1">
        <f t="shared" si="6"/>
        <v>67</v>
      </c>
      <c r="E23" s="1">
        <f t="shared" si="2"/>
        <v>1273</v>
      </c>
      <c r="F23" s="3">
        <v>13</v>
      </c>
      <c r="G23" s="5" t="str">
        <f t="shared" si="3"/>
        <v>*fam13</v>
      </c>
      <c r="H23" s="6">
        <f t="shared" si="4"/>
        <v>42</v>
      </c>
      <c r="I23" s="1" t="str">
        <f t="shared" si="5"/>
        <v>19 x 67</v>
      </c>
    </row>
    <row r="24" spans="2:9" x14ac:dyDescent="0.45">
      <c r="B24" s="1">
        <v>19</v>
      </c>
      <c r="C24" s="1">
        <v>3</v>
      </c>
      <c r="D24" s="1">
        <f t="shared" si="6"/>
        <v>71</v>
      </c>
      <c r="E24" s="1">
        <f t="shared" si="2"/>
        <v>1349</v>
      </c>
      <c r="F24" s="3">
        <v>29</v>
      </c>
      <c r="G24" s="5" t="str">
        <f t="shared" si="3"/>
        <v>*fam29</v>
      </c>
      <c r="H24" s="6">
        <f t="shared" si="4"/>
        <v>44</v>
      </c>
      <c r="I24" s="1" t="str">
        <f t="shared" si="5"/>
        <v>19 x 71</v>
      </c>
    </row>
    <row r="25" spans="2:9" x14ac:dyDescent="0.45">
      <c r="B25" s="1">
        <v>19</v>
      </c>
      <c r="C25" s="1">
        <v>4</v>
      </c>
      <c r="D25" s="1">
        <f t="shared" si="6"/>
        <v>73</v>
      </c>
      <c r="E25" s="1">
        <f t="shared" si="2"/>
        <v>1387</v>
      </c>
      <c r="F25" s="3">
        <v>7</v>
      </c>
      <c r="G25" s="5" t="str">
        <f t="shared" si="3"/>
        <v>*fam07</v>
      </c>
      <c r="H25" s="6">
        <f t="shared" si="4"/>
        <v>46</v>
      </c>
      <c r="I25" s="1" t="str">
        <f t="shared" si="5"/>
        <v>19 x 73</v>
      </c>
    </row>
    <row r="26" spans="2:9" x14ac:dyDescent="0.45">
      <c r="B26" s="1">
        <v>19</v>
      </c>
      <c r="C26" s="1">
        <v>5</v>
      </c>
      <c r="D26" s="1">
        <f t="shared" si="6"/>
        <v>77</v>
      </c>
      <c r="E26" s="1">
        <f t="shared" si="2"/>
        <v>1463</v>
      </c>
      <c r="F26" s="3">
        <v>23</v>
      </c>
      <c r="G26" s="5" t="str">
        <f t="shared" si="3"/>
        <v>*fam23</v>
      </c>
      <c r="H26" s="6">
        <f t="shared" si="4"/>
        <v>48</v>
      </c>
      <c r="I26" s="1" t="str">
        <f t="shared" si="5"/>
        <v>19 x 77</v>
      </c>
    </row>
    <row r="27" spans="2:9" x14ac:dyDescent="0.45">
      <c r="B27" s="1">
        <v>19</v>
      </c>
      <c r="C27" s="1">
        <v>6</v>
      </c>
      <c r="D27" s="1">
        <f t="shared" si="6"/>
        <v>79</v>
      </c>
      <c r="E27" s="1">
        <f t="shared" si="2"/>
        <v>1501</v>
      </c>
      <c r="F27" s="3">
        <v>1</v>
      </c>
      <c r="G27" s="5" t="str">
        <f t="shared" si="3"/>
        <v>*fam01</v>
      </c>
      <c r="H27" s="6">
        <f t="shared" si="4"/>
        <v>50</v>
      </c>
      <c r="I27" s="1" t="str">
        <f t="shared" si="5"/>
        <v>19 x 79</v>
      </c>
    </row>
    <row r="28" spans="2:9" x14ac:dyDescent="0.45">
      <c r="B28" s="1">
        <v>19</v>
      </c>
      <c r="C28" s="1">
        <v>7</v>
      </c>
      <c r="D28" s="1">
        <f t="shared" si="6"/>
        <v>83</v>
      </c>
      <c r="E28" s="1">
        <f t="shared" si="2"/>
        <v>1577</v>
      </c>
      <c r="F28" s="3">
        <v>17</v>
      </c>
      <c r="G28" s="5" t="str">
        <f t="shared" si="3"/>
        <v>*fam17</v>
      </c>
      <c r="H28" s="6">
        <f t="shared" si="4"/>
        <v>52</v>
      </c>
      <c r="I28" s="1" t="str">
        <f t="shared" si="5"/>
        <v>19 x 83</v>
      </c>
    </row>
    <row r="29" spans="2:9" x14ac:dyDescent="0.45">
      <c r="B29" s="1">
        <v>19</v>
      </c>
      <c r="C29" s="1">
        <v>8</v>
      </c>
      <c r="D29" s="1">
        <f t="shared" si="6"/>
        <v>89</v>
      </c>
      <c r="E29" s="1">
        <f t="shared" si="2"/>
        <v>1691</v>
      </c>
      <c r="F29" s="3">
        <v>11</v>
      </c>
      <c r="G29" s="5" t="str">
        <f t="shared" si="3"/>
        <v>*fam11</v>
      </c>
      <c r="H29" s="6">
        <f t="shared" si="4"/>
        <v>56</v>
      </c>
      <c r="I29" s="1" t="str">
        <f t="shared" si="5"/>
        <v>19 x 89</v>
      </c>
    </row>
    <row r="30" spans="2:9" x14ac:dyDescent="0.45">
      <c r="B30" s="1">
        <v>19</v>
      </c>
      <c r="C30" s="1">
        <v>1</v>
      </c>
      <c r="D30" s="1">
        <f t="shared" si="6"/>
        <v>91</v>
      </c>
      <c r="E30" s="1">
        <f t="shared" si="2"/>
        <v>1729</v>
      </c>
      <c r="F30" s="3">
        <v>19</v>
      </c>
      <c r="G30" s="5" t="str">
        <f t="shared" si="3"/>
        <v>*fam19</v>
      </c>
      <c r="H30" s="6">
        <f t="shared" si="4"/>
        <v>57</v>
      </c>
      <c r="I30" s="1" t="str">
        <f t="shared" si="5"/>
        <v>19 x 91</v>
      </c>
    </row>
    <row r="31" spans="2:9" x14ac:dyDescent="0.45">
      <c r="B31" s="1">
        <v>19</v>
      </c>
      <c r="C31" s="1">
        <v>2</v>
      </c>
      <c r="D31" s="1">
        <f t="shared" si="6"/>
        <v>97</v>
      </c>
      <c r="E31" s="1">
        <f t="shared" si="2"/>
        <v>1843</v>
      </c>
      <c r="F31" s="3">
        <v>13</v>
      </c>
      <c r="G31" s="5" t="str">
        <f t="shared" si="3"/>
        <v>*fam13</v>
      </c>
      <c r="H31" s="6">
        <f t="shared" si="4"/>
        <v>61</v>
      </c>
      <c r="I31" s="1" t="str">
        <f t="shared" si="5"/>
        <v>19 x 97</v>
      </c>
    </row>
    <row r="32" spans="2:9" x14ac:dyDescent="0.45">
      <c r="B32" s="1">
        <v>19</v>
      </c>
      <c r="C32" s="1">
        <v>3</v>
      </c>
      <c r="D32" s="1">
        <f t="shared" si="6"/>
        <v>101</v>
      </c>
      <c r="E32" s="1">
        <f t="shared" si="2"/>
        <v>1919</v>
      </c>
      <c r="F32" s="3">
        <v>29</v>
      </c>
      <c r="G32" s="5" t="str">
        <f t="shared" si="3"/>
        <v>*fam29</v>
      </c>
      <c r="H32" s="6">
        <f t="shared" si="4"/>
        <v>63</v>
      </c>
      <c r="I32" s="1" t="str">
        <f t="shared" si="5"/>
        <v>19 x 101</v>
      </c>
    </row>
    <row r="33" spans="2:9" x14ac:dyDescent="0.45">
      <c r="B33" s="1">
        <v>19</v>
      </c>
      <c r="C33" s="1">
        <v>4</v>
      </c>
      <c r="D33" s="1">
        <f t="shared" si="6"/>
        <v>103</v>
      </c>
      <c r="E33" s="1">
        <f t="shared" si="2"/>
        <v>1957</v>
      </c>
      <c r="F33" s="3">
        <v>7</v>
      </c>
      <c r="G33" s="5" t="str">
        <f t="shared" si="3"/>
        <v>*fam07</v>
      </c>
      <c r="H33" s="6">
        <f t="shared" si="4"/>
        <v>65</v>
      </c>
      <c r="I33" s="1" t="str">
        <f t="shared" si="5"/>
        <v>19 x 103</v>
      </c>
    </row>
    <row r="34" spans="2:9" x14ac:dyDescent="0.45">
      <c r="B34" s="1">
        <v>19</v>
      </c>
      <c r="C34" s="1">
        <v>5</v>
      </c>
      <c r="D34" s="1">
        <f t="shared" si="6"/>
        <v>107</v>
      </c>
      <c r="E34" s="1">
        <f t="shared" si="2"/>
        <v>2033</v>
      </c>
      <c r="F34" s="3">
        <v>23</v>
      </c>
      <c r="G34" s="5" t="str">
        <f t="shared" si="3"/>
        <v>*fam23</v>
      </c>
      <c r="H34" s="6">
        <f t="shared" si="4"/>
        <v>67</v>
      </c>
      <c r="I34" s="1" t="str">
        <f t="shared" si="5"/>
        <v>19 x 107</v>
      </c>
    </row>
    <row r="35" spans="2:9" x14ac:dyDescent="0.45">
      <c r="B35" s="1">
        <v>19</v>
      </c>
      <c r="C35" s="1">
        <v>6</v>
      </c>
      <c r="D35" s="1">
        <f t="shared" si="6"/>
        <v>109</v>
      </c>
      <c r="E35" s="1">
        <f t="shared" si="2"/>
        <v>2071</v>
      </c>
      <c r="F35" s="3">
        <v>1</v>
      </c>
      <c r="G35" s="5" t="str">
        <f t="shared" si="3"/>
        <v>*fam01</v>
      </c>
      <c r="H35" s="6">
        <f t="shared" si="4"/>
        <v>69</v>
      </c>
      <c r="I35" s="1" t="str">
        <f t="shared" si="5"/>
        <v>19 x 109</v>
      </c>
    </row>
    <row r="36" spans="2:9" x14ac:dyDescent="0.45">
      <c r="B36" s="1">
        <v>19</v>
      </c>
      <c r="C36" s="1">
        <v>7</v>
      </c>
      <c r="D36" s="1">
        <f t="shared" si="6"/>
        <v>113</v>
      </c>
      <c r="E36" s="1">
        <f t="shared" si="2"/>
        <v>2147</v>
      </c>
      <c r="F36" s="3">
        <v>17</v>
      </c>
      <c r="G36" s="5" t="str">
        <f t="shared" si="3"/>
        <v>*fam17</v>
      </c>
      <c r="H36" s="6">
        <f t="shared" si="4"/>
        <v>71</v>
      </c>
      <c r="I36" s="1" t="str">
        <f t="shared" si="5"/>
        <v>19 x 113</v>
      </c>
    </row>
    <row r="37" spans="2:9" x14ac:dyDescent="0.45">
      <c r="B37" s="1">
        <v>19</v>
      </c>
      <c r="C37" s="1">
        <v>8</v>
      </c>
      <c r="D37" s="1">
        <f t="shared" si="6"/>
        <v>119</v>
      </c>
      <c r="E37" s="1">
        <f t="shared" si="2"/>
        <v>2261</v>
      </c>
      <c r="F37" s="3">
        <v>11</v>
      </c>
      <c r="G37" s="5" t="str">
        <f t="shared" si="3"/>
        <v>*fam11</v>
      </c>
      <c r="H37" s="6">
        <f t="shared" si="4"/>
        <v>75</v>
      </c>
      <c r="I37" s="1" t="str">
        <f t="shared" si="5"/>
        <v>19 x 119</v>
      </c>
    </row>
    <row r="38" spans="2:9" x14ac:dyDescent="0.45">
      <c r="B38" s="1">
        <v>19</v>
      </c>
      <c r="C38" s="1">
        <v>1</v>
      </c>
      <c r="D38" s="1">
        <f t="shared" si="6"/>
        <v>121</v>
      </c>
      <c r="E38" s="1">
        <f t="shared" si="2"/>
        <v>2299</v>
      </c>
      <c r="F38" s="3">
        <v>19</v>
      </c>
      <c r="G38" s="5" t="str">
        <f t="shared" si="3"/>
        <v>*fam19</v>
      </c>
      <c r="H38" s="6">
        <f t="shared" si="4"/>
        <v>76</v>
      </c>
      <c r="I38" s="1" t="str">
        <f t="shared" si="5"/>
        <v>19 x 121</v>
      </c>
    </row>
    <row r="39" spans="2:9" x14ac:dyDescent="0.45">
      <c r="B39" s="1">
        <v>19</v>
      </c>
      <c r="C39" s="1">
        <v>2</v>
      </c>
      <c r="D39" s="1">
        <f t="shared" si="6"/>
        <v>127</v>
      </c>
      <c r="E39" s="1">
        <f t="shared" si="2"/>
        <v>2413</v>
      </c>
      <c r="F39" s="3">
        <v>13</v>
      </c>
      <c r="G39" s="5" t="str">
        <f t="shared" si="3"/>
        <v>*fam13</v>
      </c>
      <c r="H39" s="6">
        <f t="shared" si="4"/>
        <v>80</v>
      </c>
      <c r="I39" s="1" t="str">
        <f t="shared" si="5"/>
        <v>19 x 127</v>
      </c>
    </row>
    <row r="40" spans="2:9" x14ac:dyDescent="0.45">
      <c r="B40" s="1">
        <v>19</v>
      </c>
      <c r="C40" s="1">
        <v>3</v>
      </c>
      <c r="D40" s="1">
        <f t="shared" si="6"/>
        <v>131</v>
      </c>
      <c r="E40" s="1">
        <f t="shared" si="2"/>
        <v>2489</v>
      </c>
      <c r="F40" s="3">
        <v>29</v>
      </c>
      <c r="G40" s="5" t="str">
        <f t="shared" si="3"/>
        <v>*fam29</v>
      </c>
      <c r="H40" s="6">
        <f t="shared" si="4"/>
        <v>82</v>
      </c>
      <c r="I40" s="1" t="str">
        <f t="shared" si="5"/>
        <v>19 x 131</v>
      </c>
    </row>
    <row r="41" spans="2:9" x14ac:dyDescent="0.45">
      <c r="B41" s="1">
        <v>19</v>
      </c>
      <c r="C41" s="1">
        <v>4</v>
      </c>
      <c r="D41" s="1">
        <f t="shared" si="6"/>
        <v>133</v>
      </c>
      <c r="E41" s="1">
        <f t="shared" si="2"/>
        <v>2527</v>
      </c>
      <c r="F41" s="3">
        <v>7</v>
      </c>
      <c r="G41" s="5" t="str">
        <f t="shared" si="3"/>
        <v>*fam07</v>
      </c>
      <c r="H41" s="6">
        <f t="shared" si="4"/>
        <v>84</v>
      </c>
      <c r="I41" s="1" t="str">
        <f t="shared" si="5"/>
        <v>19 x 133</v>
      </c>
    </row>
    <row r="42" spans="2:9" x14ac:dyDescent="0.45">
      <c r="B42" s="1">
        <v>19</v>
      </c>
      <c r="C42" s="1">
        <v>5</v>
      </c>
      <c r="D42" s="1">
        <f t="shared" si="6"/>
        <v>137</v>
      </c>
      <c r="E42" s="1">
        <f t="shared" si="2"/>
        <v>2603</v>
      </c>
      <c r="F42" s="3">
        <v>23</v>
      </c>
      <c r="G42" s="5" t="str">
        <f t="shared" si="3"/>
        <v>*fam23</v>
      </c>
      <c r="H42" s="6">
        <f t="shared" si="4"/>
        <v>86</v>
      </c>
      <c r="I42" s="1" t="str">
        <f t="shared" si="5"/>
        <v>19 x 137</v>
      </c>
    </row>
    <row r="43" spans="2:9" x14ac:dyDescent="0.45">
      <c r="B43" s="1">
        <v>19</v>
      </c>
      <c r="C43" s="1">
        <v>6</v>
      </c>
      <c r="D43" s="1">
        <f t="shared" si="6"/>
        <v>139</v>
      </c>
      <c r="E43" s="1">
        <f t="shared" si="2"/>
        <v>2641</v>
      </c>
      <c r="F43" s="3">
        <v>1</v>
      </c>
      <c r="G43" s="5" t="str">
        <f t="shared" si="3"/>
        <v>*fam01</v>
      </c>
      <c r="H43" s="6">
        <f t="shared" si="4"/>
        <v>88</v>
      </c>
      <c r="I43" s="1" t="str">
        <f t="shared" si="5"/>
        <v>19 x 139</v>
      </c>
    </row>
    <row r="44" spans="2:9" x14ac:dyDescent="0.45">
      <c r="B44" s="1">
        <v>19</v>
      </c>
      <c r="C44" s="1">
        <v>7</v>
      </c>
      <c r="D44" s="1">
        <f t="shared" si="6"/>
        <v>143</v>
      </c>
      <c r="E44" s="1">
        <f t="shared" si="2"/>
        <v>2717</v>
      </c>
      <c r="F44" s="3">
        <v>17</v>
      </c>
      <c r="G44" s="5" t="str">
        <f t="shared" si="3"/>
        <v>*fam17</v>
      </c>
      <c r="H44" s="6">
        <f t="shared" si="4"/>
        <v>90</v>
      </c>
      <c r="I44" s="1" t="str">
        <f t="shared" si="5"/>
        <v>19 x 143</v>
      </c>
    </row>
    <row r="45" spans="2:9" x14ac:dyDescent="0.45">
      <c r="B45" s="1">
        <v>19</v>
      </c>
      <c r="C45" s="1">
        <v>8</v>
      </c>
      <c r="D45" s="1">
        <f t="shared" si="6"/>
        <v>149</v>
      </c>
      <c r="E45" s="1">
        <f t="shared" si="2"/>
        <v>2831</v>
      </c>
      <c r="F45" s="3">
        <v>11</v>
      </c>
      <c r="G45" s="5" t="str">
        <f t="shared" si="3"/>
        <v>*fam11</v>
      </c>
      <c r="H45" s="6">
        <f t="shared" si="4"/>
        <v>94</v>
      </c>
      <c r="I45" s="1" t="str">
        <f t="shared" si="5"/>
        <v>19 x 149</v>
      </c>
    </row>
    <row r="46" spans="2:9" x14ac:dyDescent="0.45">
      <c r="B46" s="1">
        <v>19</v>
      </c>
      <c r="C46" s="1">
        <v>1</v>
      </c>
      <c r="D46" s="1">
        <f t="shared" si="6"/>
        <v>151</v>
      </c>
      <c r="E46" s="1">
        <f t="shared" si="2"/>
        <v>2869</v>
      </c>
      <c r="F46" s="3">
        <v>19</v>
      </c>
      <c r="G46" s="5" t="str">
        <f t="shared" si="3"/>
        <v>*fam19</v>
      </c>
      <c r="H46" s="6">
        <f t="shared" si="4"/>
        <v>95</v>
      </c>
      <c r="I46" s="1" t="str">
        <f t="shared" si="5"/>
        <v>19 x 151</v>
      </c>
    </row>
    <row r="47" spans="2:9" x14ac:dyDescent="0.45">
      <c r="B47" s="1">
        <v>19</v>
      </c>
      <c r="C47" s="1">
        <v>2</v>
      </c>
      <c r="D47" s="1">
        <f t="shared" si="6"/>
        <v>157</v>
      </c>
      <c r="E47" s="1">
        <f t="shared" si="2"/>
        <v>2983</v>
      </c>
      <c r="F47" s="3">
        <v>13</v>
      </c>
      <c r="G47" s="5" t="str">
        <f t="shared" si="3"/>
        <v>*fam13</v>
      </c>
      <c r="H47" s="6">
        <f t="shared" si="4"/>
        <v>99</v>
      </c>
      <c r="I47" s="1" t="str">
        <f t="shared" si="5"/>
        <v>19 x 157</v>
      </c>
    </row>
    <row r="48" spans="2:9" x14ac:dyDescent="0.45">
      <c r="B48" s="1">
        <v>19</v>
      </c>
      <c r="C48" s="1">
        <v>3</v>
      </c>
      <c r="D48" s="1">
        <f t="shared" si="6"/>
        <v>161</v>
      </c>
      <c r="E48" s="1">
        <f t="shared" si="2"/>
        <v>3059</v>
      </c>
      <c r="F48" s="3">
        <v>29</v>
      </c>
      <c r="G48" s="5" t="str">
        <f t="shared" si="3"/>
        <v>*fam29</v>
      </c>
      <c r="H48" s="6">
        <f t="shared" si="4"/>
        <v>101</v>
      </c>
      <c r="I48" s="1" t="str">
        <f t="shared" si="5"/>
        <v>19 x 161</v>
      </c>
    </row>
    <row r="49" spans="2:9" x14ac:dyDescent="0.45">
      <c r="B49" s="1">
        <v>19</v>
      </c>
      <c r="C49" s="1">
        <v>4</v>
      </c>
      <c r="D49" s="1">
        <f t="shared" si="6"/>
        <v>163</v>
      </c>
      <c r="E49" s="1">
        <f t="shared" si="2"/>
        <v>3097</v>
      </c>
      <c r="F49" s="3">
        <v>7</v>
      </c>
      <c r="G49" s="5" t="str">
        <f t="shared" si="3"/>
        <v>*fam07</v>
      </c>
      <c r="H49" s="6">
        <f t="shared" si="4"/>
        <v>103</v>
      </c>
      <c r="I49" s="1" t="str">
        <f t="shared" si="5"/>
        <v>19 x 163</v>
      </c>
    </row>
    <row r="50" spans="2:9" x14ac:dyDescent="0.45">
      <c r="B50" s="1">
        <v>19</v>
      </c>
      <c r="C50" s="1">
        <v>5</v>
      </c>
      <c r="D50" s="1">
        <f t="shared" si="6"/>
        <v>167</v>
      </c>
      <c r="E50" s="1">
        <f t="shared" si="2"/>
        <v>3173</v>
      </c>
      <c r="F50" s="3">
        <v>23</v>
      </c>
      <c r="G50" s="5" t="str">
        <f t="shared" si="3"/>
        <v>*fam23</v>
      </c>
      <c r="H50" s="6">
        <f t="shared" si="4"/>
        <v>105</v>
      </c>
      <c r="I50" s="1" t="str">
        <f t="shared" si="5"/>
        <v>19 x 167</v>
      </c>
    </row>
    <row r="51" spans="2:9" x14ac:dyDescent="0.45">
      <c r="B51" s="1">
        <v>19</v>
      </c>
      <c r="C51" s="1">
        <v>6</v>
      </c>
      <c r="D51" s="1">
        <f t="shared" si="6"/>
        <v>169</v>
      </c>
      <c r="E51" s="1">
        <f t="shared" si="2"/>
        <v>3211</v>
      </c>
      <c r="F51" s="3">
        <v>1</v>
      </c>
      <c r="G51" s="5" t="str">
        <f t="shared" si="3"/>
        <v>*fam01</v>
      </c>
      <c r="H51" s="6">
        <f t="shared" si="4"/>
        <v>107</v>
      </c>
      <c r="I51" s="1" t="str">
        <f t="shared" si="5"/>
        <v>19 x 169</v>
      </c>
    </row>
    <row r="52" spans="2:9" x14ac:dyDescent="0.45">
      <c r="B52" s="1">
        <v>19</v>
      </c>
      <c r="C52" s="1">
        <v>7</v>
      </c>
      <c r="D52" s="1">
        <f t="shared" si="6"/>
        <v>173</v>
      </c>
      <c r="E52" s="1">
        <f t="shared" si="2"/>
        <v>3287</v>
      </c>
      <c r="F52" s="3">
        <v>17</v>
      </c>
      <c r="G52" s="5" t="str">
        <f t="shared" si="3"/>
        <v>*fam17</v>
      </c>
      <c r="H52" s="6">
        <f t="shared" si="4"/>
        <v>109</v>
      </c>
      <c r="I52" s="1" t="str">
        <f t="shared" si="5"/>
        <v>19 x 173</v>
      </c>
    </row>
    <row r="53" spans="2:9" x14ac:dyDescent="0.45">
      <c r="B53" s="1">
        <v>19</v>
      </c>
      <c r="C53" s="1">
        <v>8</v>
      </c>
      <c r="D53" s="1">
        <f t="shared" si="6"/>
        <v>179</v>
      </c>
      <c r="E53" s="1">
        <f t="shared" si="2"/>
        <v>3401</v>
      </c>
      <c r="F53" s="3">
        <v>11</v>
      </c>
      <c r="G53" s="5" t="str">
        <f t="shared" si="3"/>
        <v>*fam11</v>
      </c>
      <c r="H53" s="6">
        <f t="shared" si="4"/>
        <v>113</v>
      </c>
      <c r="I53" s="1" t="str">
        <f t="shared" si="5"/>
        <v>19 x 179</v>
      </c>
    </row>
    <row r="54" spans="2:9" x14ac:dyDescent="0.45">
      <c r="B54" s="1">
        <v>19</v>
      </c>
      <c r="C54" s="1">
        <v>1</v>
      </c>
      <c r="D54" s="1">
        <f t="shared" si="6"/>
        <v>181</v>
      </c>
      <c r="E54" s="1">
        <f t="shared" si="2"/>
        <v>3439</v>
      </c>
      <c r="F54" s="3">
        <v>19</v>
      </c>
      <c r="G54" s="5" t="str">
        <f t="shared" si="3"/>
        <v>*fam19</v>
      </c>
      <c r="H54" s="6">
        <f t="shared" si="4"/>
        <v>114</v>
      </c>
      <c r="I54" s="1" t="str">
        <f t="shared" si="5"/>
        <v>19 x 181</v>
      </c>
    </row>
    <row r="55" spans="2:9" x14ac:dyDescent="0.45">
      <c r="B55" s="1">
        <v>19</v>
      </c>
      <c r="C55" s="1">
        <v>2</v>
      </c>
      <c r="D55" s="1">
        <f t="shared" si="6"/>
        <v>187</v>
      </c>
      <c r="E55" s="1">
        <f t="shared" si="2"/>
        <v>3553</v>
      </c>
      <c r="F55" s="3">
        <v>13</v>
      </c>
      <c r="G55" s="5" t="str">
        <f t="shared" si="3"/>
        <v>*fam13</v>
      </c>
      <c r="H55" s="6">
        <f t="shared" si="4"/>
        <v>118</v>
      </c>
      <c r="I55" s="1" t="str">
        <f t="shared" si="5"/>
        <v>19 x 187</v>
      </c>
    </row>
    <row r="56" spans="2:9" x14ac:dyDescent="0.45">
      <c r="B56" s="1">
        <v>19</v>
      </c>
      <c r="C56" s="1">
        <v>3</v>
      </c>
      <c r="D56" s="1">
        <f t="shared" si="6"/>
        <v>191</v>
      </c>
      <c r="E56" s="1">
        <f t="shared" si="2"/>
        <v>3629</v>
      </c>
      <c r="F56" s="3">
        <v>29</v>
      </c>
      <c r="G56" s="5" t="str">
        <f t="shared" si="3"/>
        <v>*fam29</v>
      </c>
      <c r="H56" s="6">
        <f t="shared" si="4"/>
        <v>120</v>
      </c>
      <c r="I56" s="1" t="str">
        <f t="shared" si="5"/>
        <v>19 x 191</v>
      </c>
    </row>
    <row r="57" spans="2:9" x14ac:dyDescent="0.45">
      <c r="B57" s="1">
        <v>19</v>
      </c>
      <c r="C57" s="1">
        <v>4</v>
      </c>
      <c r="D57" s="1">
        <f t="shared" si="6"/>
        <v>193</v>
      </c>
      <c r="E57" s="1">
        <f t="shared" si="2"/>
        <v>3667</v>
      </c>
      <c r="F57" s="3">
        <v>7</v>
      </c>
      <c r="G57" s="5" t="str">
        <f t="shared" si="3"/>
        <v>*fam07</v>
      </c>
      <c r="H57" s="6">
        <f t="shared" si="4"/>
        <v>122</v>
      </c>
      <c r="I57" s="1" t="str">
        <f t="shared" si="5"/>
        <v>19 x 193</v>
      </c>
    </row>
    <row r="58" spans="2:9" x14ac:dyDescent="0.45">
      <c r="B58" s="1">
        <v>19</v>
      </c>
      <c r="C58" s="1">
        <v>5</v>
      </c>
      <c r="D58" s="1">
        <f t="shared" si="6"/>
        <v>197</v>
      </c>
      <c r="E58" s="1">
        <f t="shared" si="2"/>
        <v>3743</v>
      </c>
      <c r="F58" s="3">
        <v>23</v>
      </c>
      <c r="G58" s="5" t="str">
        <f t="shared" si="3"/>
        <v>*fam23</v>
      </c>
      <c r="H58" s="6">
        <f t="shared" si="4"/>
        <v>124</v>
      </c>
      <c r="I58" s="1" t="str">
        <f t="shared" si="5"/>
        <v>19 x 197</v>
      </c>
    </row>
    <row r="59" spans="2:9" x14ac:dyDescent="0.45">
      <c r="B59" s="1">
        <v>19</v>
      </c>
      <c r="C59" s="1">
        <v>6</v>
      </c>
      <c r="D59" s="1">
        <f t="shared" si="6"/>
        <v>199</v>
      </c>
      <c r="E59" s="1">
        <f t="shared" si="2"/>
        <v>3781</v>
      </c>
      <c r="F59" s="3">
        <v>1</v>
      </c>
      <c r="G59" s="5" t="str">
        <f t="shared" si="3"/>
        <v>*fam01</v>
      </c>
      <c r="H59" s="6">
        <f t="shared" si="4"/>
        <v>126</v>
      </c>
      <c r="I59" s="1" t="str">
        <f t="shared" si="5"/>
        <v>19 x 199</v>
      </c>
    </row>
    <row r="60" spans="2:9" x14ac:dyDescent="0.45">
      <c r="B60" s="1">
        <v>19</v>
      </c>
      <c r="C60" s="1">
        <v>7</v>
      </c>
      <c r="D60" s="1">
        <f t="shared" si="6"/>
        <v>203</v>
      </c>
      <c r="E60" s="1">
        <f t="shared" si="2"/>
        <v>3857</v>
      </c>
      <c r="F60" s="3">
        <v>17</v>
      </c>
      <c r="G60" s="5" t="str">
        <f t="shared" si="3"/>
        <v>*fam17</v>
      </c>
      <c r="H60" s="6">
        <f t="shared" si="4"/>
        <v>128</v>
      </c>
      <c r="I60" s="1" t="str">
        <f t="shared" si="5"/>
        <v>19 x 203</v>
      </c>
    </row>
    <row r="61" spans="2:9" x14ac:dyDescent="0.45">
      <c r="B61" s="1">
        <v>19</v>
      </c>
      <c r="C61" s="1">
        <v>8</v>
      </c>
      <c r="D61" s="1">
        <f t="shared" si="6"/>
        <v>209</v>
      </c>
      <c r="E61" s="1">
        <f t="shared" si="2"/>
        <v>3971</v>
      </c>
      <c r="F61" s="3">
        <v>11</v>
      </c>
      <c r="G61" s="5" t="str">
        <f t="shared" si="3"/>
        <v>*fam11</v>
      </c>
      <c r="H61" s="6">
        <f t="shared" si="4"/>
        <v>132</v>
      </c>
      <c r="I61" s="1" t="str">
        <f t="shared" si="5"/>
        <v>19 x 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B539D-7BB9-4771-8663-9CC9D665074D}">
  <sheetPr codeName="Sheet17">
    <tabColor rgb="FFFFC000"/>
  </sheetPr>
  <dimension ref="A1:I61"/>
  <sheetViews>
    <sheetView topLeftCell="A41" workbookViewId="0">
      <selection sqref="A1:I61"/>
    </sheetView>
  </sheetViews>
  <sheetFormatPr defaultColWidth="8.796875" defaultRowHeight="18.600000000000001" x14ac:dyDescent="0.45"/>
  <cols>
    <col min="1" max="1" width="18.59765625" style="1" customWidth="1"/>
    <col min="2" max="4" width="8.796875" style="1"/>
    <col min="5" max="5" width="11.8984375" style="1" bestFit="1" customWidth="1"/>
    <col min="6" max="6" width="13.296875" style="1" bestFit="1" customWidth="1"/>
    <col min="7" max="7" width="15.5" style="4" customWidth="1"/>
    <col min="8" max="8" width="18.69921875" style="6" bestFit="1" customWidth="1"/>
    <col min="9" max="9" width="10.296875" style="1" bestFit="1" customWidth="1"/>
    <col min="10" max="16384" width="8.796875" style="1"/>
  </cols>
  <sheetData>
    <row r="1" spans="1:9" ht="37.200000000000003" x14ac:dyDescent="0.45">
      <c r="A1" s="21" t="str" cm="1">
        <f t="array" aca="1" ref="A1" ca="1">MID(CELL("filename",A1),FIND("]",CELL("filename",A1))+1,255)</f>
        <v>0219 b-fam19 chaos</v>
      </c>
      <c r="B1" s="1" t="str" cm="1">
        <f t="array" aca="1" ref="B1" ca="1">MID(CELL("filename"),SEARCH("[",CELL("filename"))+1,SEARCH(".",CELL("filename"))-1-SEARCH("[",CELL("filename")))</f>
        <v>work more pairs</v>
      </c>
    </row>
    <row r="2" spans="1:9" ht="19.2" thickBot="1" x14ac:dyDescent="0.5"/>
    <row r="3" spans="1:9" ht="19.2" thickBot="1" x14ac:dyDescent="0.5">
      <c r="F3" s="2" t="s">
        <v>0</v>
      </c>
    </row>
    <row r="4" spans="1:9" ht="19.2" thickBot="1" x14ac:dyDescent="0.5">
      <c r="H4" s="12" t="s">
        <v>125</v>
      </c>
    </row>
    <row r="5" spans="1:9" ht="19.2" thickBot="1" x14ac:dyDescent="0.5">
      <c r="B5" s="14" t="s">
        <v>11</v>
      </c>
      <c r="C5" s="1" t="s">
        <v>2</v>
      </c>
      <c r="D5" s="1" t="s">
        <v>3</v>
      </c>
      <c r="E5" s="27" t="s">
        <v>462</v>
      </c>
      <c r="F5" s="2" t="s">
        <v>68</v>
      </c>
      <c r="G5" s="4" t="s">
        <v>4</v>
      </c>
      <c r="H5" s="7" t="s">
        <v>124</v>
      </c>
      <c r="I5" s="1" t="s">
        <v>5</v>
      </c>
    </row>
    <row r="6" spans="1:9" x14ac:dyDescent="0.45">
      <c r="B6" s="14">
        <v>19</v>
      </c>
      <c r="C6" s="1">
        <v>1</v>
      </c>
      <c r="D6" s="1">
        <v>1</v>
      </c>
      <c r="E6" s="1">
        <v>19</v>
      </c>
      <c r="F6" s="3">
        <v>19</v>
      </c>
      <c r="G6" s="4" t="s">
        <v>11</v>
      </c>
      <c r="H6" s="7">
        <v>0</v>
      </c>
      <c r="I6" s="1" t="s">
        <v>348</v>
      </c>
    </row>
    <row r="7" spans="1:9" x14ac:dyDescent="0.45">
      <c r="B7" s="1">
        <v>19</v>
      </c>
      <c r="C7" s="1">
        <v>2</v>
      </c>
      <c r="D7" s="1">
        <v>7</v>
      </c>
      <c r="E7" s="1">
        <v>133</v>
      </c>
      <c r="F7" s="3">
        <v>13</v>
      </c>
      <c r="G7" s="5" t="s">
        <v>1</v>
      </c>
      <c r="H7" s="6">
        <v>4</v>
      </c>
      <c r="I7" s="1" t="s">
        <v>236</v>
      </c>
    </row>
    <row r="8" spans="1:9" x14ac:dyDescent="0.45">
      <c r="B8" s="1">
        <v>19</v>
      </c>
      <c r="C8" s="1">
        <v>3</v>
      </c>
      <c r="D8" s="1">
        <v>11</v>
      </c>
      <c r="E8" s="1">
        <v>209</v>
      </c>
      <c r="F8" s="3">
        <v>29</v>
      </c>
      <c r="G8" s="5" t="s">
        <v>16</v>
      </c>
      <c r="H8" s="6">
        <v>6</v>
      </c>
      <c r="I8" s="1" t="s">
        <v>237</v>
      </c>
    </row>
    <row r="9" spans="1:9" x14ac:dyDescent="0.45">
      <c r="B9" s="1">
        <v>19</v>
      </c>
      <c r="C9" s="1">
        <v>4</v>
      </c>
      <c r="D9" s="1">
        <v>13</v>
      </c>
      <c r="E9" s="1">
        <v>247</v>
      </c>
      <c r="F9" s="3">
        <v>7</v>
      </c>
      <c r="G9" s="5" t="s">
        <v>6</v>
      </c>
      <c r="H9" s="6">
        <v>8</v>
      </c>
      <c r="I9" s="1" t="s">
        <v>238</v>
      </c>
    </row>
    <row r="10" spans="1:9" x14ac:dyDescent="0.45">
      <c r="B10" s="1">
        <v>19</v>
      </c>
      <c r="C10" s="1">
        <v>5</v>
      </c>
      <c r="D10" s="1">
        <v>17</v>
      </c>
      <c r="E10" s="1">
        <v>323</v>
      </c>
      <c r="F10" s="3">
        <v>23</v>
      </c>
      <c r="G10" s="5" t="s">
        <v>9</v>
      </c>
      <c r="H10" s="6">
        <v>10</v>
      </c>
      <c r="I10" s="1" t="s">
        <v>239</v>
      </c>
    </row>
    <row r="11" spans="1:9" x14ac:dyDescent="0.45">
      <c r="B11" s="1">
        <v>19</v>
      </c>
      <c r="C11" s="1">
        <v>6</v>
      </c>
      <c r="D11" s="1">
        <v>19</v>
      </c>
      <c r="E11" s="1">
        <v>361</v>
      </c>
      <c r="F11" s="3">
        <v>1</v>
      </c>
      <c r="G11" s="5" t="s">
        <v>7</v>
      </c>
      <c r="H11" s="6">
        <v>12</v>
      </c>
      <c r="I11" s="1" t="s">
        <v>240</v>
      </c>
    </row>
    <row r="12" spans="1:9" x14ac:dyDescent="0.45">
      <c r="B12" s="1">
        <v>19</v>
      </c>
      <c r="C12" s="1">
        <v>7</v>
      </c>
      <c r="D12" s="1">
        <v>23</v>
      </c>
      <c r="E12" s="1">
        <v>437</v>
      </c>
      <c r="F12" s="3">
        <v>17</v>
      </c>
      <c r="G12" s="5" t="s">
        <v>18</v>
      </c>
      <c r="H12" s="6">
        <v>14</v>
      </c>
      <c r="I12" s="1" t="s">
        <v>241</v>
      </c>
    </row>
    <row r="13" spans="1:9" x14ac:dyDescent="0.45">
      <c r="B13" s="1">
        <v>19</v>
      </c>
      <c r="C13" s="1">
        <v>8</v>
      </c>
      <c r="D13" s="1">
        <v>29</v>
      </c>
      <c r="E13" s="1">
        <v>551</v>
      </c>
      <c r="F13" s="3">
        <v>11</v>
      </c>
      <c r="G13" s="5" t="s">
        <v>13</v>
      </c>
      <c r="H13" s="6">
        <v>18</v>
      </c>
      <c r="I13" s="1" t="s">
        <v>242</v>
      </c>
    </row>
    <row r="14" spans="1:9" x14ac:dyDescent="0.45">
      <c r="B14" s="1">
        <v>19</v>
      </c>
      <c r="C14" s="1">
        <v>1</v>
      </c>
      <c r="D14" s="1">
        <v>31</v>
      </c>
      <c r="E14" s="1">
        <v>589</v>
      </c>
      <c r="F14" s="3">
        <v>19</v>
      </c>
      <c r="G14" s="5" t="s">
        <v>11</v>
      </c>
      <c r="H14" s="6">
        <v>19</v>
      </c>
      <c r="I14" s="1" t="s">
        <v>243</v>
      </c>
    </row>
    <row r="15" spans="1:9" x14ac:dyDescent="0.45">
      <c r="B15" s="1">
        <v>19</v>
      </c>
      <c r="C15" s="1">
        <v>2</v>
      </c>
      <c r="D15" s="1">
        <v>37</v>
      </c>
      <c r="E15" s="1">
        <v>703</v>
      </c>
      <c r="F15" s="3">
        <v>13</v>
      </c>
      <c r="G15" s="5" t="s">
        <v>1</v>
      </c>
      <c r="H15" s="6">
        <v>23</v>
      </c>
      <c r="I15" s="1" t="s">
        <v>244</v>
      </c>
    </row>
    <row r="16" spans="1:9" x14ac:dyDescent="0.45">
      <c r="B16" s="1">
        <v>19</v>
      </c>
      <c r="C16" s="1">
        <v>3</v>
      </c>
      <c r="D16" s="1">
        <v>41</v>
      </c>
      <c r="E16" s="1">
        <v>779</v>
      </c>
      <c r="F16" s="3">
        <v>29</v>
      </c>
      <c r="G16" s="5" t="s">
        <v>16</v>
      </c>
      <c r="H16" s="6">
        <v>25</v>
      </c>
      <c r="I16" s="1" t="s">
        <v>245</v>
      </c>
    </row>
    <row r="17" spans="2:9" x14ac:dyDescent="0.45">
      <c r="B17" s="1">
        <v>19</v>
      </c>
      <c r="C17" s="1">
        <v>4</v>
      </c>
      <c r="D17" s="1">
        <v>43</v>
      </c>
      <c r="E17" s="1">
        <v>817</v>
      </c>
      <c r="F17" s="3">
        <v>7</v>
      </c>
      <c r="G17" s="5" t="s">
        <v>6</v>
      </c>
      <c r="H17" s="6">
        <v>27</v>
      </c>
      <c r="I17" s="1" t="s">
        <v>246</v>
      </c>
    </row>
    <row r="18" spans="2:9" x14ac:dyDescent="0.45">
      <c r="B18" s="1">
        <v>19</v>
      </c>
      <c r="C18" s="1">
        <v>5</v>
      </c>
      <c r="D18" s="1">
        <v>47</v>
      </c>
      <c r="E18" s="1">
        <v>893</v>
      </c>
      <c r="F18" s="3">
        <v>23</v>
      </c>
      <c r="G18" s="5" t="s">
        <v>9</v>
      </c>
      <c r="H18" s="6">
        <v>29</v>
      </c>
      <c r="I18" s="1" t="s">
        <v>247</v>
      </c>
    </row>
    <row r="19" spans="2:9" x14ac:dyDescent="0.45">
      <c r="B19" s="1">
        <v>19</v>
      </c>
      <c r="C19" s="1">
        <v>6</v>
      </c>
      <c r="D19" s="1">
        <v>49</v>
      </c>
      <c r="E19" s="1">
        <v>931</v>
      </c>
      <c r="F19" s="3">
        <v>1</v>
      </c>
      <c r="G19" s="5" t="s">
        <v>7</v>
      </c>
      <c r="H19" s="6">
        <v>31</v>
      </c>
      <c r="I19" s="1" t="s">
        <v>248</v>
      </c>
    </row>
    <row r="20" spans="2:9" x14ac:dyDescent="0.45">
      <c r="B20" s="1">
        <v>19</v>
      </c>
      <c r="C20" s="1">
        <v>7</v>
      </c>
      <c r="D20" s="1">
        <v>53</v>
      </c>
      <c r="E20" s="1">
        <v>1007</v>
      </c>
      <c r="F20" s="3">
        <v>17</v>
      </c>
      <c r="G20" s="5" t="s">
        <v>18</v>
      </c>
      <c r="H20" s="6">
        <v>33</v>
      </c>
      <c r="I20" s="1" t="s">
        <v>249</v>
      </c>
    </row>
    <row r="21" spans="2:9" x14ac:dyDescent="0.45">
      <c r="B21" s="1">
        <v>19</v>
      </c>
      <c r="C21" s="1">
        <v>8</v>
      </c>
      <c r="D21" s="1">
        <v>59</v>
      </c>
      <c r="E21" s="1">
        <v>1121</v>
      </c>
      <c r="F21" s="3">
        <v>11</v>
      </c>
      <c r="G21" s="5" t="s">
        <v>13</v>
      </c>
      <c r="H21" s="6">
        <v>37</v>
      </c>
      <c r="I21" s="1" t="s">
        <v>250</v>
      </c>
    </row>
    <row r="22" spans="2:9" x14ac:dyDescent="0.45">
      <c r="B22" s="1">
        <v>19</v>
      </c>
      <c r="C22" s="1">
        <v>1</v>
      </c>
      <c r="D22" s="1">
        <v>61</v>
      </c>
      <c r="E22" s="1">
        <v>1159</v>
      </c>
      <c r="F22" s="3">
        <v>19</v>
      </c>
      <c r="G22" s="5" t="s">
        <v>11</v>
      </c>
      <c r="H22" s="6">
        <v>38</v>
      </c>
      <c r="I22" s="1" t="s">
        <v>251</v>
      </c>
    </row>
    <row r="23" spans="2:9" x14ac:dyDescent="0.45">
      <c r="B23" s="1">
        <v>19</v>
      </c>
      <c r="C23" s="1">
        <v>2</v>
      </c>
      <c r="D23" s="1">
        <v>67</v>
      </c>
      <c r="E23" s="1">
        <v>1273</v>
      </c>
      <c r="F23" s="3">
        <v>13</v>
      </c>
      <c r="G23" s="5" t="s">
        <v>1</v>
      </c>
      <c r="H23" s="6">
        <v>42</v>
      </c>
      <c r="I23" s="1" t="s">
        <v>252</v>
      </c>
    </row>
    <row r="24" spans="2:9" x14ac:dyDescent="0.45">
      <c r="B24" s="1">
        <v>19</v>
      </c>
      <c r="C24" s="1">
        <v>3</v>
      </c>
      <c r="D24" s="1">
        <v>71</v>
      </c>
      <c r="E24" s="1">
        <v>1349</v>
      </c>
      <c r="F24" s="3">
        <v>29</v>
      </c>
      <c r="G24" s="5" t="s">
        <v>16</v>
      </c>
      <c r="H24" s="6">
        <v>44</v>
      </c>
      <c r="I24" s="1" t="s">
        <v>253</v>
      </c>
    </row>
    <row r="25" spans="2:9" x14ac:dyDescent="0.45">
      <c r="B25" s="1">
        <v>19</v>
      </c>
      <c r="C25" s="1">
        <v>4</v>
      </c>
      <c r="D25" s="1">
        <v>73</v>
      </c>
      <c r="E25" s="1">
        <v>1387</v>
      </c>
      <c r="F25" s="3">
        <v>7</v>
      </c>
      <c r="G25" s="5" t="s">
        <v>6</v>
      </c>
      <c r="H25" s="6">
        <v>46</v>
      </c>
      <c r="I25" s="1" t="s">
        <v>254</v>
      </c>
    </row>
    <row r="26" spans="2:9" x14ac:dyDescent="0.45">
      <c r="B26" s="1">
        <v>19</v>
      </c>
      <c r="C26" s="1">
        <v>5</v>
      </c>
      <c r="D26" s="1">
        <v>77</v>
      </c>
      <c r="E26" s="1">
        <v>1463</v>
      </c>
      <c r="F26" s="3">
        <v>23</v>
      </c>
      <c r="G26" s="5" t="s">
        <v>9</v>
      </c>
      <c r="H26" s="6">
        <v>48</v>
      </c>
      <c r="I26" s="1" t="s">
        <v>255</v>
      </c>
    </row>
    <row r="27" spans="2:9" x14ac:dyDescent="0.45">
      <c r="B27" s="1">
        <v>19</v>
      </c>
      <c r="C27" s="1">
        <v>6</v>
      </c>
      <c r="D27" s="1">
        <v>79</v>
      </c>
      <c r="E27" s="1">
        <v>1501</v>
      </c>
      <c r="F27" s="3">
        <v>1</v>
      </c>
      <c r="G27" s="5" t="s">
        <v>7</v>
      </c>
      <c r="H27" s="6">
        <v>50</v>
      </c>
      <c r="I27" s="1" t="s">
        <v>256</v>
      </c>
    </row>
    <row r="28" spans="2:9" x14ac:dyDescent="0.45">
      <c r="B28" s="1">
        <v>19</v>
      </c>
      <c r="C28" s="1">
        <v>7</v>
      </c>
      <c r="D28" s="1">
        <v>83</v>
      </c>
      <c r="E28" s="1">
        <v>1577</v>
      </c>
      <c r="F28" s="3">
        <v>17</v>
      </c>
      <c r="G28" s="5" t="s">
        <v>18</v>
      </c>
      <c r="H28" s="6">
        <v>52</v>
      </c>
      <c r="I28" s="1" t="s">
        <v>257</v>
      </c>
    </row>
    <row r="29" spans="2:9" x14ac:dyDescent="0.45">
      <c r="B29" s="1">
        <v>19</v>
      </c>
      <c r="C29" s="1">
        <v>8</v>
      </c>
      <c r="D29" s="1">
        <v>89</v>
      </c>
      <c r="E29" s="1">
        <v>1691</v>
      </c>
      <c r="F29" s="3">
        <v>11</v>
      </c>
      <c r="G29" s="5" t="s">
        <v>13</v>
      </c>
      <c r="H29" s="6">
        <v>56</v>
      </c>
      <c r="I29" s="1" t="s">
        <v>258</v>
      </c>
    </row>
    <row r="30" spans="2:9" x14ac:dyDescent="0.45">
      <c r="B30" s="1">
        <v>19</v>
      </c>
      <c r="C30" s="1">
        <v>1</v>
      </c>
      <c r="D30" s="1">
        <v>91</v>
      </c>
      <c r="E30" s="1">
        <v>1729</v>
      </c>
      <c r="F30" s="3">
        <v>19</v>
      </c>
      <c r="G30" s="5" t="s">
        <v>11</v>
      </c>
      <c r="H30" s="6">
        <v>57</v>
      </c>
      <c r="I30" s="1" t="s">
        <v>259</v>
      </c>
    </row>
    <row r="31" spans="2:9" x14ac:dyDescent="0.45">
      <c r="B31" s="1">
        <v>19</v>
      </c>
      <c r="C31" s="1">
        <v>2</v>
      </c>
      <c r="D31" s="1">
        <v>97</v>
      </c>
      <c r="E31" s="1">
        <v>1843</v>
      </c>
      <c r="F31" s="3">
        <v>13</v>
      </c>
      <c r="G31" s="5" t="s">
        <v>1</v>
      </c>
      <c r="H31" s="6">
        <v>61</v>
      </c>
      <c r="I31" s="1" t="s">
        <v>260</v>
      </c>
    </row>
    <row r="32" spans="2:9" x14ac:dyDescent="0.45">
      <c r="B32" s="1">
        <v>19</v>
      </c>
      <c r="C32" s="1">
        <v>3</v>
      </c>
      <c r="D32" s="1">
        <v>101</v>
      </c>
      <c r="E32" s="1">
        <v>1919</v>
      </c>
      <c r="F32" s="3">
        <v>29</v>
      </c>
      <c r="G32" s="5" t="s">
        <v>16</v>
      </c>
      <c r="H32" s="6">
        <v>63</v>
      </c>
      <c r="I32" s="1" t="s">
        <v>261</v>
      </c>
    </row>
    <row r="33" spans="2:9" x14ac:dyDescent="0.45">
      <c r="B33" s="1">
        <v>19</v>
      </c>
      <c r="C33" s="1">
        <v>4</v>
      </c>
      <c r="D33" s="1">
        <v>103</v>
      </c>
      <c r="E33" s="1">
        <v>1957</v>
      </c>
      <c r="F33" s="3">
        <v>7</v>
      </c>
      <c r="G33" s="5" t="s">
        <v>6</v>
      </c>
      <c r="H33" s="6">
        <v>65</v>
      </c>
      <c r="I33" s="1" t="s">
        <v>262</v>
      </c>
    </row>
    <row r="34" spans="2:9" x14ac:dyDescent="0.45">
      <c r="B34" s="1">
        <v>19</v>
      </c>
      <c r="C34" s="1">
        <v>5</v>
      </c>
      <c r="D34" s="1">
        <v>107</v>
      </c>
      <c r="E34" s="1">
        <v>2033</v>
      </c>
      <c r="F34" s="3">
        <v>23</v>
      </c>
      <c r="G34" s="5" t="s">
        <v>9</v>
      </c>
      <c r="H34" s="6">
        <v>67</v>
      </c>
      <c r="I34" s="1" t="s">
        <v>263</v>
      </c>
    </row>
    <row r="35" spans="2:9" x14ac:dyDescent="0.45">
      <c r="B35" s="1">
        <v>19</v>
      </c>
      <c r="C35" s="1">
        <v>6</v>
      </c>
      <c r="D35" s="1">
        <v>109</v>
      </c>
      <c r="E35" s="1">
        <v>2071</v>
      </c>
      <c r="F35" s="3">
        <v>1</v>
      </c>
      <c r="G35" s="5" t="s">
        <v>7</v>
      </c>
      <c r="H35" s="6">
        <v>69</v>
      </c>
      <c r="I35" s="1" t="s">
        <v>264</v>
      </c>
    </row>
    <row r="36" spans="2:9" x14ac:dyDescent="0.45">
      <c r="B36" s="1">
        <v>19</v>
      </c>
      <c r="C36" s="1">
        <v>7</v>
      </c>
      <c r="D36" s="1">
        <v>113</v>
      </c>
      <c r="E36" s="1">
        <v>2147</v>
      </c>
      <c r="F36" s="3">
        <v>17</v>
      </c>
      <c r="G36" s="5" t="s">
        <v>18</v>
      </c>
      <c r="H36" s="6">
        <v>71</v>
      </c>
      <c r="I36" s="1" t="s">
        <v>265</v>
      </c>
    </row>
    <row r="37" spans="2:9" x14ac:dyDescent="0.45">
      <c r="B37" s="1">
        <v>19</v>
      </c>
      <c r="C37" s="1">
        <v>8</v>
      </c>
      <c r="D37" s="1">
        <v>119</v>
      </c>
      <c r="E37" s="1">
        <v>2261</v>
      </c>
      <c r="F37" s="3">
        <v>11</v>
      </c>
      <c r="G37" s="5" t="s">
        <v>13</v>
      </c>
      <c r="H37" s="6">
        <v>75</v>
      </c>
      <c r="I37" s="1" t="s">
        <v>266</v>
      </c>
    </row>
    <row r="38" spans="2:9" x14ac:dyDescent="0.45">
      <c r="B38" s="1">
        <v>19</v>
      </c>
      <c r="C38" s="1">
        <v>1</v>
      </c>
      <c r="D38" s="1">
        <v>121</v>
      </c>
      <c r="E38" s="1">
        <v>2299</v>
      </c>
      <c r="F38" s="3">
        <v>19</v>
      </c>
      <c r="G38" s="5" t="s">
        <v>11</v>
      </c>
      <c r="H38" s="6">
        <v>76</v>
      </c>
      <c r="I38" s="1" t="s">
        <v>267</v>
      </c>
    </row>
    <row r="39" spans="2:9" x14ac:dyDescent="0.45">
      <c r="B39" s="1">
        <v>19</v>
      </c>
      <c r="C39" s="1">
        <v>2</v>
      </c>
      <c r="D39" s="1">
        <v>127</v>
      </c>
      <c r="E39" s="1">
        <v>2413</v>
      </c>
      <c r="F39" s="3">
        <v>13</v>
      </c>
      <c r="G39" s="5" t="s">
        <v>1</v>
      </c>
      <c r="H39" s="6">
        <v>80</v>
      </c>
      <c r="I39" s="1" t="s">
        <v>268</v>
      </c>
    </row>
    <row r="40" spans="2:9" x14ac:dyDescent="0.45">
      <c r="B40" s="1">
        <v>19</v>
      </c>
      <c r="C40" s="1">
        <v>3</v>
      </c>
      <c r="D40" s="1">
        <v>131</v>
      </c>
      <c r="E40" s="1">
        <v>2489</v>
      </c>
      <c r="F40" s="3">
        <v>29</v>
      </c>
      <c r="G40" s="5" t="s">
        <v>16</v>
      </c>
      <c r="H40" s="6">
        <v>82</v>
      </c>
      <c r="I40" s="1" t="s">
        <v>269</v>
      </c>
    </row>
    <row r="41" spans="2:9" x14ac:dyDescent="0.45">
      <c r="B41" s="1">
        <v>19</v>
      </c>
      <c r="C41" s="1">
        <v>4</v>
      </c>
      <c r="D41" s="1">
        <v>133</v>
      </c>
      <c r="E41" s="1">
        <v>2527</v>
      </c>
      <c r="F41" s="3">
        <v>7</v>
      </c>
      <c r="G41" s="5" t="s">
        <v>6</v>
      </c>
      <c r="H41" s="6">
        <v>84</v>
      </c>
      <c r="I41" s="1" t="s">
        <v>270</v>
      </c>
    </row>
    <row r="42" spans="2:9" x14ac:dyDescent="0.45">
      <c r="B42" s="1">
        <v>19</v>
      </c>
      <c r="C42" s="1">
        <v>5</v>
      </c>
      <c r="D42" s="1">
        <v>137</v>
      </c>
      <c r="E42" s="1">
        <v>2603</v>
      </c>
      <c r="F42" s="3">
        <v>23</v>
      </c>
      <c r="G42" s="5" t="s">
        <v>9</v>
      </c>
      <c r="H42" s="6">
        <v>86</v>
      </c>
      <c r="I42" s="1" t="s">
        <v>271</v>
      </c>
    </row>
    <row r="43" spans="2:9" x14ac:dyDescent="0.45">
      <c r="B43" s="1">
        <v>19</v>
      </c>
      <c r="C43" s="1">
        <v>6</v>
      </c>
      <c r="D43" s="1">
        <v>139</v>
      </c>
      <c r="E43" s="1">
        <v>2641</v>
      </c>
      <c r="F43" s="3">
        <v>1</v>
      </c>
      <c r="G43" s="5" t="s">
        <v>7</v>
      </c>
      <c r="H43" s="6">
        <v>88</v>
      </c>
      <c r="I43" s="1" t="s">
        <v>272</v>
      </c>
    </row>
    <row r="44" spans="2:9" x14ac:dyDescent="0.45">
      <c r="B44" s="1">
        <v>19</v>
      </c>
      <c r="C44" s="1">
        <v>7</v>
      </c>
      <c r="D44" s="1">
        <v>143</v>
      </c>
      <c r="E44" s="1">
        <v>2717</v>
      </c>
      <c r="F44" s="3">
        <v>17</v>
      </c>
      <c r="G44" s="5" t="s">
        <v>18</v>
      </c>
      <c r="H44" s="6">
        <v>90</v>
      </c>
      <c r="I44" s="1" t="s">
        <v>273</v>
      </c>
    </row>
    <row r="45" spans="2:9" x14ac:dyDescent="0.45">
      <c r="B45" s="1">
        <v>19</v>
      </c>
      <c r="C45" s="1">
        <v>8</v>
      </c>
      <c r="D45" s="1">
        <v>149</v>
      </c>
      <c r="E45" s="1">
        <v>2831</v>
      </c>
      <c r="F45" s="3">
        <v>11</v>
      </c>
      <c r="G45" s="5" t="s">
        <v>13</v>
      </c>
      <c r="H45" s="6">
        <v>94</v>
      </c>
      <c r="I45" s="1" t="s">
        <v>274</v>
      </c>
    </row>
    <row r="46" spans="2:9" x14ac:dyDescent="0.45">
      <c r="B46" s="1">
        <v>19</v>
      </c>
      <c r="C46" s="1">
        <v>1</v>
      </c>
      <c r="D46" s="1">
        <v>151</v>
      </c>
      <c r="E46" s="1">
        <v>2869</v>
      </c>
      <c r="F46" s="3">
        <v>19</v>
      </c>
      <c r="G46" s="5" t="s">
        <v>11</v>
      </c>
      <c r="H46" s="6">
        <v>95</v>
      </c>
      <c r="I46" s="1" t="s">
        <v>275</v>
      </c>
    </row>
    <row r="47" spans="2:9" x14ac:dyDescent="0.45">
      <c r="B47" s="1">
        <v>19</v>
      </c>
      <c r="C47" s="1">
        <v>2</v>
      </c>
      <c r="D47" s="1">
        <v>157</v>
      </c>
      <c r="E47" s="1">
        <v>2983</v>
      </c>
      <c r="F47" s="3">
        <v>13</v>
      </c>
      <c r="G47" s="5" t="s">
        <v>1</v>
      </c>
      <c r="H47" s="6">
        <v>99</v>
      </c>
      <c r="I47" s="1" t="s">
        <v>276</v>
      </c>
    </row>
    <row r="48" spans="2:9" x14ac:dyDescent="0.45">
      <c r="B48" s="1">
        <v>19</v>
      </c>
      <c r="C48" s="1">
        <v>3</v>
      </c>
      <c r="D48" s="1">
        <v>161</v>
      </c>
      <c r="E48" s="1">
        <v>3059</v>
      </c>
      <c r="F48" s="3">
        <v>29</v>
      </c>
      <c r="G48" s="5" t="s">
        <v>16</v>
      </c>
      <c r="H48" s="6">
        <v>101</v>
      </c>
      <c r="I48" s="1" t="s">
        <v>277</v>
      </c>
    </row>
    <row r="49" spans="2:9" x14ac:dyDescent="0.45">
      <c r="B49" s="1">
        <v>19</v>
      </c>
      <c r="C49" s="1">
        <v>4</v>
      </c>
      <c r="D49" s="1">
        <v>163</v>
      </c>
      <c r="E49" s="1">
        <v>3097</v>
      </c>
      <c r="F49" s="3">
        <v>7</v>
      </c>
      <c r="G49" s="5" t="s">
        <v>6</v>
      </c>
      <c r="H49" s="6">
        <v>103</v>
      </c>
      <c r="I49" s="1" t="s">
        <v>278</v>
      </c>
    </row>
    <row r="50" spans="2:9" x14ac:dyDescent="0.45">
      <c r="B50" s="1">
        <v>19</v>
      </c>
      <c r="C50" s="1">
        <v>5</v>
      </c>
      <c r="D50" s="1">
        <v>167</v>
      </c>
      <c r="E50" s="1">
        <v>3173</v>
      </c>
      <c r="F50" s="3">
        <v>23</v>
      </c>
      <c r="G50" s="5" t="s">
        <v>9</v>
      </c>
      <c r="H50" s="6">
        <v>105</v>
      </c>
      <c r="I50" s="1" t="s">
        <v>279</v>
      </c>
    </row>
    <row r="51" spans="2:9" x14ac:dyDescent="0.45">
      <c r="B51" s="1">
        <v>19</v>
      </c>
      <c r="C51" s="1">
        <v>6</v>
      </c>
      <c r="D51" s="1">
        <v>169</v>
      </c>
      <c r="E51" s="1">
        <v>3211</v>
      </c>
      <c r="F51" s="3">
        <v>1</v>
      </c>
      <c r="G51" s="5" t="s">
        <v>7</v>
      </c>
      <c r="H51" s="6">
        <v>107</v>
      </c>
      <c r="I51" s="1" t="s">
        <v>280</v>
      </c>
    </row>
    <row r="52" spans="2:9" x14ac:dyDescent="0.45">
      <c r="B52" s="1">
        <v>19</v>
      </c>
      <c r="C52" s="1">
        <v>7</v>
      </c>
      <c r="D52" s="1">
        <v>173</v>
      </c>
      <c r="E52" s="1">
        <v>3287</v>
      </c>
      <c r="F52" s="3">
        <v>17</v>
      </c>
      <c r="G52" s="5" t="s">
        <v>18</v>
      </c>
      <c r="H52" s="6">
        <v>109</v>
      </c>
      <c r="I52" s="1" t="s">
        <v>281</v>
      </c>
    </row>
    <row r="53" spans="2:9" x14ac:dyDescent="0.45">
      <c r="B53" s="1">
        <v>19</v>
      </c>
      <c r="C53" s="1">
        <v>8</v>
      </c>
      <c r="D53" s="1">
        <v>179</v>
      </c>
      <c r="E53" s="1">
        <v>3401</v>
      </c>
      <c r="F53" s="3">
        <v>11</v>
      </c>
      <c r="G53" s="5" t="s">
        <v>13</v>
      </c>
      <c r="H53" s="6">
        <v>113</v>
      </c>
      <c r="I53" s="1" t="s">
        <v>282</v>
      </c>
    </row>
    <row r="54" spans="2:9" x14ac:dyDescent="0.45">
      <c r="B54" s="1">
        <v>19</v>
      </c>
      <c r="C54" s="1">
        <v>1</v>
      </c>
      <c r="D54" s="1">
        <v>181</v>
      </c>
      <c r="E54" s="1">
        <v>3439</v>
      </c>
      <c r="F54" s="3">
        <v>19</v>
      </c>
      <c r="G54" s="5" t="s">
        <v>11</v>
      </c>
      <c r="H54" s="6">
        <v>114</v>
      </c>
      <c r="I54" s="1" t="s">
        <v>283</v>
      </c>
    </row>
    <row r="55" spans="2:9" x14ac:dyDescent="0.45">
      <c r="B55" s="1">
        <v>19</v>
      </c>
      <c r="C55" s="1">
        <v>2</v>
      </c>
      <c r="D55" s="1">
        <v>187</v>
      </c>
      <c r="E55" s="1">
        <v>3553</v>
      </c>
      <c r="F55" s="3">
        <v>13</v>
      </c>
      <c r="G55" s="5" t="s">
        <v>1</v>
      </c>
      <c r="H55" s="6">
        <v>118</v>
      </c>
      <c r="I55" s="1" t="s">
        <v>284</v>
      </c>
    </row>
    <row r="56" spans="2:9" x14ac:dyDescent="0.45">
      <c r="B56" s="1">
        <v>19</v>
      </c>
      <c r="C56" s="1">
        <v>3</v>
      </c>
      <c r="D56" s="1">
        <v>191</v>
      </c>
      <c r="E56" s="1">
        <v>3629</v>
      </c>
      <c r="F56" s="3">
        <v>29</v>
      </c>
      <c r="G56" s="5" t="s">
        <v>16</v>
      </c>
      <c r="H56" s="6">
        <v>120</v>
      </c>
      <c r="I56" s="1" t="s">
        <v>285</v>
      </c>
    </row>
    <row r="57" spans="2:9" x14ac:dyDescent="0.45">
      <c r="B57" s="1">
        <v>19</v>
      </c>
      <c r="C57" s="1">
        <v>4</v>
      </c>
      <c r="D57" s="1">
        <v>193</v>
      </c>
      <c r="E57" s="1">
        <v>3667</v>
      </c>
      <c r="F57" s="3">
        <v>7</v>
      </c>
      <c r="G57" s="5" t="s">
        <v>6</v>
      </c>
      <c r="H57" s="6">
        <v>122</v>
      </c>
      <c r="I57" s="1" t="s">
        <v>286</v>
      </c>
    </row>
    <row r="58" spans="2:9" x14ac:dyDescent="0.45">
      <c r="B58" s="1">
        <v>19</v>
      </c>
      <c r="C58" s="1">
        <v>5</v>
      </c>
      <c r="D58" s="1">
        <v>197</v>
      </c>
      <c r="E58" s="1">
        <v>3743</v>
      </c>
      <c r="F58" s="3">
        <v>23</v>
      </c>
      <c r="G58" s="5" t="s">
        <v>9</v>
      </c>
      <c r="H58" s="6">
        <v>124</v>
      </c>
      <c r="I58" s="1" t="s">
        <v>287</v>
      </c>
    </row>
    <row r="59" spans="2:9" x14ac:dyDescent="0.45">
      <c r="B59" s="1">
        <v>19</v>
      </c>
      <c r="C59" s="1">
        <v>6</v>
      </c>
      <c r="D59" s="1">
        <v>199</v>
      </c>
      <c r="E59" s="1">
        <v>3781</v>
      </c>
      <c r="F59" s="3">
        <v>1</v>
      </c>
      <c r="G59" s="5" t="s">
        <v>7</v>
      </c>
      <c r="H59" s="6">
        <v>126</v>
      </c>
      <c r="I59" s="1" t="s">
        <v>288</v>
      </c>
    </row>
    <row r="60" spans="2:9" x14ac:dyDescent="0.45">
      <c r="B60" s="1">
        <v>19</v>
      </c>
      <c r="C60" s="1">
        <v>7</v>
      </c>
      <c r="D60" s="1">
        <v>203</v>
      </c>
      <c r="E60" s="1">
        <v>3857</v>
      </c>
      <c r="F60" s="3">
        <v>17</v>
      </c>
      <c r="G60" s="5" t="s">
        <v>18</v>
      </c>
      <c r="H60" s="6">
        <v>128</v>
      </c>
      <c r="I60" s="1" t="s">
        <v>289</v>
      </c>
    </row>
    <row r="61" spans="2:9" x14ac:dyDescent="0.45">
      <c r="B61" s="1">
        <v>19</v>
      </c>
      <c r="C61" s="1">
        <v>8</v>
      </c>
      <c r="D61" s="1">
        <v>209</v>
      </c>
      <c r="E61" s="1">
        <v>3971</v>
      </c>
      <c r="F61" s="3">
        <v>11</v>
      </c>
      <c r="G61" s="5" t="s">
        <v>13</v>
      </c>
      <c r="H61" s="6">
        <v>132</v>
      </c>
      <c r="I61" s="1" t="s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6687-6F0D-4E96-B660-E2FB49D14A53}">
  <sheetPr codeName="Sheet18">
    <tabColor rgb="FFFFC000"/>
  </sheetPr>
  <dimension ref="A1:I61"/>
  <sheetViews>
    <sheetView workbookViewId="0">
      <selection activeCell="B6" sqref="B6:I6"/>
    </sheetView>
  </sheetViews>
  <sheetFormatPr defaultColWidth="8.796875" defaultRowHeight="18.600000000000001" x14ac:dyDescent="0.45"/>
  <cols>
    <col min="1" max="1" width="18.59765625" style="1" customWidth="1"/>
    <col min="2" max="4" width="8.796875" style="1"/>
    <col min="5" max="5" width="11.8984375" style="1" bestFit="1" customWidth="1"/>
    <col min="6" max="6" width="13.296875" style="1" bestFit="1" customWidth="1"/>
    <col min="7" max="7" width="15.5" style="4" customWidth="1"/>
    <col min="8" max="8" width="18.69921875" style="6" bestFit="1" customWidth="1"/>
    <col min="9" max="9" width="10.296875" style="1" bestFit="1" customWidth="1"/>
    <col min="10" max="16384" width="8.796875" style="1"/>
  </cols>
  <sheetData>
    <row r="1" spans="1:9" ht="37.200000000000003" x14ac:dyDescent="0.45">
      <c r="A1" s="21" t="str" cm="1">
        <f t="array" aca="1" ref="A1" ca="1">MID(CELL("filename",A1),FIND("]",CELL("filename",A1))+1,255)</f>
        <v>0219 c-fam19 cosmos</v>
      </c>
      <c r="B1" s="1" t="str" cm="1">
        <f t="array" aca="1" ref="B1" ca="1">MID(CELL("filename"),SEARCH("[",CELL("filename"))+1,SEARCH(".",CELL("filename"))-1-SEARCH("[",CELL("filename")))</f>
        <v>work more pairs</v>
      </c>
    </row>
    <row r="2" spans="1:9" ht="19.2" thickBot="1" x14ac:dyDescent="0.5"/>
    <row r="3" spans="1:9" ht="19.2" thickBot="1" x14ac:dyDescent="0.5">
      <c r="F3" s="2" t="s">
        <v>0</v>
      </c>
    </row>
    <row r="4" spans="1:9" ht="19.2" thickBot="1" x14ac:dyDescent="0.5">
      <c r="H4" s="12" t="s">
        <v>125</v>
      </c>
    </row>
    <row r="5" spans="1:9" ht="19.2" thickBot="1" x14ac:dyDescent="0.5">
      <c r="B5" s="14" t="s">
        <v>11</v>
      </c>
      <c r="C5" s="1" t="s">
        <v>2</v>
      </c>
      <c r="D5" s="1" t="s">
        <v>3</v>
      </c>
      <c r="E5" s="27" t="s">
        <v>462</v>
      </c>
      <c r="F5" s="2" t="s">
        <v>68</v>
      </c>
      <c r="G5" s="4" t="s">
        <v>4</v>
      </c>
      <c r="H5" s="7" t="s">
        <v>124</v>
      </c>
      <c r="I5" s="1" t="s">
        <v>5</v>
      </c>
    </row>
    <row r="6" spans="1:9" x14ac:dyDescent="0.45">
      <c r="B6" s="1">
        <v>19</v>
      </c>
      <c r="C6" s="1">
        <v>6</v>
      </c>
      <c r="D6" s="1">
        <v>19</v>
      </c>
      <c r="E6" s="1">
        <v>361</v>
      </c>
      <c r="F6" s="3">
        <v>1</v>
      </c>
      <c r="G6" s="5" t="s">
        <v>7</v>
      </c>
      <c r="H6" s="6">
        <v>12</v>
      </c>
      <c r="I6" s="1" t="s">
        <v>240</v>
      </c>
    </row>
    <row r="7" spans="1:9" x14ac:dyDescent="0.45">
      <c r="B7" s="1">
        <v>19</v>
      </c>
      <c r="C7" s="1">
        <v>6</v>
      </c>
      <c r="D7" s="1">
        <v>49</v>
      </c>
      <c r="E7" s="1">
        <v>931</v>
      </c>
      <c r="F7" s="3">
        <v>1</v>
      </c>
      <c r="G7" s="5" t="s">
        <v>7</v>
      </c>
      <c r="H7" s="6">
        <v>31</v>
      </c>
      <c r="I7" s="1" t="s">
        <v>248</v>
      </c>
    </row>
    <row r="8" spans="1:9" x14ac:dyDescent="0.45">
      <c r="B8" s="1">
        <v>19</v>
      </c>
      <c r="C8" s="1">
        <v>6</v>
      </c>
      <c r="D8" s="1">
        <v>79</v>
      </c>
      <c r="E8" s="1">
        <v>1501</v>
      </c>
      <c r="F8" s="3">
        <v>1</v>
      </c>
      <c r="G8" s="5" t="s">
        <v>7</v>
      </c>
      <c r="H8" s="6">
        <v>50</v>
      </c>
      <c r="I8" s="1" t="s">
        <v>256</v>
      </c>
    </row>
    <row r="9" spans="1:9" x14ac:dyDescent="0.45">
      <c r="B9" s="1">
        <v>19</v>
      </c>
      <c r="C9" s="1">
        <v>6</v>
      </c>
      <c r="D9" s="1">
        <v>109</v>
      </c>
      <c r="E9" s="1">
        <v>2071</v>
      </c>
      <c r="F9" s="3">
        <v>1</v>
      </c>
      <c r="G9" s="5" t="s">
        <v>7</v>
      </c>
      <c r="H9" s="6">
        <v>69</v>
      </c>
      <c r="I9" s="1" t="s">
        <v>264</v>
      </c>
    </row>
    <row r="10" spans="1:9" x14ac:dyDescent="0.45">
      <c r="B10" s="1">
        <v>19</v>
      </c>
      <c r="C10" s="1">
        <v>6</v>
      </c>
      <c r="D10" s="1">
        <v>139</v>
      </c>
      <c r="E10" s="1">
        <v>2641</v>
      </c>
      <c r="F10" s="3">
        <v>1</v>
      </c>
      <c r="G10" s="5" t="s">
        <v>7</v>
      </c>
      <c r="H10" s="6">
        <v>88</v>
      </c>
      <c r="I10" s="1" t="s">
        <v>272</v>
      </c>
    </row>
    <row r="11" spans="1:9" x14ac:dyDescent="0.45">
      <c r="B11" s="1">
        <v>19</v>
      </c>
      <c r="C11" s="1">
        <v>6</v>
      </c>
      <c r="D11" s="1">
        <v>169</v>
      </c>
      <c r="E11" s="1">
        <v>3211</v>
      </c>
      <c r="F11" s="3">
        <v>1</v>
      </c>
      <c r="G11" s="5" t="s">
        <v>7</v>
      </c>
      <c r="H11" s="6">
        <v>107</v>
      </c>
      <c r="I11" s="1" t="s">
        <v>280</v>
      </c>
    </row>
    <row r="12" spans="1:9" ht="19.2" thickBot="1" x14ac:dyDescent="0.5">
      <c r="B12" s="8">
        <v>19</v>
      </c>
      <c r="C12" s="8">
        <v>6</v>
      </c>
      <c r="D12" s="8">
        <v>199</v>
      </c>
      <c r="E12" s="8">
        <v>3781</v>
      </c>
      <c r="F12" s="9">
        <v>1</v>
      </c>
      <c r="G12" s="10" t="s">
        <v>7</v>
      </c>
      <c r="H12" s="11">
        <v>126</v>
      </c>
      <c r="I12" s="8" t="s">
        <v>288</v>
      </c>
    </row>
    <row r="13" spans="1:9" x14ac:dyDescent="0.45">
      <c r="B13" s="1">
        <v>19</v>
      </c>
      <c r="C13" s="1">
        <v>4</v>
      </c>
      <c r="D13" s="1">
        <v>13</v>
      </c>
      <c r="E13" s="1">
        <v>247</v>
      </c>
      <c r="F13" s="3">
        <v>7</v>
      </c>
      <c r="G13" s="5" t="s">
        <v>6</v>
      </c>
      <c r="H13" s="6">
        <v>8</v>
      </c>
      <c r="I13" s="1" t="s">
        <v>238</v>
      </c>
    </row>
    <row r="14" spans="1:9" x14ac:dyDescent="0.45">
      <c r="B14" s="1">
        <v>19</v>
      </c>
      <c r="C14" s="1">
        <v>4</v>
      </c>
      <c r="D14" s="1">
        <v>43</v>
      </c>
      <c r="E14" s="1">
        <v>817</v>
      </c>
      <c r="F14" s="3">
        <v>7</v>
      </c>
      <c r="G14" s="5" t="s">
        <v>6</v>
      </c>
      <c r="H14" s="6">
        <v>27</v>
      </c>
      <c r="I14" s="1" t="s">
        <v>246</v>
      </c>
    </row>
    <row r="15" spans="1:9" x14ac:dyDescent="0.45">
      <c r="B15" s="1">
        <v>19</v>
      </c>
      <c r="C15" s="1">
        <v>4</v>
      </c>
      <c r="D15" s="1">
        <v>73</v>
      </c>
      <c r="E15" s="1">
        <v>1387</v>
      </c>
      <c r="F15" s="3">
        <v>7</v>
      </c>
      <c r="G15" s="5" t="s">
        <v>6</v>
      </c>
      <c r="H15" s="6">
        <v>46</v>
      </c>
      <c r="I15" s="1" t="s">
        <v>254</v>
      </c>
    </row>
    <row r="16" spans="1:9" x14ac:dyDescent="0.45">
      <c r="B16" s="1">
        <v>19</v>
      </c>
      <c r="C16" s="1">
        <v>4</v>
      </c>
      <c r="D16" s="1">
        <v>103</v>
      </c>
      <c r="E16" s="1">
        <v>1957</v>
      </c>
      <c r="F16" s="3">
        <v>7</v>
      </c>
      <c r="G16" s="5" t="s">
        <v>6</v>
      </c>
      <c r="H16" s="6">
        <v>65</v>
      </c>
      <c r="I16" s="1" t="s">
        <v>262</v>
      </c>
    </row>
    <row r="17" spans="2:9" x14ac:dyDescent="0.45">
      <c r="B17" s="1">
        <v>19</v>
      </c>
      <c r="C17" s="1">
        <v>4</v>
      </c>
      <c r="D17" s="1">
        <v>133</v>
      </c>
      <c r="E17" s="1">
        <v>2527</v>
      </c>
      <c r="F17" s="3">
        <v>7</v>
      </c>
      <c r="G17" s="5" t="s">
        <v>6</v>
      </c>
      <c r="H17" s="6">
        <v>84</v>
      </c>
      <c r="I17" s="1" t="s">
        <v>270</v>
      </c>
    </row>
    <row r="18" spans="2:9" x14ac:dyDescent="0.45">
      <c r="B18" s="1">
        <v>19</v>
      </c>
      <c r="C18" s="1">
        <v>4</v>
      </c>
      <c r="D18" s="1">
        <v>163</v>
      </c>
      <c r="E18" s="1">
        <v>3097</v>
      </c>
      <c r="F18" s="3">
        <v>7</v>
      </c>
      <c r="G18" s="5" t="s">
        <v>6</v>
      </c>
      <c r="H18" s="6">
        <v>103</v>
      </c>
      <c r="I18" s="1" t="s">
        <v>278</v>
      </c>
    </row>
    <row r="19" spans="2:9" ht="19.2" thickBot="1" x14ac:dyDescent="0.5">
      <c r="B19" s="8">
        <v>19</v>
      </c>
      <c r="C19" s="8">
        <v>4</v>
      </c>
      <c r="D19" s="8">
        <v>193</v>
      </c>
      <c r="E19" s="8">
        <v>3667</v>
      </c>
      <c r="F19" s="9">
        <v>7</v>
      </c>
      <c r="G19" s="10" t="s">
        <v>6</v>
      </c>
      <c r="H19" s="11">
        <v>122</v>
      </c>
      <c r="I19" s="8" t="s">
        <v>286</v>
      </c>
    </row>
    <row r="20" spans="2:9" x14ac:dyDescent="0.45">
      <c r="B20" s="1">
        <v>19</v>
      </c>
      <c r="C20" s="1">
        <v>8</v>
      </c>
      <c r="D20" s="1">
        <v>29</v>
      </c>
      <c r="E20" s="1">
        <v>551</v>
      </c>
      <c r="F20" s="3">
        <v>11</v>
      </c>
      <c r="G20" s="5" t="s">
        <v>13</v>
      </c>
      <c r="H20" s="6">
        <v>18</v>
      </c>
      <c r="I20" s="1" t="s">
        <v>242</v>
      </c>
    </row>
    <row r="21" spans="2:9" x14ac:dyDescent="0.45">
      <c r="B21" s="1">
        <v>19</v>
      </c>
      <c r="C21" s="1">
        <v>8</v>
      </c>
      <c r="D21" s="1">
        <v>59</v>
      </c>
      <c r="E21" s="1">
        <v>1121</v>
      </c>
      <c r="F21" s="3">
        <v>11</v>
      </c>
      <c r="G21" s="5" t="s">
        <v>13</v>
      </c>
      <c r="H21" s="6">
        <v>37</v>
      </c>
      <c r="I21" s="1" t="s">
        <v>250</v>
      </c>
    </row>
    <row r="22" spans="2:9" x14ac:dyDescent="0.45">
      <c r="B22" s="1">
        <v>19</v>
      </c>
      <c r="C22" s="1">
        <v>8</v>
      </c>
      <c r="D22" s="1">
        <v>89</v>
      </c>
      <c r="E22" s="1">
        <v>1691</v>
      </c>
      <c r="F22" s="3">
        <v>11</v>
      </c>
      <c r="G22" s="5" t="s">
        <v>13</v>
      </c>
      <c r="H22" s="6">
        <v>56</v>
      </c>
      <c r="I22" s="1" t="s">
        <v>258</v>
      </c>
    </row>
    <row r="23" spans="2:9" x14ac:dyDescent="0.45">
      <c r="B23" s="1">
        <v>19</v>
      </c>
      <c r="C23" s="1">
        <v>8</v>
      </c>
      <c r="D23" s="1">
        <v>119</v>
      </c>
      <c r="E23" s="1">
        <v>2261</v>
      </c>
      <c r="F23" s="3">
        <v>11</v>
      </c>
      <c r="G23" s="5" t="s">
        <v>13</v>
      </c>
      <c r="H23" s="6">
        <v>75</v>
      </c>
      <c r="I23" s="1" t="s">
        <v>266</v>
      </c>
    </row>
    <row r="24" spans="2:9" x14ac:dyDescent="0.45">
      <c r="B24" s="1">
        <v>19</v>
      </c>
      <c r="C24" s="1">
        <v>8</v>
      </c>
      <c r="D24" s="1">
        <v>149</v>
      </c>
      <c r="E24" s="1">
        <v>2831</v>
      </c>
      <c r="F24" s="3">
        <v>11</v>
      </c>
      <c r="G24" s="5" t="s">
        <v>13</v>
      </c>
      <c r="H24" s="6">
        <v>94</v>
      </c>
      <c r="I24" s="1" t="s">
        <v>274</v>
      </c>
    </row>
    <row r="25" spans="2:9" x14ac:dyDescent="0.45">
      <c r="B25" s="1">
        <v>19</v>
      </c>
      <c r="C25" s="1">
        <v>8</v>
      </c>
      <c r="D25" s="1">
        <v>179</v>
      </c>
      <c r="E25" s="1">
        <v>3401</v>
      </c>
      <c r="F25" s="3">
        <v>11</v>
      </c>
      <c r="G25" s="5" t="s">
        <v>13</v>
      </c>
      <c r="H25" s="6">
        <v>113</v>
      </c>
      <c r="I25" s="1" t="s">
        <v>282</v>
      </c>
    </row>
    <row r="26" spans="2:9" ht="19.2" thickBot="1" x14ac:dyDescent="0.5">
      <c r="B26" s="8">
        <v>19</v>
      </c>
      <c r="C26" s="8">
        <v>8</v>
      </c>
      <c r="D26" s="8">
        <v>209</v>
      </c>
      <c r="E26" s="8">
        <v>3971</v>
      </c>
      <c r="F26" s="9">
        <v>11</v>
      </c>
      <c r="G26" s="10" t="s">
        <v>13</v>
      </c>
      <c r="H26" s="11">
        <v>132</v>
      </c>
      <c r="I26" s="8" t="s">
        <v>290</v>
      </c>
    </row>
    <row r="27" spans="2:9" x14ac:dyDescent="0.45">
      <c r="B27" s="1">
        <v>19</v>
      </c>
      <c r="C27" s="1">
        <v>2</v>
      </c>
      <c r="D27" s="1">
        <v>7</v>
      </c>
      <c r="E27" s="1">
        <v>133</v>
      </c>
      <c r="F27" s="3">
        <v>13</v>
      </c>
      <c r="G27" s="5" t="s">
        <v>1</v>
      </c>
      <c r="H27" s="6">
        <v>4</v>
      </c>
      <c r="I27" s="1" t="s">
        <v>236</v>
      </c>
    </row>
    <row r="28" spans="2:9" x14ac:dyDescent="0.45">
      <c r="B28" s="1">
        <v>19</v>
      </c>
      <c r="C28" s="1">
        <v>2</v>
      </c>
      <c r="D28" s="1">
        <v>37</v>
      </c>
      <c r="E28" s="1">
        <v>703</v>
      </c>
      <c r="F28" s="3">
        <v>13</v>
      </c>
      <c r="G28" s="5" t="s">
        <v>1</v>
      </c>
      <c r="H28" s="6">
        <v>23</v>
      </c>
      <c r="I28" s="1" t="s">
        <v>244</v>
      </c>
    </row>
    <row r="29" spans="2:9" x14ac:dyDescent="0.45">
      <c r="B29" s="1">
        <v>19</v>
      </c>
      <c r="C29" s="1">
        <v>2</v>
      </c>
      <c r="D29" s="1">
        <v>67</v>
      </c>
      <c r="E29" s="1">
        <v>1273</v>
      </c>
      <c r="F29" s="3">
        <v>13</v>
      </c>
      <c r="G29" s="5" t="s">
        <v>1</v>
      </c>
      <c r="H29" s="6">
        <v>42</v>
      </c>
      <c r="I29" s="1" t="s">
        <v>252</v>
      </c>
    </row>
    <row r="30" spans="2:9" x14ac:dyDescent="0.45">
      <c r="B30" s="1">
        <v>19</v>
      </c>
      <c r="C30" s="1">
        <v>2</v>
      </c>
      <c r="D30" s="1">
        <v>97</v>
      </c>
      <c r="E30" s="1">
        <v>1843</v>
      </c>
      <c r="F30" s="3">
        <v>13</v>
      </c>
      <c r="G30" s="5" t="s">
        <v>1</v>
      </c>
      <c r="H30" s="6">
        <v>61</v>
      </c>
      <c r="I30" s="1" t="s">
        <v>260</v>
      </c>
    </row>
    <row r="31" spans="2:9" x14ac:dyDescent="0.45">
      <c r="B31" s="1">
        <v>19</v>
      </c>
      <c r="C31" s="1">
        <v>2</v>
      </c>
      <c r="D31" s="1">
        <v>127</v>
      </c>
      <c r="E31" s="1">
        <v>2413</v>
      </c>
      <c r="F31" s="3">
        <v>13</v>
      </c>
      <c r="G31" s="5" t="s">
        <v>1</v>
      </c>
      <c r="H31" s="6">
        <v>80</v>
      </c>
      <c r="I31" s="1" t="s">
        <v>268</v>
      </c>
    </row>
    <row r="32" spans="2:9" x14ac:dyDescent="0.45">
      <c r="B32" s="1">
        <v>19</v>
      </c>
      <c r="C32" s="1">
        <v>2</v>
      </c>
      <c r="D32" s="1">
        <v>157</v>
      </c>
      <c r="E32" s="1">
        <v>2983</v>
      </c>
      <c r="F32" s="3">
        <v>13</v>
      </c>
      <c r="G32" s="5" t="s">
        <v>1</v>
      </c>
      <c r="H32" s="6">
        <v>99</v>
      </c>
      <c r="I32" s="1" t="s">
        <v>276</v>
      </c>
    </row>
    <row r="33" spans="2:9" ht="19.2" thickBot="1" x14ac:dyDescent="0.5">
      <c r="B33" s="8">
        <v>19</v>
      </c>
      <c r="C33" s="8">
        <v>2</v>
      </c>
      <c r="D33" s="8">
        <v>187</v>
      </c>
      <c r="E33" s="8">
        <v>3553</v>
      </c>
      <c r="F33" s="9">
        <v>13</v>
      </c>
      <c r="G33" s="10" t="s">
        <v>1</v>
      </c>
      <c r="H33" s="11">
        <v>118</v>
      </c>
      <c r="I33" s="8" t="s">
        <v>284</v>
      </c>
    </row>
    <row r="34" spans="2:9" x14ac:dyDescent="0.45">
      <c r="B34" s="1">
        <v>19</v>
      </c>
      <c r="C34" s="1">
        <v>7</v>
      </c>
      <c r="D34" s="1">
        <v>23</v>
      </c>
      <c r="E34" s="1">
        <v>437</v>
      </c>
      <c r="F34" s="3">
        <v>17</v>
      </c>
      <c r="G34" s="5" t="s">
        <v>18</v>
      </c>
      <c r="H34" s="6">
        <v>14</v>
      </c>
      <c r="I34" s="1" t="s">
        <v>241</v>
      </c>
    </row>
    <row r="35" spans="2:9" x14ac:dyDescent="0.45">
      <c r="B35" s="1">
        <v>19</v>
      </c>
      <c r="C35" s="1">
        <v>7</v>
      </c>
      <c r="D35" s="1">
        <v>53</v>
      </c>
      <c r="E35" s="1">
        <v>1007</v>
      </c>
      <c r="F35" s="3">
        <v>17</v>
      </c>
      <c r="G35" s="5" t="s">
        <v>18</v>
      </c>
      <c r="H35" s="6">
        <v>33</v>
      </c>
      <c r="I35" s="1" t="s">
        <v>249</v>
      </c>
    </row>
    <row r="36" spans="2:9" x14ac:dyDescent="0.45">
      <c r="B36" s="1">
        <v>19</v>
      </c>
      <c r="C36" s="1">
        <v>7</v>
      </c>
      <c r="D36" s="1">
        <v>83</v>
      </c>
      <c r="E36" s="1">
        <v>1577</v>
      </c>
      <c r="F36" s="3">
        <v>17</v>
      </c>
      <c r="G36" s="5" t="s">
        <v>18</v>
      </c>
      <c r="H36" s="6">
        <v>52</v>
      </c>
      <c r="I36" s="1" t="s">
        <v>257</v>
      </c>
    </row>
    <row r="37" spans="2:9" x14ac:dyDescent="0.45">
      <c r="B37" s="1">
        <v>19</v>
      </c>
      <c r="C37" s="1">
        <v>7</v>
      </c>
      <c r="D37" s="1">
        <v>113</v>
      </c>
      <c r="E37" s="1">
        <v>2147</v>
      </c>
      <c r="F37" s="3">
        <v>17</v>
      </c>
      <c r="G37" s="5" t="s">
        <v>18</v>
      </c>
      <c r="H37" s="6">
        <v>71</v>
      </c>
      <c r="I37" s="1" t="s">
        <v>265</v>
      </c>
    </row>
    <row r="38" spans="2:9" x14ac:dyDescent="0.45">
      <c r="B38" s="1">
        <v>19</v>
      </c>
      <c r="C38" s="1">
        <v>7</v>
      </c>
      <c r="D38" s="1">
        <v>143</v>
      </c>
      <c r="E38" s="1">
        <v>2717</v>
      </c>
      <c r="F38" s="3">
        <v>17</v>
      </c>
      <c r="G38" s="5" t="s">
        <v>18</v>
      </c>
      <c r="H38" s="6">
        <v>90</v>
      </c>
      <c r="I38" s="1" t="s">
        <v>273</v>
      </c>
    </row>
    <row r="39" spans="2:9" x14ac:dyDescent="0.45">
      <c r="B39" s="1">
        <v>19</v>
      </c>
      <c r="C39" s="1">
        <v>7</v>
      </c>
      <c r="D39" s="1">
        <v>173</v>
      </c>
      <c r="E39" s="1">
        <v>3287</v>
      </c>
      <c r="F39" s="3">
        <v>17</v>
      </c>
      <c r="G39" s="5" t="s">
        <v>18</v>
      </c>
      <c r="H39" s="6">
        <v>109</v>
      </c>
      <c r="I39" s="1" t="s">
        <v>281</v>
      </c>
    </row>
    <row r="40" spans="2:9" ht="19.2" thickBot="1" x14ac:dyDescent="0.5">
      <c r="B40" s="8">
        <v>19</v>
      </c>
      <c r="C40" s="8">
        <v>7</v>
      </c>
      <c r="D40" s="8">
        <v>203</v>
      </c>
      <c r="E40" s="8">
        <v>3857</v>
      </c>
      <c r="F40" s="9">
        <v>17</v>
      </c>
      <c r="G40" s="10" t="s">
        <v>18</v>
      </c>
      <c r="H40" s="11">
        <v>128</v>
      </c>
      <c r="I40" s="8" t="s">
        <v>289</v>
      </c>
    </row>
    <row r="41" spans="2:9" x14ac:dyDescent="0.45">
      <c r="B41" s="16">
        <v>19</v>
      </c>
      <c r="C41" s="16">
        <v>1</v>
      </c>
      <c r="D41" s="16">
        <v>1</v>
      </c>
      <c r="E41" s="16">
        <v>19</v>
      </c>
      <c r="F41" s="15">
        <v>19</v>
      </c>
      <c r="G41" s="17" t="s">
        <v>11</v>
      </c>
      <c r="H41" s="18">
        <v>0</v>
      </c>
      <c r="I41" s="16" t="s">
        <v>348</v>
      </c>
    </row>
    <row r="42" spans="2:9" x14ac:dyDescent="0.45">
      <c r="B42" s="1">
        <v>19</v>
      </c>
      <c r="C42" s="1">
        <v>1</v>
      </c>
      <c r="D42" s="1">
        <v>31</v>
      </c>
      <c r="E42" s="1">
        <v>589</v>
      </c>
      <c r="F42" s="3">
        <v>19</v>
      </c>
      <c r="G42" s="5" t="s">
        <v>11</v>
      </c>
      <c r="H42" s="6">
        <v>19</v>
      </c>
      <c r="I42" s="1" t="s">
        <v>243</v>
      </c>
    </row>
    <row r="43" spans="2:9" x14ac:dyDescent="0.45">
      <c r="B43" s="1">
        <v>19</v>
      </c>
      <c r="C43" s="1">
        <v>1</v>
      </c>
      <c r="D43" s="1">
        <v>61</v>
      </c>
      <c r="E43" s="1">
        <v>1159</v>
      </c>
      <c r="F43" s="3">
        <v>19</v>
      </c>
      <c r="G43" s="5" t="s">
        <v>11</v>
      </c>
      <c r="H43" s="6">
        <v>38</v>
      </c>
      <c r="I43" s="1" t="s">
        <v>251</v>
      </c>
    </row>
    <row r="44" spans="2:9" x14ac:dyDescent="0.45">
      <c r="B44" s="1">
        <v>19</v>
      </c>
      <c r="C44" s="1">
        <v>1</v>
      </c>
      <c r="D44" s="1">
        <v>91</v>
      </c>
      <c r="E44" s="1">
        <v>1729</v>
      </c>
      <c r="F44" s="3">
        <v>19</v>
      </c>
      <c r="G44" s="5" t="s">
        <v>11</v>
      </c>
      <c r="H44" s="6">
        <v>57</v>
      </c>
      <c r="I44" s="1" t="s">
        <v>259</v>
      </c>
    </row>
    <row r="45" spans="2:9" x14ac:dyDescent="0.45">
      <c r="B45" s="1">
        <v>19</v>
      </c>
      <c r="C45" s="1">
        <v>1</v>
      </c>
      <c r="D45" s="1">
        <v>121</v>
      </c>
      <c r="E45" s="1">
        <v>2299</v>
      </c>
      <c r="F45" s="3">
        <v>19</v>
      </c>
      <c r="G45" s="5" t="s">
        <v>11</v>
      </c>
      <c r="H45" s="6">
        <v>76</v>
      </c>
      <c r="I45" s="1" t="s">
        <v>267</v>
      </c>
    </row>
    <row r="46" spans="2:9" x14ac:dyDescent="0.45">
      <c r="B46" s="1">
        <v>19</v>
      </c>
      <c r="C46" s="1">
        <v>1</v>
      </c>
      <c r="D46" s="1">
        <v>151</v>
      </c>
      <c r="E46" s="1">
        <v>2869</v>
      </c>
      <c r="F46" s="3">
        <v>19</v>
      </c>
      <c r="G46" s="5" t="s">
        <v>11</v>
      </c>
      <c r="H46" s="6">
        <v>95</v>
      </c>
      <c r="I46" s="1" t="s">
        <v>275</v>
      </c>
    </row>
    <row r="47" spans="2:9" ht="19.2" thickBot="1" x14ac:dyDescent="0.5">
      <c r="B47" s="8">
        <v>19</v>
      </c>
      <c r="C47" s="8">
        <v>1</v>
      </c>
      <c r="D47" s="8">
        <v>181</v>
      </c>
      <c r="E47" s="8">
        <v>3439</v>
      </c>
      <c r="F47" s="9">
        <v>19</v>
      </c>
      <c r="G47" s="10" t="s">
        <v>11</v>
      </c>
      <c r="H47" s="11">
        <v>114</v>
      </c>
      <c r="I47" s="8" t="s">
        <v>283</v>
      </c>
    </row>
    <row r="48" spans="2:9" x14ac:dyDescent="0.45">
      <c r="B48" s="1">
        <v>19</v>
      </c>
      <c r="C48" s="1">
        <v>5</v>
      </c>
      <c r="D48" s="1">
        <v>17</v>
      </c>
      <c r="E48" s="1">
        <v>323</v>
      </c>
      <c r="F48" s="3">
        <v>23</v>
      </c>
      <c r="G48" s="5" t="s">
        <v>9</v>
      </c>
      <c r="H48" s="6">
        <v>10</v>
      </c>
      <c r="I48" s="1" t="s">
        <v>239</v>
      </c>
    </row>
    <row r="49" spans="2:9" x14ac:dyDescent="0.45">
      <c r="B49" s="1">
        <v>19</v>
      </c>
      <c r="C49" s="1">
        <v>5</v>
      </c>
      <c r="D49" s="1">
        <v>47</v>
      </c>
      <c r="E49" s="1">
        <v>893</v>
      </c>
      <c r="F49" s="3">
        <v>23</v>
      </c>
      <c r="G49" s="5" t="s">
        <v>9</v>
      </c>
      <c r="H49" s="6">
        <v>29</v>
      </c>
      <c r="I49" s="1" t="s">
        <v>247</v>
      </c>
    </row>
    <row r="50" spans="2:9" x14ac:dyDescent="0.45">
      <c r="B50" s="1">
        <v>19</v>
      </c>
      <c r="C50" s="1">
        <v>5</v>
      </c>
      <c r="D50" s="1">
        <v>77</v>
      </c>
      <c r="E50" s="1">
        <v>1463</v>
      </c>
      <c r="F50" s="3">
        <v>23</v>
      </c>
      <c r="G50" s="5" t="s">
        <v>9</v>
      </c>
      <c r="H50" s="6">
        <v>48</v>
      </c>
      <c r="I50" s="1" t="s">
        <v>255</v>
      </c>
    </row>
    <row r="51" spans="2:9" x14ac:dyDescent="0.45">
      <c r="B51" s="1">
        <v>19</v>
      </c>
      <c r="C51" s="1">
        <v>5</v>
      </c>
      <c r="D51" s="1">
        <v>107</v>
      </c>
      <c r="E51" s="1">
        <v>2033</v>
      </c>
      <c r="F51" s="3">
        <v>23</v>
      </c>
      <c r="G51" s="5" t="s">
        <v>9</v>
      </c>
      <c r="H51" s="6">
        <v>67</v>
      </c>
      <c r="I51" s="1" t="s">
        <v>263</v>
      </c>
    </row>
    <row r="52" spans="2:9" x14ac:dyDescent="0.45">
      <c r="B52" s="1">
        <v>19</v>
      </c>
      <c r="C52" s="1">
        <v>5</v>
      </c>
      <c r="D52" s="1">
        <v>137</v>
      </c>
      <c r="E52" s="1">
        <v>2603</v>
      </c>
      <c r="F52" s="3">
        <v>23</v>
      </c>
      <c r="G52" s="5" t="s">
        <v>9</v>
      </c>
      <c r="H52" s="6">
        <v>86</v>
      </c>
      <c r="I52" s="1" t="s">
        <v>271</v>
      </c>
    </row>
    <row r="53" spans="2:9" x14ac:dyDescent="0.45">
      <c r="B53" s="1">
        <v>19</v>
      </c>
      <c r="C53" s="1">
        <v>5</v>
      </c>
      <c r="D53" s="1">
        <v>167</v>
      </c>
      <c r="E53" s="1">
        <v>3173</v>
      </c>
      <c r="F53" s="3">
        <v>23</v>
      </c>
      <c r="G53" s="5" t="s">
        <v>9</v>
      </c>
      <c r="H53" s="6">
        <v>105</v>
      </c>
      <c r="I53" s="1" t="s">
        <v>279</v>
      </c>
    </row>
    <row r="54" spans="2:9" ht="19.2" thickBot="1" x14ac:dyDescent="0.5">
      <c r="B54" s="8">
        <v>19</v>
      </c>
      <c r="C54" s="8">
        <v>5</v>
      </c>
      <c r="D54" s="8">
        <v>197</v>
      </c>
      <c r="E54" s="8">
        <v>3743</v>
      </c>
      <c r="F54" s="9">
        <v>23</v>
      </c>
      <c r="G54" s="10" t="s">
        <v>9</v>
      </c>
      <c r="H54" s="11">
        <v>124</v>
      </c>
      <c r="I54" s="8" t="s">
        <v>287</v>
      </c>
    </row>
    <row r="55" spans="2:9" x14ac:dyDescent="0.45">
      <c r="B55" s="1">
        <v>19</v>
      </c>
      <c r="C55" s="1">
        <v>3</v>
      </c>
      <c r="D55" s="1">
        <v>11</v>
      </c>
      <c r="E55" s="1">
        <v>209</v>
      </c>
      <c r="F55" s="3">
        <v>29</v>
      </c>
      <c r="G55" s="5" t="s">
        <v>16</v>
      </c>
      <c r="H55" s="6">
        <v>6</v>
      </c>
      <c r="I55" s="1" t="s">
        <v>237</v>
      </c>
    </row>
    <row r="56" spans="2:9" x14ac:dyDescent="0.45">
      <c r="B56" s="1">
        <v>19</v>
      </c>
      <c r="C56" s="1">
        <v>3</v>
      </c>
      <c r="D56" s="1">
        <v>41</v>
      </c>
      <c r="E56" s="1">
        <v>779</v>
      </c>
      <c r="F56" s="3">
        <v>29</v>
      </c>
      <c r="G56" s="5" t="s">
        <v>16</v>
      </c>
      <c r="H56" s="6">
        <v>25</v>
      </c>
      <c r="I56" s="1" t="s">
        <v>245</v>
      </c>
    </row>
    <row r="57" spans="2:9" x14ac:dyDescent="0.45">
      <c r="B57" s="1">
        <v>19</v>
      </c>
      <c r="C57" s="1">
        <v>3</v>
      </c>
      <c r="D57" s="1">
        <v>71</v>
      </c>
      <c r="E57" s="1">
        <v>1349</v>
      </c>
      <c r="F57" s="3">
        <v>29</v>
      </c>
      <c r="G57" s="5" t="s">
        <v>16</v>
      </c>
      <c r="H57" s="6">
        <v>44</v>
      </c>
      <c r="I57" s="1" t="s">
        <v>253</v>
      </c>
    </row>
    <row r="58" spans="2:9" x14ac:dyDescent="0.45">
      <c r="B58" s="1">
        <v>19</v>
      </c>
      <c r="C58" s="1">
        <v>3</v>
      </c>
      <c r="D58" s="1">
        <v>101</v>
      </c>
      <c r="E58" s="1">
        <v>1919</v>
      </c>
      <c r="F58" s="3">
        <v>29</v>
      </c>
      <c r="G58" s="5" t="s">
        <v>16</v>
      </c>
      <c r="H58" s="6">
        <v>63</v>
      </c>
      <c r="I58" s="1" t="s">
        <v>261</v>
      </c>
    </row>
    <row r="59" spans="2:9" x14ac:dyDescent="0.45">
      <c r="B59" s="1">
        <v>19</v>
      </c>
      <c r="C59" s="1">
        <v>3</v>
      </c>
      <c r="D59" s="1">
        <v>131</v>
      </c>
      <c r="E59" s="1">
        <v>2489</v>
      </c>
      <c r="F59" s="3">
        <v>29</v>
      </c>
      <c r="G59" s="5" t="s">
        <v>16</v>
      </c>
      <c r="H59" s="6">
        <v>82</v>
      </c>
      <c r="I59" s="1" t="s">
        <v>269</v>
      </c>
    </row>
    <row r="60" spans="2:9" x14ac:dyDescent="0.45">
      <c r="B60" s="1">
        <v>19</v>
      </c>
      <c r="C60" s="1">
        <v>3</v>
      </c>
      <c r="D60" s="1">
        <v>161</v>
      </c>
      <c r="E60" s="1">
        <v>3059</v>
      </c>
      <c r="F60" s="3">
        <v>29</v>
      </c>
      <c r="G60" s="5" t="s">
        <v>16</v>
      </c>
      <c r="H60" s="6">
        <v>101</v>
      </c>
      <c r="I60" s="1" t="s">
        <v>277</v>
      </c>
    </row>
    <row r="61" spans="2:9" ht="19.2" thickBot="1" x14ac:dyDescent="0.5">
      <c r="B61" s="8">
        <v>19</v>
      </c>
      <c r="C61" s="8">
        <v>3</v>
      </c>
      <c r="D61" s="8">
        <v>191</v>
      </c>
      <c r="E61" s="8">
        <v>3629</v>
      </c>
      <c r="F61" s="9">
        <v>29</v>
      </c>
      <c r="G61" s="10" t="s">
        <v>16</v>
      </c>
      <c r="H61" s="11">
        <v>120</v>
      </c>
      <c r="I61" s="8" t="s">
        <v>285</v>
      </c>
    </row>
  </sheetData>
  <sortState xmlns:xlrd2="http://schemas.microsoft.com/office/spreadsheetml/2017/richdata2" ref="B6:I61">
    <sortCondition ref="G6:G61"/>
    <sortCondition ref="H6:H6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261B5-52CE-4E7D-8BB1-2F86A08FE105}">
  <sheetPr codeName="Sheet19">
    <tabColor rgb="FF002060"/>
  </sheetPr>
  <dimension ref="A1:I61"/>
  <sheetViews>
    <sheetView topLeftCell="A40" workbookViewId="0">
      <selection sqref="A1:I61"/>
    </sheetView>
  </sheetViews>
  <sheetFormatPr defaultColWidth="8.796875" defaultRowHeight="18.600000000000001" x14ac:dyDescent="0.45"/>
  <cols>
    <col min="1" max="1" width="18.59765625" style="1" customWidth="1"/>
    <col min="2" max="4" width="8.796875" style="1"/>
    <col min="5" max="5" width="11.8984375" style="1" bestFit="1" customWidth="1"/>
    <col min="6" max="6" width="13.296875" style="1" bestFit="1" customWidth="1"/>
    <col min="7" max="7" width="15.5" style="4" customWidth="1"/>
    <col min="8" max="8" width="18.69921875" style="6" bestFit="1" customWidth="1"/>
    <col min="9" max="9" width="10.296875" style="1" bestFit="1" customWidth="1"/>
    <col min="10" max="16384" width="8.796875" style="1"/>
  </cols>
  <sheetData>
    <row r="1" spans="1:9" ht="37.200000000000003" customHeight="1" x14ac:dyDescent="0.45">
      <c r="A1" s="21" t="str" cm="1">
        <f t="array" aca="1" ref="A1" ca="1">MID(CELL("filename",A1),FIND("]",CELL("filename",A1))+1,255)</f>
        <v>0223 a-fam23</v>
      </c>
      <c r="B1" s="1" t="str" cm="1">
        <f t="array" aca="1" ref="B1" ca="1">MID(CELL("filename"),SEARCH("[",CELL("filename"))+1,SEARCH(".",CELL("filename"))-1-SEARCH("[",CELL("filename")))</f>
        <v>work more pairs</v>
      </c>
    </row>
    <row r="2" spans="1:9" ht="19.2" thickBot="1" x14ac:dyDescent="0.5"/>
    <row r="3" spans="1:9" ht="19.2" thickBot="1" x14ac:dyDescent="0.5">
      <c r="F3" s="2" t="s">
        <v>0</v>
      </c>
    </row>
    <row r="4" spans="1:9" ht="19.2" thickBot="1" x14ac:dyDescent="0.5">
      <c r="H4" s="12" t="s">
        <v>125</v>
      </c>
    </row>
    <row r="5" spans="1:9" ht="19.2" thickBot="1" x14ac:dyDescent="0.5">
      <c r="B5" s="14" t="s">
        <v>9</v>
      </c>
      <c r="C5" s="1" t="s">
        <v>2</v>
      </c>
      <c r="D5" s="1" t="s">
        <v>3</v>
      </c>
      <c r="E5" s="27" t="s">
        <v>462</v>
      </c>
      <c r="F5" s="2" t="s">
        <v>68</v>
      </c>
      <c r="G5" s="4" t="s">
        <v>4</v>
      </c>
      <c r="H5" s="7" t="s">
        <v>124</v>
      </c>
      <c r="I5" s="1" t="s">
        <v>5</v>
      </c>
    </row>
    <row r="6" spans="1:9" x14ac:dyDescent="0.45">
      <c r="B6" s="1">
        <v>23</v>
      </c>
      <c r="C6" s="1">
        <v>1</v>
      </c>
      <c r="D6" s="1">
        <v>1</v>
      </c>
      <c r="E6" s="1">
        <f t="shared" ref="E6" si="0">B6*D6</f>
        <v>23</v>
      </c>
      <c r="F6" s="3">
        <v>23</v>
      </c>
      <c r="G6" s="5" t="str">
        <f t="shared" ref="G6" si="1">IF((LEN(F6)&lt;2),"*fam0"&amp;F6,"*fam"&amp;F6)</f>
        <v>*fam23</v>
      </c>
      <c r="H6" s="6">
        <f>(E6-F6)/30</f>
        <v>0</v>
      </c>
      <c r="I6" s="1" t="str">
        <f>B6 &amp; " x " &amp;  D6</f>
        <v>23 x 1</v>
      </c>
    </row>
    <row r="7" spans="1:9" x14ac:dyDescent="0.45">
      <c r="B7" s="1">
        <v>23</v>
      </c>
      <c r="C7" s="1">
        <v>2</v>
      </c>
      <c r="D7" s="1">
        <v>7</v>
      </c>
      <c r="E7" s="1">
        <f t="shared" ref="E7:E61" si="2">B7*D7</f>
        <v>161</v>
      </c>
      <c r="F7" s="3">
        <v>11</v>
      </c>
      <c r="G7" s="5" t="str">
        <f t="shared" ref="G7:G61" si="3">IF((LEN(F7)&lt;2),"*fam0"&amp;F7,"*fam"&amp;F7)</f>
        <v>*fam11</v>
      </c>
      <c r="H7" s="6">
        <f>(E7-F7)/30</f>
        <v>5</v>
      </c>
      <c r="I7" s="1" t="str">
        <f>B7 &amp; " x " &amp;  D7</f>
        <v>23 x 7</v>
      </c>
    </row>
    <row r="8" spans="1:9" x14ac:dyDescent="0.45">
      <c r="B8" s="1">
        <v>23</v>
      </c>
      <c r="C8" s="1">
        <v>3</v>
      </c>
      <c r="D8" s="1">
        <v>11</v>
      </c>
      <c r="E8" s="1">
        <f t="shared" si="2"/>
        <v>253</v>
      </c>
      <c r="F8" s="3">
        <v>13</v>
      </c>
      <c r="G8" s="5" t="str">
        <f t="shared" si="3"/>
        <v>*fam13</v>
      </c>
      <c r="H8" s="6">
        <f t="shared" ref="H8:H61" si="4">(E8-F8)/30</f>
        <v>8</v>
      </c>
      <c r="I8" s="1" t="str">
        <f t="shared" ref="I8:I61" si="5">B8 &amp; " x " &amp;  D8</f>
        <v>23 x 11</v>
      </c>
    </row>
    <row r="9" spans="1:9" x14ac:dyDescent="0.45">
      <c r="B9" s="1">
        <v>23</v>
      </c>
      <c r="C9" s="1">
        <v>4</v>
      </c>
      <c r="D9" s="1">
        <v>13</v>
      </c>
      <c r="E9" s="1">
        <f t="shared" si="2"/>
        <v>299</v>
      </c>
      <c r="F9" s="3">
        <v>29</v>
      </c>
      <c r="G9" s="5" t="str">
        <f t="shared" si="3"/>
        <v>*fam29</v>
      </c>
      <c r="H9" s="6">
        <f t="shared" si="4"/>
        <v>9</v>
      </c>
      <c r="I9" s="1" t="str">
        <f t="shared" si="5"/>
        <v>23 x 13</v>
      </c>
    </row>
    <row r="10" spans="1:9" x14ac:dyDescent="0.45">
      <c r="B10" s="1">
        <v>23</v>
      </c>
      <c r="C10" s="1">
        <v>5</v>
      </c>
      <c r="D10" s="1">
        <v>17</v>
      </c>
      <c r="E10" s="1">
        <f t="shared" si="2"/>
        <v>391</v>
      </c>
      <c r="F10" s="3">
        <v>1</v>
      </c>
      <c r="G10" s="5" t="str">
        <f t="shared" si="3"/>
        <v>*fam01</v>
      </c>
      <c r="H10" s="6">
        <f t="shared" si="4"/>
        <v>13</v>
      </c>
      <c r="I10" s="1" t="str">
        <f t="shared" si="5"/>
        <v>23 x 17</v>
      </c>
    </row>
    <row r="11" spans="1:9" x14ac:dyDescent="0.45">
      <c r="B11" s="1">
        <v>23</v>
      </c>
      <c r="C11" s="1">
        <v>6</v>
      </c>
      <c r="D11" s="1">
        <v>19</v>
      </c>
      <c r="E11" s="1">
        <f t="shared" si="2"/>
        <v>437</v>
      </c>
      <c r="F11" s="3">
        <v>17</v>
      </c>
      <c r="G11" s="5" t="str">
        <f t="shared" si="3"/>
        <v>*fam17</v>
      </c>
      <c r="H11" s="6">
        <f t="shared" si="4"/>
        <v>14</v>
      </c>
      <c r="I11" s="1" t="str">
        <f t="shared" si="5"/>
        <v>23 x 19</v>
      </c>
    </row>
    <row r="12" spans="1:9" x14ac:dyDescent="0.45">
      <c r="B12" s="1">
        <v>23</v>
      </c>
      <c r="C12" s="1">
        <v>7</v>
      </c>
      <c r="D12" s="1">
        <v>23</v>
      </c>
      <c r="E12" s="1">
        <f t="shared" si="2"/>
        <v>529</v>
      </c>
      <c r="F12" s="3">
        <v>19</v>
      </c>
      <c r="G12" s="5" t="str">
        <f t="shared" si="3"/>
        <v>*fam19</v>
      </c>
      <c r="H12" s="6">
        <f t="shared" si="4"/>
        <v>17</v>
      </c>
      <c r="I12" s="1" t="str">
        <f t="shared" si="5"/>
        <v>23 x 23</v>
      </c>
    </row>
    <row r="13" spans="1:9" x14ac:dyDescent="0.45">
      <c r="B13" s="1">
        <v>23</v>
      </c>
      <c r="C13" s="1">
        <v>8</v>
      </c>
      <c r="D13" s="1">
        <v>29</v>
      </c>
      <c r="E13" s="1">
        <f t="shared" si="2"/>
        <v>667</v>
      </c>
      <c r="F13" s="3">
        <v>7</v>
      </c>
      <c r="G13" s="5" t="str">
        <f t="shared" si="3"/>
        <v>*fam07</v>
      </c>
      <c r="H13" s="6">
        <f t="shared" si="4"/>
        <v>22</v>
      </c>
      <c r="I13" s="1" t="str">
        <f t="shared" si="5"/>
        <v>23 x 29</v>
      </c>
    </row>
    <row r="14" spans="1:9" x14ac:dyDescent="0.45">
      <c r="B14" s="1">
        <v>23</v>
      </c>
      <c r="C14" s="1">
        <v>1</v>
      </c>
      <c r="D14" s="1">
        <v>31</v>
      </c>
      <c r="E14" s="1">
        <f t="shared" si="2"/>
        <v>713</v>
      </c>
      <c r="F14" s="3">
        <v>23</v>
      </c>
      <c r="G14" s="5" t="str">
        <f t="shared" si="3"/>
        <v>*fam23</v>
      </c>
      <c r="H14" s="6">
        <f t="shared" si="4"/>
        <v>23</v>
      </c>
      <c r="I14" s="1" t="str">
        <f t="shared" si="5"/>
        <v>23 x 31</v>
      </c>
    </row>
    <row r="15" spans="1:9" x14ac:dyDescent="0.45">
      <c r="B15" s="1">
        <v>23</v>
      </c>
      <c r="C15" s="1">
        <v>2</v>
      </c>
      <c r="D15" s="1">
        <f t="shared" ref="D15:D61" si="6">D7+30</f>
        <v>37</v>
      </c>
      <c r="E15" s="1">
        <f t="shared" si="2"/>
        <v>851</v>
      </c>
      <c r="F15" s="3">
        <v>11</v>
      </c>
      <c r="G15" s="5" t="str">
        <f t="shared" si="3"/>
        <v>*fam11</v>
      </c>
      <c r="H15" s="6">
        <f t="shared" si="4"/>
        <v>28</v>
      </c>
      <c r="I15" s="1" t="str">
        <f t="shared" si="5"/>
        <v>23 x 37</v>
      </c>
    </row>
    <row r="16" spans="1:9" x14ac:dyDescent="0.45">
      <c r="B16" s="1">
        <v>23</v>
      </c>
      <c r="C16" s="1">
        <v>3</v>
      </c>
      <c r="D16" s="1">
        <f t="shared" si="6"/>
        <v>41</v>
      </c>
      <c r="E16" s="1">
        <f t="shared" si="2"/>
        <v>943</v>
      </c>
      <c r="F16" s="3">
        <v>13</v>
      </c>
      <c r="G16" s="5" t="str">
        <f t="shared" si="3"/>
        <v>*fam13</v>
      </c>
      <c r="H16" s="6">
        <f t="shared" si="4"/>
        <v>31</v>
      </c>
      <c r="I16" s="1" t="str">
        <f t="shared" si="5"/>
        <v>23 x 41</v>
      </c>
    </row>
    <row r="17" spans="2:9" x14ac:dyDescent="0.45">
      <c r="B17" s="1">
        <v>23</v>
      </c>
      <c r="C17" s="1">
        <v>4</v>
      </c>
      <c r="D17" s="1">
        <f t="shared" si="6"/>
        <v>43</v>
      </c>
      <c r="E17" s="1">
        <f t="shared" si="2"/>
        <v>989</v>
      </c>
      <c r="F17" s="3">
        <v>29</v>
      </c>
      <c r="G17" s="5" t="str">
        <f t="shared" si="3"/>
        <v>*fam29</v>
      </c>
      <c r="H17" s="6">
        <f t="shared" si="4"/>
        <v>32</v>
      </c>
      <c r="I17" s="1" t="str">
        <f t="shared" si="5"/>
        <v>23 x 43</v>
      </c>
    </row>
    <row r="18" spans="2:9" x14ac:dyDescent="0.45">
      <c r="B18" s="1">
        <v>23</v>
      </c>
      <c r="C18" s="1">
        <v>5</v>
      </c>
      <c r="D18" s="1">
        <f t="shared" si="6"/>
        <v>47</v>
      </c>
      <c r="E18" s="1">
        <f t="shared" si="2"/>
        <v>1081</v>
      </c>
      <c r="F18" s="3">
        <v>1</v>
      </c>
      <c r="G18" s="5" t="str">
        <f t="shared" si="3"/>
        <v>*fam01</v>
      </c>
      <c r="H18" s="6">
        <f t="shared" si="4"/>
        <v>36</v>
      </c>
      <c r="I18" s="1" t="str">
        <f t="shared" si="5"/>
        <v>23 x 47</v>
      </c>
    </row>
    <row r="19" spans="2:9" x14ac:dyDescent="0.45">
      <c r="B19" s="1">
        <v>23</v>
      </c>
      <c r="C19" s="1">
        <v>6</v>
      </c>
      <c r="D19" s="1">
        <f t="shared" si="6"/>
        <v>49</v>
      </c>
      <c r="E19" s="1">
        <f t="shared" si="2"/>
        <v>1127</v>
      </c>
      <c r="F19" s="3">
        <v>17</v>
      </c>
      <c r="G19" s="5" t="str">
        <f t="shared" si="3"/>
        <v>*fam17</v>
      </c>
      <c r="H19" s="6">
        <f t="shared" si="4"/>
        <v>37</v>
      </c>
      <c r="I19" s="1" t="str">
        <f t="shared" si="5"/>
        <v>23 x 49</v>
      </c>
    </row>
    <row r="20" spans="2:9" x14ac:dyDescent="0.45">
      <c r="B20" s="1">
        <v>23</v>
      </c>
      <c r="C20" s="1">
        <v>7</v>
      </c>
      <c r="D20" s="1">
        <f t="shared" si="6"/>
        <v>53</v>
      </c>
      <c r="E20" s="1">
        <f t="shared" si="2"/>
        <v>1219</v>
      </c>
      <c r="F20" s="3">
        <v>19</v>
      </c>
      <c r="G20" s="5" t="str">
        <f t="shared" si="3"/>
        <v>*fam19</v>
      </c>
      <c r="H20" s="6">
        <f t="shared" si="4"/>
        <v>40</v>
      </c>
      <c r="I20" s="1" t="str">
        <f t="shared" si="5"/>
        <v>23 x 53</v>
      </c>
    </row>
    <row r="21" spans="2:9" x14ac:dyDescent="0.45">
      <c r="B21" s="1">
        <v>23</v>
      </c>
      <c r="C21" s="1">
        <v>8</v>
      </c>
      <c r="D21" s="1">
        <f t="shared" si="6"/>
        <v>59</v>
      </c>
      <c r="E21" s="1">
        <f t="shared" si="2"/>
        <v>1357</v>
      </c>
      <c r="F21" s="3">
        <v>7</v>
      </c>
      <c r="G21" s="5" t="str">
        <f t="shared" si="3"/>
        <v>*fam07</v>
      </c>
      <c r="H21" s="6">
        <f t="shared" si="4"/>
        <v>45</v>
      </c>
      <c r="I21" s="1" t="str">
        <f t="shared" si="5"/>
        <v>23 x 59</v>
      </c>
    </row>
    <row r="22" spans="2:9" x14ac:dyDescent="0.45">
      <c r="B22" s="1">
        <v>23</v>
      </c>
      <c r="C22" s="1">
        <v>1</v>
      </c>
      <c r="D22" s="1">
        <f t="shared" si="6"/>
        <v>61</v>
      </c>
      <c r="E22" s="1">
        <f t="shared" si="2"/>
        <v>1403</v>
      </c>
      <c r="F22" s="3">
        <v>23</v>
      </c>
      <c r="G22" s="5" t="str">
        <f t="shared" si="3"/>
        <v>*fam23</v>
      </c>
      <c r="H22" s="6">
        <f t="shared" si="4"/>
        <v>46</v>
      </c>
      <c r="I22" s="1" t="str">
        <f t="shared" si="5"/>
        <v>23 x 61</v>
      </c>
    </row>
    <row r="23" spans="2:9" x14ac:dyDescent="0.45">
      <c r="B23" s="1">
        <v>23</v>
      </c>
      <c r="C23" s="1">
        <v>2</v>
      </c>
      <c r="D23" s="1">
        <f t="shared" si="6"/>
        <v>67</v>
      </c>
      <c r="E23" s="1">
        <f t="shared" si="2"/>
        <v>1541</v>
      </c>
      <c r="F23" s="3">
        <v>11</v>
      </c>
      <c r="G23" s="5" t="str">
        <f t="shared" si="3"/>
        <v>*fam11</v>
      </c>
      <c r="H23" s="6">
        <f t="shared" si="4"/>
        <v>51</v>
      </c>
      <c r="I23" s="1" t="str">
        <f t="shared" si="5"/>
        <v>23 x 67</v>
      </c>
    </row>
    <row r="24" spans="2:9" x14ac:dyDescent="0.45">
      <c r="B24" s="1">
        <v>23</v>
      </c>
      <c r="C24" s="1">
        <v>3</v>
      </c>
      <c r="D24" s="1">
        <f t="shared" si="6"/>
        <v>71</v>
      </c>
      <c r="E24" s="1">
        <f t="shared" si="2"/>
        <v>1633</v>
      </c>
      <c r="F24" s="3">
        <v>13</v>
      </c>
      <c r="G24" s="5" t="str">
        <f t="shared" si="3"/>
        <v>*fam13</v>
      </c>
      <c r="H24" s="6">
        <f t="shared" si="4"/>
        <v>54</v>
      </c>
      <c r="I24" s="1" t="str">
        <f t="shared" si="5"/>
        <v>23 x 71</v>
      </c>
    </row>
    <row r="25" spans="2:9" x14ac:dyDescent="0.45">
      <c r="B25" s="1">
        <v>23</v>
      </c>
      <c r="C25" s="1">
        <v>4</v>
      </c>
      <c r="D25" s="1">
        <f t="shared" si="6"/>
        <v>73</v>
      </c>
      <c r="E25" s="1">
        <f t="shared" si="2"/>
        <v>1679</v>
      </c>
      <c r="F25" s="3">
        <v>29</v>
      </c>
      <c r="G25" s="5" t="str">
        <f t="shared" si="3"/>
        <v>*fam29</v>
      </c>
      <c r="H25" s="6">
        <f t="shared" si="4"/>
        <v>55</v>
      </c>
      <c r="I25" s="1" t="str">
        <f t="shared" si="5"/>
        <v>23 x 73</v>
      </c>
    </row>
    <row r="26" spans="2:9" x14ac:dyDescent="0.45">
      <c r="B26" s="1">
        <v>23</v>
      </c>
      <c r="C26" s="1">
        <v>5</v>
      </c>
      <c r="D26" s="1">
        <f t="shared" si="6"/>
        <v>77</v>
      </c>
      <c r="E26" s="1">
        <f t="shared" si="2"/>
        <v>1771</v>
      </c>
      <c r="F26" s="3">
        <v>1</v>
      </c>
      <c r="G26" s="5" t="str">
        <f t="shared" si="3"/>
        <v>*fam01</v>
      </c>
      <c r="H26" s="6">
        <f t="shared" si="4"/>
        <v>59</v>
      </c>
      <c r="I26" s="1" t="str">
        <f t="shared" si="5"/>
        <v>23 x 77</v>
      </c>
    </row>
    <row r="27" spans="2:9" x14ac:dyDescent="0.45">
      <c r="B27" s="1">
        <v>23</v>
      </c>
      <c r="C27" s="1">
        <v>6</v>
      </c>
      <c r="D27" s="1">
        <f t="shared" si="6"/>
        <v>79</v>
      </c>
      <c r="E27" s="1">
        <f t="shared" si="2"/>
        <v>1817</v>
      </c>
      <c r="F27" s="3">
        <v>17</v>
      </c>
      <c r="G27" s="5" t="str">
        <f t="shared" si="3"/>
        <v>*fam17</v>
      </c>
      <c r="H27" s="6">
        <f t="shared" si="4"/>
        <v>60</v>
      </c>
      <c r="I27" s="1" t="str">
        <f t="shared" si="5"/>
        <v>23 x 79</v>
      </c>
    </row>
    <row r="28" spans="2:9" x14ac:dyDescent="0.45">
      <c r="B28" s="1">
        <v>23</v>
      </c>
      <c r="C28" s="1">
        <v>7</v>
      </c>
      <c r="D28" s="1">
        <f t="shared" si="6"/>
        <v>83</v>
      </c>
      <c r="E28" s="1">
        <f t="shared" si="2"/>
        <v>1909</v>
      </c>
      <c r="F28" s="3">
        <v>19</v>
      </c>
      <c r="G28" s="5" t="str">
        <f t="shared" si="3"/>
        <v>*fam19</v>
      </c>
      <c r="H28" s="6">
        <f t="shared" si="4"/>
        <v>63</v>
      </c>
      <c r="I28" s="1" t="str">
        <f t="shared" si="5"/>
        <v>23 x 83</v>
      </c>
    </row>
    <row r="29" spans="2:9" x14ac:dyDescent="0.45">
      <c r="B29" s="1">
        <v>23</v>
      </c>
      <c r="C29" s="1">
        <v>8</v>
      </c>
      <c r="D29" s="1">
        <f t="shared" si="6"/>
        <v>89</v>
      </c>
      <c r="E29" s="1">
        <f t="shared" si="2"/>
        <v>2047</v>
      </c>
      <c r="F29" s="3">
        <v>7</v>
      </c>
      <c r="G29" s="5" t="str">
        <f t="shared" si="3"/>
        <v>*fam07</v>
      </c>
      <c r="H29" s="6">
        <f t="shared" si="4"/>
        <v>68</v>
      </c>
      <c r="I29" s="1" t="str">
        <f t="shared" si="5"/>
        <v>23 x 89</v>
      </c>
    </row>
    <row r="30" spans="2:9" x14ac:dyDescent="0.45">
      <c r="B30" s="1">
        <v>23</v>
      </c>
      <c r="C30" s="1">
        <v>1</v>
      </c>
      <c r="D30" s="1">
        <f t="shared" si="6"/>
        <v>91</v>
      </c>
      <c r="E30" s="1">
        <f t="shared" si="2"/>
        <v>2093</v>
      </c>
      <c r="F30" s="3">
        <v>23</v>
      </c>
      <c r="G30" s="5" t="str">
        <f t="shared" si="3"/>
        <v>*fam23</v>
      </c>
      <c r="H30" s="6">
        <f t="shared" si="4"/>
        <v>69</v>
      </c>
      <c r="I30" s="1" t="str">
        <f t="shared" si="5"/>
        <v>23 x 91</v>
      </c>
    </row>
    <row r="31" spans="2:9" x14ac:dyDescent="0.45">
      <c r="B31" s="1">
        <v>23</v>
      </c>
      <c r="C31" s="1">
        <v>2</v>
      </c>
      <c r="D31" s="1">
        <f t="shared" si="6"/>
        <v>97</v>
      </c>
      <c r="E31" s="1">
        <f t="shared" si="2"/>
        <v>2231</v>
      </c>
      <c r="F31" s="3">
        <v>11</v>
      </c>
      <c r="G31" s="5" t="str">
        <f t="shared" si="3"/>
        <v>*fam11</v>
      </c>
      <c r="H31" s="6">
        <f t="shared" si="4"/>
        <v>74</v>
      </c>
      <c r="I31" s="1" t="str">
        <f t="shared" si="5"/>
        <v>23 x 97</v>
      </c>
    </row>
    <row r="32" spans="2:9" x14ac:dyDescent="0.45">
      <c r="B32" s="1">
        <v>23</v>
      </c>
      <c r="C32" s="1">
        <v>3</v>
      </c>
      <c r="D32" s="1">
        <f t="shared" si="6"/>
        <v>101</v>
      </c>
      <c r="E32" s="1">
        <f t="shared" si="2"/>
        <v>2323</v>
      </c>
      <c r="F32" s="3">
        <v>13</v>
      </c>
      <c r="G32" s="5" t="str">
        <f t="shared" si="3"/>
        <v>*fam13</v>
      </c>
      <c r="H32" s="6">
        <f t="shared" si="4"/>
        <v>77</v>
      </c>
      <c r="I32" s="1" t="str">
        <f t="shared" si="5"/>
        <v>23 x 101</v>
      </c>
    </row>
    <row r="33" spans="2:9" x14ac:dyDescent="0.45">
      <c r="B33" s="1">
        <v>23</v>
      </c>
      <c r="C33" s="1">
        <v>4</v>
      </c>
      <c r="D33" s="1">
        <f t="shared" si="6"/>
        <v>103</v>
      </c>
      <c r="E33" s="1">
        <f t="shared" si="2"/>
        <v>2369</v>
      </c>
      <c r="F33" s="3">
        <v>29</v>
      </c>
      <c r="G33" s="5" t="str">
        <f t="shared" si="3"/>
        <v>*fam29</v>
      </c>
      <c r="H33" s="6">
        <f t="shared" si="4"/>
        <v>78</v>
      </c>
      <c r="I33" s="1" t="str">
        <f t="shared" si="5"/>
        <v>23 x 103</v>
      </c>
    </row>
    <row r="34" spans="2:9" x14ac:dyDescent="0.45">
      <c r="B34" s="1">
        <v>23</v>
      </c>
      <c r="C34" s="1">
        <v>5</v>
      </c>
      <c r="D34" s="1">
        <f t="shared" si="6"/>
        <v>107</v>
      </c>
      <c r="E34" s="1">
        <f t="shared" si="2"/>
        <v>2461</v>
      </c>
      <c r="F34" s="3">
        <v>1</v>
      </c>
      <c r="G34" s="5" t="str">
        <f t="shared" si="3"/>
        <v>*fam01</v>
      </c>
      <c r="H34" s="6">
        <f t="shared" si="4"/>
        <v>82</v>
      </c>
      <c r="I34" s="1" t="str">
        <f t="shared" si="5"/>
        <v>23 x 107</v>
      </c>
    </row>
    <row r="35" spans="2:9" x14ac:dyDescent="0.45">
      <c r="B35" s="1">
        <v>23</v>
      </c>
      <c r="C35" s="1">
        <v>6</v>
      </c>
      <c r="D35" s="1">
        <f t="shared" si="6"/>
        <v>109</v>
      </c>
      <c r="E35" s="1">
        <f t="shared" si="2"/>
        <v>2507</v>
      </c>
      <c r="F35" s="3">
        <v>17</v>
      </c>
      <c r="G35" s="5" t="str">
        <f t="shared" si="3"/>
        <v>*fam17</v>
      </c>
      <c r="H35" s="6">
        <f t="shared" si="4"/>
        <v>83</v>
      </c>
      <c r="I35" s="1" t="str">
        <f t="shared" si="5"/>
        <v>23 x 109</v>
      </c>
    </row>
    <row r="36" spans="2:9" x14ac:dyDescent="0.45">
      <c r="B36" s="1">
        <v>23</v>
      </c>
      <c r="C36" s="1">
        <v>7</v>
      </c>
      <c r="D36" s="1">
        <f t="shared" si="6"/>
        <v>113</v>
      </c>
      <c r="E36" s="1">
        <f t="shared" si="2"/>
        <v>2599</v>
      </c>
      <c r="F36" s="3">
        <v>19</v>
      </c>
      <c r="G36" s="5" t="str">
        <f t="shared" si="3"/>
        <v>*fam19</v>
      </c>
      <c r="H36" s="6">
        <f t="shared" si="4"/>
        <v>86</v>
      </c>
      <c r="I36" s="1" t="str">
        <f t="shared" si="5"/>
        <v>23 x 113</v>
      </c>
    </row>
    <row r="37" spans="2:9" x14ac:dyDescent="0.45">
      <c r="B37" s="1">
        <v>23</v>
      </c>
      <c r="C37" s="1">
        <v>8</v>
      </c>
      <c r="D37" s="1">
        <f t="shared" si="6"/>
        <v>119</v>
      </c>
      <c r="E37" s="1">
        <f t="shared" si="2"/>
        <v>2737</v>
      </c>
      <c r="F37" s="3">
        <v>7</v>
      </c>
      <c r="G37" s="5" t="str">
        <f t="shared" si="3"/>
        <v>*fam07</v>
      </c>
      <c r="H37" s="6">
        <f t="shared" si="4"/>
        <v>91</v>
      </c>
      <c r="I37" s="1" t="str">
        <f t="shared" si="5"/>
        <v>23 x 119</v>
      </c>
    </row>
    <row r="38" spans="2:9" x14ac:dyDescent="0.45">
      <c r="B38" s="1">
        <v>23</v>
      </c>
      <c r="C38" s="1">
        <v>1</v>
      </c>
      <c r="D38" s="1">
        <f t="shared" si="6"/>
        <v>121</v>
      </c>
      <c r="E38" s="1">
        <f t="shared" si="2"/>
        <v>2783</v>
      </c>
      <c r="F38" s="3">
        <v>23</v>
      </c>
      <c r="G38" s="5" t="str">
        <f t="shared" si="3"/>
        <v>*fam23</v>
      </c>
      <c r="H38" s="6">
        <f t="shared" si="4"/>
        <v>92</v>
      </c>
      <c r="I38" s="1" t="str">
        <f t="shared" si="5"/>
        <v>23 x 121</v>
      </c>
    </row>
    <row r="39" spans="2:9" x14ac:dyDescent="0.45">
      <c r="B39" s="1">
        <v>23</v>
      </c>
      <c r="C39" s="1">
        <v>2</v>
      </c>
      <c r="D39" s="1">
        <f t="shared" si="6"/>
        <v>127</v>
      </c>
      <c r="E39" s="1">
        <f t="shared" si="2"/>
        <v>2921</v>
      </c>
      <c r="F39" s="3">
        <v>11</v>
      </c>
      <c r="G39" s="5" t="str">
        <f t="shared" si="3"/>
        <v>*fam11</v>
      </c>
      <c r="H39" s="6">
        <f t="shared" si="4"/>
        <v>97</v>
      </c>
      <c r="I39" s="1" t="str">
        <f t="shared" si="5"/>
        <v>23 x 127</v>
      </c>
    </row>
    <row r="40" spans="2:9" x14ac:dyDescent="0.45">
      <c r="B40" s="1">
        <v>23</v>
      </c>
      <c r="C40" s="1">
        <v>3</v>
      </c>
      <c r="D40" s="1">
        <f t="shared" si="6"/>
        <v>131</v>
      </c>
      <c r="E40" s="1">
        <f t="shared" si="2"/>
        <v>3013</v>
      </c>
      <c r="F40" s="3">
        <v>13</v>
      </c>
      <c r="G40" s="5" t="str">
        <f t="shared" si="3"/>
        <v>*fam13</v>
      </c>
      <c r="H40" s="6">
        <f t="shared" si="4"/>
        <v>100</v>
      </c>
      <c r="I40" s="1" t="str">
        <f t="shared" si="5"/>
        <v>23 x 131</v>
      </c>
    </row>
    <row r="41" spans="2:9" x14ac:dyDescent="0.45">
      <c r="B41" s="1">
        <v>23</v>
      </c>
      <c r="C41" s="1">
        <v>4</v>
      </c>
      <c r="D41" s="1">
        <f t="shared" si="6"/>
        <v>133</v>
      </c>
      <c r="E41" s="1">
        <f t="shared" si="2"/>
        <v>3059</v>
      </c>
      <c r="F41" s="3">
        <v>29</v>
      </c>
      <c r="G41" s="5" t="str">
        <f t="shared" si="3"/>
        <v>*fam29</v>
      </c>
      <c r="H41" s="6">
        <f t="shared" si="4"/>
        <v>101</v>
      </c>
      <c r="I41" s="1" t="str">
        <f t="shared" si="5"/>
        <v>23 x 133</v>
      </c>
    </row>
    <row r="42" spans="2:9" x14ac:dyDescent="0.45">
      <c r="B42" s="1">
        <v>23</v>
      </c>
      <c r="C42" s="1">
        <v>5</v>
      </c>
      <c r="D42" s="1">
        <f t="shared" si="6"/>
        <v>137</v>
      </c>
      <c r="E42" s="1">
        <f t="shared" si="2"/>
        <v>3151</v>
      </c>
      <c r="F42" s="3">
        <v>1</v>
      </c>
      <c r="G42" s="5" t="str">
        <f t="shared" si="3"/>
        <v>*fam01</v>
      </c>
      <c r="H42" s="6">
        <f t="shared" si="4"/>
        <v>105</v>
      </c>
      <c r="I42" s="1" t="str">
        <f t="shared" si="5"/>
        <v>23 x 137</v>
      </c>
    </row>
    <row r="43" spans="2:9" x14ac:dyDescent="0.45">
      <c r="B43" s="1">
        <v>23</v>
      </c>
      <c r="C43" s="1">
        <v>6</v>
      </c>
      <c r="D43" s="1">
        <f t="shared" si="6"/>
        <v>139</v>
      </c>
      <c r="E43" s="1">
        <f t="shared" si="2"/>
        <v>3197</v>
      </c>
      <c r="F43" s="3">
        <v>17</v>
      </c>
      <c r="G43" s="5" t="str">
        <f t="shared" si="3"/>
        <v>*fam17</v>
      </c>
      <c r="H43" s="6">
        <f t="shared" si="4"/>
        <v>106</v>
      </c>
      <c r="I43" s="1" t="str">
        <f t="shared" si="5"/>
        <v>23 x 139</v>
      </c>
    </row>
    <row r="44" spans="2:9" x14ac:dyDescent="0.45">
      <c r="B44" s="1">
        <v>23</v>
      </c>
      <c r="C44" s="1">
        <v>7</v>
      </c>
      <c r="D44" s="1">
        <f t="shared" si="6"/>
        <v>143</v>
      </c>
      <c r="E44" s="1">
        <f t="shared" si="2"/>
        <v>3289</v>
      </c>
      <c r="F44" s="3">
        <v>19</v>
      </c>
      <c r="G44" s="5" t="str">
        <f t="shared" si="3"/>
        <v>*fam19</v>
      </c>
      <c r="H44" s="6">
        <f t="shared" si="4"/>
        <v>109</v>
      </c>
      <c r="I44" s="1" t="str">
        <f t="shared" si="5"/>
        <v>23 x 143</v>
      </c>
    </row>
    <row r="45" spans="2:9" x14ac:dyDescent="0.45">
      <c r="B45" s="1">
        <v>23</v>
      </c>
      <c r="C45" s="1">
        <v>8</v>
      </c>
      <c r="D45" s="1">
        <f t="shared" si="6"/>
        <v>149</v>
      </c>
      <c r="E45" s="1">
        <f t="shared" si="2"/>
        <v>3427</v>
      </c>
      <c r="F45" s="3">
        <v>7</v>
      </c>
      <c r="G45" s="5" t="str">
        <f t="shared" si="3"/>
        <v>*fam07</v>
      </c>
      <c r="H45" s="6">
        <f t="shared" si="4"/>
        <v>114</v>
      </c>
      <c r="I45" s="1" t="str">
        <f t="shared" si="5"/>
        <v>23 x 149</v>
      </c>
    </row>
    <row r="46" spans="2:9" x14ac:dyDescent="0.45">
      <c r="B46" s="1">
        <v>23</v>
      </c>
      <c r="C46" s="1">
        <v>1</v>
      </c>
      <c r="D46" s="1">
        <f t="shared" si="6"/>
        <v>151</v>
      </c>
      <c r="E46" s="1">
        <f t="shared" si="2"/>
        <v>3473</v>
      </c>
      <c r="F46" s="3">
        <v>23</v>
      </c>
      <c r="G46" s="5" t="str">
        <f t="shared" si="3"/>
        <v>*fam23</v>
      </c>
      <c r="H46" s="6">
        <f t="shared" si="4"/>
        <v>115</v>
      </c>
      <c r="I46" s="1" t="str">
        <f t="shared" si="5"/>
        <v>23 x 151</v>
      </c>
    </row>
    <row r="47" spans="2:9" x14ac:dyDescent="0.45">
      <c r="B47" s="1">
        <v>23</v>
      </c>
      <c r="C47" s="1">
        <v>2</v>
      </c>
      <c r="D47" s="1">
        <f t="shared" si="6"/>
        <v>157</v>
      </c>
      <c r="E47" s="1">
        <f t="shared" si="2"/>
        <v>3611</v>
      </c>
      <c r="F47" s="3">
        <v>11</v>
      </c>
      <c r="G47" s="5" t="str">
        <f t="shared" si="3"/>
        <v>*fam11</v>
      </c>
      <c r="H47" s="6">
        <f t="shared" si="4"/>
        <v>120</v>
      </c>
      <c r="I47" s="1" t="str">
        <f t="shared" si="5"/>
        <v>23 x 157</v>
      </c>
    </row>
    <row r="48" spans="2:9" x14ac:dyDescent="0.45">
      <c r="B48" s="1">
        <v>23</v>
      </c>
      <c r="C48" s="1">
        <v>3</v>
      </c>
      <c r="D48" s="1">
        <f t="shared" si="6"/>
        <v>161</v>
      </c>
      <c r="E48" s="1">
        <f t="shared" si="2"/>
        <v>3703</v>
      </c>
      <c r="F48" s="3">
        <v>13</v>
      </c>
      <c r="G48" s="5" t="str">
        <f t="shared" si="3"/>
        <v>*fam13</v>
      </c>
      <c r="H48" s="6">
        <f t="shared" si="4"/>
        <v>123</v>
      </c>
      <c r="I48" s="1" t="str">
        <f t="shared" si="5"/>
        <v>23 x 161</v>
      </c>
    </row>
    <row r="49" spans="2:9" x14ac:dyDescent="0.45">
      <c r="B49" s="1">
        <v>23</v>
      </c>
      <c r="C49" s="1">
        <v>4</v>
      </c>
      <c r="D49" s="1">
        <f t="shared" si="6"/>
        <v>163</v>
      </c>
      <c r="E49" s="1">
        <f t="shared" si="2"/>
        <v>3749</v>
      </c>
      <c r="F49" s="3">
        <v>29</v>
      </c>
      <c r="G49" s="5" t="str">
        <f t="shared" si="3"/>
        <v>*fam29</v>
      </c>
      <c r="H49" s="6">
        <f t="shared" si="4"/>
        <v>124</v>
      </c>
      <c r="I49" s="1" t="str">
        <f t="shared" si="5"/>
        <v>23 x 163</v>
      </c>
    </row>
    <row r="50" spans="2:9" x14ac:dyDescent="0.45">
      <c r="B50" s="1">
        <v>23</v>
      </c>
      <c r="C50" s="1">
        <v>5</v>
      </c>
      <c r="D50" s="1">
        <f t="shared" si="6"/>
        <v>167</v>
      </c>
      <c r="E50" s="1">
        <f t="shared" si="2"/>
        <v>3841</v>
      </c>
      <c r="F50" s="3">
        <v>1</v>
      </c>
      <c r="G50" s="5" t="str">
        <f t="shared" si="3"/>
        <v>*fam01</v>
      </c>
      <c r="H50" s="6">
        <f t="shared" si="4"/>
        <v>128</v>
      </c>
      <c r="I50" s="1" t="str">
        <f t="shared" si="5"/>
        <v>23 x 167</v>
      </c>
    </row>
    <row r="51" spans="2:9" x14ac:dyDescent="0.45">
      <c r="B51" s="1">
        <v>23</v>
      </c>
      <c r="C51" s="1">
        <v>6</v>
      </c>
      <c r="D51" s="1">
        <f t="shared" si="6"/>
        <v>169</v>
      </c>
      <c r="E51" s="1">
        <f t="shared" si="2"/>
        <v>3887</v>
      </c>
      <c r="F51" s="3">
        <v>17</v>
      </c>
      <c r="G51" s="5" t="str">
        <f t="shared" si="3"/>
        <v>*fam17</v>
      </c>
      <c r="H51" s="6">
        <f t="shared" si="4"/>
        <v>129</v>
      </c>
      <c r="I51" s="1" t="str">
        <f t="shared" si="5"/>
        <v>23 x 169</v>
      </c>
    </row>
    <row r="52" spans="2:9" x14ac:dyDescent="0.45">
      <c r="B52" s="1">
        <v>23</v>
      </c>
      <c r="C52" s="1">
        <v>7</v>
      </c>
      <c r="D52" s="1">
        <f t="shared" si="6"/>
        <v>173</v>
      </c>
      <c r="E52" s="1">
        <f t="shared" si="2"/>
        <v>3979</v>
      </c>
      <c r="F52" s="3">
        <v>19</v>
      </c>
      <c r="G52" s="5" t="str">
        <f t="shared" si="3"/>
        <v>*fam19</v>
      </c>
      <c r="H52" s="6">
        <f t="shared" si="4"/>
        <v>132</v>
      </c>
      <c r="I52" s="1" t="str">
        <f t="shared" si="5"/>
        <v>23 x 173</v>
      </c>
    </row>
    <row r="53" spans="2:9" x14ac:dyDescent="0.45">
      <c r="B53" s="1">
        <v>23</v>
      </c>
      <c r="C53" s="1">
        <v>8</v>
      </c>
      <c r="D53" s="1">
        <f t="shared" si="6"/>
        <v>179</v>
      </c>
      <c r="E53" s="1">
        <f t="shared" si="2"/>
        <v>4117</v>
      </c>
      <c r="F53" s="3">
        <v>7</v>
      </c>
      <c r="G53" s="5" t="str">
        <f t="shared" si="3"/>
        <v>*fam07</v>
      </c>
      <c r="H53" s="6">
        <f t="shared" si="4"/>
        <v>137</v>
      </c>
      <c r="I53" s="1" t="str">
        <f t="shared" si="5"/>
        <v>23 x 179</v>
      </c>
    </row>
    <row r="54" spans="2:9" x14ac:dyDescent="0.45">
      <c r="B54" s="1">
        <v>23</v>
      </c>
      <c r="C54" s="1">
        <v>1</v>
      </c>
      <c r="D54" s="1">
        <f t="shared" si="6"/>
        <v>181</v>
      </c>
      <c r="E54" s="1">
        <f t="shared" si="2"/>
        <v>4163</v>
      </c>
      <c r="F54" s="3">
        <v>23</v>
      </c>
      <c r="G54" s="5" t="str">
        <f t="shared" si="3"/>
        <v>*fam23</v>
      </c>
      <c r="H54" s="6">
        <f t="shared" si="4"/>
        <v>138</v>
      </c>
      <c r="I54" s="1" t="str">
        <f t="shared" si="5"/>
        <v>23 x 181</v>
      </c>
    </row>
    <row r="55" spans="2:9" x14ac:dyDescent="0.45">
      <c r="B55" s="1">
        <v>23</v>
      </c>
      <c r="C55" s="1">
        <v>2</v>
      </c>
      <c r="D55" s="1">
        <f t="shared" si="6"/>
        <v>187</v>
      </c>
      <c r="E55" s="1">
        <f t="shared" si="2"/>
        <v>4301</v>
      </c>
      <c r="F55" s="3">
        <v>11</v>
      </c>
      <c r="G55" s="5" t="str">
        <f t="shared" si="3"/>
        <v>*fam11</v>
      </c>
      <c r="H55" s="6">
        <f t="shared" si="4"/>
        <v>143</v>
      </c>
      <c r="I55" s="1" t="str">
        <f t="shared" si="5"/>
        <v>23 x 187</v>
      </c>
    </row>
    <row r="56" spans="2:9" x14ac:dyDescent="0.45">
      <c r="B56" s="1">
        <v>23</v>
      </c>
      <c r="C56" s="1">
        <v>3</v>
      </c>
      <c r="D56" s="1">
        <f t="shared" si="6"/>
        <v>191</v>
      </c>
      <c r="E56" s="1">
        <f t="shared" si="2"/>
        <v>4393</v>
      </c>
      <c r="F56" s="3">
        <v>13</v>
      </c>
      <c r="G56" s="5" t="str">
        <f t="shared" si="3"/>
        <v>*fam13</v>
      </c>
      <c r="H56" s="6">
        <f t="shared" si="4"/>
        <v>146</v>
      </c>
      <c r="I56" s="1" t="str">
        <f t="shared" si="5"/>
        <v>23 x 191</v>
      </c>
    </row>
    <row r="57" spans="2:9" x14ac:dyDescent="0.45">
      <c r="B57" s="1">
        <v>23</v>
      </c>
      <c r="C57" s="1">
        <v>4</v>
      </c>
      <c r="D57" s="1">
        <f t="shared" si="6"/>
        <v>193</v>
      </c>
      <c r="E57" s="1">
        <f t="shared" si="2"/>
        <v>4439</v>
      </c>
      <c r="F57" s="3">
        <v>29</v>
      </c>
      <c r="G57" s="5" t="str">
        <f t="shared" si="3"/>
        <v>*fam29</v>
      </c>
      <c r="H57" s="6">
        <f t="shared" si="4"/>
        <v>147</v>
      </c>
      <c r="I57" s="1" t="str">
        <f t="shared" si="5"/>
        <v>23 x 193</v>
      </c>
    </row>
    <row r="58" spans="2:9" x14ac:dyDescent="0.45">
      <c r="B58" s="1">
        <v>23</v>
      </c>
      <c r="C58" s="1">
        <v>5</v>
      </c>
      <c r="D58" s="1">
        <f t="shared" si="6"/>
        <v>197</v>
      </c>
      <c r="E58" s="1">
        <f t="shared" si="2"/>
        <v>4531</v>
      </c>
      <c r="F58" s="3">
        <v>1</v>
      </c>
      <c r="G58" s="5" t="str">
        <f t="shared" si="3"/>
        <v>*fam01</v>
      </c>
      <c r="H58" s="6">
        <f t="shared" si="4"/>
        <v>151</v>
      </c>
      <c r="I58" s="1" t="str">
        <f t="shared" si="5"/>
        <v>23 x 197</v>
      </c>
    </row>
    <row r="59" spans="2:9" x14ac:dyDescent="0.45">
      <c r="B59" s="1">
        <v>23</v>
      </c>
      <c r="C59" s="1">
        <v>6</v>
      </c>
      <c r="D59" s="1">
        <f t="shared" si="6"/>
        <v>199</v>
      </c>
      <c r="E59" s="1">
        <f t="shared" si="2"/>
        <v>4577</v>
      </c>
      <c r="F59" s="3">
        <v>17</v>
      </c>
      <c r="G59" s="5" t="str">
        <f t="shared" si="3"/>
        <v>*fam17</v>
      </c>
      <c r="H59" s="6">
        <f t="shared" si="4"/>
        <v>152</v>
      </c>
      <c r="I59" s="1" t="str">
        <f t="shared" si="5"/>
        <v>23 x 199</v>
      </c>
    </row>
    <row r="60" spans="2:9" x14ac:dyDescent="0.45">
      <c r="B60" s="1">
        <v>23</v>
      </c>
      <c r="C60" s="1">
        <v>7</v>
      </c>
      <c r="D60" s="1">
        <f t="shared" si="6"/>
        <v>203</v>
      </c>
      <c r="E60" s="1">
        <f t="shared" si="2"/>
        <v>4669</v>
      </c>
      <c r="F60" s="3">
        <v>19</v>
      </c>
      <c r="G60" s="5" t="str">
        <f t="shared" si="3"/>
        <v>*fam19</v>
      </c>
      <c r="H60" s="6">
        <f t="shared" si="4"/>
        <v>155</v>
      </c>
      <c r="I60" s="1" t="str">
        <f t="shared" si="5"/>
        <v>23 x 203</v>
      </c>
    </row>
    <row r="61" spans="2:9" x14ac:dyDescent="0.45">
      <c r="B61" s="1">
        <v>23</v>
      </c>
      <c r="C61" s="1">
        <v>8</v>
      </c>
      <c r="D61" s="1">
        <f t="shared" si="6"/>
        <v>209</v>
      </c>
      <c r="E61" s="1">
        <f t="shared" si="2"/>
        <v>4807</v>
      </c>
      <c r="F61" s="3">
        <v>7</v>
      </c>
      <c r="G61" s="5" t="str">
        <f t="shared" si="3"/>
        <v>*fam07</v>
      </c>
      <c r="H61" s="6">
        <f t="shared" si="4"/>
        <v>160</v>
      </c>
      <c r="I61" s="1" t="str">
        <f t="shared" si="5"/>
        <v>23 x 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A52E5-670A-41E7-80BE-241C24198C7D}">
  <sheetPr codeName="Sheet20">
    <tabColor rgb="FF002060"/>
  </sheetPr>
  <dimension ref="A1:I61"/>
  <sheetViews>
    <sheetView topLeftCell="A41" workbookViewId="0">
      <selection sqref="A1:I61"/>
    </sheetView>
  </sheetViews>
  <sheetFormatPr defaultColWidth="8.796875" defaultRowHeight="18.600000000000001" x14ac:dyDescent="0.45"/>
  <cols>
    <col min="1" max="1" width="18.59765625" style="1" customWidth="1"/>
    <col min="2" max="4" width="8.796875" style="1"/>
    <col min="5" max="5" width="11.8984375" style="1" bestFit="1" customWidth="1"/>
    <col min="6" max="6" width="13.296875" style="1" bestFit="1" customWidth="1"/>
    <col min="7" max="7" width="15.5" style="4" customWidth="1"/>
    <col min="8" max="8" width="18.69921875" style="6" bestFit="1" customWidth="1"/>
    <col min="9" max="9" width="10.296875" style="1" bestFit="1" customWidth="1"/>
    <col min="10" max="16384" width="8.796875" style="1"/>
  </cols>
  <sheetData>
    <row r="1" spans="1:9" ht="37.200000000000003" x14ac:dyDescent="0.45">
      <c r="A1" s="21" t="str" cm="1">
        <f t="array" aca="1" ref="A1" ca="1">MID(CELL("filename",A1),FIND("]",CELL("filename",A1))+1,255)</f>
        <v>0223 b-fam23 chaos</v>
      </c>
      <c r="B1" s="1" t="str" cm="1">
        <f t="array" aca="1" ref="B1" ca="1">MID(CELL("filename"),SEARCH("[",CELL("filename"))+1,SEARCH(".",CELL("filename"))-1-SEARCH("[",CELL("filename")))</f>
        <v>work more pairs</v>
      </c>
    </row>
    <row r="2" spans="1:9" ht="19.2" thickBot="1" x14ac:dyDescent="0.5"/>
    <row r="3" spans="1:9" ht="19.2" thickBot="1" x14ac:dyDescent="0.5">
      <c r="F3" s="2" t="s">
        <v>0</v>
      </c>
    </row>
    <row r="4" spans="1:9" ht="19.2" thickBot="1" x14ac:dyDescent="0.5">
      <c r="H4" s="12" t="s">
        <v>125</v>
      </c>
    </row>
    <row r="5" spans="1:9" ht="19.2" thickBot="1" x14ac:dyDescent="0.5">
      <c r="B5" s="14" t="s">
        <v>9</v>
      </c>
      <c r="C5" s="1" t="s">
        <v>2</v>
      </c>
      <c r="D5" s="1" t="s">
        <v>3</v>
      </c>
      <c r="E5" s="27" t="s">
        <v>462</v>
      </c>
      <c r="F5" s="2" t="s">
        <v>68</v>
      </c>
      <c r="G5" s="4" t="s">
        <v>4</v>
      </c>
      <c r="H5" s="7" t="s">
        <v>124</v>
      </c>
      <c r="I5" s="1" t="s">
        <v>5</v>
      </c>
    </row>
    <row r="6" spans="1:9" x14ac:dyDescent="0.45">
      <c r="B6" s="1">
        <v>23</v>
      </c>
      <c r="C6" s="1">
        <v>1</v>
      </c>
      <c r="D6" s="1">
        <v>1</v>
      </c>
      <c r="E6" s="1">
        <v>23</v>
      </c>
      <c r="F6" s="3">
        <v>23</v>
      </c>
      <c r="G6" s="5" t="s">
        <v>9</v>
      </c>
      <c r="H6" s="6">
        <v>0</v>
      </c>
      <c r="I6" s="1" t="s">
        <v>349</v>
      </c>
    </row>
    <row r="7" spans="1:9" x14ac:dyDescent="0.45">
      <c r="B7" s="1">
        <v>23</v>
      </c>
      <c r="C7" s="1">
        <v>2</v>
      </c>
      <c r="D7" s="1">
        <v>7</v>
      </c>
      <c r="E7" s="1">
        <v>161</v>
      </c>
      <c r="F7" s="3">
        <v>11</v>
      </c>
      <c r="G7" s="5" t="s">
        <v>13</v>
      </c>
      <c r="H7" s="6">
        <v>5</v>
      </c>
      <c r="I7" s="1" t="s">
        <v>291</v>
      </c>
    </row>
    <row r="8" spans="1:9" x14ac:dyDescent="0.45">
      <c r="B8" s="1">
        <v>23</v>
      </c>
      <c r="C8" s="1">
        <v>3</v>
      </c>
      <c r="D8" s="1">
        <v>11</v>
      </c>
      <c r="E8" s="1">
        <v>253</v>
      </c>
      <c r="F8" s="3">
        <v>13</v>
      </c>
      <c r="G8" s="5" t="s">
        <v>1</v>
      </c>
      <c r="H8" s="6">
        <v>8</v>
      </c>
      <c r="I8" s="1" t="s">
        <v>292</v>
      </c>
    </row>
    <row r="9" spans="1:9" x14ac:dyDescent="0.45">
      <c r="B9" s="1">
        <v>23</v>
      </c>
      <c r="C9" s="1">
        <v>4</v>
      </c>
      <c r="D9" s="1">
        <v>13</v>
      </c>
      <c r="E9" s="1">
        <v>299</v>
      </c>
      <c r="F9" s="3">
        <v>29</v>
      </c>
      <c r="G9" s="5" t="s">
        <v>16</v>
      </c>
      <c r="H9" s="6">
        <v>9</v>
      </c>
      <c r="I9" s="1" t="s">
        <v>293</v>
      </c>
    </row>
    <row r="10" spans="1:9" x14ac:dyDescent="0.45">
      <c r="B10" s="1">
        <v>23</v>
      </c>
      <c r="C10" s="1">
        <v>5</v>
      </c>
      <c r="D10" s="1">
        <v>17</v>
      </c>
      <c r="E10" s="1">
        <v>391</v>
      </c>
      <c r="F10" s="3">
        <v>1</v>
      </c>
      <c r="G10" s="5" t="s">
        <v>7</v>
      </c>
      <c r="H10" s="6">
        <v>13</v>
      </c>
      <c r="I10" s="1" t="s">
        <v>294</v>
      </c>
    </row>
    <row r="11" spans="1:9" x14ac:dyDescent="0.45">
      <c r="B11" s="1">
        <v>23</v>
      </c>
      <c r="C11" s="1">
        <v>6</v>
      </c>
      <c r="D11" s="1">
        <v>19</v>
      </c>
      <c r="E11" s="1">
        <v>437</v>
      </c>
      <c r="F11" s="3">
        <v>17</v>
      </c>
      <c r="G11" s="5" t="s">
        <v>18</v>
      </c>
      <c r="H11" s="6">
        <v>14</v>
      </c>
      <c r="I11" s="1" t="s">
        <v>295</v>
      </c>
    </row>
    <row r="12" spans="1:9" x14ac:dyDescent="0.45">
      <c r="B12" s="1">
        <v>23</v>
      </c>
      <c r="C12" s="1">
        <v>7</v>
      </c>
      <c r="D12" s="1">
        <v>23</v>
      </c>
      <c r="E12" s="1">
        <v>529</v>
      </c>
      <c r="F12" s="3">
        <v>19</v>
      </c>
      <c r="G12" s="5" t="s">
        <v>11</v>
      </c>
      <c r="H12" s="6">
        <v>17</v>
      </c>
      <c r="I12" s="1" t="s">
        <v>296</v>
      </c>
    </row>
    <row r="13" spans="1:9" x14ac:dyDescent="0.45">
      <c r="B13" s="1">
        <v>23</v>
      </c>
      <c r="C13" s="1">
        <v>8</v>
      </c>
      <c r="D13" s="1">
        <v>29</v>
      </c>
      <c r="E13" s="1">
        <v>667</v>
      </c>
      <c r="F13" s="3">
        <v>7</v>
      </c>
      <c r="G13" s="5" t="s">
        <v>6</v>
      </c>
      <c r="H13" s="6">
        <v>22</v>
      </c>
      <c r="I13" s="1" t="s">
        <v>297</v>
      </c>
    </row>
    <row r="14" spans="1:9" x14ac:dyDescent="0.45">
      <c r="B14" s="1">
        <v>23</v>
      </c>
      <c r="C14" s="1">
        <v>1</v>
      </c>
      <c r="D14" s="1">
        <v>31</v>
      </c>
      <c r="E14" s="1">
        <v>713</v>
      </c>
      <c r="F14" s="3">
        <v>23</v>
      </c>
      <c r="G14" s="5" t="s">
        <v>9</v>
      </c>
      <c r="H14" s="6">
        <v>23</v>
      </c>
      <c r="I14" s="1" t="s">
        <v>298</v>
      </c>
    </row>
    <row r="15" spans="1:9" x14ac:dyDescent="0.45">
      <c r="B15" s="1">
        <v>23</v>
      </c>
      <c r="C15" s="1">
        <v>2</v>
      </c>
      <c r="D15" s="1">
        <v>37</v>
      </c>
      <c r="E15" s="1">
        <v>851</v>
      </c>
      <c r="F15" s="3">
        <v>11</v>
      </c>
      <c r="G15" s="5" t="s">
        <v>13</v>
      </c>
      <c r="H15" s="6">
        <v>28</v>
      </c>
      <c r="I15" s="1" t="s">
        <v>299</v>
      </c>
    </row>
    <row r="16" spans="1:9" x14ac:dyDescent="0.45">
      <c r="B16" s="1">
        <v>23</v>
      </c>
      <c r="C16" s="1">
        <v>3</v>
      </c>
      <c r="D16" s="1">
        <v>41</v>
      </c>
      <c r="E16" s="1">
        <v>943</v>
      </c>
      <c r="F16" s="3">
        <v>13</v>
      </c>
      <c r="G16" s="5" t="s">
        <v>1</v>
      </c>
      <c r="H16" s="6">
        <v>31</v>
      </c>
      <c r="I16" s="1" t="s">
        <v>300</v>
      </c>
    </row>
    <row r="17" spans="2:9" x14ac:dyDescent="0.45">
      <c r="B17" s="1">
        <v>23</v>
      </c>
      <c r="C17" s="1">
        <v>4</v>
      </c>
      <c r="D17" s="1">
        <v>43</v>
      </c>
      <c r="E17" s="1">
        <v>989</v>
      </c>
      <c r="F17" s="3">
        <v>29</v>
      </c>
      <c r="G17" s="5" t="s">
        <v>16</v>
      </c>
      <c r="H17" s="6">
        <v>32</v>
      </c>
      <c r="I17" s="1" t="s">
        <v>301</v>
      </c>
    </row>
    <row r="18" spans="2:9" x14ac:dyDescent="0.45">
      <c r="B18" s="1">
        <v>23</v>
      </c>
      <c r="C18" s="1">
        <v>5</v>
      </c>
      <c r="D18" s="1">
        <v>47</v>
      </c>
      <c r="E18" s="1">
        <v>1081</v>
      </c>
      <c r="F18" s="3">
        <v>1</v>
      </c>
      <c r="G18" s="5" t="s">
        <v>7</v>
      </c>
      <c r="H18" s="6">
        <v>36</v>
      </c>
      <c r="I18" s="1" t="s">
        <v>302</v>
      </c>
    </row>
    <row r="19" spans="2:9" x14ac:dyDescent="0.45">
      <c r="B19" s="1">
        <v>23</v>
      </c>
      <c r="C19" s="1">
        <v>6</v>
      </c>
      <c r="D19" s="1">
        <v>49</v>
      </c>
      <c r="E19" s="1">
        <v>1127</v>
      </c>
      <c r="F19" s="3">
        <v>17</v>
      </c>
      <c r="G19" s="5" t="s">
        <v>18</v>
      </c>
      <c r="H19" s="6">
        <v>37</v>
      </c>
      <c r="I19" s="1" t="s">
        <v>303</v>
      </c>
    </row>
    <row r="20" spans="2:9" x14ac:dyDescent="0.45">
      <c r="B20" s="1">
        <v>23</v>
      </c>
      <c r="C20" s="1">
        <v>7</v>
      </c>
      <c r="D20" s="1">
        <v>53</v>
      </c>
      <c r="E20" s="1">
        <v>1219</v>
      </c>
      <c r="F20" s="3">
        <v>19</v>
      </c>
      <c r="G20" s="5" t="s">
        <v>11</v>
      </c>
      <c r="H20" s="6">
        <v>40</v>
      </c>
      <c r="I20" s="1" t="s">
        <v>304</v>
      </c>
    </row>
    <row r="21" spans="2:9" x14ac:dyDescent="0.45">
      <c r="B21" s="1">
        <v>23</v>
      </c>
      <c r="C21" s="1">
        <v>8</v>
      </c>
      <c r="D21" s="1">
        <v>59</v>
      </c>
      <c r="E21" s="1">
        <v>1357</v>
      </c>
      <c r="F21" s="3">
        <v>7</v>
      </c>
      <c r="G21" s="5" t="s">
        <v>6</v>
      </c>
      <c r="H21" s="6">
        <v>45</v>
      </c>
      <c r="I21" s="1" t="s">
        <v>305</v>
      </c>
    </row>
    <row r="22" spans="2:9" x14ac:dyDescent="0.45">
      <c r="B22" s="1">
        <v>23</v>
      </c>
      <c r="C22" s="1">
        <v>1</v>
      </c>
      <c r="D22" s="1">
        <v>61</v>
      </c>
      <c r="E22" s="1">
        <v>1403</v>
      </c>
      <c r="F22" s="3">
        <v>23</v>
      </c>
      <c r="G22" s="5" t="s">
        <v>9</v>
      </c>
      <c r="H22" s="6">
        <v>46</v>
      </c>
      <c r="I22" s="1" t="s">
        <v>306</v>
      </c>
    </row>
    <row r="23" spans="2:9" x14ac:dyDescent="0.45">
      <c r="B23" s="1">
        <v>23</v>
      </c>
      <c r="C23" s="1">
        <v>2</v>
      </c>
      <c r="D23" s="1">
        <v>67</v>
      </c>
      <c r="E23" s="1">
        <v>1541</v>
      </c>
      <c r="F23" s="3">
        <v>11</v>
      </c>
      <c r="G23" s="5" t="s">
        <v>13</v>
      </c>
      <c r="H23" s="6">
        <v>51</v>
      </c>
      <c r="I23" s="1" t="s">
        <v>307</v>
      </c>
    </row>
    <row r="24" spans="2:9" x14ac:dyDescent="0.45">
      <c r="B24" s="1">
        <v>23</v>
      </c>
      <c r="C24" s="1">
        <v>3</v>
      </c>
      <c r="D24" s="1">
        <v>71</v>
      </c>
      <c r="E24" s="1">
        <v>1633</v>
      </c>
      <c r="F24" s="3">
        <v>13</v>
      </c>
      <c r="G24" s="5" t="s">
        <v>1</v>
      </c>
      <c r="H24" s="6">
        <v>54</v>
      </c>
      <c r="I24" s="1" t="s">
        <v>308</v>
      </c>
    </row>
    <row r="25" spans="2:9" x14ac:dyDescent="0.45">
      <c r="B25" s="1">
        <v>23</v>
      </c>
      <c r="C25" s="1">
        <v>4</v>
      </c>
      <c r="D25" s="1">
        <v>73</v>
      </c>
      <c r="E25" s="1">
        <v>1679</v>
      </c>
      <c r="F25" s="3">
        <v>29</v>
      </c>
      <c r="G25" s="5" t="s">
        <v>16</v>
      </c>
      <c r="H25" s="6">
        <v>55</v>
      </c>
      <c r="I25" s="1" t="s">
        <v>309</v>
      </c>
    </row>
    <row r="26" spans="2:9" x14ac:dyDescent="0.45">
      <c r="B26" s="1">
        <v>23</v>
      </c>
      <c r="C26" s="1">
        <v>5</v>
      </c>
      <c r="D26" s="1">
        <v>77</v>
      </c>
      <c r="E26" s="1">
        <v>1771</v>
      </c>
      <c r="F26" s="3">
        <v>1</v>
      </c>
      <c r="G26" s="5" t="s">
        <v>7</v>
      </c>
      <c r="H26" s="6">
        <v>59</v>
      </c>
      <c r="I26" s="1" t="s">
        <v>310</v>
      </c>
    </row>
    <row r="27" spans="2:9" x14ac:dyDescent="0.45">
      <c r="B27" s="1">
        <v>23</v>
      </c>
      <c r="C27" s="1">
        <v>6</v>
      </c>
      <c r="D27" s="1">
        <v>79</v>
      </c>
      <c r="E27" s="1">
        <v>1817</v>
      </c>
      <c r="F27" s="3">
        <v>17</v>
      </c>
      <c r="G27" s="5" t="s">
        <v>18</v>
      </c>
      <c r="H27" s="6">
        <v>60</v>
      </c>
      <c r="I27" s="1" t="s">
        <v>311</v>
      </c>
    </row>
    <row r="28" spans="2:9" x14ac:dyDescent="0.45">
      <c r="B28" s="1">
        <v>23</v>
      </c>
      <c r="C28" s="1">
        <v>7</v>
      </c>
      <c r="D28" s="1">
        <v>83</v>
      </c>
      <c r="E28" s="1">
        <v>1909</v>
      </c>
      <c r="F28" s="3">
        <v>19</v>
      </c>
      <c r="G28" s="5" t="s">
        <v>11</v>
      </c>
      <c r="H28" s="6">
        <v>63</v>
      </c>
      <c r="I28" s="1" t="s">
        <v>312</v>
      </c>
    </row>
    <row r="29" spans="2:9" x14ac:dyDescent="0.45">
      <c r="B29" s="1">
        <v>23</v>
      </c>
      <c r="C29" s="1">
        <v>8</v>
      </c>
      <c r="D29" s="1">
        <v>89</v>
      </c>
      <c r="E29" s="1">
        <v>2047</v>
      </c>
      <c r="F29" s="3">
        <v>7</v>
      </c>
      <c r="G29" s="5" t="s">
        <v>6</v>
      </c>
      <c r="H29" s="6">
        <v>68</v>
      </c>
      <c r="I29" s="1" t="s">
        <v>313</v>
      </c>
    </row>
    <row r="30" spans="2:9" x14ac:dyDescent="0.45">
      <c r="B30" s="1">
        <v>23</v>
      </c>
      <c r="C30" s="1">
        <v>1</v>
      </c>
      <c r="D30" s="1">
        <v>91</v>
      </c>
      <c r="E30" s="1">
        <v>2093</v>
      </c>
      <c r="F30" s="3">
        <v>23</v>
      </c>
      <c r="G30" s="5" t="s">
        <v>9</v>
      </c>
      <c r="H30" s="6">
        <v>69</v>
      </c>
      <c r="I30" s="1" t="s">
        <v>314</v>
      </c>
    </row>
    <row r="31" spans="2:9" x14ac:dyDescent="0.45">
      <c r="B31" s="1">
        <v>23</v>
      </c>
      <c r="C31" s="1">
        <v>2</v>
      </c>
      <c r="D31" s="1">
        <v>97</v>
      </c>
      <c r="E31" s="1">
        <v>2231</v>
      </c>
      <c r="F31" s="3">
        <v>11</v>
      </c>
      <c r="G31" s="5" t="s">
        <v>13</v>
      </c>
      <c r="H31" s="6">
        <v>74</v>
      </c>
      <c r="I31" s="1" t="s">
        <v>315</v>
      </c>
    </row>
    <row r="32" spans="2:9" x14ac:dyDescent="0.45">
      <c r="B32" s="1">
        <v>23</v>
      </c>
      <c r="C32" s="1">
        <v>3</v>
      </c>
      <c r="D32" s="1">
        <v>101</v>
      </c>
      <c r="E32" s="1">
        <v>2323</v>
      </c>
      <c r="F32" s="3">
        <v>13</v>
      </c>
      <c r="G32" s="5" t="s">
        <v>1</v>
      </c>
      <c r="H32" s="6">
        <v>77</v>
      </c>
      <c r="I32" s="1" t="s">
        <v>316</v>
      </c>
    </row>
    <row r="33" spans="2:9" x14ac:dyDescent="0.45">
      <c r="B33" s="1">
        <v>23</v>
      </c>
      <c r="C33" s="1">
        <v>4</v>
      </c>
      <c r="D33" s="1">
        <v>103</v>
      </c>
      <c r="E33" s="1">
        <v>2369</v>
      </c>
      <c r="F33" s="3">
        <v>29</v>
      </c>
      <c r="G33" s="5" t="s">
        <v>16</v>
      </c>
      <c r="H33" s="6">
        <v>78</v>
      </c>
      <c r="I33" s="1" t="s">
        <v>317</v>
      </c>
    </row>
    <row r="34" spans="2:9" x14ac:dyDescent="0.45">
      <c r="B34" s="1">
        <v>23</v>
      </c>
      <c r="C34" s="1">
        <v>5</v>
      </c>
      <c r="D34" s="1">
        <v>107</v>
      </c>
      <c r="E34" s="1">
        <v>2461</v>
      </c>
      <c r="F34" s="3">
        <v>1</v>
      </c>
      <c r="G34" s="5" t="s">
        <v>7</v>
      </c>
      <c r="H34" s="6">
        <v>82</v>
      </c>
      <c r="I34" s="1" t="s">
        <v>318</v>
      </c>
    </row>
    <row r="35" spans="2:9" x14ac:dyDescent="0.45">
      <c r="B35" s="1">
        <v>23</v>
      </c>
      <c r="C35" s="1">
        <v>6</v>
      </c>
      <c r="D35" s="1">
        <v>109</v>
      </c>
      <c r="E35" s="1">
        <v>2507</v>
      </c>
      <c r="F35" s="3">
        <v>17</v>
      </c>
      <c r="G35" s="5" t="s">
        <v>18</v>
      </c>
      <c r="H35" s="6">
        <v>83</v>
      </c>
      <c r="I35" s="1" t="s">
        <v>319</v>
      </c>
    </row>
    <row r="36" spans="2:9" x14ac:dyDescent="0.45">
      <c r="B36" s="1">
        <v>23</v>
      </c>
      <c r="C36" s="1">
        <v>7</v>
      </c>
      <c r="D36" s="1">
        <v>113</v>
      </c>
      <c r="E36" s="1">
        <v>2599</v>
      </c>
      <c r="F36" s="3">
        <v>19</v>
      </c>
      <c r="G36" s="5" t="s">
        <v>11</v>
      </c>
      <c r="H36" s="6">
        <v>86</v>
      </c>
      <c r="I36" s="1" t="s">
        <v>320</v>
      </c>
    </row>
    <row r="37" spans="2:9" x14ac:dyDescent="0.45">
      <c r="B37" s="1">
        <v>23</v>
      </c>
      <c r="C37" s="1">
        <v>8</v>
      </c>
      <c r="D37" s="1">
        <v>119</v>
      </c>
      <c r="E37" s="1">
        <v>2737</v>
      </c>
      <c r="F37" s="3">
        <v>7</v>
      </c>
      <c r="G37" s="5" t="s">
        <v>6</v>
      </c>
      <c r="H37" s="6">
        <v>91</v>
      </c>
      <c r="I37" s="1" t="s">
        <v>321</v>
      </c>
    </row>
    <row r="38" spans="2:9" x14ac:dyDescent="0.45">
      <c r="B38" s="1">
        <v>23</v>
      </c>
      <c r="C38" s="1">
        <v>1</v>
      </c>
      <c r="D38" s="1">
        <v>121</v>
      </c>
      <c r="E38" s="1">
        <v>2783</v>
      </c>
      <c r="F38" s="3">
        <v>23</v>
      </c>
      <c r="G38" s="5" t="s">
        <v>9</v>
      </c>
      <c r="H38" s="6">
        <v>92</v>
      </c>
      <c r="I38" s="1" t="s">
        <v>322</v>
      </c>
    </row>
    <row r="39" spans="2:9" x14ac:dyDescent="0.45">
      <c r="B39" s="1">
        <v>23</v>
      </c>
      <c r="C39" s="1">
        <v>2</v>
      </c>
      <c r="D39" s="1">
        <v>127</v>
      </c>
      <c r="E39" s="1">
        <v>2921</v>
      </c>
      <c r="F39" s="3">
        <v>11</v>
      </c>
      <c r="G39" s="5" t="s">
        <v>13</v>
      </c>
      <c r="H39" s="6">
        <v>97</v>
      </c>
      <c r="I39" s="1" t="s">
        <v>323</v>
      </c>
    </row>
    <row r="40" spans="2:9" x14ac:dyDescent="0.45">
      <c r="B40" s="1">
        <v>23</v>
      </c>
      <c r="C40" s="1">
        <v>3</v>
      </c>
      <c r="D40" s="1">
        <v>131</v>
      </c>
      <c r="E40" s="1">
        <v>3013</v>
      </c>
      <c r="F40" s="3">
        <v>13</v>
      </c>
      <c r="G40" s="5" t="s">
        <v>1</v>
      </c>
      <c r="H40" s="6">
        <v>100</v>
      </c>
      <c r="I40" s="1" t="s">
        <v>324</v>
      </c>
    </row>
    <row r="41" spans="2:9" x14ac:dyDescent="0.45">
      <c r="B41" s="1">
        <v>23</v>
      </c>
      <c r="C41" s="1">
        <v>4</v>
      </c>
      <c r="D41" s="1">
        <v>133</v>
      </c>
      <c r="E41" s="1">
        <v>3059</v>
      </c>
      <c r="F41" s="3">
        <v>29</v>
      </c>
      <c r="G41" s="5" t="s">
        <v>16</v>
      </c>
      <c r="H41" s="6">
        <v>101</v>
      </c>
      <c r="I41" s="1" t="s">
        <v>325</v>
      </c>
    </row>
    <row r="42" spans="2:9" x14ac:dyDescent="0.45">
      <c r="B42" s="1">
        <v>23</v>
      </c>
      <c r="C42" s="1">
        <v>5</v>
      </c>
      <c r="D42" s="1">
        <v>137</v>
      </c>
      <c r="E42" s="1">
        <v>3151</v>
      </c>
      <c r="F42" s="3">
        <v>1</v>
      </c>
      <c r="G42" s="5" t="s">
        <v>7</v>
      </c>
      <c r="H42" s="6">
        <v>105</v>
      </c>
      <c r="I42" s="1" t="s">
        <v>326</v>
      </c>
    </row>
    <row r="43" spans="2:9" x14ac:dyDescent="0.45">
      <c r="B43" s="1">
        <v>23</v>
      </c>
      <c r="C43" s="1">
        <v>6</v>
      </c>
      <c r="D43" s="1">
        <v>139</v>
      </c>
      <c r="E43" s="1">
        <v>3197</v>
      </c>
      <c r="F43" s="3">
        <v>17</v>
      </c>
      <c r="G43" s="5" t="s">
        <v>18</v>
      </c>
      <c r="H43" s="6">
        <v>106</v>
      </c>
      <c r="I43" s="1" t="s">
        <v>327</v>
      </c>
    </row>
    <row r="44" spans="2:9" x14ac:dyDescent="0.45">
      <c r="B44" s="1">
        <v>23</v>
      </c>
      <c r="C44" s="1">
        <v>7</v>
      </c>
      <c r="D44" s="1">
        <v>143</v>
      </c>
      <c r="E44" s="1">
        <v>3289</v>
      </c>
      <c r="F44" s="3">
        <v>19</v>
      </c>
      <c r="G44" s="5" t="s">
        <v>11</v>
      </c>
      <c r="H44" s="6">
        <v>109</v>
      </c>
      <c r="I44" s="1" t="s">
        <v>328</v>
      </c>
    </row>
    <row r="45" spans="2:9" x14ac:dyDescent="0.45">
      <c r="B45" s="1">
        <v>23</v>
      </c>
      <c r="C45" s="1">
        <v>8</v>
      </c>
      <c r="D45" s="1">
        <v>149</v>
      </c>
      <c r="E45" s="1">
        <v>3427</v>
      </c>
      <c r="F45" s="3">
        <v>7</v>
      </c>
      <c r="G45" s="5" t="s">
        <v>6</v>
      </c>
      <c r="H45" s="6">
        <v>114</v>
      </c>
      <c r="I45" s="1" t="s">
        <v>329</v>
      </c>
    </row>
    <row r="46" spans="2:9" x14ac:dyDescent="0.45">
      <c r="B46" s="1">
        <v>23</v>
      </c>
      <c r="C46" s="1">
        <v>1</v>
      </c>
      <c r="D46" s="1">
        <v>151</v>
      </c>
      <c r="E46" s="1">
        <v>3473</v>
      </c>
      <c r="F46" s="3">
        <v>23</v>
      </c>
      <c r="G46" s="5" t="s">
        <v>9</v>
      </c>
      <c r="H46" s="6">
        <v>115</v>
      </c>
      <c r="I46" s="1" t="s">
        <v>330</v>
      </c>
    </row>
    <row r="47" spans="2:9" x14ac:dyDescent="0.45">
      <c r="B47" s="1">
        <v>23</v>
      </c>
      <c r="C47" s="1">
        <v>2</v>
      </c>
      <c r="D47" s="1">
        <v>157</v>
      </c>
      <c r="E47" s="1">
        <v>3611</v>
      </c>
      <c r="F47" s="3">
        <v>11</v>
      </c>
      <c r="G47" s="5" t="s">
        <v>13</v>
      </c>
      <c r="H47" s="6">
        <v>120</v>
      </c>
      <c r="I47" s="1" t="s">
        <v>331</v>
      </c>
    </row>
    <row r="48" spans="2:9" x14ac:dyDescent="0.45">
      <c r="B48" s="1">
        <v>23</v>
      </c>
      <c r="C48" s="1">
        <v>3</v>
      </c>
      <c r="D48" s="1">
        <v>161</v>
      </c>
      <c r="E48" s="1">
        <v>3703</v>
      </c>
      <c r="F48" s="3">
        <v>13</v>
      </c>
      <c r="G48" s="5" t="s">
        <v>1</v>
      </c>
      <c r="H48" s="6">
        <v>123</v>
      </c>
      <c r="I48" s="1" t="s">
        <v>332</v>
      </c>
    </row>
    <row r="49" spans="2:9" x14ac:dyDescent="0.45">
      <c r="B49" s="1">
        <v>23</v>
      </c>
      <c r="C49" s="1">
        <v>4</v>
      </c>
      <c r="D49" s="1">
        <v>163</v>
      </c>
      <c r="E49" s="1">
        <v>3749</v>
      </c>
      <c r="F49" s="3">
        <v>29</v>
      </c>
      <c r="G49" s="5" t="s">
        <v>16</v>
      </c>
      <c r="H49" s="6">
        <v>124</v>
      </c>
      <c r="I49" s="1" t="s">
        <v>333</v>
      </c>
    </row>
    <row r="50" spans="2:9" x14ac:dyDescent="0.45">
      <c r="B50" s="1">
        <v>23</v>
      </c>
      <c r="C50" s="1">
        <v>5</v>
      </c>
      <c r="D50" s="1">
        <v>167</v>
      </c>
      <c r="E50" s="1">
        <v>3841</v>
      </c>
      <c r="F50" s="3">
        <v>1</v>
      </c>
      <c r="G50" s="5" t="s">
        <v>7</v>
      </c>
      <c r="H50" s="6">
        <v>128</v>
      </c>
      <c r="I50" s="1" t="s">
        <v>334</v>
      </c>
    </row>
    <row r="51" spans="2:9" x14ac:dyDescent="0.45">
      <c r="B51" s="1">
        <v>23</v>
      </c>
      <c r="C51" s="1">
        <v>6</v>
      </c>
      <c r="D51" s="1">
        <v>169</v>
      </c>
      <c r="E51" s="1">
        <v>3887</v>
      </c>
      <c r="F51" s="3">
        <v>17</v>
      </c>
      <c r="G51" s="5" t="s">
        <v>18</v>
      </c>
      <c r="H51" s="6">
        <v>129</v>
      </c>
      <c r="I51" s="1" t="s">
        <v>335</v>
      </c>
    </row>
    <row r="52" spans="2:9" x14ac:dyDescent="0.45">
      <c r="B52" s="1">
        <v>23</v>
      </c>
      <c r="C52" s="1">
        <v>7</v>
      </c>
      <c r="D52" s="1">
        <v>173</v>
      </c>
      <c r="E52" s="1">
        <v>3979</v>
      </c>
      <c r="F52" s="3">
        <v>19</v>
      </c>
      <c r="G52" s="5" t="s">
        <v>11</v>
      </c>
      <c r="H52" s="6">
        <v>132</v>
      </c>
      <c r="I52" s="1" t="s">
        <v>336</v>
      </c>
    </row>
    <row r="53" spans="2:9" x14ac:dyDescent="0.45">
      <c r="B53" s="1">
        <v>23</v>
      </c>
      <c r="C53" s="1">
        <v>8</v>
      </c>
      <c r="D53" s="1">
        <v>179</v>
      </c>
      <c r="E53" s="1">
        <v>4117</v>
      </c>
      <c r="F53" s="3">
        <v>7</v>
      </c>
      <c r="G53" s="5" t="s">
        <v>6</v>
      </c>
      <c r="H53" s="6">
        <v>137</v>
      </c>
      <c r="I53" s="1" t="s">
        <v>337</v>
      </c>
    </row>
    <row r="54" spans="2:9" x14ac:dyDescent="0.45">
      <c r="B54" s="1">
        <v>23</v>
      </c>
      <c r="C54" s="1">
        <v>1</v>
      </c>
      <c r="D54" s="1">
        <v>181</v>
      </c>
      <c r="E54" s="1">
        <v>4163</v>
      </c>
      <c r="F54" s="3">
        <v>23</v>
      </c>
      <c r="G54" s="5" t="s">
        <v>9</v>
      </c>
      <c r="H54" s="6">
        <v>138</v>
      </c>
      <c r="I54" s="1" t="s">
        <v>338</v>
      </c>
    </row>
    <row r="55" spans="2:9" x14ac:dyDescent="0.45">
      <c r="B55" s="1">
        <v>23</v>
      </c>
      <c r="C55" s="1">
        <v>2</v>
      </c>
      <c r="D55" s="1">
        <v>187</v>
      </c>
      <c r="E55" s="1">
        <v>4301</v>
      </c>
      <c r="F55" s="3">
        <v>11</v>
      </c>
      <c r="G55" s="5" t="s">
        <v>13</v>
      </c>
      <c r="H55" s="6">
        <v>143</v>
      </c>
      <c r="I55" s="1" t="s">
        <v>339</v>
      </c>
    </row>
    <row r="56" spans="2:9" x14ac:dyDescent="0.45">
      <c r="B56" s="1">
        <v>23</v>
      </c>
      <c r="C56" s="1">
        <v>3</v>
      </c>
      <c r="D56" s="1">
        <v>191</v>
      </c>
      <c r="E56" s="1">
        <v>4393</v>
      </c>
      <c r="F56" s="3">
        <v>13</v>
      </c>
      <c r="G56" s="5" t="s">
        <v>1</v>
      </c>
      <c r="H56" s="6">
        <v>146</v>
      </c>
      <c r="I56" s="1" t="s">
        <v>340</v>
      </c>
    </row>
    <row r="57" spans="2:9" x14ac:dyDescent="0.45">
      <c r="B57" s="1">
        <v>23</v>
      </c>
      <c r="C57" s="1">
        <v>4</v>
      </c>
      <c r="D57" s="1">
        <v>193</v>
      </c>
      <c r="E57" s="1">
        <v>4439</v>
      </c>
      <c r="F57" s="3">
        <v>29</v>
      </c>
      <c r="G57" s="5" t="s">
        <v>16</v>
      </c>
      <c r="H57" s="6">
        <v>147</v>
      </c>
      <c r="I57" s="1" t="s">
        <v>341</v>
      </c>
    </row>
    <row r="58" spans="2:9" x14ac:dyDescent="0.45">
      <c r="B58" s="1">
        <v>23</v>
      </c>
      <c r="C58" s="1">
        <v>5</v>
      </c>
      <c r="D58" s="1">
        <v>197</v>
      </c>
      <c r="E58" s="1">
        <v>4531</v>
      </c>
      <c r="F58" s="3">
        <v>1</v>
      </c>
      <c r="G58" s="5" t="s">
        <v>7</v>
      </c>
      <c r="H58" s="6">
        <v>151</v>
      </c>
      <c r="I58" s="1" t="s">
        <v>342</v>
      </c>
    </row>
    <row r="59" spans="2:9" x14ac:dyDescent="0.45">
      <c r="B59" s="1">
        <v>23</v>
      </c>
      <c r="C59" s="1">
        <v>6</v>
      </c>
      <c r="D59" s="1">
        <v>199</v>
      </c>
      <c r="E59" s="1">
        <v>4577</v>
      </c>
      <c r="F59" s="3">
        <v>17</v>
      </c>
      <c r="G59" s="5" t="s">
        <v>18</v>
      </c>
      <c r="H59" s="6">
        <v>152</v>
      </c>
      <c r="I59" s="1" t="s">
        <v>343</v>
      </c>
    </row>
    <row r="60" spans="2:9" x14ac:dyDescent="0.45">
      <c r="B60" s="1">
        <v>23</v>
      </c>
      <c r="C60" s="1">
        <v>7</v>
      </c>
      <c r="D60" s="1">
        <v>203</v>
      </c>
      <c r="E60" s="1">
        <v>4669</v>
      </c>
      <c r="F60" s="3">
        <v>19</v>
      </c>
      <c r="G60" s="5" t="s">
        <v>11</v>
      </c>
      <c r="H60" s="6">
        <v>155</v>
      </c>
      <c r="I60" s="1" t="s">
        <v>344</v>
      </c>
    </row>
    <row r="61" spans="2:9" x14ac:dyDescent="0.45">
      <c r="B61" s="1">
        <v>23</v>
      </c>
      <c r="C61" s="1">
        <v>8</v>
      </c>
      <c r="D61" s="1">
        <v>209</v>
      </c>
      <c r="E61" s="1">
        <v>4807</v>
      </c>
      <c r="F61" s="3">
        <v>7</v>
      </c>
      <c r="G61" s="5" t="s">
        <v>6</v>
      </c>
      <c r="H61" s="6">
        <v>160</v>
      </c>
      <c r="I61" s="1" t="s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8574-039F-4FC1-B8CD-781DCB8A5433}">
  <sheetPr codeName="Sheet21">
    <tabColor rgb="FF002060"/>
  </sheetPr>
  <dimension ref="A1:I61"/>
  <sheetViews>
    <sheetView workbookViewId="0">
      <selection activeCell="B6" sqref="B6:I6"/>
    </sheetView>
  </sheetViews>
  <sheetFormatPr defaultColWidth="8.796875" defaultRowHeight="18.600000000000001" x14ac:dyDescent="0.45"/>
  <cols>
    <col min="1" max="1" width="18.59765625" style="1" customWidth="1"/>
    <col min="2" max="4" width="8.796875" style="1"/>
    <col min="5" max="5" width="11.8984375" style="1" bestFit="1" customWidth="1"/>
    <col min="6" max="6" width="13.296875" style="1" bestFit="1" customWidth="1"/>
    <col min="7" max="7" width="15.5" style="4" customWidth="1"/>
    <col min="8" max="8" width="18.69921875" style="6" bestFit="1" customWidth="1"/>
    <col min="9" max="9" width="10.296875" style="1" bestFit="1" customWidth="1"/>
    <col min="10" max="16384" width="8.796875" style="1"/>
  </cols>
  <sheetData>
    <row r="1" spans="1:9" ht="37.200000000000003" x14ac:dyDescent="0.45">
      <c r="A1" s="21" t="str" cm="1">
        <f t="array" aca="1" ref="A1" ca="1">MID(CELL("filename",A1),FIND("]",CELL("filename",A1))+1,255)</f>
        <v>0223 c-fam23 cosmos</v>
      </c>
      <c r="B1" s="1" t="str" cm="1">
        <f t="array" aca="1" ref="B1" ca="1">MID(CELL("filename"),SEARCH("[",CELL("filename"))+1,SEARCH(".",CELL("filename"))-1-SEARCH("[",CELL("filename")))</f>
        <v>work more pairs</v>
      </c>
    </row>
    <row r="2" spans="1:9" ht="19.2" thickBot="1" x14ac:dyDescent="0.5"/>
    <row r="3" spans="1:9" ht="19.2" thickBot="1" x14ac:dyDescent="0.5">
      <c r="F3" s="2" t="s">
        <v>0</v>
      </c>
    </row>
    <row r="4" spans="1:9" ht="19.2" thickBot="1" x14ac:dyDescent="0.5">
      <c r="H4" s="12" t="s">
        <v>125</v>
      </c>
    </row>
    <row r="5" spans="1:9" ht="19.2" thickBot="1" x14ac:dyDescent="0.5">
      <c r="B5" s="14" t="s">
        <v>9</v>
      </c>
      <c r="C5" s="1" t="s">
        <v>2</v>
      </c>
      <c r="D5" s="1" t="s">
        <v>3</v>
      </c>
      <c r="E5" s="27" t="s">
        <v>462</v>
      </c>
      <c r="F5" s="2" t="s">
        <v>68</v>
      </c>
      <c r="G5" s="4" t="s">
        <v>4</v>
      </c>
      <c r="H5" s="7" t="s">
        <v>124</v>
      </c>
      <c r="I5" s="1" t="s">
        <v>5</v>
      </c>
    </row>
    <row r="6" spans="1:9" x14ac:dyDescent="0.45">
      <c r="B6" s="1">
        <v>23</v>
      </c>
      <c r="C6" s="1">
        <v>5</v>
      </c>
      <c r="D6" s="1">
        <v>17</v>
      </c>
      <c r="E6" s="1">
        <v>391</v>
      </c>
      <c r="F6" s="3">
        <v>1</v>
      </c>
      <c r="G6" s="5" t="s">
        <v>7</v>
      </c>
      <c r="H6" s="6">
        <v>13</v>
      </c>
      <c r="I6" s="1" t="s">
        <v>294</v>
      </c>
    </row>
    <row r="7" spans="1:9" x14ac:dyDescent="0.45">
      <c r="B7" s="1">
        <v>23</v>
      </c>
      <c r="C7" s="1">
        <v>5</v>
      </c>
      <c r="D7" s="1">
        <v>47</v>
      </c>
      <c r="E7" s="1">
        <v>1081</v>
      </c>
      <c r="F7" s="3">
        <v>1</v>
      </c>
      <c r="G7" s="5" t="s">
        <v>7</v>
      </c>
      <c r="H7" s="6">
        <v>36</v>
      </c>
      <c r="I7" s="1" t="s">
        <v>302</v>
      </c>
    </row>
    <row r="8" spans="1:9" x14ac:dyDescent="0.45">
      <c r="B8" s="1">
        <v>23</v>
      </c>
      <c r="C8" s="1">
        <v>5</v>
      </c>
      <c r="D8" s="1">
        <v>77</v>
      </c>
      <c r="E8" s="1">
        <v>1771</v>
      </c>
      <c r="F8" s="3">
        <v>1</v>
      </c>
      <c r="G8" s="5" t="s">
        <v>7</v>
      </c>
      <c r="H8" s="6">
        <v>59</v>
      </c>
      <c r="I8" s="1" t="s">
        <v>310</v>
      </c>
    </row>
    <row r="9" spans="1:9" x14ac:dyDescent="0.45">
      <c r="B9" s="1">
        <v>23</v>
      </c>
      <c r="C9" s="1">
        <v>5</v>
      </c>
      <c r="D9" s="1">
        <v>107</v>
      </c>
      <c r="E9" s="1">
        <v>2461</v>
      </c>
      <c r="F9" s="3">
        <v>1</v>
      </c>
      <c r="G9" s="5" t="s">
        <v>7</v>
      </c>
      <c r="H9" s="6">
        <v>82</v>
      </c>
      <c r="I9" s="1" t="s">
        <v>318</v>
      </c>
    </row>
    <row r="10" spans="1:9" x14ac:dyDescent="0.45">
      <c r="B10" s="1">
        <v>23</v>
      </c>
      <c r="C10" s="1">
        <v>5</v>
      </c>
      <c r="D10" s="1">
        <v>137</v>
      </c>
      <c r="E10" s="1">
        <v>3151</v>
      </c>
      <c r="F10" s="3">
        <v>1</v>
      </c>
      <c r="G10" s="5" t="s">
        <v>7</v>
      </c>
      <c r="H10" s="6">
        <v>105</v>
      </c>
      <c r="I10" s="1" t="s">
        <v>326</v>
      </c>
    </row>
    <row r="11" spans="1:9" x14ac:dyDescent="0.45">
      <c r="B11" s="1">
        <v>23</v>
      </c>
      <c r="C11" s="1">
        <v>5</v>
      </c>
      <c r="D11" s="1">
        <v>167</v>
      </c>
      <c r="E11" s="1">
        <v>3841</v>
      </c>
      <c r="F11" s="3">
        <v>1</v>
      </c>
      <c r="G11" s="5" t="s">
        <v>7</v>
      </c>
      <c r="H11" s="6">
        <v>128</v>
      </c>
      <c r="I11" s="1" t="s">
        <v>334</v>
      </c>
    </row>
    <row r="12" spans="1:9" ht="19.2" thickBot="1" x14ac:dyDescent="0.5">
      <c r="B12" s="8">
        <v>23</v>
      </c>
      <c r="C12" s="8">
        <v>5</v>
      </c>
      <c r="D12" s="8">
        <v>197</v>
      </c>
      <c r="E12" s="8">
        <v>4531</v>
      </c>
      <c r="F12" s="9">
        <v>1</v>
      </c>
      <c r="G12" s="10" t="s">
        <v>7</v>
      </c>
      <c r="H12" s="11">
        <v>151</v>
      </c>
      <c r="I12" s="8" t="s">
        <v>342</v>
      </c>
    </row>
    <row r="13" spans="1:9" x14ac:dyDescent="0.45">
      <c r="B13" s="1">
        <v>23</v>
      </c>
      <c r="C13" s="1">
        <v>8</v>
      </c>
      <c r="D13" s="1">
        <v>29</v>
      </c>
      <c r="E13" s="1">
        <v>667</v>
      </c>
      <c r="F13" s="3">
        <v>7</v>
      </c>
      <c r="G13" s="5" t="s">
        <v>6</v>
      </c>
      <c r="H13" s="6">
        <v>22</v>
      </c>
      <c r="I13" s="1" t="s">
        <v>297</v>
      </c>
    </row>
    <row r="14" spans="1:9" x14ac:dyDescent="0.45">
      <c r="B14" s="1">
        <v>23</v>
      </c>
      <c r="C14" s="1">
        <v>8</v>
      </c>
      <c r="D14" s="1">
        <v>59</v>
      </c>
      <c r="E14" s="1">
        <v>1357</v>
      </c>
      <c r="F14" s="3">
        <v>7</v>
      </c>
      <c r="G14" s="5" t="s">
        <v>6</v>
      </c>
      <c r="H14" s="6">
        <v>45</v>
      </c>
      <c r="I14" s="1" t="s">
        <v>305</v>
      </c>
    </row>
    <row r="15" spans="1:9" x14ac:dyDescent="0.45">
      <c r="B15" s="1">
        <v>23</v>
      </c>
      <c r="C15" s="1">
        <v>8</v>
      </c>
      <c r="D15" s="1">
        <v>89</v>
      </c>
      <c r="E15" s="1">
        <v>2047</v>
      </c>
      <c r="F15" s="3">
        <v>7</v>
      </c>
      <c r="G15" s="5" t="s">
        <v>6</v>
      </c>
      <c r="H15" s="6">
        <v>68</v>
      </c>
      <c r="I15" s="1" t="s">
        <v>313</v>
      </c>
    </row>
    <row r="16" spans="1:9" x14ac:dyDescent="0.45">
      <c r="B16" s="1">
        <v>23</v>
      </c>
      <c r="C16" s="1">
        <v>8</v>
      </c>
      <c r="D16" s="1">
        <v>119</v>
      </c>
      <c r="E16" s="1">
        <v>2737</v>
      </c>
      <c r="F16" s="3">
        <v>7</v>
      </c>
      <c r="G16" s="5" t="s">
        <v>6</v>
      </c>
      <c r="H16" s="6">
        <v>91</v>
      </c>
      <c r="I16" s="1" t="s">
        <v>321</v>
      </c>
    </row>
    <row r="17" spans="2:9" x14ac:dyDescent="0.45">
      <c r="B17" s="1">
        <v>23</v>
      </c>
      <c r="C17" s="1">
        <v>8</v>
      </c>
      <c r="D17" s="1">
        <v>149</v>
      </c>
      <c r="E17" s="1">
        <v>3427</v>
      </c>
      <c r="F17" s="3">
        <v>7</v>
      </c>
      <c r="G17" s="5" t="s">
        <v>6</v>
      </c>
      <c r="H17" s="6">
        <v>114</v>
      </c>
      <c r="I17" s="1" t="s">
        <v>329</v>
      </c>
    </row>
    <row r="18" spans="2:9" x14ac:dyDescent="0.45">
      <c r="B18" s="1">
        <v>23</v>
      </c>
      <c r="C18" s="1">
        <v>8</v>
      </c>
      <c r="D18" s="1">
        <v>179</v>
      </c>
      <c r="E18" s="1">
        <v>4117</v>
      </c>
      <c r="F18" s="3">
        <v>7</v>
      </c>
      <c r="G18" s="5" t="s">
        <v>6</v>
      </c>
      <c r="H18" s="6">
        <v>137</v>
      </c>
      <c r="I18" s="1" t="s">
        <v>337</v>
      </c>
    </row>
    <row r="19" spans="2:9" ht="19.2" thickBot="1" x14ac:dyDescent="0.5">
      <c r="B19" s="8">
        <v>23</v>
      </c>
      <c r="C19" s="8">
        <v>8</v>
      </c>
      <c r="D19" s="8">
        <v>209</v>
      </c>
      <c r="E19" s="8">
        <v>4807</v>
      </c>
      <c r="F19" s="9">
        <v>7</v>
      </c>
      <c r="G19" s="10" t="s">
        <v>6</v>
      </c>
      <c r="H19" s="11">
        <v>160</v>
      </c>
      <c r="I19" s="8" t="s">
        <v>345</v>
      </c>
    </row>
    <row r="20" spans="2:9" x14ac:dyDescent="0.45">
      <c r="B20" s="1">
        <v>23</v>
      </c>
      <c r="C20" s="1">
        <v>2</v>
      </c>
      <c r="D20" s="1">
        <v>7</v>
      </c>
      <c r="E20" s="1">
        <v>161</v>
      </c>
      <c r="F20" s="3">
        <v>11</v>
      </c>
      <c r="G20" s="5" t="s">
        <v>13</v>
      </c>
      <c r="H20" s="6">
        <v>5</v>
      </c>
      <c r="I20" s="1" t="s">
        <v>291</v>
      </c>
    </row>
    <row r="21" spans="2:9" x14ac:dyDescent="0.45">
      <c r="B21" s="1">
        <v>23</v>
      </c>
      <c r="C21" s="1">
        <v>2</v>
      </c>
      <c r="D21" s="1">
        <v>37</v>
      </c>
      <c r="E21" s="1">
        <v>851</v>
      </c>
      <c r="F21" s="3">
        <v>11</v>
      </c>
      <c r="G21" s="5" t="s">
        <v>13</v>
      </c>
      <c r="H21" s="6">
        <v>28</v>
      </c>
      <c r="I21" s="1" t="s">
        <v>299</v>
      </c>
    </row>
    <row r="22" spans="2:9" x14ac:dyDescent="0.45">
      <c r="B22" s="1">
        <v>23</v>
      </c>
      <c r="C22" s="1">
        <v>2</v>
      </c>
      <c r="D22" s="1">
        <v>67</v>
      </c>
      <c r="E22" s="1">
        <v>1541</v>
      </c>
      <c r="F22" s="3">
        <v>11</v>
      </c>
      <c r="G22" s="5" t="s">
        <v>13</v>
      </c>
      <c r="H22" s="6">
        <v>51</v>
      </c>
      <c r="I22" s="1" t="s">
        <v>307</v>
      </c>
    </row>
    <row r="23" spans="2:9" x14ac:dyDescent="0.45">
      <c r="B23" s="1">
        <v>23</v>
      </c>
      <c r="C23" s="1">
        <v>2</v>
      </c>
      <c r="D23" s="1">
        <v>97</v>
      </c>
      <c r="E23" s="1">
        <v>2231</v>
      </c>
      <c r="F23" s="3">
        <v>11</v>
      </c>
      <c r="G23" s="5" t="s">
        <v>13</v>
      </c>
      <c r="H23" s="6">
        <v>74</v>
      </c>
      <c r="I23" s="1" t="s">
        <v>315</v>
      </c>
    </row>
    <row r="24" spans="2:9" x14ac:dyDescent="0.45">
      <c r="B24" s="1">
        <v>23</v>
      </c>
      <c r="C24" s="1">
        <v>2</v>
      </c>
      <c r="D24" s="1">
        <v>127</v>
      </c>
      <c r="E24" s="1">
        <v>2921</v>
      </c>
      <c r="F24" s="3">
        <v>11</v>
      </c>
      <c r="G24" s="5" t="s">
        <v>13</v>
      </c>
      <c r="H24" s="6">
        <v>97</v>
      </c>
      <c r="I24" s="1" t="s">
        <v>323</v>
      </c>
    </row>
    <row r="25" spans="2:9" x14ac:dyDescent="0.45">
      <c r="B25" s="1">
        <v>23</v>
      </c>
      <c r="C25" s="1">
        <v>2</v>
      </c>
      <c r="D25" s="1">
        <v>157</v>
      </c>
      <c r="E25" s="1">
        <v>3611</v>
      </c>
      <c r="F25" s="3">
        <v>11</v>
      </c>
      <c r="G25" s="5" t="s">
        <v>13</v>
      </c>
      <c r="H25" s="6">
        <v>120</v>
      </c>
      <c r="I25" s="1" t="s">
        <v>331</v>
      </c>
    </row>
    <row r="26" spans="2:9" ht="19.2" thickBot="1" x14ac:dyDescent="0.5">
      <c r="B26" s="8">
        <v>23</v>
      </c>
      <c r="C26" s="8">
        <v>2</v>
      </c>
      <c r="D26" s="8">
        <v>187</v>
      </c>
      <c r="E26" s="8">
        <v>4301</v>
      </c>
      <c r="F26" s="9">
        <v>11</v>
      </c>
      <c r="G26" s="10" t="s">
        <v>13</v>
      </c>
      <c r="H26" s="11">
        <v>143</v>
      </c>
      <c r="I26" s="8" t="s">
        <v>339</v>
      </c>
    </row>
    <row r="27" spans="2:9" x14ac:dyDescent="0.45">
      <c r="B27" s="1">
        <v>23</v>
      </c>
      <c r="C27" s="1">
        <v>3</v>
      </c>
      <c r="D27" s="1">
        <v>11</v>
      </c>
      <c r="E27" s="1">
        <v>253</v>
      </c>
      <c r="F27" s="3">
        <v>13</v>
      </c>
      <c r="G27" s="5" t="s">
        <v>1</v>
      </c>
      <c r="H27" s="6">
        <v>8</v>
      </c>
      <c r="I27" s="1" t="s">
        <v>292</v>
      </c>
    </row>
    <row r="28" spans="2:9" x14ac:dyDescent="0.45">
      <c r="B28" s="1">
        <v>23</v>
      </c>
      <c r="C28" s="1">
        <v>3</v>
      </c>
      <c r="D28" s="1">
        <v>41</v>
      </c>
      <c r="E28" s="1">
        <v>943</v>
      </c>
      <c r="F28" s="3">
        <v>13</v>
      </c>
      <c r="G28" s="5" t="s">
        <v>1</v>
      </c>
      <c r="H28" s="6">
        <v>31</v>
      </c>
      <c r="I28" s="1" t="s">
        <v>300</v>
      </c>
    </row>
    <row r="29" spans="2:9" x14ac:dyDescent="0.45">
      <c r="B29" s="1">
        <v>23</v>
      </c>
      <c r="C29" s="1">
        <v>3</v>
      </c>
      <c r="D29" s="1">
        <v>71</v>
      </c>
      <c r="E29" s="1">
        <v>1633</v>
      </c>
      <c r="F29" s="3">
        <v>13</v>
      </c>
      <c r="G29" s="5" t="s">
        <v>1</v>
      </c>
      <c r="H29" s="6">
        <v>54</v>
      </c>
      <c r="I29" s="1" t="s">
        <v>308</v>
      </c>
    </row>
    <row r="30" spans="2:9" x14ac:dyDescent="0.45">
      <c r="B30" s="1">
        <v>23</v>
      </c>
      <c r="C30" s="1">
        <v>3</v>
      </c>
      <c r="D30" s="1">
        <v>101</v>
      </c>
      <c r="E30" s="1">
        <v>2323</v>
      </c>
      <c r="F30" s="3">
        <v>13</v>
      </c>
      <c r="G30" s="5" t="s">
        <v>1</v>
      </c>
      <c r="H30" s="6">
        <v>77</v>
      </c>
      <c r="I30" s="1" t="s">
        <v>316</v>
      </c>
    </row>
    <row r="31" spans="2:9" x14ac:dyDescent="0.45">
      <c r="B31" s="1">
        <v>23</v>
      </c>
      <c r="C31" s="1">
        <v>3</v>
      </c>
      <c r="D31" s="1">
        <v>131</v>
      </c>
      <c r="E31" s="1">
        <v>3013</v>
      </c>
      <c r="F31" s="3">
        <v>13</v>
      </c>
      <c r="G31" s="5" t="s">
        <v>1</v>
      </c>
      <c r="H31" s="6">
        <v>100</v>
      </c>
      <c r="I31" s="1" t="s">
        <v>324</v>
      </c>
    </row>
    <row r="32" spans="2:9" x14ac:dyDescent="0.45">
      <c r="B32" s="1">
        <v>23</v>
      </c>
      <c r="C32" s="1">
        <v>3</v>
      </c>
      <c r="D32" s="1">
        <v>161</v>
      </c>
      <c r="E32" s="1">
        <v>3703</v>
      </c>
      <c r="F32" s="3">
        <v>13</v>
      </c>
      <c r="G32" s="5" t="s">
        <v>1</v>
      </c>
      <c r="H32" s="6">
        <v>123</v>
      </c>
      <c r="I32" s="1" t="s">
        <v>332</v>
      </c>
    </row>
    <row r="33" spans="2:9" ht="19.2" thickBot="1" x14ac:dyDescent="0.5">
      <c r="B33" s="8">
        <v>23</v>
      </c>
      <c r="C33" s="8">
        <v>3</v>
      </c>
      <c r="D33" s="8">
        <v>191</v>
      </c>
      <c r="E33" s="8">
        <v>4393</v>
      </c>
      <c r="F33" s="9">
        <v>13</v>
      </c>
      <c r="G33" s="10" t="s">
        <v>1</v>
      </c>
      <c r="H33" s="11">
        <v>146</v>
      </c>
      <c r="I33" s="8" t="s">
        <v>340</v>
      </c>
    </row>
    <row r="34" spans="2:9" x14ac:dyDescent="0.45">
      <c r="B34" s="1">
        <v>23</v>
      </c>
      <c r="C34" s="1">
        <v>6</v>
      </c>
      <c r="D34" s="1">
        <v>19</v>
      </c>
      <c r="E34" s="1">
        <v>437</v>
      </c>
      <c r="F34" s="3">
        <v>17</v>
      </c>
      <c r="G34" s="5" t="s">
        <v>18</v>
      </c>
      <c r="H34" s="6">
        <v>14</v>
      </c>
      <c r="I34" s="1" t="s">
        <v>295</v>
      </c>
    </row>
    <row r="35" spans="2:9" x14ac:dyDescent="0.45">
      <c r="B35" s="1">
        <v>23</v>
      </c>
      <c r="C35" s="1">
        <v>6</v>
      </c>
      <c r="D35" s="1">
        <v>49</v>
      </c>
      <c r="E35" s="1">
        <v>1127</v>
      </c>
      <c r="F35" s="3">
        <v>17</v>
      </c>
      <c r="G35" s="5" t="s">
        <v>18</v>
      </c>
      <c r="H35" s="6">
        <v>37</v>
      </c>
      <c r="I35" s="1" t="s">
        <v>303</v>
      </c>
    </row>
    <row r="36" spans="2:9" x14ac:dyDescent="0.45">
      <c r="B36" s="1">
        <v>23</v>
      </c>
      <c r="C36" s="1">
        <v>6</v>
      </c>
      <c r="D36" s="1">
        <v>79</v>
      </c>
      <c r="E36" s="1">
        <v>1817</v>
      </c>
      <c r="F36" s="3">
        <v>17</v>
      </c>
      <c r="G36" s="5" t="s">
        <v>18</v>
      </c>
      <c r="H36" s="6">
        <v>60</v>
      </c>
      <c r="I36" s="1" t="s">
        <v>311</v>
      </c>
    </row>
    <row r="37" spans="2:9" x14ac:dyDescent="0.45">
      <c r="B37" s="1">
        <v>23</v>
      </c>
      <c r="C37" s="1">
        <v>6</v>
      </c>
      <c r="D37" s="1">
        <v>109</v>
      </c>
      <c r="E37" s="1">
        <v>2507</v>
      </c>
      <c r="F37" s="3">
        <v>17</v>
      </c>
      <c r="G37" s="5" t="s">
        <v>18</v>
      </c>
      <c r="H37" s="6">
        <v>83</v>
      </c>
      <c r="I37" s="1" t="s">
        <v>319</v>
      </c>
    </row>
    <row r="38" spans="2:9" x14ac:dyDescent="0.45">
      <c r="B38" s="1">
        <v>23</v>
      </c>
      <c r="C38" s="1">
        <v>6</v>
      </c>
      <c r="D38" s="1">
        <v>139</v>
      </c>
      <c r="E38" s="1">
        <v>3197</v>
      </c>
      <c r="F38" s="3">
        <v>17</v>
      </c>
      <c r="G38" s="5" t="s">
        <v>18</v>
      </c>
      <c r="H38" s="6">
        <v>106</v>
      </c>
      <c r="I38" s="1" t="s">
        <v>327</v>
      </c>
    </row>
    <row r="39" spans="2:9" x14ac:dyDescent="0.45">
      <c r="B39" s="1">
        <v>23</v>
      </c>
      <c r="C39" s="1">
        <v>6</v>
      </c>
      <c r="D39" s="1">
        <v>169</v>
      </c>
      <c r="E39" s="1">
        <v>3887</v>
      </c>
      <c r="F39" s="3">
        <v>17</v>
      </c>
      <c r="G39" s="5" t="s">
        <v>18</v>
      </c>
      <c r="H39" s="6">
        <v>129</v>
      </c>
      <c r="I39" s="1" t="s">
        <v>335</v>
      </c>
    </row>
    <row r="40" spans="2:9" ht="19.2" thickBot="1" x14ac:dyDescent="0.5">
      <c r="B40" s="8">
        <v>23</v>
      </c>
      <c r="C40" s="8">
        <v>6</v>
      </c>
      <c r="D40" s="8">
        <v>199</v>
      </c>
      <c r="E40" s="8">
        <v>4577</v>
      </c>
      <c r="F40" s="9">
        <v>17</v>
      </c>
      <c r="G40" s="10" t="s">
        <v>18</v>
      </c>
      <c r="H40" s="11">
        <v>152</v>
      </c>
      <c r="I40" s="8" t="s">
        <v>343</v>
      </c>
    </row>
    <row r="41" spans="2:9" x14ac:dyDescent="0.45">
      <c r="B41" s="1">
        <v>23</v>
      </c>
      <c r="C41" s="1">
        <v>7</v>
      </c>
      <c r="D41" s="1">
        <v>23</v>
      </c>
      <c r="E41" s="1">
        <v>529</v>
      </c>
      <c r="F41" s="3">
        <v>19</v>
      </c>
      <c r="G41" s="5" t="s">
        <v>11</v>
      </c>
      <c r="H41" s="6">
        <v>17</v>
      </c>
      <c r="I41" s="1" t="s">
        <v>296</v>
      </c>
    </row>
    <row r="42" spans="2:9" x14ac:dyDescent="0.45">
      <c r="B42" s="1">
        <v>23</v>
      </c>
      <c r="C42" s="1">
        <v>7</v>
      </c>
      <c r="D42" s="1">
        <v>53</v>
      </c>
      <c r="E42" s="1">
        <v>1219</v>
      </c>
      <c r="F42" s="3">
        <v>19</v>
      </c>
      <c r="G42" s="5" t="s">
        <v>11</v>
      </c>
      <c r="H42" s="6">
        <v>40</v>
      </c>
      <c r="I42" s="1" t="s">
        <v>304</v>
      </c>
    </row>
    <row r="43" spans="2:9" x14ac:dyDescent="0.45">
      <c r="B43" s="1">
        <v>23</v>
      </c>
      <c r="C43" s="1">
        <v>7</v>
      </c>
      <c r="D43" s="1">
        <v>83</v>
      </c>
      <c r="E43" s="1">
        <v>1909</v>
      </c>
      <c r="F43" s="3">
        <v>19</v>
      </c>
      <c r="G43" s="5" t="s">
        <v>11</v>
      </c>
      <c r="H43" s="6">
        <v>63</v>
      </c>
      <c r="I43" s="1" t="s">
        <v>312</v>
      </c>
    </row>
    <row r="44" spans="2:9" x14ac:dyDescent="0.45">
      <c r="B44" s="1">
        <v>23</v>
      </c>
      <c r="C44" s="1">
        <v>7</v>
      </c>
      <c r="D44" s="1">
        <v>113</v>
      </c>
      <c r="E44" s="1">
        <v>2599</v>
      </c>
      <c r="F44" s="3">
        <v>19</v>
      </c>
      <c r="G44" s="5" t="s">
        <v>11</v>
      </c>
      <c r="H44" s="6">
        <v>86</v>
      </c>
      <c r="I44" s="1" t="s">
        <v>320</v>
      </c>
    </row>
    <row r="45" spans="2:9" x14ac:dyDescent="0.45">
      <c r="B45" s="1">
        <v>23</v>
      </c>
      <c r="C45" s="1">
        <v>7</v>
      </c>
      <c r="D45" s="1">
        <v>143</v>
      </c>
      <c r="E45" s="1">
        <v>3289</v>
      </c>
      <c r="F45" s="3">
        <v>19</v>
      </c>
      <c r="G45" s="5" t="s">
        <v>11</v>
      </c>
      <c r="H45" s="6">
        <v>109</v>
      </c>
      <c r="I45" s="1" t="s">
        <v>328</v>
      </c>
    </row>
    <row r="46" spans="2:9" x14ac:dyDescent="0.45">
      <c r="B46" s="1">
        <v>23</v>
      </c>
      <c r="C46" s="1">
        <v>7</v>
      </c>
      <c r="D46" s="1">
        <v>173</v>
      </c>
      <c r="E46" s="1">
        <v>3979</v>
      </c>
      <c r="F46" s="3">
        <v>19</v>
      </c>
      <c r="G46" s="5" t="s">
        <v>11</v>
      </c>
      <c r="H46" s="6">
        <v>132</v>
      </c>
      <c r="I46" s="1" t="s">
        <v>336</v>
      </c>
    </row>
    <row r="47" spans="2:9" ht="19.2" thickBot="1" x14ac:dyDescent="0.5">
      <c r="B47" s="8">
        <v>23</v>
      </c>
      <c r="C47" s="8">
        <v>7</v>
      </c>
      <c r="D47" s="8">
        <v>203</v>
      </c>
      <c r="E47" s="8">
        <v>4669</v>
      </c>
      <c r="F47" s="9">
        <v>19</v>
      </c>
      <c r="G47" s="10" t="s">
        <v>11</v>
      </c>
      <c r="H47" s="11">
        <v>155</v>
      </c>
      <c r="I47" s="8" t="s">
        <v>344</v>
      </c>
    </row>
    <row r="48" spans="2:9" x14ac:dyDescent="0.45">
      <c r="B48" s="16">
        <v>23</v>
      </c>
      <c r="C48" s="16">
        <v>1</v>
      </c>
      <c r="D48" s="16">
        <v>1</v>
      </c>
      <c r="E48" s="16">
        <v>23</v>
      </c>
      <c r="F48" s="15">
        <v>23</v>
      </c>
      <c r="G48" s="17" t="s">
        <v>9</v>
      </c>
      <c r="H48" s="18">
        <v>0</v>
      </c>
      <c r="I48" s="16" t="s">
        <v>349</v>
      </c>
    </row>
    <row r="49" spans="2:9" x14ac:dyDescent="0.45">
      <c r="B49" s="1">
        <v>23</v>
      </c>
      <c r="C49" s="1">
        <v>1</v>
      </c>
      <c r="D49" s="1">
        <v>31</v>
      </c>
      <c r="E49" s="1">
        <v>713</v>
      </c>
      <c r="F49" s="3">
        <v>23</v>
      </c>
      <c r="G49" s="5" t="s">
        <v>9</v>
      </c>
      <c r="H49" s="6">
        <v>23</v>
      </c>
      <c r="I49" s="1" t="s">
        <v>298</v>
      </c>
    </row>
    <row r="50" spans="2:9" x14ac:dyDescent="0.45">
      <c r="B50" s="1">
        <v>23</v>
      </c>
      <c r="C50" s="1">
        <v>1</v>
      </c>
      <c r="D50" s="1">
        <v>61</v>
      </c>
      <c r="E50" s="1">
        <v>1403</v>
      </c>
      <c r="F50" s="3">
        <v>23</v>
      </c>
      <c r="G50" s="5" t="s">
        <v>9</v>
      </c>
      <c r="H50" s="6">
        <v>46</v>
      </c>
      <c r="I50" s="1" t="s">
        <v>306</v>
      </c>
    </row>
    <row r="51" spans="2:9" x14ac:dyDescent="0.45">
      <c r="B51" s="1">
        <v>23</v>
      </c>
      <c r="C51" s="1">
        <v>1</v>
      </c>
      <c r="D51" s="1">
        <v>91</v>
      </c>
      <c r="E51" s="1">
        <v>2093</v>
      </c>
      <c r="F51" s="3">
        <v>23</v>
      </c>
      <c r="G51" s="5" t="s">
        <v>9</v>
      </c>
      <c r="H51" s="6">
        <v>69</v>
      </c>
      <c r="I51" s="1" t="s">
        <v>314</v>
      </c>
    </row>
    <row r="52" spans="2:9" x14ac:dyDescent="0.45">
      <c r="B52" s="1">
        <v>23</v>
      </c>
      <c r="C52" s="1">
        <v>1</v>
      </c>
      <c r="D52" s="1">
        <v>121</v>
      </c>
      <c r="E52" s="1">
        <v>2783</v>
      </c>
      <c r="F52" s="3">
        <v>23</v>
      </c>
      <c r="G52" s="5" t="s">
        <v>9</v>
      </c>
      <c r="H52" s="6">
        <v>92</v>
      </c>
      <c r="I52" s="1" t="s">
        <v>322</v>
      </c>
    </row>
    <row r="53" spans="2:9" x14ac:dyDescent="0.45">
      <c r="B53" s="1">
        <v>23</v>
      </c>
      <c r="C53" s="1">
        <v>1</v>
      </c>
      <c r="D53" s="1">
        <v>151</v>
      </c>
      <c r="E53" s="1">
        <v>3473</v>
      </c>
      <c r="F53" s="3">
        <v>23</v>
      </c>
      <c r="G53" s="5" t="s">
        <v>9</v>
      </c>
      <c r="H53" s="6">
        <v>115</v>
      </c>
      <c r="I53" s="1" t="s">
        <v>330</v>
      </c>
    </row>
    <row r="54" spans="2:9" ht="19.2" thickBot="1" x14ac:dyDescent="0.5">
      <c r="B54" s="8">
        <v>23</v>
      </c>
      <c r="C54" s="8">
        <v>1</v>
      </c>
      <c r="D54" s="8">
        <v>181</v>
      </c>
      <c r="E54" s="8">
        <v>4163</v>
      </c>
      <c r="F54" s="9">
        <v>23</v>
      </c>
      <c r="G54" s="10" t="s">
        <v>9</v>
      </c>
      <c r="H54" s="11">
        <v>138</v>
      </c>
      <c r="I54" s="8" t="s">
        <v>338</v>
      </c>
    </row>
    <row r="55" spans="2:9" x14ac:dyDescent="0.45">
      <c r="B55" s="1">
        <v>23</v>
      </c>
      <c r="C55" s="1">
        <v>4</v>
      </c>
      <c r="D55" s="1">
        <v>13</v>
      </c>
      <c r="E55" s="1">
        <v>299</v>
      </c>
      <c r="F55" s="3">
        <v>29</v>
      </c>
      <c r="G55" s="5" t="s">
        <v>16</v>
      </c>
      <c r="H55" s="6">
        <v>9</v>
      </c>
      <c r="I55" s="1" t="s">
        <v>293</v>
      </c>
    </row>
    <row r="56" spans="2:9" x14ac:dyDescent="0.45">
      <c r="B56" s="1">
        <v>23</v>
      </c>
      <c r="C56" s="1">
        <v>4</v>
      </c>
      <c r="D56" s="1">
        <v>43</v>
      </c>
      <c r="E56" s="1">
        <v>989</v>
      </c>
      <c r="F56" s="3">
        <v>29</v>
      </c>
      <c r="G56" s="5" t="s">
        <v>16</v>
      </c>
      <c r="H56" s="6">
        <v>32</v>
      </c>
      <c r="I56" s="1" t="s">
        <v>301</v>
      </c>
    </row>
    <row r="57" spans="2:9" x14ac:dyDescent="0.45">
      <c r="B57" s="1">
        <v>23</v>
      </c>
      <c r="C57" s="1">
        <v>4</v>
      </c>
      <c r="D57" s="1">
        <v>73</v>
      </c>
      <c r="E57" s="1">
        <v>1679</v>
      </c>
      <c r="F57" s="3">
        <v>29</v>
      </c>
      <c r="G57" s="5" t="s">
        <v>16</v>
      </c>
      <c r="H57" s="6">
        <v>55</v>
      </c>
      <c r="I57" s="1" t="s">
        <v>309</v>
      </c>
    </row>
    <row r="58" spans="2:9" x14ac:dyDescent="0.45">
      <c r="B58" s="1">
        <v>23</v>
      </c>
      <c r="C58" s="1">
        <v>4</v>
      </c>
      <c r="D58" s="1">
        <v>103</v>
      </c>
      <c r="E58" s="1">
        <v>2369</v>
      </c>
      <c r="F58" s="3">
        <v>29</v>
      </c>
      <c r="G58" s="5" t="s">
        <v>16</v>
      </c>
      <c r="H58" s="6">
        <v>78</v>
      </c>
      <c r="I58" s="1" t="s">
        <v>317</v>
      </c>
    </row>
    <row r="59" spans="2:9" x14ac:dyDescent="0.45">
      <c r="B59" s="1">
        <v>23</v>
      </c>
      <c r="C59" s="1">
        <v>4</v>
      </c>
      <c r="D59" s="1">
        <v>133</v>
      </c>
      <c r="E59" s="1">
        <v>3059</v>
      </c>
      <c r="F59" s="3">
        <v>29</v>
      </c>
      <c r="G59" s="5" t="s">
        <v>16</v>
      </c>
      <c r="H59" s="6">
        <v>101</v>
      </c>
      <c r="I59" s="1" t="s">
        <v>325</v>
      </c>
    </row>
    <row r="60" spans="2:9" x14ac:dyDescent="0.45">
      <c r="B60" s="1">
        <v>23</v>
      </c>
      <c r="C60" s="1">
        <v>4</v>
      </c>
      <c r="D60" s="1">
        <v>163</v>
      </c>
      <c r="E60" s="1">
        <v>3749</v>
      </c>
      <c r="F60" s="3">
        <v>29</v>
      </c>
      <c r="G60" s="5" t="s">
        <v>16</v>
      </c>
      <c r="H60" s="6">
        <v>124</v>
      </c>
      <c r="I60" s="1" t="s">
        <v>333</v>
      </c>
    </row>
    <row r="61" spans="2:9" ht="19.2" thickBot="1" x14ac:dyDescent="0.5">
      <c r="B61" s="8">
        <v>23</v>
      </c>
      <c r="C61" s="8">
        <v>4</v>
      </c>
      <c r="D61" s="8">
        <v>193</v>
      </c>
      <c r="E61" s="8">
        <v>4439</v>
      </c>
      <c r="F61" s="9">
        <v>29</v>
      </c>
      <c r="G61" s="10" t="s">
        <v>16</v>
      </c>
      <c r="H61" s="11">
        <v>147</v>
      </c>
      <c r="I61" s="8" t="s">
        <v>341</v>
      </c>
    </row>
  </sheetData>
  <sortState xmlns:xlrd2="http://schemas.microsoft.com/office/spreadsheetml/2017/richdata2" ref="B6:I61">
    <sortCondition ref="G6:G61"/>
    <sortCondition ref="H6:H61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A38CF-3AF4-41F4-AC4C-CA1ECC126ACA}">
  <sheetPr codeName="Sheet22">
    <tabColor rgb="FF7030A0"/>
  </sheetPr>
  <dimension ref="A1:I61"/>
  <sheetViews>
    <sheetView topLeftCell="A40" workbookViewId="0">
      <selection sqref="A1:I61"/>
    </sheetView>
  </sheetViews>
  <sheetFormatPr defaultColWidth="8.796875" defaultRowHeight="18.600000000000001" x14ac:dyDescent="0.45"/>
  <cols>
    <col min="1" max="1" width="18.59765625" style="1" customWidth="1"/>
    <col min="2" max="4" width="8.796875" style="1"/>
    <col min="5" max="5" width="11.8984375" style="1" bestFit="1" customWidth="1"/>
    <col min="6" max="6" width="13.296875" style="1" bestFit="1" customWidth="1"/>
    <col min="7" max="7" width="15.5" style="4" customWidth="1"/>
    <col min="8" max="8" width="18.69921875" style="6" bestFit="1" customWidth="1"/>
    <col min="9" max="9" width="10.296875" style="1" bestFit="1" customWidth="1"/>
    <col min="10" max="16384" width="8.796875" style="1"/>
  </cols>
  <sheetData>
    <row r="1" spans="1:9" ht="37.200000000000003" customHeight="1" x14ac:dyDescent="0.45">
      <c r="A1" s="21" t="str" cm="1">
        <f t="array" aca="1" ref="A1" ca="1">MID(CELL("filename",A1),FIND("]",CELL("filename",A1))+1,255)</f>
        <v>0229 a-fam29</v>
      </c>
      <c r="B1" s="1" t="str" cm="1">
        <f t="array" aca="1" ref="B1" ca="1">MID(CELL("filename"),SEARCH("[",CELL("filename"))+1,SEARCH(".",CELL("filename"))-1-SEARCH("[",CELL("filename")))</f>
        <v>work more pairs</v>
      </c>
    </row>
    <row r="2" spans="1:9" ht="19.2" thickBot="1" x14ac:dyDescent="0.5"/>
    <row r="3" spans="1:9" ht="19.2" thickBot="1" x14ac:dyDescent="0.5">
      <c r="F3" s="2" t="s">
        <v>0</v>
      </c>
    </row>
    <row r="4" spans="1:9" ht="19.2" thickBot="1" x14ac:dyDescent="0.5">
      <c r="H4" s="12" t="s">
        <v>125</v>
      </c>
    </row>
    <row r="5" spans="1:9" ht="19.2" thickBot="1" x14ac:dyDescent="0.5">
      <c r="B5" s="14" t="s">
        <v>16</v>
      </c>
      <c r="C5" s="1" t="s">
        <v>2</v>
      </c>
      <c r="D5" s="1" t="s">
        <v>3</v>
      </c>
      <c r="E5" s="27" t="s">
        <v>462</v>
      </c>
      <c r="F5" s="2" t="s">
        <v>68</v>
      </c>
      <c r="G5" s="4" t="s">
        <v>4</v>
      </c>
      <c r="H5" s="7" t="s">
        <v>124</v>
      </c>
      <c r="I5" s="1" t="s">
        <v>5</v>
      </c>
    </row>
    <row r="6" spans="1:9" x14ac:dyDescent="0.45">
      <c r="B6" s="1">
        <v>29</v>
      </c>
      <c r="C6" s="1">
        <v>1</v>
      </c>
      <c r="D6" s="1">
        <v>1</v>
      </c>
      <c r="E6" s="1">
        <f t="shared" ref="E6:E61" si="0">B6*D6</f>
        <v>29</v>
      </c>
      <c r="F6" s="3">
        <v>29</v>
      </c>
      <c r="G6" s="5" t="str">
        <f t="shared" ref="G6:G61" si="1">IF((LEN(F6)&lt;2),"*fam0"&amp;F6,"*fam"&amp;F6)</f>
        <v>*fam29</v>
      </c>
      <c r="H6" s="6">
        <f>(E6-F6)/30</f>
        <v>0</v>
      </c>
      <c r="I6" s="1" t="str">
        <f>B6 &amp; " x " &amp;  D6</f>
        <v>29 x 1</v>
      </c>
    </row>
    <row r="7" spans="1:9" x14ac:dyDescent="0.45">
      <c r="B7" s="1">
        <v>29</v>
      </c>
      <c r="C7" s="1">
        <v>2</v>
      </c>
      <c r="D7" s="1">
        <v>7</v>
      </c>
      <c r="E7" s="1">
        <f t="shared" si="0"/>
        <v>203</v>
      </c>
      <c r="F7" s="3">
        <v>23</v>
      </c>
      <c r="G7" s="5" t="str">
        <f t="shared" si="1"/>
        <v>*fam23</v>
      </c>
      <c r="H7" s="6">
        <f>(E7-F7)/30</f>
        <v>6</v>
      </c>
      <c r="I7" s="1" t="str">
        <f>B7 &amp; " x " &amp;  D7</f>
        <v>29 x 7</v>
      </c>
    </row>
    <row r="8" spans="1:9" x14ac:dyDescent="0.45">
      <c r="B8" s="1">
        <v>29</v>
      </c>
      <c r="C8" s="1">
        <v>3</v>
      </c>
      <c r="D8" s="1">
        <v>11</v>
      </c>
      <c r="E8" s="1">
        <f t="shared" si="0"/>
        <v>319</v>
      </c>
      <c r="F8" s="3">
        <v>19</v>
      </c>
      <c r="G8" s="5" t="str">
        <f t="shared" si="1"/>
        <v>*fam19</v>
      </c>
      <c r="H8" s="6">
        <f t="shared" ref="H8:H61" si="2">(E8-F8)/30</f>
        <v>10</v>
      </c>
      <c r="I8" s="1" t="str">
        <f t="shared" ref="I8:I61" si="3">B8 &amp; " x " &amp;  D8</f>
        <v>29 x 11</v>
      </c>
    </row>
    <row r="9" spans="1:9" x14ac:dyDescent="0.45">
      <c r="B9" s="1">
        <v>29</v>
      </c>
      <c r="C9" s="1">
        <v>4</v>
      </c>
      <c r="D9" s="1">
        <v>13</v>
      </c>
      <c r="E9" s="1">
        <f t="shared" si="0"/>
        <v>377</v>
      </c>
      <c r="F9" s="3">
        <v>17</v>
      </c>
      <c r="G9" s="5" t="str">
        <f t="shared" si="1"/>
        <v>*fam17</v>
      </c>
      <c r="H9" s="6">
        <f t="shared" si="2"/>
        <v>12</v>
      </c>
      <c r="I9" s="1" t="str">
        <f t="shared" si="3"/>
        <v>29 x 13</v>
      </c>
    </row>
    <row r="10" spans="1:9" x14ac:dyDescent="0.45">
      <c r="B10" s="1">
        <v>29</v>
      </c>
      <c r="C10" s="1">
        <v>5</v>
      </c>
      <c r="D10" s="1">
        <v>17</v>
      </c>
      <c r="E10" s="1">
        <f t="shared" si="0"/>
        <v>493</v>
      </c>
      <c r="F10" s="3">
        <v>13</v>
      </c>
      <c r="G10" s="5" t="str">
        <f t="shared" si="1"/>
        <v>*fam13</v>
      </c>
      <c r="H10" s="6">
        <f t="shared" si="2"/>
        <v>16</v>
      </c>
      <c r="I10" s="1" t="str">
        <f t="shared" si="3"/>
        <v>29 x 17</v>
      </c>
    </row>
    <row r="11" spans="1:9" x14ac:dyDescent="0.45">
      <c r="B11" s="1">
        <v>29</v>
      </c>
      <c r="C11" s="1">
        <v>6</v>
      </c>
      <c r="D11" s="1">
        <v>19</v>
      </c>
      <c r="E11" s="1">
        <f t="shared" si="0"/>
        <v>551</v>
      </c>
      <c r="F11" s="3">
        <v>11</v>
      </c>
      <c r="G11" s="5" t="str">
        <f t="shared" si="1"/>
        <v>*fam11</v>
      </c>
      <c r="H11" s="6">
        <f t="shared" si="2"/>
        <v>18</v>
      </c>
      <c r="I11" s="1" t="str">
        <f t="shared" si="3"/>
        <v>29 x 19</v>
      </c>
    </row>
    <row r="12" spans="1:9" x14ac:dyDescent="0.45">
      <c r="B12" s="1">
        <v>29</v>
      </c>
      <c r="C12" s="1">
        <v>7</v>
      </c>
      <c r="D12" s="1">
        <v>23</v>
      </c>
      <c r="E12" s="1">
        <f t="shared" si="0"/>
        <v>667</v>
      </c>
      <c r="F12" s="3">
        <v>7</v>
      </c>
      <c r="G12" s="5" t="str">
        <f t="shared" si="1"/>
        <v>*fam07</v>
      </c>
      <c r="H12" s="6">
        <f t="shared" si="2"/>
        <v>22</v>
      </c>
      <c r="I12" s="1" t="str">
        <f t="shared" si="3"/>
        <v>29 x 23</v>
      </c>
    </row>
    <row r="13" spans="1:9" x14ac:dyDescent="0.45">
      <c r="B13" s="1">
        <v>29</v>
      </c>
      <c r="C13" s="1">
        <v>8</v>
      </c>
      <c r="D13" s="1">
        <v>29</v>
      </c>
      <c r="E13" s="1">
        <f t="shared" si="0"/>
        <v>841</v>
      </c>
      <c r="F13" s="3">
        <v>1</v>
      </c>
      <c r="G13" s="5" t="str">
        <f t="shared" si="1"/>
        <v>*fam01</v>
      </c>
      <c r="H13" s="6">
        <f t="shared" si="2"/>
        <v>28</v>
      </c>
      <c r="I13" s="1" t="str">
        <f t="shared" si="3"/>
        <v>29 x 29</v>
      </c>
    </row>
    <row r="14" spans="1:9" x14ac:dyDescent="0.45">
      <c r="B14" s="1">
        <v>29</v>
      </c>
      <c r="C14" s="1">
        <v>1</v>
      </c>
      <c r="D14" s="1">
        <v>31</v>
      </c>
      <c r="E14" s="1">
        <f t="shared" si="0"/>
        <v>899</v>
      </c>
      <c r="F14" s="3">
        <v>29</v>
      </c>
      <c r="G14" s="5" t="str">
        <f t="shared" si="1"/>
        <v>*fam29</v>
      </c>
      <c r="H14" s="6">
        <f t="shared" si="2"/>
        <v>29</v>
      </c>
      <c r="I14" s="1" t="str">
        <f t="shared" si="3"/>
        <v>29 x 31</v>
      </c>
    </row>
    <row r="15" spans="1:9" x14ac:dyDescent="0.45">
      <c r="B15" s="1">
        <v>29</v>
      </c>
      <c r="C15" s="1">
        <v>2</v>
      </c>
      <c r="D15" s="1">
        <f t="shared" ref="D15:D61" si="4">D7+30</f>
        <v>37</v>
      </c>
      <c r="E15" s="1">
        <f t="shared" si="0"/>
        <v>1073</v>
      </c>
      <c r="F15" s="3">
        <v>23</v>
      </c>
      <c r="G15" s="5" t="str">
        <f t="shared" si="1"/>
        <v>*fam23</v>
      </c>
      <c r="H15" s="6">
        <f t="shared" si="2"/>
        <v>35</v>
      </c>
      <c r="I15" s="1" t="str">
        <f t="shared" si="3"/>
        <v>29 x 37</v>
      </c>
    </row>
    <row r="16" spans="1:9" x14ac:dyDescent="0.45">
      <c r="B16" s="1">
        <v>29</v>
      </c>
      <c r="C16" s="1">
        <v>3</v>
      </c>
      <c r="D16" s="1">
        <f t="shared" si="4"/>
        <v>41</v>
      </c>
      <c r="E16" s="1">
        <f t="shared" si="0"/>
        <v>1189</v>
      </c>
      <c r="F16" s="3">
        <v>19</v>
      </c>
      <c r="G16" s="5" t="str">
        <f t="shared" si="1"/>
        <v>*fam19</v>
      </c>
      <c r="H16" s="6">
        <f t="shared" si="2"/>
        <v>39</v>
      </c>
      <c r="I16" s="1" t="str">
        <f t="shared" si="3"/>
        <v>29 x 41</v>
      </c>
    </row>
    <row r="17" spans="2:9" x14ac:dyDescent="0.45">
      <c r="B17" s="1">
        <v>29</v>
      </c>
      <c r="C17" s="1">
        <v>4</v>
      </c>
      <c r="D17" s="1">
        <f t="shared" si="4"/>
        <v>43</v>
      </c>
      <c r="E17" s="1">
        <f t="shared" si="0"/>
        <v>1247</v>
      </c>
      <c r="F17" s="3">
        <v>17</v>
      </c>
      <c r="G17" s="5" t="str">
        <f t="shared" si="1"/>
        <v>*fam17</v>
      </c>
      <c r="H17" s="6">
        <f t="shared" si="2"/>
        <v>41</v>
      </c>
      <c r="I17" s="1" t="str">
        <f t="shared" si="3"/>
        <v>29 x 43</v>
      </c>
    </row>
    <row r="18" spans="2:9" x14ac:dyDescent="0.45">
      <c r="B18" s="1">
        <v>29</v>
      </c>
      <c r="C18" s="1">
        <v>5</v>
      </c>
      <c r="D18" s="1">
        <f t="shared" si="4"/>
        <v>47</v>
      </c>
      <c r="E18" s="1">
        <f t="shared" si="0"/>
        <v>1363</v>
      </c>
      <c r="F18" s="3">
        <v>13</v>
      </c>
      <c r="G18" s="5" t="str">
        <f t="shared" si="1"/>
        <v>*fam13</v>
      </c>
      <c r="H18" s="6">
        <f t="shared" si="2"/>
        <v>45</v>
      </c>
      <c r="I18" s="1" t="str">
        <f t="shared" si="3"/>
        <v>29 x 47</v>
      </c>
    </row>
    <row r="19" spans="2:9" x14ac:dyDescent="0.45">
      <c r="B19" s="1">
        <v>29</v>
      </c>
      <c r="C19" s="1">
        <v>6</v>
      </c>
      <c r="D19" s="1">
        <f t="shared" si="4"/>
        <v>49</v>
      </c>
      <c r="E19" s="1">
        <f t="shared" si="0"/>
        <v>1421</v>
      </c>
      <c r="F19" s="3">
        <v>11</v>
      </c>
      <c r="G19" s="5" t="str">
        <f t="shared" si="1"/>
        <v>*fam11</v>
      </c>
      <c r="H19" s="6">
        <f t="shared" si="2"/>
        <v>47</v>
      </c>
      <c r="I19" s="1" t="str">
        <f t="shared" si="3"/>
        <v>29 x 49</v>
      </c>
    </row>
    <row r="20" spans="2:9" x14ac:dyDescent="0.45">
      <c r="B20" s="1">
        <v>29</v>
      </c>
      <c r="C20" s="1">
        <v>7</v>
      </c>
      <c r="D20" s="1">
        <f t="shared" si="4"/>
        <v>53</v>
      </c>
      <c r="E20" s="1">
        <f t="shared" si="0"/>
        <v>1537</v>
      </c>
      <c r="F20" s="3">
        <v>7</v>
      </c>
      <c r="G20" s="5" t="str">
        <f t="shared" si="1"/>
        <v>*fam07</v>
      </c>
      <c r="H20" s="6">
        <f t="shared" si="2"/>
        <v>51</v>
      </c>
      <c r="I20" s="1" t="str">
        <f t="shared" si="3"/>
        <v>29 x 53</v>
      </c>
    </row>
    <row r="21" spans="2:9" x14ac:dyDescent="0.45">
      <c r="B21" s="1">
        <v>29</v>
      </c>
      <c r="C21" s="1">
        <v>8</v>
      </c>
      <c r="D21" s="1">
        <f t="shared" si="4"/>
        <v>59</v>
      </c>
      <c r="E21" s="1">
        <f t="shared" si="0"/>
        <v>1711</v>
      </c>
      <c r="F21" s="3">
        <v>1</v>
      </c>
      <c r="G21" s="5" t="str">
        <f t="shared" si="1"/>
        <v>*fam01</v>
      </c>
      <c r="H21" s="6">
        <f t="shared" si="2"/>
        <v>57</v>
      </c>
      <c r="I21" s="1" t="str">
        <f t="shared" si="3"/>
        <v>29 x 59</v>
      </c>
    </row>
    <row r="22" spans="2:9" x14ac:dyDescent="0.45">
      <c r="B22" s="1">
        <v>29</v>
      </c>
      <c r="C22" s="1">
        <v>1</v>
      </c>
      <c r="D22" s="1">
        <f t="shared" si="4"/>
        <v>61</v>
      </c>
      <c r="E22" s="1">
        <f t="shared" si="0"/>
        <v>1769</v>
      </c>
      <c r="F22" s="3">
        <v>29</v>
      </c>
      <c r="G22" s="5" t="str">
        <f t="shared" si="1"/>
        <v>*fam29</v>
      </c>
      <c r="H22" s="6">
        <f t="shared" si="2"/>
        <v>58</v>
      </c>
      <c r="I22" s="1" t="str">
        <f t="shared" si="3"/>
        <v>29 x 61</v>
      </c>
    </row>
    <row r="23" spans="2:9" x14ac:dyDescent="0.45">
      <c r="B23" s="1">
        <v>29</v>
      </c>
      <c r="C23" s="1">
        <v>2</v>
      </c>
      <c r="D23" s="1">
        <f t="shared" si="4"/>
        <v>67</v>
      </c>
      <c r="E23" s="1">
        <f t="shared" si="0"/>
        <v>1943</v>
      </c>
      <c r="F23" s="3">
        <v>23</v>
      </c>
      <c r="G23" s="5" t="str">
        <f t="shared" si="1"/>
        <v>*fam23</v>
      </c>
      <c r="H23" s="6">
        <f t="shared" si="2"/>
        <v>64</v>
      </c>
      <c r="I23" s="1" t="str">
        <f t="shared" si="3"/>
        <v>29 x 67</v>
      </c>
    </row>
    <row r="24" spans="2:9" x14ac:dyDescent="0.45">
      <c r="B24" s="1">
        <v>29</v>
      </c>
      <c r="C24" s="1">
        <v>3</v>
      </c>
      <c r="D24" s="1">
        <f t="shared" si="4"/>
        <v>71</v>
      </c>
      <c r="E24" s="1">
        <f t="shared" si="0"/>
        <v>2059</v>
      </c>
      <c r="F24" s="3">
        <v>19</v>
      </c>
      <c r="G24" s="5" t="str">
        <f t="shared" si="1"/>
        <v>*fam19</v>
      </c>
      <c r="H24" s="6">
        <f t="shared" si="2"/>
        <v>68</v>
      </c>
      <c r="I24" s="1" t="str">
        <f t="shared" si="3"/>
        <v>29 x 71</v>
      </c>
    </row>
    <row r="25" spans="2:9" x14ac:dyDescent="0.45">
      <c r="B25" s="1">
        <v>29</v>
      </c>
      <c r="C25" s="1">
        <v>4</v>
      </c>
      <c r="D25" s="1">
        <f t="shared" si="4"/>
        <v>73</v>
      </c>
      <c r="E25" s="1">
        <f t="shared" si="0"/>
        <v>2117</v>
      </c>
      <c r="F25" s="3">
        <v>17</v>
      </c>
      <c r="G25" s="5" t="str">
        <f t="shared" si="1"/>
        <v>*fam17</v>
      </c>
      <c r="H25" s="6">
        <f t="shared" si="2"/>
        <v>70</v>
      </c>
      <c r="I25" s="1" t="str">
        <f t="shared" si="3"/>
        <v>29 x 73</v>
      </c>
    </row>
    <row r="26" spans="2:9" x14ac:dyDescent="0.45">
      <c r="B26" s="1">
        <v>29</v>
      </c>
      <c r="C26" s="1">
        <v>5</v>
      </c>
      <c r="D26" s="1">
        <f t="shared" si="4"/>
        <v>77</v>
      </c>
      <c r="E26" s="1">
        <f t="shared" si="0"/>
        <v>2233</v>
      </c>
      <c r="F26" s="3">
        <v>13</v>
      </c>
      <c r="G26" s="5" t="str">
        <f t="shared" si="1"/>
        <v>*fam13</v>
      </c>
      <c r="H26" s="6">
        <f t="shared" si="2"/>
        <v>74</v>
      </c>
      <c r="I26" s="1" t="str">
        <f t="shared" si="3"/>
        <v>29 x 77</v>
      </c>
    </row>
    <row r="27" spans="2:9" x14ac:dyDescent="0.45">
      <c r="B27" s="1">
        <v>29</v>
      </c>
      <c r="C27" s="1">
        <v>6</v>
      </c>
      <c r="D27" s="1">
        <f t="shared" si="4"/>
        <v>79</v>
      </c>
      <c r="E27" s="1">
        <f t="shared" si="0"/>
        <v>2291</v>
      </c>
      <c r="F27" s="3">
        <v>11</v>
      </c>
      <c r="G27" s="5" t="str">
        <f t="shared" si="1"/>
        <v>*fam11</v>
      </c>
      <c r="H27" s="6">
        <f t="shared" si="2"/>
        <v>76</v>
      </c>
      <c r="I27" s="1" t="str">
        <f t="shared" si="3"/>
        <v>29 x 79</v>
      </c>
    </row>
    <row r="28" spans="2:9" x14ac:dyDescent="0.45">
      <c r="B28" s="1">
        <v>29</v>
      </c>
      <c r="C28" s="1">
        <v>7</v>
      </c>
      <c r="D28" s="1">
        <f t="shared" si="4"/>
        <v>83</v>
      </c>
      <c r="E28" s="1">
        <f t="shared" si="0"/>
        <v>2407</v>
      </c>
      <c r="F28" s="3">
        <v>7</v>
      </c>
      <c r="G28" s="5" t="str">
        <f t="shared" si="1"/>
        <v>*fam07</v>
      </c>
      <c r="H28" s="6">
        <f t="shared" si="2"/>
        <v>80</v>
      </c>
      <c r="I28" s="1" t="str">
        <f t="shared" si="3"/>
        <v>29 x 83</v>
      </c>
    </row>
    <row r="29" spans="2:9" x14ac:dyDescent="0.45">
      <c r="B29" s="1">
        <v>29</v>
      </c>
      <c r="C29" s="1">
        <v>8</v>
      </c>
      <c r="D29" s="1">
        <f t="shared" si="4"/>
        <v>89</v>
      </c>
      <c r="E29" s="1">
        <f t="shared" si="0"/>
        <v>2581</v>
      </c>
      <c r="F29" s="3">
        <v>1</v>
      </c>
      <c r="G29" s="5" t="str">
        <f t="shared" si="1"/>
        <v>*fam01</v>
      </c>
      <c r="H29" s="6">
        <f t="shared" si="2"/>
        <v>86</v>
      </c>
      <c r="I29" s="1" t="str">
        <f t="shared" si="3"/>
        <v>29 x 89</v>
      </c>
    </row>
    <row r="30" spans="2:9" x14ac:dyDescent="0.45">
      <c r="B30" s="1">
        <v>29</v>
      </c>
      <c r="C30" s="1">
        <v>1</v>
      </c>
      <c r="D30" s="1">
        <f t="shared" si="4"/>
        <v>91</v>
      </c>
      <c r="E30" s="1">
        <f t="shared" si="0"/>
        <v>2639</v>
      </c>
      <c r="F30" s="3">
        <v>29</v>
      </c>
      <c r="G30" s="5" t="str">
        <f t="shared" si="1"/>
        <v>*fam29</v>
      </c>
      <c r="H30" s="6">
        <f t="shared" si="2"/>
        <v>87</v>
      </c>
      <c r="I30" s="1" t="str">
        <f t="shared" si="3"/>
        <v>29 x 91</v>
      </c>
    </row>
    <row r="31" spans="2:9" x14ac:dyDescent="0.45">
      <c r="B31" s="1">
        <v>29</v>
      </c>
      <c r="C31" s="1">
        <v>2</v>
      </c>
      <c r="D31" s="1">
        <f t="shared" si="4"/>
        <v>97</v>
      </c>
      <c r="E31" s="1">
        <f t="shared" si="0"/>
        <v>2813</v>
      </c>
      <c r="F31" s="3">
        <v>23</v>
      </c>
      <c r="G31" s="5" t="str">
        <f t="shared" si="1"/>
        <v>*fam23</v>
      </c>
      <c r="H31" s="6">
        <f t="shared" si="2"/>
        <v>93</v>
      </c>
      <c r="I31" s="1" t="str">
        <f t="shared" si="3"/>
        <v>29 x 97</v>
      </c>
    </row>
    <row r="32" spans="2:9" x14ac:dyDescent="0.45">
      <c r="B32" s="1">
        <v>29</v>
      </c>
      <c r="C32" s="1">
        <v>3</v>
      </c>
      <c r="D32" s="1">
        <f t="shared" si="4"/>
        <v>101</v>
      </c>
      <c r="E32" s="1">
        <f t="shared" si="0"/>
        <v>2929</v>
      </c>
      <c r="F32" s="3">
        <v>19</v>
      </c>
      <c r="G32" s="5" t="str">
        <f t="shared" si="1"/>
        <v>*fam19</v>
      </c>
      <c r="H32" s="6">
        <f t="shared" si="2"/>
        <v>97</v>
      </c>
      <c r="I32" s="1" t="str">
        <f t="shared" si="3"/>
        <v>29 x 101</v>
      </c>
    </row>
    <row r="33" spans="2:9" x14ac:dyDescent="0.45">
      <c r="B33" s="1">
        <v>29</v>
      </c>
      <c r="C33" s="1">
        <v>4</v>
      </c>
      <c r="D33" s="1">
        <f t="shared" si="4"/>
        <v>103</v>
      </c>
      <c r="E33" s="1">
        <f t="shared" si="0"/>
        <v>2987</v>
      </c>
      <c r="F33" s="3">
        <v>17</v>
      </c>
      <c r="G33" s="5" t="str">
        <f t="shared" si="1"/>
        <v>*fam17</v>
      </c>
      <c r="H33" s="6">
        <f t="shared" si="2"/>
        <v>99</v>
      </c>
      <c r="I33" s="1" t="str">
        <f t="shared" si="3"/>
        <v>29 x 103</v>
      </c>
    </row>
    <row r="34" spans="2:9" x14ac:dyDescent="0.45">
      <c r="B34" s="1">
        <v>29</v>
      </c>
      <c r="C34" s="1">
        <v>5</v>
      </c>
      <c r="D34" s="1">
        <f t="shared" si="4"/>
        <v>107</v>
      </c>
      <c r="E34" s="1">
        <f t="shared" si="0"/>
        <v>3103</v>
      </c>
      <c r="F34" s="3">
        <v>13</v>
      </c>
      <c r="G34" s="5" t="str">
        <f t="shared" si="1"/>
        <v>*fam13</v>
      </c>
      <c r="H34" s="6">
        <f t="shared" si="2"/>
        <v>103</v>
      </c>
      <c r="I34" s="1" t="str">
        <f t="shared" si="3"/>
        <v>29 x 107</v>
      </c>
    </row>
    <row r="35" spans="2:9" x14ac:dyDescent="0.45">
      <c r="B35" s="1">
        <v>29</v>
      </c>
      <c r="C35" s="1">
        <v>6</v>
      </c>
      <c r="D35" s="1">
        <f t="shared" si="4"/>
        <v>109</v>
      </c>
      <c r="E35" s="1">
        <f t="shared" si="0"/>
        <v>3161</v>
      </c>
      <c r="F35" s="3">
        <v>11</v>
      </c>
      <c r="G35" s="5" t="str">
        <f t="shared" si="1"/>
        <v>*fam11</v>
      </c>
      <c r="H35" s="6">
        <f t="shared" si="2"/>
        <v>105</v>
      </c>
      <c r="I35" s="1" t="str">
        <f t="shared" si="3"/>
        <v>29 x 109</v>
      </c>
    </row>
    <row r="36" spans="2:9" x14ac:dyDescent="0.45">
      <c r="B36" s="1">
        <v>29</v>
      </c>
      <c r="C36" s="1">
        <v>7</v>
      </c>
      <c r="D36" s="1">
        <f t="shared" si="4"/>
        <v>113</v>
      </c>
      <c r="E36" s="1">
        <f t="shared" si="0"/>
        <v>3277</v>
      </c>
      <c r="F36" s="3">
        <v>7</v>
      </c>
      <c r="G36" s="5" t="str">
        <f t="shared" si="1"/>
        <v>*fam07</v>
      </c>
      <c r="H36" s="6">
        <f t="shared" si="2"/>
        <v>109</v>
      </c>
      <c r="I36" s="1" t="str">
        <f t="shared" si="3"/>
        <v>29 x 113</v>
      </c>
    </row>
    <row r="37" spans="2:9" x14ac:dyDescent="0.45">
      <c r="B37" s="1">
        <v>29</v>
      </c>
      <c r="C37" s="1">
        <v>8</v>
      </c>
      <c r="D37" s="1">
        <f t="shared" si="4"/>
        <v>119</v>
      </c>
      <c r="E37" s="1">
        <f t="shared" si="0"/>
        <v>3451</v>
      </c>
      <c r="F37" s="3">
        <v>1</v>
      </c>
      <c r="G37" s="5" t="str">
        <f t="shared" si="1"/>
        <v>*fam01</v>
      </c>
      <c r="H37" s="6">
        <f t="shared" si="2"/>
        <v>115</v>
      </c>
      <c r="I37" s="1" t="str">
        <f t="shared" si="3"/>
        <v>29 x 119</v>
      </c>
    </row>
    <row r="38" spans="2:9" x14ac:dyDescent="0.45">
      <c r="B38" s="1">
        <v>29</v>
      </c>
      <c r="C38" s="1">
        <v>1</v>
      </c>
      <c r="D38" s="1">
        <f t="shared" si="4"/>
        <v>121</v>
      </c>
      <c r="E38" s="1">
        <f t="shared" si="0"/>
        <v>3509</v>
      </c>
      <c r="F38" s="3">
        <v>29</v>
      </c>
      <c r="G38" s="5" t="str">
        <f t="shared" si="1"/>
        <v>*fam29</v>
      </c>
      <c r="H38" s="6">
        <f t="shared" si="2"/>
        <v>116</v>
      </c>
      <c r="I38" s="1" t="str">
        <f t="shared" si="3"/>
        <v>29 x 121</v>
      </c>
    </row>
    <row r="39" spans="2:9" x14ac:dyDescent="0.45">
      <c r="B39" s="1">
        <v>29</v>
      </c>
      <c r="C39" s="1">
        <v>2</v>
      </c>
      <c r="D39" s="1">
        <f t="shared" si="4"/>
        <v>127</v>
      </c>
      <c r="E39" s="1">
        <f t="shared" si="0"/>
        <v>3683</v>
      </c>
      <c r="F39" s="3">
        <v>23</v>
      </c>
      <c r="G39" s="5" t="str">
        <f t="shared" si="1"/>
        <v>*fam23</v>
      </c>
      <c r="H39" s="6">
        <f t="shared" si="2"/>
        <v>122</v>
      </c>
      <c r="I39" s="1" t="str">
        <f t="shared" si="3"/>
        <v>29 x 127</v>
      </c>
    </row>
    <row r="40" spans="2:9" x14ac:dyDescent="0.45">
      <c r="B40" s="1">
        <v>29</v>
      </c>
      <c r="C40" s="1">
        <v>3</v>
      </c>
      <c r="D40" s="1">
        <f t="shared" si="4"/>
        <v>131</v>
      </c>
      <c r="E40" s="1">
        <f t="shared" si="0"/>
        <v>3799</v>
      </c>
      <c r="F40" s="3">
        <v>19</v>
      </c>
      <c r="G40" s="5" t="str">
        <f t="shared" si="1"/>
        <v>*fam19</v>
      </c>
      <c r="H40" s="6">
        <f t="shared" si="2"/>
        <v>126</v>
      </c>
      <c r="I40" s="1" t="str">
        <f t="shared" si="3"/>
        <v>29 x 131</v>
      </c>
    </row>
    <row r="41" spans="2:9" x14ac:dyDescent="0.45">
      <c r="B41" s="1">
        <v>29</v>
      </c>
      <c r="C41" s="1">
        <v>4</v>
      </c>
      <c r="D41" s="1">
        <f t="shared" si="4"/>
        <v>133</v>
      </c>
      <c r="E41" s="1">
        <f t="shared" si="0"/>
        <v>3857</v>
      </c>
      <c r="F41" s="3">
        <v>17</v>
      </c>
      <c r="G41" s="5" t="str">
        <f t="shared" si="1"/>
        <v>*fam17</v>
      </c>
      <c r="H41" s="6">
        <f t="shared" si="2"/>
        <v>128</v>
      </c>
      <c r="I41" s="1" t="str">
        <f t="shared" si="3"/>
        <v>29 x 133</v>
      </c>
    </row>
    <row r="42" spans="2:9" x14ac:dyDescent="0.45">
      <c r="B42" s="1">
        <v>29</v>
      </c>
      <c r="C42" s="1">
        <v>5</v>
      </c>
      <c r="D42" s="1">
        <f t="shared" si="4"/>
        <v>137</v>
      </c>
      <c r="E42" s="1">
        <f t="shared" si="0"/>
        <v>3973</v>
      </c>
      <c r="F42" s="3">
        <v>13</v>
      </c>
      <c r="G42" s="5" t="str">
        <f t="shared" si="1"/>
        <v>*fam13</v>
      </c>
      <c r="H42" s="6">
        <f t="shared" si="2"/>
        <v>132</v>
      </c>
      <c r="I42" s="1" t="str">
        <f t="shared" si="3"/>
        <v>29 x 137</v>
      </c>
    </row>
    <row r="43" spans="2:9" x14ac:dyDescent="0.45">
      <c r="B43" s="1">
        <v>29</v>
      </c>
      <c r="C43" s="1">
        <v>6</v>
      </c>
      <c r="D43" s="1">
        <f t="shared" si="4"/>
        <v>139</v>
      </c>
      <c r="E43" s="1">
        <f t="shared" si="0"/>
        <v>4031</v>
      </c>
      <c r="F43" s="3">
        <v>11</v>
      </c>
      <c r="G43" s="5" t="str">
        <f t="shared" si="1"/>
        <v>*fam11</v>
      </c>
      <c r="H43" s="6">
        <f t="shared" si="2"/>
        <v>134</v>
      </c>
      <c r="I43" s="1" t="str">
        <f t="shared" si="3"/>
        <v>29 x 139</v>
      </c>
    </row>
    <row r="44" spans="2:9" x14ac:dyDescent="0.45">
      <c r="B44" s="1">
        <v>29</v>
      </c>
      <c r="C44" s="1">
        <v>7</v>
      </c>
      <c r="D44" s="1">
        <f t="shared" si="4"/>
        <v>143</v>
      </c>
      <c r="E44" s="1">
        <f t="shared" si="0"/>
        <v>4147</v>
      </c>
      <c r="F44" s="3">
        <v>7</v>
      </c>
      <c r="G44" s="5" t="str">
        <f t="shared" si="1"/>
        <v>*fam07</v>
      </c>
      <c r="H44" s="6">
        <f t="shared" si="2"/>
        <v>138</v>
      </c>
      <c r="I44" s="1" t="str">
        <f t="shared" si="3"/>
        <v>29 x 143</v>
      </c>
    </row>
    <row r="45" spans="2:9" x14ac:dyDescent="0.45">
      <c r="B45" s="1">
        <v>29</v>
      </c>
      <c r="C45" s="1">
        <v>8</v>
      </c>
      <c r="D45" s="1">
        <f t="shared" si="4"/>
        <v>149</v>
      </c>
      <c r="E45" s="1">
        <f t="shared" si="0"/>
        <v>4321</v>
      </c>
      <c r="F45" s="3">
        <v>1</v>
      </c>
      <c r="G45" s="5" t="str">
        <f t="shared" si="1"/>
        <v>*fam01</v>
      </c>
      <c r="H45" s="6">
        <f t="shared" si="2"/>
        <v>144</v>
      </c>
      <c r="I45" s="1" t="str">
        <f t="shared" si="3"/>
        <v>29 x 149</v>
      </c>
    </row>
    <row r="46" spans="2:9" x14ac:dyDescent="0.45">
      <c r="B46" s="1">
        <v>29</v>
      </c>
      <c r="C46" s="1">
        <v>1</v>
      </c>
      <c r="D46" s="1">
        <f t="shared" si="4"/>
        <v>151</v>
      </c>
      <c r="E46" s="1">
        <f t="shared" si="0"/>
        <v>4379</v>
      </c>
      <c r="F46" s="3">
        <v>29</v>
      </c>
      <c r="G46" s="5" t="str">
        <f t="shared" si="1"/>
        <v>*fam29</v>
      </c>
      <c r="H46" s="6">
        <f t="shared" si="2"/>
        <v>145</v>
      </c>
      <c r="I46" s="1" t="str">
        <f t="shared" si="3"/>
        <v>29 x 151</v>
      </c>
    </row>
    <row r="47" spans="2:9" x14ac:dyDescent="0.45">
      <c r="B47" s="1">
        <v>29</v>
      </c>
      <c r="C47" s="1">
        <v>2</v>
      </c>
      <c r="D47" s="1">
        <f t="shared" si="4"/>
        <v>157</v>
      </c>
      <c r="E47" s="1">
        <f t="shared" si="0"/>
        <v>4553</v>
      </c>
      <c r="F47" s="3">
        <v>23</v>
      </c>
      <c r="G47" s="5" t="str">
        <f t="shared" si="1"/>
        <v>*fam23</v>
      </c>
      <c r="H47" s="6">
        <f t="shared" si="2"/>
        <v>151</v>
      </c>
      <c r="I47" s="1" t="str">
        <f t="shared" si="3"/>
        <v>29 x 157</v>
      </c>
    </row>
    <row r="48" spans="2:9" x14ac:dyDescent="0.45">
      <c r="B48" s="1">
        <v>29</v>
      </c>
      <c r="C48" s="1">
        <v>3</v>
      </c>
      <c r="D48" s="1">
        <f t="shared" si="4"/>
        <v>161</v>
      </c>
      <c r="E48" s="1">
        <f t="shared" si="0"/>
        <v>4669</v>
      </c>
      <c r="F48" s="3">
        <v>19</v>
      </c>
      <c r="G48" s="5" t="str">
        <f t="shared" si="1"/>
        <v>*fam19</v>
      </c>
      <c r="H48" s="6">
        <f t="shared" si="2"/>
        <v>155</v>
      </c>
      <c r="I48" s="1" t="str">
        <f t="shared" si="3"/>
        <v>29 x 161</v>
      </c>
    </row>
    <row r="49" spans="2:9" x14ac:dyDescent="0.45">
      <c r="B49" s="1">
        <v>29</v>
      </c>
      <c r="C49" s="1">
        <v>4</v>
      </c>
      <c r="D49" s="1">
        <f t="shared" si="4"/>
        <v>163</v>
      </c>
      <c r="E49" s="1">
        <f t="shared" si="0"/>
        <v>4727</v>
      </c>
      <c r="F49" s="3">
        <v>17</v>
      </c>
      <c r="G49" s="5" t="str">
        <f t="shared" si="1"/>
        <v>*fam17</v>
      </c>
      <c r="H49" s="6">
        <f t="shared" si="2"/>
        <v>157</v>
      </c>
      <c r="I49" s="1" t="str">
        <f t="shared" si="3"/>
        <v>29 x 163</v>
      </c>
    </row>
    <row r="50" spans="2:9" x14ac:dyDescent="0.45">
      <c r="B50" s="1">
        <v>29</v>
      </c>
      <c r="C50" s="1">
        <v>5</v>
      </c>
      <c r="D50" s="1">
        <f t="shared" si="4"/>
        <v>167</v>
      </c>
      <c r="E50" s="1">
        <f t="shared" si="0"/>
        <v>4843</v>
      </c>
      <c r="F50" s="3">
        <v>13</v>
      </c>
      <c r="G50" s="5" t="str">
        <f t="shared" si="1"/>
        <v>*fam13</v>
      </c>
      <c r="H50" s="6">
        <f t="shared" si="2"/>
        <v>161</v>
      </c>
      <c r="I50" s="1" t="str">
        <f t="shared" si="3"/>
        <v>29 x 167</v>
      </c>
    </row>
    <row r="51" spans="2:9" x14ac:dyDescent="0.45">
      <c r="B51" s="1">
        <v>29</v>
      </c>
      <c r="C51" s="1">
        <v>6</v>
      </c>
      <c r="D51" s="1">
        <f t="shared" si="4"/>
        <v>169</v>
      </c>
      <c r="E51" s="1">
        <f t="shared" si="0"/>
        <v>4901</v>
      </c>
      <c r="F51" s="3">
        <v>11</v>
      </c>
      <c r="G51" s="5" t="str">
        <f t="shared" si="1"/>
        <v>*fam11</v>
      </c>
      <c r="H51" s="6">
        <f t="shared" si="2"/>
        <v>163</v>
      </c>
      <c r="I51" s="1" t="str">
        <f t="shared" si="3"/>
        <v>29 x 169</v>
      </c>
    </row>
    <row r="52" spans="2:9" x14ac:dyDescent="0.45">
      <c r="B52" s="1">
        <v>29</v>
      </c>
      <c r="C52" s="1">
        <v>7</v>
      </c>
      <c r="D52" s="1">
        <f t="shared" si="4"/>
        <v>173</v>
      </c>
      <c r="E52" s="1">
        <f t="shared" si="0"/>
        <v>5017</v>
      </c>
      <c r="F52" s="3">
        <v>7</v>
      </c>
      <c r="G52" s="5" t="str">
        <f t="shared" si="1"/>
        <v>*fam07</v>
      </c>
      <c r="H52" s="6">
        <f t="shared" si="2"/>
        <v>167</v>
      </c>
      <c r="I52" s="1" t="str">
        <f t="shared" si="3"/>
        <v>29 x 173</v>
      </c>
    </row>
    <row r="53" spans="2:9" x14ac:dyDescent="0.45">
      <c r="B53" s="1">
        <v>29</v>
      </c>
      <c r="C53" s="1">
        <v>8</v>
      </c>
      <c r="D53" s="1">
        <f t="shared" si="4"/>
        <v>179</v>
      </c>
      <c r="E53" s="1">
        <f t="shared" si="0"/>
        <v>5191</v>
      </c>
      <c r="F53" s="3">
        <v>1</v>
      </c>
      <c r="G53" s="5" t="str">
        <f t="shared" si="1"/>
        <v>*fam01</v>
      </c>
      <c r="H53" s="6">
        <f t="shared" si="2"/>
        <v>173</v>
      </c>
      <c r="I53" s="1" t="str">
        <f t="shared" si="3"/>
        <v>29 x 179</v>
      </c>
    </row>
    <row r="54" spans="2:9" x14ac:dyDescent="0.45">
      <c r="B54" s="1">
        <v>29</v>
      </c>
      <c r="C54" s="1">
        <v>1</v>
      </c>
      <c r="D54" s="1">
        <f t="shared" si="4"/>
        <v>181</v>
      </c>
      <c r="E54" s="1">
        <f t="shared" si="0"/>
        <v>5249</v>
      </c>
      <c r="F54" s="3">
        <v>29</v>
      </c>
      <c r="G54" s="5" t="str">
        <f t="shared" si="1"/>
        <v>*fam29</v>
      </c>
      <c r="H54" s="6">
        <f t="shared" si="2"/>
        <v>174</v>
      </c>
      <c r="I54" s="1" t="str">
        <f t="shared" si="3"/>
        <v>29 x 181</v>
      </c>
    </row>
    <row r="55" spans="2:9" x14ac:dyDescent="0.45">
      <c r="B55" s="1">
        <v>29</v>
      </c>
      <c r="C55" s="1">
        <v>2</v>
      </c>
      <c r="D55" s="1">
        <f t="shared" si="4"/>
        <v>187</v>
      </c>
      <c r="E55" s="1">
        <f t="shared" si="0"/>
        <v>5423</v>
      </c>
      <c r="F55" s="3">
        <v>23</v>
      </c>
      <c r="G55" s="5" t="str">
        <f t="shared" si="1"/>
        <v>*fam23</v>
      </c>
      <c r="H55" s="6">
        <f t="shared" si="2"/>
        <v>180</v>
      </c>
      <c r="I55" s="1" t="str">
        <f t="shared" si="3"/>
        <v>29 x 187</v>
      </c>
    </row>
    <row r="56" spans="2:9" x14ac:dyDescent="0.45">
      <c r="B56" s="1">
        <v>29</v>
      </c>
      <c r="C56" s="1">
        <v>3</v>
      </c>
      <c r="D56" s="1">
        <f t="shared" si="4"/>
        <v>191</v>
      </c>
      <c r="E56" s="1">
        <f t="shared" si="0"/>
        <v>5539</v>
      </c>
      <c r="F56" s="3">
        <v>19</v>
      </c>
      <c r="G56" s="5" t="str">
        <f t="shared" si="1"/>
        <v>*fam19</v>
      </c>
      <c r="H56" s="6">
        <f t="shared" si="2"/>
        <v>184</v>
      </c>
      <c r="I56" s="1" t="str">
        <f t="shared" si="3"/>
        <v>29 x 191</v>
      </c>
    </row>
    <row r="57" spans="2:9" x14ac:dyDescent="0.45">
      <c r="B57" s="1">
        <v>29</v>
      </c>
      <c r="C57" s="1">
        <v>4</v>
      </c>
      <c r="D57" s="1">
        <f t="shared" si="4"/>
        <v>193</v>
      </c>
      <c r="E57" s="1">
        <f t="shared" si="0"/>
        <v>5597</v>
      </c>
      <c r="F57" s="3">
        <v>17</v>
      </c>
      <c r="G57" s="5" t="str">
        <f t="shared" si="1"/>
        <v>*fam17</v>
      </c>
      <c r="H57" s="6">
        <f t="shared" si="2"/>
        <v>186</v>
      </c>
      <c r="I57" s="1" t="str">
        <f t="shared" si="3"/>
        <v>29 x 193</v>
      </c>
    </row>
    <row r="58" spans="2:9" x14ac:dyDescent="0.45">
      <c r="B58" s="1">
        <v>29</v>
      </c>
      <c r="C58" s="1">
        <v>5</v>
      </c>
      <c r="D58" s="1">
        <f t="shared" si="4"/>
        <v>197</v>
      </c>
      <c r="E58" s="1">
        <f t="shared" si="0"/>
        <v>5713</v>
      </c>
      <c r="F58" s="3">
        <v>13</v>
      </c>
      <c r="G58" s="5" t="str">
        <f t="shared" si="1"/>
        <v>*fam13</v>
      </c>
      <c r="H58" s="6">
        <f t="shared" si="2"/>
        <v>190</v>
      </c>
      <c r="I58" s="1" t="str">
        <f t="shared" si="3"/>
        <v>29 x 197</v>
      </c>
    </row>
    <row r="59" spans="2:9" x14ac:dyDescent="0.45">
      <c r="B59" s="1">
        <v>29</v>
      </c>
      <c r="C59" s="1">
        <v>6</v>
      </c>
      <c r="D59" s="1">
        <f t="shared" si="4"/>
        <v>199</v>
      </c>
      <c r="E59" s="1">
        <f t="shared" si="0"/>
        <v>5771</v>
      </c>
      <c r="F59" s="3">
        <v>11</v>
      </c>
      <c r="G59" s="5" t="str">
        <f t="shared" si="1"/>
        <v>*fam11</v>
      </c>
      <c r="H59" s="6">
        <f t="shared" si="2"/>
        <v>192</v>
      </c>
      <c r="I59" s="1" t="str">
        <f t="shared" si="3"/>
        <v>29 x 199</v>
      </c>
    </row>
    <row r="60" spans="2:9" x14ac:dyDescent="0.45">
      <c r="B60" s="1">
        <v>29</v>
      </c>
      <c r="C60" s="1">
        <v>7</v>
      </c>
      <c r="D60" s="1">
        <f t="shared" si="4"/>
        <v>203</v>
      </c>
      <c r="E60" s="1">
        <f t="shared" si="0"/>
        <v>5887</v>
      </c>
      <c r="F60" s="3">
        <v>7</v>
      </c>
      <c r="G60" s="5" t="str">
        <f t="shared" si="1"/>
        <v>*fam07</v>
      </c>
      <c r="H60" s="6">
        <f t="shared" si="2"/>
        <v>196</v>
      </c>
      <c r="I60" s="1" t="str">
        <f t="shared" si="3"/>
        <v>29 x 203</v>
      </c>
    </row>
    <row r="61" spans="2:9" x14ac:dyDescent="0.45">
      <c r="B61" s="1">
        <v>29</v>
      </c>
      <c r="C61" s="1">
        <v>8</v>
      </c>
      <c r="D61" s="1">
        <f t="shared" si="4"/>
        <v>209</v>
      </c>
      <c r="E61" s="1">
        <f t="shared" si="0"/>
        <v>6061</v>
      </c>
      <c r="F61" s="3">
        <v>1</v>
      </c>
      <c r="G61" s="5" t="str">
        <f t="shared" si="1"/>
        <v>*fam01</v>
      </c>
      <c r="H61" s="6">
        <f t="shared" si="2"/>
        <v>202</v>
      </c>
      <c r="I61" s="1" t="str">
        <f t="shared" si="3"/>
        <v>29 x 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727B-BEAC-4577-BFDA-531496D4AF01}">
  <sheetPr codeName="Sheet23">
    <tabColor rgb="FF7030A0"/>
  </sheetPr>
  <dimension ref="A1:I61"/>
  <sheetViews>
    <sheetView topLeftCell="A3" workbookViewId="0">
      <selection sqref="A1:I61"/>
    </sheetView>
  </sheetViews>
  <sheetFormatPr defaultColWidth="8.796875" defaultRowHeight="18.600000000000001" x14ac:dyDescent="0.45"/>
  <cols>
    <col min="1" max="1" width="18.59765625" style="1" customWidth="1"/>
    <col min="2" max="4" width="8.796875" style="1"/>
    <col min="5" max="5" width="11.8984375" style="1" bestFit="1" customWidth="1"/>
    <col min="6" max="6" width="13.296875" style="1" bestFit="1" customWidth="1"/>
    <col min="7" max="7" width="15.5" style="4" customWidth="1"/>
    <col min="8" max="8" width="18.69921875" style="6" bestFit="1" customWidth="1"/>
    <col min="9" max="9" width="10.296875" style="1" bestFit="1" customWidth="1"/>
    <col min="10" max="16384" width="8.796875" style="1"/>
  </cols>
  <sheetData>
    <row r="1" spans="1:9" ht="37.200000000000003" x14ac:dyDescent="0.45">
      <c r="A1" s="21" t="str" cm="1">
        <f t="array" aca="1" ref="A1" ca="1">MID(CELL("filename",A1),FIND("]",CELL("filename",A1))+1,255)</f>
        <v>0229 b-fam29 chaos</v>
      </c>
      <c r="B1" s="1" t="str" cm="1">
        <f t="array" aca="1" ref="B1" ca="1">MID(CELL("filename"),SEARCH("[",CELL("filename"))+1,SEARCH(".",CELL("filename"))-1-SEARCH("[",CELL("filename")))</f>
        <v>work more pairs</v>
      </c>
    </row>
    <row r="2" spans="1:9" ht="19.2" thickBot="1" x14ac:dyDescent="0.5"/>
    <row r="3" spans="1:9" ht="19.2" thickBot="1" x14ac:dyDescent="0.5">
      <c r="F3" s="2" t="s">
        <v>0</v>
      </c>
    </row>
    <row r="4" spans="1:9" ht="19.2" thickBot="1" x14ac:dyDescent="0.5">
      <c r="H4" s="12" t="s">
        <v>125</v>
      </c>
    </row>
    <row r="5" spans="1:9" ht="19.2" thickBot="1" x14ac:dyDescent="0.5">
      <c r="B5" s="14" t="s">
        <v>16</v>
      </c>
      <c r="C5" s="1" t="s">
        <v>2</v>
      </c>
      <c r="D5" s="1" t="s">
        <v>3</v>
      </c>
      <c r="E5" s="27" t="s">
        <v>462</v>
      </c>
      <c r="F5" s="2" t="s">
        <v>68</v>
      </c>
      <c r="G5" s="4" t="s">
        <v>4</v>
      </c>
      <c r="H5" s="7" t="s">
        <v>124</v>
      </c>
      <c r="I5" s="1" t="s">
        <v>5</v>
      </c>
    </row>
    <row r="6" spans="1:9" x14ac:dyDescent="0.45">
      <c r="B6" s="1">
        <v>29</v>
      </c>
      <c r="C6" s="1">
        <v>1</v>
      </c>
      <c r="D6" s="1">
        <v>1</v>
      </c>
      <c r="E6" s="1">
        <v>29</v>
      </c>
      <c r="F6" s="3">
        <v>29</v>
      </c>
      <c r="G6" s="5" t="s">
        <v>16</v>
      </c>
      <c r="H6" s="6">
        <v>0</v>
      </c>
      <c r="I6" s="1" t="s">
        <v>350</v>
      </c>
    </row>
    <row r="7" spans="1:9" x14ac:dyDescent="0.45">
      <c r="B7" s="1">
        <v>29</v>
      </c>
      <c r="C7" s="1">
        <v>2</v>
      </c>
      <c r="D7" s="1">
        <v>7</v>
      </c>
      <c r="E7" s="1">
        <v>203</v>
      </c>
      <c r="F7" s="3">
        <v>23</v>
      </c>
      <c r="G7" s="5" t="s">
        <v>9</v>
      </c>
      <c r="H7" s="6">
        <v>6</v>
      </c>
      <c r="I7" s="1" t="s">
        <v>351</v>
      </c>
    </row>
    <row r="8" spans="1:9" x14ac:dyDescent="0.45">
      <c r="B8" s="1">
        <v>29</v>
      </c>
      <c r="C8" s="1">
        <v>3</v>
      </c>
      <c r="D8" s="1">
        <v>11</v>
      </c>
      <c r="E8" s="1">
        <v>319</v>
      </c>
      <c r="F8" s="3">
        <v>19</v>
      </c>
      <c r="G8" s="5" t="s">
        <v>11</v>
      </c>
      <c r="H8" s="6">
        <v>10</v>
      </c>
      <c r="I8" s="1" t="s">
        <v>352</v>
      </c>
    </row>
    <row r="9" spans="1:9" x14ac:dyDescent="0.45">
      <c r="B9" s="1">
        <v>29</v>
      </c>
      <c r="C9" s="1">
        <v>4</v>
      </c>
      <c r="D9" s="1">
        <v>13</v>
      </c>
      <c r="E9" s="1">
        <v>377</v>
      </c>
      <c r="F9" s="3">
        <v>17</v>
      </c>
      <c r="G9" s="5" t="s">
        <v>18</v>
      </c>
      <c r="H9" s="6">
        <v>12</v>
      </c>
      <c r="I9" s="1" t="s">
        <v>353</v>
      </c>
    </row>
    <row r="10" spans="1:9" x14ac:dyDescent="0.45">
      <c r="B10" s="1">
        <v>29</v>
      </c>
      <c r="C10" s="1">
        <v>5</v>
      </c>
      <c r="D10" s="1">
        <v>17</v>
      </c>
      <c r="E10" s="1">
        <v>493</v>
      </c>
      <c r="F10" s="3">
        <v>13</v>
      </c>
      <c r="G10" s="5" t="s">
        <v>1</v>
      </c>
      <c r="H10" s="6">
        <v>16</v>
      </c>
      <c r="I10" s="1" t="s">
        <v>354</v>
      </c>
    </row>
    <row r="11" spans="1:9" x14ac:dyDescent="0.45">
      <c r="B11" s="1">
        <v>29</v>
      </c>
      <c r="C11" s="1">
        <v>6</v>
      </c>
      <c r="D11" s="1">
        <v>19</v>
      </c>
      <c r="E11" s="1">
        <v>551</v>
      </c>
      <c r="F11" s="3">
        <v>11</v>
      </c>
      <c r="G11" s="5" t="s">
        <v>13</v>
      </c>
      <c r="H11" s="6">
        <v>18</v>
      </c>
      <c r="I11" s="1" t="s">
        <v>355</v>
      </c>
    </row>
    <row r="12" spans="1:9" x14ac:dyDescent="0.45">
      <c r="B12" s="1">
        <v>29</v>
      </c>
      <c r="C12" s="1">
        <v>7</v>
      </c>
      <c r="D12" s="1">
        <v>23</v>
      </c>
      <c r="E12" s="1">
        <v>667</v>
      </c>
      <c r="F12" s="3">
        <v>7</v>
      </c>
      <c r="G12" s="5" t="s">
        <v>6</v>
      </c>
      <c r="H12" s="6">
        <v>22</v>
      </c>
      <c r="I12" s="1" t="s">
        <v>356</v>
      </c>
    </row>
    <row r="13" spans="1:9" x14ac:dyDescent="0.45">
      <c r="B13" s="1">
        <v>29</v>
      </c>
      <c r="C13" s="1">
        <v>8</v>
      </c>
      <c r="D13" s="1">
        <v>29</v>
      </c>
      <c r="E13" s="1">
        <v>841</v>
      </c>
      <c r="F13" s="3">
        <v>1</v>
      </c>
      <c r="G13" s="5" t="s">
        <v>7</v>
      </c>
      <c r="H13" s="6">
        <v>28</v>
      </c>
      <c r="I13" s="1" t="s">
        <v>357</v>
      </c>
    </row>
    <row r="14" spans="1:9" x14ac:dyDescent="0.45">
      <c r="B14" s="1">
        <v>29</v>
      </c>
      <c r="C14" s="1">
        <v>1</v>
      </c>
      <c r="D14" s="1">
        <v>31</v>
      </c>
      <c r="E14" s="1">
        <v>899</v>
      </c>
      <c r="F14" s="3">
        <v>29</v>
      </c>
      <c r="G14" s="5" t="s">
        <v>16</v>
      </c>
      <c r="H14" s="6">
        <v>29</v>
      </c>
      <c r="I14" s="1" t="s">
        <v>358</v>
      </c>
    </row>
    <row r="15" spans="1:9" x14ac:dyDescent="0.45">
      <c r="B15" s="1">
        <v>29</v>
      </c>
      <c r="C15" s="1">
        <v>2</v>
      </c>
      <c r="D15" s="1">
        <v>37</v>
      </c>
      <c r="E15" s="1">
        <v>1073</v>
      </c>
      <c r="F15" s="3">
        <v>23</v>
      </c>
      <c r="G15" s="5" t="s">
        <v>9</v>
      </c>
      <c r="H15" s="6">
        <v>35</v>
      </c>
      <c r="I15" s="1" t="s">
        <v>359</v>
      </c>
    </row>
    <row r="16" spans="1:9" x14ac:dyDescent="0.45">
      <c r="B16" s="1">
        <v>29</v>
      </c>
      <c r="C16" s="1">
        <v>3</v>
      </c>
      <c r="D16" s="1">
        <v>41</v>
      </c>
      <c r="E16" s="1">
        <v>1189</v>
      </c>
      <c r="F16" s="3">
        <v>19</v>
      </c>
      <c r="G16" s="5" t="s">
        <v>11</v>
      </c>
      <c r="H16" s="6">
        <v>39</v>
      </c>
      <c r="I16" s="1" t="s">
        <v>360</v>
      </c>
    </row>
    <row r="17" spans="2:9" x14ac:dyDescent="0.45">
      <c r="B17" s="1">
        <v>29</v>
      </c>
      <c r="C17" s="1">
        <v>4</v>
      </c>
      <c r="D17" s="1">
        <v>43</v>
      </c>
      <c r="E17" s="1">
        <v>1247</v>
      </c>
      <c r="F17" s="3">
        <v>17</v>
      </c>
      <c r="G17" s="5" t="s">
        <v>18</v>
      </c>
      <c r="H17" s="6">
        <v>41</v>
      </c>
      <c r="I17" s="1" t="s">
        <v>361</v>
      </c>
    </row>
    <row r="18" spans="2:9" x14ac:dyDescent="0.45">
      <c r="B18" s="1">
        <v>29</v>
      </c>
      <c r="C18" s="1">
        <v>5</v>
      </c>
      <c r="D18" s="1">
        <v>47</v>
      </c>
      <c r="E18" s="1">
        <v>1363</v>
      </c>
      <c r="F18" s="3">
        <v>13</v>
      </c>
      <c r="G18" s="5" t="s">
        <v>1</v>
      </c>
      <c r="H18" s="6">
        <v>45</v>
      </c>
      <c r="I18" s="1" t="s">
        <v>362</v>
      </c>
    </row>
    <row r="19" spans="2:9" x14ac:dyDescent="0.45">
      <c r="B19" s="1">
        <v>29</v>
      </c>
      <c r="C19" s="1">
        <v>6</v>
      </c>
      <c r="D19" s="1">
        <v>49</v>
      </c>
      <c r="E19" s="1">
        <v>1421</v>
      </c>
      <c r="F19" s="3">
        <v>11</v>
      </c>
      <c r="G19" s="5" t="s">
        <v>13</v>
      </c>
      <c r="H19" s="6">
        <v>47</v>
      </c>
      <c r="I19" s="1" t="s">
        <v>363</v>
      </c>
    </row>
    <row r="20" spans="2:9" x14ac:dyDescent="0.45">
      <c r="B20" s="1">
        <v>29</v>
      </c>
      <c r="C20" s="1">
        <v>7</v>
      </c>
      <c r="D20" s="1">
        <v>53</v>
      </c>
      <c r="E20" s="1">
        <v>1537</v>
      </c>
      <c r="F20" s="3">
        <v>7</v>
      </c>
      <c r="G20" s="5" t="s">
        <v>6</v>
      </c>
      <c r="H20" s="6">
        <v>51</v>
      </c>
      <c r="I20" s="1" t="s">
        <v>364</v>
      </c>
    </row>
    <row r="21" spans="2:9" x14ac:dyDescent="0.45">
      <c r="B21" s="1">
        <v>29</v>
      </c>
      <c r="C21" s="1">
        <v>8</v>
      </c>
      <c r="D21" s="1">
        <v>59</v>
      </c>
      <c r="E21" s="1">
        <v>1711</v>
      </c>
      <c r="F21" s="3">
        <v>1</v>
      </c>
      <c r="G21" s="5" t="s">
        <v>7</v>
      </c>
      <c r="H21" s="6">
        <v>57</v>
      </c>
      <c r="I21" s="1" t="s">
        <v>365</v>
      </c>
    </row>
    <row r="22" spans="2:9" x14ac:dyDescent="0.45">
      <c r="B22" s="1">
        <v>29</v>
      </c>
      <c r="C22" s="1">
        <v>1</v>
      </c>
      <c r="D22" s="1">
        <v>61</v>
      </c>
      <c r="E22" s="1">
        <v>1769</v>
      </c>
      <c r="F22" s="3">
        <v>29</v>
      </c>
      <c r="G22" s="5" t="s">
        <v>16</v>
      </c>
      <c r="H22" s="6">
        <v>58</v>
      </c>
      <c r="I22" s="1" t="s">
        <v>366</v>
      </c>
    </row>
    <row r="23" spans="2:9" x14ac:dyDescent="0.45">
      <c r="B23" s="1">
        <v>29</v>
      </c>
      <c r="C23" s="1">
        <v>2</v>
      </c>
      <c r="D23" s="1">
        <v>67</v>
      </c>
      <c r="E23" s="1">
        <v>1943</v>
      </c>
      <c r="F23" s="3">
        <v>23</v>
      </c>
      <c r="G23" s="5" t="s">
        <v>9</v>
      </c>
      <c r="H23" s="6">
        <v>64</v>
      </c>
      <c r="I23" s="1" t="s">
        <v>367</v>
      </c>
    </row>
    <row r="24" spans="2:9" x14ac:dyDescent="0.45">
      <c r="B24" s="1">
        <v>29</v>
      </c>
      <c r="C24" s="1">
        <v>3</v>
      </c>
      <c r="D24" s="1">
        <v>71</v>
      </c>
      <c r="E24" s="1">
        <v>2059</v>
      </c>
      <c r="F24" s="3">
        <v>19</v>
      </c>
      <c r="G24" s="5" t="s">
        <v>11</v>
      </c>
      <c r="H24" s="6">
        <v>68</v>
      </c>
      <c r="I24" s="1" t="s">
        <v>368</v>
      </c>
    </row>
    <row r="25" spans="2:9" x14ac:dyDescent="0.45">
      <c r="B25" s="1">
        <v>29</v>
      </c>
      <c r="C25" s="1">
        <v>4</v>
      </c>
      <c r="D25" s="1">
        <v>73</v>
      </c>
      <c r="E25" s="1">
        <v>2117</v>
      </c>
      <c r="F25" s="3">
        <v>17</v>
      </c>
      <c r="G25" s="5" t="s">
        <v>18</v>
      </c>
      <c r="H25" s="6">
        <v>70</v>
      </c>
      <c r="I25" s="1" t="s">
        <v>369</v>
      </c>
    </row>
    <row r="26" spans="2:9" x14ac:dyDescent="0.45">
      <c r="B26" s="1">
        <v>29</v>
      </c>
      <c r="C26" s="1">
        <v>5</v>
      </c>
      <c r="D26" s="1">
        <v>77</v>
      </c>
      <c r="E26" s="1">
        <v>2233</v>
      </c>
      <c r="F26" s="3">
        <v>13</v>
      </c>
      <c r="G26" s="5" t="s">
        <v>1</v>
      </c>
      <c r="H26" s="6">
        <v>74</v>
      </c>
      <c r="I26" s="1" t="s">
        <v>370</v>
      </c>
    </row>
    <row r="27" spans="2:9" x14ac:dyDescent="0.45">
      <c r="B27" s="1">
        <v>29</v>
      </c>
      <c r="C27" s="1">
        <v>6</v>
      </c>
      <c r="D27" s="1">
        <v>79</v>
      </c>
      <c r="E27" s="1">
        <v>2291</v>
      </c>
      <c r="F27" s="3">
        <v>11</v>
      </c>
      <c r="G27" s="5" t="s">
        <v>13</v>
      </c>
      <c r="H27" s="6">
        <v>76</v>
      </c>
      <c r="I27" s="1" t="s">
        <v>371</v>
      </c>
    </row>
    <row r="28" spans="2:9" x14ac:dyDescent="0.45">
      <c r="B28" s="1">
        <v>29</v>
      </c>
      <c r="C28" s="1">
        <v>7</v>
      </c>
      <c r="D28" s="1">
        <v>83</v>
      </c>
      <c r="E28" s="1">
        <v>2407</v>
      </c>
      <c r="F28" s="3">
        <v>7</v>
      </c>
      <c r="G28" s="5" t="s">
        <v>6</v>
      </c>
      <c r="H28" s="6">
        <v>80</v>
      </c>
      <c r="I28" s="1" t="s">
        <v>372</v>
      </c>
    </row>
    <row r="29" spans="2:9" x14ac:dyDescent="0.45">
      <c r="B29" s="1">
        <v>29</v>
      </c>
      <c r="C29" s="1">
        <v>8</v>
      </c>
      <c r="D29" s="1">
        <v>89</v>
      </c>
      <c r="E29" s="1">
        <v>2581</v>
      </c>
      <c r="F29" s="3">
        <v>1</v>
      </c>
      <c r="G29" s="5" t="s">
        <v>7</v>
      </c>
      <c r="H29" s="6">
        <v>86</v>
      </c>
      <c r="I29" s="1" t="s">
        <v>373</v>
      </c>
    </row>
    <row r="30" spans="2:9" x14ac:dyDescent="0.45">
      <c r="B30" s="1">
        <v>29</v>
      </c>
      <c r="C30" s="1">
        <v>1</v>
      </c>
      <c r="D30" s="1">
        <v>91</v>
      </c>
      <c r="E30" s="1">
        <v>2639</v>
      </c>
      <c r="F30" s="3">
        <v>29</v>
      </c>
      <c r="G30" s="5" t="s">
        <v>16</v>
      </c>
      <c r="H30" s="6">
        <v>87</v>
      </c>
      <c r="I30" s="1" t="s">
        <v>374</v>
      </c>
    </row>
    <row r="31" spans="2:9" x14ac:dyDescent="0.45">
      <c r="B31" s="1">
        <v>29</v>
      </c>
      <c r="C31" s="1">
        <v>2</v>
      </c>
      <c r="D31" s="1">
        <v>97</v>
      </c>
      <c r="E31" s="1">
        <v>2813</v>
      </c>
      <c r="F31" s="3">
        <v>23</v>
      </c>
      <c r="G31" s="5" t="s">
        <v>9</v>
      </c>
      <c r="H31" s="6">
        <v>93</v>
      </c>
      <c r="I31" s="1" t="s">
        <v>375</v>
      </c>
    </row>
    <row r="32" spans="2:9" x14ac:dyDescent="0.45">
      <c r="B32" s="1">
        <v>29</v>
      </c>
      <c r="C32" s="1">
        <v>3</v>
      </c>
      <c r="D32" s="1">
        <v>101</v>
      </c>
      <c r="E32" s="1">
        <v>2929</v>
      </c>
      <c r="F32" s="3">
        <v>19</v>
      </c>
      <c r="G32" s="5" t="s">
        <v>11</v>
      </c>
      <c r="H32" s="6">
        <v>97</v>
      </c>
      <c r="I32" s="1" t="s">
        <v>376</v>
      </c>
    </row>
    <row r="33" spans="2:9" x14ac:dyDescent="0.45">
      <c r="B33" s="1">
        <v>29</v>
      </c>
      <c r="C33" s="1">
        <v>4</v>
      </c>
      <c r="D33" s="1">
        <v>103</v>
      </c>
      <c r="E33" s="1">
        <v>2987</v>
      </c>
      <c r="F33" s="3">
        <v>17</v>
      </c>
      <c r="G33" s="5" t="s">
        <v>18</v>
      </c>
      <c r="H33" s="6">
        <v>99</v>
      </c>
      <c r="I33" s="1" t="s">
        <v>377</v>
      </c>
    </row>
    <row r="34" spans="2:9" x14ac:dyDescent="0.45">
      <c r="B34" s="1">
        <v>29</v>
      </c>
      <c r="C34" s="1">
        <v>5</v>
      </c>
      <c r="D34" s="1">
        <v>107</v>
      </c>
      <c r="E34" s="1">
        <v>3103</v>
      </c>
      <c r="F34" s="3">
        <v>13</v>
      </c>
      <c r="G34" s="5" t="s">
        <v>1</v>
      </c>
      <c r="H34" s="6">
        <v>103</v>
      </c>
      <c r="I34" s="1" t="s">
        <v>378</v>
      </c>
    </row>
    <row r="35" spans="2:9" x14ac:dyDescent="0.45">
      <c r="B35" s="1">
        <v>29</v>
      </c>
      <c r="C35" s="1">
        <v>6</v>
      </c>
      <c r="D35" s="1">
        <v>109</v>
      </c>
      <c r="E35" s="1">
        <v>3161</v>
      </c>
      <c r="F35" s="3">
        <v>11</v>
      </c>
      <c r="G35" s="5" t="s">
        <v>13</v>
      </c>
      <c r="H35" s="6">
        <v>105</v>
      </c>
      <c r="I35" s="1" t="s">
        <v>379</v>
      </c>
    </row>
    <row r="36" spans="2:9" x14ac:dyDescent="0.45">
      <c r="B36" s="1">
        <v>29</v>
      </c>
      <c r="C36" s="1">
        <v>7</v>
      </c>
      <c r="D36" s="1">
        <v>113</v>
      </c>
      <c r="E36" s="1">
        <v>3277</v>
      </c>
      <c r="F36" s="3">
        <v>7</v>
      </c>
      <c r="G36" s="5" t="s">
        <v>6</v>
      </c>
      <c r="H36" s="6">
        <v>109</v>
      </c>
      <c r="I36" s="1" t="s">
        <v>380</v>
      </c>
    </row>
    <row r="37" spans="2:9" x14ac:dyDescent="0.45">
      <c r="B37" s="1">
        <v>29</v>
      </c>
      <c r="C37" s="1">
        <v>8</v>
      </c>
      <c r="D37" s="1">
        <v>119</v>
      </c>
      <c r="E37" s="1">
        <v>3451</v>
      </c>
      <c r="F37" s="3">
        <v>1</v>
      </c>
      <c r="G37" s="5" t="s">
        <v>7</v>
      </c>
      <c r="H37" s="6">
        <v>115</v>
      </c>
      <c r="I37" s="1" t="s">
        <v>381</v>
      </c>
    </row>
    <row r="38" spans="2:9" x14ac:dyDescent="0.45">
      <c r="B38" s="1">
        <v>29</v>
      </c>
      <c r="C38" s="1">
        <v>1</v>
      </c>
      <c r="D38" s="1">
        <v>121</v>
      </c>
      <c r="E38" s="1">
        <v>3509</v>
      </c>
      <c r="F38" s="3">
        <v>29</v>
      </c>
      <c r="G38" s="5" t="s">
        <v>16</v>
      </c>
      <c r="H38" s="6">
        <v>116</v>
      </c>
      <c r="I38" s="1" t="s">
        <v>382</v>
      </c>
    </row>
    <row r="39" spans="2:9" x14ac:dyDescent="0.45">
      <c r="B39" s="1">
        <v>29</v>
      </c>
      <c r="C39" s="1">
        <v>2</v>
      </c>
      <c r="D39" s="1">
        <v>127</v>
      </c>
      <c r="E39" s="1">
        <v>3683</v>
      </c>
      <c r="F39" s="3">
        <v>23</v>
      </c>
      <c r="G39" s="5" t="s">
        <v>9</v>
      </c>
      <c r="H39" s="6">
        <v>122</v>
      </c>
      <c r="I39" s="1" t="s">
        <v>383</v>
      </c>
    </row>
    <row r="40" spans="2:9" x14ac:dyDescent="0.45">
      <c r="B40" s="1">
        <v>29</v>
      </c>
      <c r="C40" s="1">
        <v>3</v>
      </c>
      <c r="D40" s="1">
        <v>131</v>
      </c>
      <c r="E40" s="1">
        <v>3799</v>
      </c>
      <c r="F40" s="3">
        <v>19</v>
      </c>
      <c r="G40" s="5" t="s">
        <v>11</v>
      </c>
      <c r="H40" s="6">
        <v>126</v>
      </c>
      <c r="I40" s="1" t="s">
        <v>384</v>
      </c>
    </row>
    <row r="41" spans="2:9" x14ac:dyDescent="0.45">
      <c r="B41" s="1">
        <v>29</v>
      </c>
      <c r="C41" s="1">
        <v>4</v>
      </c>
      <c r="D41" s="1">
        <v>133</v>
      </c>
      <c r="E41" s="1">
        <v>3857</v>
      </c>
      <c r="F41" s="3">
        <v>17</v>
      </c>
      <c r="G41" s="5" t="s">
        <v>18</v>
      </c>
      <c r="H41" s="6">
        <v>128</v>
      </c>
      <c r="I41" s="1" t="s">
        <v>385</v>
      </c>
    </row>
    <row r="42" spans="2:9" x14ac:dyDescent="0.45">
      <c r="B42" s="1">
        <v>29</v>
      </c>
      <c r="C42" s="1">
        <v>5</v>
      </c>
      <c r="D42" s="1">
        <v>137</v>
      </c>
      <c r="E42" s="1">
        <v>3973</v>
      </c>
      <c r="F42" s="3">
        <v>13</v>
      </c>
      <c r="G42" s="5" t="s">
        <v>1</v>
      </c>
      <c r="H42" s="6">
        <v>132</v>
      </c>
      <c r="I42" s="1" t="s">
        <v>386</v>
      </c>
    </row>
    <row r="43" spans="2:9" x14ac:dyDescent="0.45">
      <c r="B43" s="1">
        <v>29</v>
      </c>
      <c r="C43" s="1">
        <v>6</v>
      </c>
      <c r="D43" s="1">
        <v>139</v>
      </c>
      <c r="E43" s="1">
        <v>4031</v>
      </c>
      <c r="F43" s="3">
        <v>11</v>
      </c>
      <c r="G43" s="5" t="s">
        <v>13</v>
      </c>
      <c r="H43" s="6">
        <v>134</v>
      </c>
      <c r="I43" s="1" t="s">
        <v>387</v>
      </c>
    </row>
    <row r="44" spans="2:9" x14ac:dyDescent="0.45">
      <c r="B44" s="1">
        <v>29</v>
      </c>
      <c r="C44" s="1">
        <v>7</v>
      </c>
      <c r="D44" s="1">
        <v>143</v>
      </c>
      <c r="E44" s="1">
        <v>4147</v>
      </c>
      <c r="F44" s="3">
        <v>7</v>
      </c>
      <c r="G44" s="5" t="s">
        <v>6</v>
      </c>
      <c r="H44" s="6">
        <v>138</v>
      </c>
      <c r="I44" s="1" t="s">
        <v>388</v>
      </c>
    </row>
    <row r="45" spans="2:9" x14ac:dyDescent="0.45">
      <c r="B45" s="1">
        <v>29</v>
      </c>
      <c r="C45" s="1">
        <v>8</v>
      </c>
      <c r="D45" s="1">
        <v>149</v>
      </c>
      <c r="E45" s="1">
        <v>4321</v>
      </c>
      <c r="F45" s="3">
        <v>1</v>
      </c>
      <c r="G45" s="5" t="s">
        <v>7</v>
      </c>
      <c r="H45" s="6">
        <v>144</v>
      </c>
      <c r="I45" s="1" t="s">
        <v>389</v>
      </c>
    </row>
    <row r="46" spans="2:9" x14ac:dyDescent="0.45">
      <c r="B46" s="1">
        <v>29</v>
      </c>
      <c r="C46" s="1">
        <v>1</v>
      </c>
      <c r="D46" s="1">
        <v>151</v>
      </c>
      <c r="E46" s="1">
        <v>4379</v>
      </c>
      <c r="F46" s="3">
        <v>29</v>
      </c>
      <c r="G46" s="5" t="s">
        <v>16</v>
      </c>
      <c r="H46" s="6">
        <v>145</v>
      </c>
      <c r="I46" s="1" t="s">
        <v>390</v>
      </c>
    </row>
    <row r="47" spans="2:9" x14ac:dyDescent="0.45">
      <c r="B47" s="1">
        <v>29</v>
      </c>
      <c r="C47" s="1">
        <v>2</v>
      </c>
      <c r="D47" s="1">
        <v>157</v>
      </c>
      <c r="E47" s="1">
        <v>4553</v>
      </c>
      <c r="F47" s="3">
        <v>23</v>
      </c>
      <c r="G47" s="5" t="s">
        <v>9</v>
      </c>
      <c r="H47" s="6">
        <v>151</v>
      </c>
      <c r="I47" s="1" t="s">
        <v>391</v>
      </c>
    </row>
    <row r="48" spans="2:9" x14ac:dyDescent="0.45">
      <c r="B48" s="1">
        <v>29</v>
      </c>
      <c r="C48" s="1">
        <v>3</v>
      </c>
      <c r="D48" s="1">
        <v>161</v>
      </c>
      <c r="E48" s="1">
        <v>4669</v>
      </c>
      <c r="F48" s="3">
        <v>19</v>
      </c>
      <c r="G48" s="5" t="s">
        <v>11</v>
      </c>
      <c r="H48" s="6">
        <v>155</v>
      </c>
      <c r="I48" s="1" t="s">
        <v>392</v>
      </c>
    </row>
    <row r="49" spans="2:9" x14ac:dyDescent="0.45">
      <c r="B49" s="1">
        <v>29</v>
      </c>
      <c r="C49" s="1">
        <v>4</v>
      </c>
      <c r="D49" s="1">
        <v>163</v>
      </c>
      <c r="E49" s="1">
        <v>4727</v>
      </c>
      <c r="F49" s="3">
        <v>17</v>
      </c>
      <c r="G49" s="5" t="s">
        <v>18</v>
      </c>
      <c r="H49" s="6">
        <v>157</v>
      </c>
      <c r="I49" s="1" t="s">
        <v>393</v>
      </c>
    </row>
    <row r="50" spans="2:9" x14ac:dyDescent="0.45">
      <c r="B50" s="1">
        <v>29</v>
      </c>
      <c r="C50" s="1">
        <v>5</v>
      </c>
      <c r="D50" s="1">
        <v>167</v>
      </c>
      <c r="E50" s="1">
        <v>4843</v>
      </c>
      <c r="F50" s="3">
        <v>13</v>
      </c>
      <c r="G50" s="5" t="s">
        <v>1</v>
      </c>
      <c r="H50" s="6">
        <v>161</v>
      </c>
      <c r="I50" s="1" t="s">
        <v>394</v>
      </c>
    </row>
    <row r="51" spans="2:9" x14ac:dyDescent="0.45">
      <c r="B51" s="1">
        <v>29</v>
      </c>
      <c r="C51" s="1">
        <v>6</v>
      </c>
      <c r="D51" s="1">
        <v>169</v>
      </c>
      <c r="E51" s="1">
        <v>4901</v>
      </c>
      <c r="F51" s="3">
        <v>11</v>
      </c>
      <c r="G51" s="5" t="s">
        <v>13</v>
      </c>
      <c r="H51" s="6">
        <v>163</v>
      </c>
      <c r="I51" s="1" t="s">
        <v>395</v>
      </c>
    </row>
    <row r="52" spans="2:9" x14ac:dyDescent="0.45">
      <c r="B52" s="1">
        <v>29</v>
      </c>
      <c r="C52" s="1">
        <v>7</v>
      </c>
      <c r="D52" s="1">
        <v>173</v>
      </c>
      <c r="E52" s="1">
        <v>5017</v>
      </c>
      <c r="F52" s="3">
        <v>7</v>
      </c>
      <c r="G52" s="5" t="s">
        <v>6</v>
      </c>
      <c r="H52" s="6">
        <v>167</v>
      </c>
      <c r="I52" s="1" t="s">
        <v>396</v>
      </c>
    </row>
    <row r="53" spans="2:9" x14ac:dyDescent="0.45">
      <c r="B53" s="1">
        <v>29</v>
      </c>
      <c r="C53" s="1">
        <v>8</v>
      </c>
      <c r="D53" s="1">
        <v>179</v>
      </c>
      <c r="E53" s="1">
        <v>5191</v>
      </c>
      <c r="F53" s="3">
        <v>1</v>
      </c>
      <c r="G53" s="5" t="s">
        <v>7</v>
      </c>
      <c r="H53" s="6">
        <v>173</v>
      </c>
      <c r="I53" s="1" t="s">
        <v>397</v>
      </c>
    </row>
    <row r="54" spans="2:9" x14ac:dyDescent="0.45">
      <c r="B54" s="1">
        <v>29</v>
      </c>
      <c r="C54" s="1">
        <v>1</v>
      </c>
      <c r="D54" s="1">
        <v>181</v>
      </c>
      <c r="E54" s="1">
        <v>5249</v>
      </c>
      <c r="F54" s="3">
        <v>29</v>
      </c>
      <c r="G54" s="5" t="s">
        <v>16</v>
      </c>
      <c r="H54" s="6">
        <v>174</v>
      </c>
      <c r="I54" s="1" t="s">
        <v>398</v>
      </c>
    </row>
    <row r="55" spans="2:9" x14ac:dyDescent="0.45">
      <c r="B55" s="1">
        <v>29</v>
      </c>
      <c r="C55" s="1">
        <v>2</v>
      </c>
      <c r="D55" s="1">
        <v>187</v>
      </c>
      <c r="E55" s="1">
        <v>5423</v>
      </c>
      <c r="F55" s="3">
        <v>23</v>
      </c>
      <c r="G55" s="5" t="s">
        <v>9</v>
      </c>
      <c r="H55" s="6">
        <v>180</v>
      </c>
      <c r="I55" s="1" t="s">
        <v>399</v>
      </c>
    </row>
    <row r="56" spans="2:9" x14ac:dyDescent="0.45">
      <c r="B56" s="1">
        <v>29</v>
      </c>
      <c r="C56" s="1">
        <v>3</v>
      </c>
      <c r="D56" s="1">
        <v>191</v>
      </c>
      <c r="E56" s="1">
        <v>5539</v>
      </c>
      <c r="F56" s="3">
        <v>19</v>
      </c>
      <c r="G56" s="5" t="s">
        <v>11</v>
      </c>
      <c r="H56" s="6">
        <v>184</v>
      </c>
      <c r="I56" s="1" t="s">
        <v>400</v>
      </c>
    </row>
    <row r="57" spans="2:9" x14ac:dyDescent="0.45">
      <c r="B57" s="1">
        <v>29</v>
      </c>
      <c r="C57" s="1">
        <v>4</v>
      </c>
      <c r="D57" s="1">
        <v>193</v>
      </c>
      <c r="E57" s="1">
        <v>5597</v>
      </c>
      <c r="F57" s="3">
        <v>17</v>
      </c>
      <c r="G57" s="5" t="s">
        <v>18</v>
      </c>
      <c r="H57" s="6">
        <v>186</v>
      </c>
      <c r="I57" s="1" t="s">
        <v>401</v>
      </c>
    </row>
    <row r="58" spans="2:9" x14ac:dyDescent="0.45">
      <c r="B58" s="1">
        <v>29</v>
      </c>
      <c r="C58" s="1">
        <v>5</v>
      </c>
      <c r="D58" s="1">
        <v>197</v>
      </c>
      <c r="E58" s="1">
        <v>5713</v>
      </c>
      <c r="F58" s="3">
        <v>13</v>
      </c>
      <c r="G58" s="5" t="s">
        <v>1</v>
      </c>
      <c r="H58" s="6">
        <v>190</v>
      </c>
      <c r="I58" s="1" t="s">
        <v>402</v>
      </c>
    </row>
    <row r="59" spans="2:9" x14ac:dyDescent="0.45">
      <c r="B59" s="1">
        <v>29</v>
      </c>
      <c r="C59" s="1">
        <v>6</v>
      </c>
      <c r="D59" s="1">
        <v>199</v>
      </c>
      <c r="E59" s="1">
        <v>5771</v>
      </c>
      <c r="F59" s="3">
        <v>11</v>
      </c>
      <c r="G59" s="5" t="s">
        <v>13</v>
      </c>
      <c r="H59" s="6">
        <v>192</v>
      </c>
      <c r="I59" s="1" t="s">
        <v>403</v>
      </c>
    </row>
    <row r="60" spans="2:9" x14ac:dyDescent="0.45">
      <c r="B60" s="1">
        <v>29</v>
      </c>
      <c r="C60" s="1">
        <v>7</v>
      </c>
      <c r="D60" s="1">
        <v>203</v>
      </c>
      <c r="E60" s="1">
        <v>5887</v>
      </c>
      <c r="F60" s="3">
        <v>7</v>
      </c>
      <c r="G60" s="5" t="s">
        <v>6</v>
      </c>
      <c r="H60" s="6">
        <v>196</v>
      </c>
      <c r="I60" s="1" t="s">
        <v>404</v>
      </c>
    </row>
    <row r="61" spans="2:9" x14ac:dyDescent="0.45">
      <c r="B61" s="1">
        <v>29</v>
      </c>
      <c r="C61" s="1">
        <v>8</v>
      </c>
      <c r="D61" s="1">
        <v>209</v>
      </c>
      <c r="E61" s="1">
        <v>6061</v>
      </c>
      <c r="F61" s="3">
        <v>1</v>
      </c>
      <c r="G61" s="5" t="s">
        <v>7</v>
      </c>
      <c r="H61" s="6">
        <v>202</v>
      </c>
      <c r="I61" s="1" t="s">
        <v>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C1368-AB43-4B0B-BBE7-DC313B63A131}">
  <sheetPr codeName="Sheet24">
    <tabColor rgb="FF7030A0"/>
  </sheetPr>
  <dimension ref="A1:I61"/>
  <sheetViews>
    <sheetView workbookViewId="0">
      <selection activeCell="B6" sqref="B6:I6"/>
    </sheetView>
  </sheetViews>
  <sheetFormatPr defaultColWidth="8.796875" defaultRowHeight="18.600000000000001" x14ac:dyDescent="0.45"/>
  <cols>
    <col min="1" max="1" width="18.59765625" style="1" customWidth="1"/>
    <col min="2" max="4" width="8.796875" style="1"/>
    <col min="5" max="5" width="11.8984375" style="1" bestFit="1" customWidth="1"/>
    <col min="6" max="6" width="13.296875" style="1" bestFit="1" customWidth="1"/>
    <col min="7" max="7" width="15.5" style="4" customWidth="1"/>
    <col min="8" max="8" width="18.69921875" style="6" bestFit="1" customWidth="1"/>
    <col min="9" max="9" width="10.296875" style="1" bestFit="1" customWidth="1"/>
    <col min="10" max="16384" width="8.796875" style="1"/>
  </cols>
  <sheetData>
    <row r="1" spans="1:9" ht="37.200000000000003" x14ac:dyDescent="0.45">
      <c r="A1" s="21" t="str" cm="1">
        <f t="array" aca="1" ref="A1" ca="1">MID(CELL("filename",A1),FIND("]",CELL("filename",A1))+1,255)</f>
        <v>0229 c-fam29 cosmos</v>
      </c>
      <c r="B1" s="1" t="str" cm="1">
        <f t="array" aca="1" ref="B1" ca="1">MID(CELL("filename"),SEARCH("[",CELL("filename"))+1,SEARCH(".",CELL("filename"))-1-SEARCH("[",CELL("filename")))</f>
        <v>work more pairs</v>
      </c>
    </row>
    <row r="2" spans="1:9" ht="19.2" thickBot="1" x14ac:dyDescent="0.5"/>
    <row r="3" spans="1:9" ht="19.2" thickBot="1" x14ac:dyDescent="0.5">
      <c r="F3" s="2" t="s">
        <v>0</v>
      </c>
    </row>
    <row r="4" spans="1:9" ht="19.2" thickBot="1" x14ac:dyDescent="0.5">
      <c r="H4" s="12" t="s">
        <v>125</v>
      </c>
    </row>
    <row r="5" spans="1:9" ht="19.2" thickBot="1" x14ac:dyDescent="0.5">
      <c r="B5" s="14" t="s">
        <v>16</v>
      </c>
      <c r="C5" s="1" t="s">
        <v>2</v>
      </c>
      <c r="D5" s="1" t="s">
        <v>3</v>
      </c>
      <c r="E5" s="27" t="s">
        <v>462</v>
      </c>
      <c r="F5" s="2" t="s">
        <v>68</v>
      </c>
      <c r="G5" s="4" t="s">
        <v>4</v>
      </c>
      <c r="H5" s="7" t="s">
        <v>124</v>
      </c>
      <c r="I5" s="1" t="s">
        <v>5</v>
      </c>
    </row>
    <row r="6" spans="1:9" x14ac:dyDescent="0.45">
      <c r="B6" s="1">
        <v>29</v>
      </c>
      <c r="C6" s="1">
        <v>8</v>
      </c>
      <c r="D6" s="1">
        <v>29</v>
      </c>
      <c r="E6" s="1">
        <v>841</v>
      </c>
      <c r="F6" s="3">
        <v>1</v>
      </c>
      <c r="G6" s="5" t="s">
        <v>7</v>
      </c>
      <c r="H6" s="6">
        <v>28</v>
      </c>
      <c r="I6" s="1" t="s">
        <v>357</v>
      </c>
    </row>
    <row r="7" spans="1:9" x14ac:dyDescent="0.45">
      <c r="B7" s="1">
        <v>29</v>
      </c>
      <c r="C7" s="1">
        <v>8</v>
      </c>
      <c r="D7" s="1">
        <v>59</v>
      </c>
      <c r="E7" s="1">
        <v>1711</v>
      </c>
      <c r="F7" s="3">
        <v>1</v>
      </c>
      <c r="G7" s="5" t="s">
        <v>7</v>
      </c>
      <c r="H7" s="6">
        <v>57</v>
      </c>
      <c r="I7" s="1" t="s">
        <v>365</v>
      </c>
    </row>
    <row r="8" spans="1:9" x14ac:dyDescent="0.45">
      <c r="B8" s="1">
        <v>29</v>
      </c>
      <c r="C8" s="1">
        <v>8</v>
      </c>
      <c r="D8" s="1">
        <v>89</v>
      </c>
      <c r="E8" s="1">
        <v>2581</v>
      </c>
      <c r="F8" s="3">
        <v>1</v>
      </c>
      <c r="G8" s="5" t="s">
        <v>7</v>
      </c>
      <c r="H8" s="6">
        <v>86</v>
      </c>
      <c r="I8" s="1" t="s">
        <v>373</v>
      </c>
    </row>
    <row r="9" spans="1:9" x14ac:dyDescent="0.45">
      <c r="B9" s="1">
        <v>29</v>
      </c>
      <c r="C9" s="1">
        <v>8</v>
      </c>
      <c r="D9" s="1">
        <v>119</v>
      </c>
      <c r="E9" s="1">
        <v>3451</v>
      </c>
      <c r="F9" s="3">
        <v>1</v>
      </c>
      <c r="G9" s="5" t="s">
        <v>7</v>
      </c>
      <c r="H9" s="6">
        <v>115</v>
      </c>
      <c r="I9" s="1" t="s">
        <v>381</v>
      </c>
    </row>
    <row r="10" spans="1:9" x14ac:dyDescent="0.45">
      <c r="B10" s="1">
        <v>29</v>
      </c>
      <c r="C10" s="1">
        <v>8</v>
      </c>
      <c r="D10" s="1">
        <v>149</v>
      </c>
      <c r="E10" s="1">
        <v>4321</v>
      </c>
      <c r="F10" s="3">
        <v>1</v>
      </c>
      <c r="G10" s="5" t="s">
        <v>7</v>
      </c>
      <c r="H10" s="6">
        <v>144</v>
      </c>
      <c r="I10" s="1" t="s">
        <v>389</v>
      </c>
    </row>
    <row r="11" spans="1:9" x14ac:dyDescent="0.45">
      <c r="B11" s="1">
        <v>29</v>
      </c>
      <c r="C11" s="1">
        <v>8</v>
      </c>
      <c r="D11" s="1">
        <v>179</v>
      </c>
      <c r="E11" s="1">
        <v>5191</v>
      </c>
      <c r="F11" s="3">
        <v>1</v>
      </c>
      <c r="G11" s="5" t="s">
        <v>7</v>
      </c>
      <c r="H11" s="6">
        <v>173</v>
      </c>
      <c r="I11" s="1" t="s">
        <v>397</v>
      </c>
    </row>
    <row r="12" spans="1:9" ht="19.2" thickBot="1" x14ac:dyDescent="0.5">
      <c r="B12" s="8">
        <v>29</v>
      </c>
      <c r="C12" s="8">
        <v>8</v>
      </c>
      <c r="D12" s="8">
        <v>209</v>
      </c>
      <c r="E12" s="8">
        <v>6061</v>
      </c>
      <c r="F12" s="9">
        <v>1</v>
      </c>
      <c r="G12" s="10" t="s">
        <v>7</v>
      </c>
      <c r="H12" s="11">
        <v>202</v>
      </c>
      <c r="I12" s="8" t="s">
        <v>405</v>
      </c>
    </row>
    <row r="13" spans="1:9" x14ac:dyDescent="0.45">
      <c r="B13" s="1">
        <v>29</v>
      </c>
      <c r="C13" s="1">
        <v>7</v>
      </c>
      <c r="D13" s="1">
        <v>23</v>
      </c>
      <c r="E13" s="1">
        <v>667</v>
      </c>
      <c r="F13" s="3">
        <v>7</v>
      </c>
      <c r="G13" s="5" t="s">
        <v>6</v>
      </c>
      <c r="H13" s="6">
        <v>22</v>
      </c>
      <c r="I13" s="1" t="s">
        <v>356</v>
      </c>
    </row>
    <row r="14" spans="1:9" x14ac:dyDescent="0.45">
      <c r="B14" s="1">
        <v>29</v>
      </c>
      <c r="C14" s="1">
        <v>7</v>
      </c>
      <c r="D14" s="1">
        <v>53</v>
      </c>
      <c r="E14" s="1">
        <v>1537</v>
      </c>
      <c r="F14" s="3">
        <v>7</v>
      </c>
      <c r="G14" s="5" t="s">
        <v>6</v>
      </c>
      <c r="H14" s="6">
        <v>51</v>
      </c>
      <c r="I14" s="1" t="s">
        <v>364</v>
      </c>
    </row>
    <row r="15" spans="1:9" x14ac:dyDescent="0.45">
      <c r="B15" s="1">
        <v>29</v>
      </c>
      <c r="C15" s="1">
        <v>7</v>
      </c>
      <c r="D15" s="1">
        <v>83</v>
      </c>
      <c r="E15" s="1">
        <v>2407</v>
      </c>
      <c r="F15" s="3">
        <v>7</v>
      </c>
      <c r="G15" s="5" t="s">
        <v>6</v>
      </c>
      <c r="H15" s="6">
        <v>80</v>
      </c>
      <c r="I15" s="1" t="s">
        <v>372</v>
      </c>
    </row>
    <row r="16" spans="1:9" x14ac:dyDescent="0.45">
      <c r="B16" s="1">
        <v>29</v>
      </c>
      <c r="C16" s="1">
        <v>7</v>
      </c>
      <c r="D16" s="1">
        <v>113</v>
      </c>
      <c r="E16" s="1">
        <v>3277</v>
      </c>
      <c r="F16" s="3">
        <v>7</v>
      </c>
      <c r="G16" s="5" t="s">
        <v>6</v>
      </c>
      <c r="H16" s="6">
        <v>109</v>
      </c>
      <c r="I16" s="1" t="s">
        <v>380</v>
      </c>
    </row>
    <row r="17" spans="2:9" x14ac:dyDescent="0.45">
      <c r="B17" s="1">
        <v>29</v>
      </c>
      <c r="C17" s="1">
        <v>7</v>
      </c>
      <c r="D17" s="1">
        <v>143</v>
      </c>
      <c r="E17" s="1">
        <v>4147</v>
      </c>
      <c r="F17" s="3">
        <v>7</v>
      </c>
      <c r="G17" s="5" t="s">
        <v>6</v>
      </c>
      <c r="H17" s="6">
        <v>138</v>
      </c>
      <c r="I17" s="1" t="s">
        <v>388</v>
      </c>
    </row>
    <row r="18" spans="2:9" x14ac:dyDescent="0.45">
      <c r="B18" s="1">
        <v>29</v>
      </c>
      <c r="C18" s="1">
        <v>7</v>
      </c>
      <c r="D18" s="1">
        <v>173</v>
      </c>
      <c r="E18" s="1">
        <v>5017</v>
      </c>
      <c r="F18" s="3">
        <v>7</v>
      </c>
      <c r="G18" s="5" t="s">
        <v>6</v>
      </c>
      <c r="H18" s="6">
        <v>167</v>
      </c>
      <c r="I18" s="1" t="s">
        <v>396</v>
      </c>
    </row>
    <row r="19" spans="2:9" ht="19.2" thickBot="1" x14ac:dyDescent="0.5">
      <c r="B19" s="8">
        <v>29</v>
      </c>
      <c r="C19" s="8">
        <v>7</v>
      </c>
      <c r="D19" s="8">
        <v>203</v>
      </c>
      <c r="E19" s="8">
        <v>5887</v>
      </c>
      <c r="F19" s="9">
        <v>7</v>
      </c>
      <c r="G19" s="10" t="s">
        <v>6</v>
      </c>
      <c r="H19" s="11">
        <v>196</v>
      </c>
      <c r="I19" s="8" t="s">
        <v>404</v>
      </c>
    </row>
    <row r="20" spans="2:9" x14ac:dyDescent="0.45">
      <c r="B20" s="1">
        <v>29</v>
      </c>
      <c r="C20" s="1">
        <v>6</v>
      </c>
      <c r="D20" s="1">
        <v>19</v>
      </c>
      <c r="E20" s="1">
        <v>551</v>
      </c>
      <c r="F20" s="3">
        <v>11</v>
      </c>
      <c r="G20" s="5" t="s">
        <v>13</v>
      </c>
      <c r="H20" s="6">
        <v>18</v>
      </c>
      <c r="I20" s="1" t="s">
        <v>355</v>
      </c>
    </row>
    <row r="21" spans="2:9" x14ac:dyDescent="0.45">
      <c r="B21" s="1">
        <v>29</v>
      </c>
      <c r="C21" s="1">
        <v>6</v>
      </c>
      <c r="D21" s="1">
        <v>49</v>
      </c>
      <c r="E21" s="1">
        <v>1421</v>
      </c>
      <c r="F21" s="3">
        <v>11</v>
      </c>
      <c r="G21" s="5" t="s">
        <v>13</v>
      </c>
      <c r="H21" s="6">
        <v>47</v>
      </c>
      <c r="I21" s="1" t="s">
        <v>363</v>
      </c>
    </row>
    <row r="22" spans="2:9" x14ac:dyDescent="0.45">
      <c r="B22" s="1">
        <v>29</v>
      </c>
      <c r="C22" s="1">
        <v>6</v>
      </c>
      <c r="D22" s="1">
        <v>79</v>
      </c>
      <c r="E22" s="1">
        <v>2291</v>
      </c>
      <c r="F22" s="3">
        <v>11</v>
      </c>
      <c r="G22" s="5" t="s">
        <v>13</v>
      </c>
      <c r="H22" s="6">
        <v>76</v>
      </c>
      <c r="I22" s="1" t="s">
        <v>371</v>
      </c>
    </row>
    <row r="23" spans="2:9" x14ac:dyDescent="0.45">
      <c r="B23" s="1">
        <v>29</v>
      </c>
      <c r="C23" s="1">
        <v>6</v>
      </c>
      <c r="D23" s="1">
        <v>109</v>
      </c>
      <c r="E23" s="1">
        <v>3161</v>
      </c>
      <c r="F23" s="3">
        <v>11</v>
      </c>
      <c r="G23" s="5" t="s">
        <v>13</v>
      </c>
      <c r="H23" s="6">
        <v>105</v>
      </c>
      <c r="I23" s="1" t="s">
        <v>379</v>
      </c>
    </row>
    <row r="24" spans="2:9" x14ac:dyDescent="0.45">
      <c r="B24" s="1">
        <v>29</v>
      </c>
      <c r="C24" s="1">
        <v>6</v>
      </c>
      <c r="D24" s="1">
        <v>139</v>
      </c>
      <c r="E24" s="1">
        <v>4031</v>
      </c>
      <c r="F24" s="3">
        <v>11</v>
      </c>
      <c r="G24" s="5" t="s">
        <v>13</v>
      </c>
      <c r="H24" s="6">
        <v>134</v>
      </c>
      <c r="I24" s="1" t="s">
        <v>387</v>
      </c>
    </row>
    <row r="25" spans="2:9" x14ac:dyDescent="0.45">
      <c r="B25" s="1">
        <v>29</v>
      </c>
      <c r="C25" s="1">
        <v>6</v>
      </c>
      <c r="D25" s="1">
        <v>169</v>
      </c>
      <c r="E25" s="1">
        <v>4901</v>
      </c>
      <c r="F25" s="3">
        <v>11</v>
      </c>
      <c r="G25" s="5" t="s">
        <v>13</v>
      </c>
      <c r="H25" s="6">
        <v>163</v>
      </c>
      <c r="I25" s="1" t="s">
        <v>395</v>
      </c>
    </row>
    <row r="26" spans="2:9" ht="19.2" thickBot="1" x14ac:dyDescent="0.5">
      <c r="B26" s="8">
        <v>29</v>
      </c>
      <c r="C26" s="8">
        <v>6</v>
      </c>
      <c r="D26" s="8">
        <v>199</v>
      </c>
      <c r="E26" s="8">
        <v>5771</v>
      </c>
      <c r="F26" s="9">
        <v>11</v>
      </c>
      <c r="G26" s="10" t="s">
        <v>13</v>
      </c>
      <c r="H26" s="11">
        <v>192</v>
      </c>
      <c r="I26" s="8" t="s">
        <v>403</v>
      </c>
    </row>
    <row r="27" spans="2:9" x14ac:dyDescent="0.45">
      <c r="B27" s="1">
        <v>29</v>
      </c>
      <c r="C27" s="1">
        <v>5</v>
      </c>
      <c r="D27" s="1">
        <v>17</v>
      </c>
      <c r="E27" s="1">
        <v>493</v>
      </c>
      <c r="F27" s="3">
        <v>13</v>
      </c>
      <c r="G27" s="5" t="s">
        <v>1</v>
      </c>
      <c r="H27" s="6">
        <v>16</v>
      </c>
      <c r="I27" s="1" t="s">
        <v>354</v>
      </c>
    </row>
    <row r="28" spans="2:9" x14ac:dyDescent="0.45">
      <c r="B28" s="1">
        <v>29</v>
      </c>
      <c r="C28" s="1">
        <v>5</v>
      </c>
      <c r="D28" s="1">
        <v>47</v>
      </c>
      <c r="E28" s="1">
        <v>1363</v>
      </c>
      <c r="F28" s="3">
        <v>13</v>
      </c>
      <c r="G28" s="5" t="s">
        <v>1</v>
      </c>
      <c r="H28" s="6">
        <v>45</v>
      </c>
      <c r="I28" s="1" t="s">
        <v>362</v>
      </c>
    </row>
    <row r="29" spans="2:9" x14ac:dyDescent="0.45">
      <c r="B29" s="1">
        <v>29</v>
      </c>
      <c r="C29" s="1">
        <v>5</v>
      </c>
      <c r="D29" s="1">
        <v>77</v>
      </c>
      <c r="E29" s="1">
        <v>2233</v>
      </c>
      <c r="F29" s="3">
        <v>13</v>
      </c>
      <c r="G29" s="5" t="s">
        <v>1</v>
      </c>
      <c r="H29" s="6">
        <v>74</v>
      </c>
      <c r="I29" s="1" t="s">
        <v>370</v>
      </c>
    </row>
    <row r="30" spans="2:9" x14ac:dyDescent="0.45">
      <c r="B30" s="1">
        <v>29</v>
      </c>
      <c r="C30" s="1">
        <v>5</v>
      </c>
      <c r="D30" s="1">
        <v>107</v>
      </c>
      <c r="E30" s="1">
        <v>3103</v>
      </c>
      <c r="F30" s="3">
        <v>13</v>
      </c>
      <c r="G30" s="5" t="s">
        <v>1</v>
      </c>
      <c r="H30" s="6">
        <v>103</v>
      </c>
      <c r="I30" s="1" t="s">
        <v>378</v>
      </c>
    </row>
    <row r="31" spans="2:9" x14ac:dyDescent="0.45">
      <c r="B31" s="1">
        <v>29</v>
      </c>
      <c r="C31" s="1">
        <v>5</v>
      </c>
      <c r="D31" s="1">
        <v>137</v>
      </c>
      <c r="E31" s="1">
        <v>3973</v>
      </c>
      <c r="F31" s="3">
        <v>13</v>
      </c>
      <c r="G31" s="5" t="s">
        <v>1</v>
      </c>
      <c r="H31" s="6">
        <v>132</v>
      </c>
      <c r="I31" s="1" t="s">
        <v>386</v>
      </c>
    </row>
    <row r="32" spans="2:9" x14ac:dyDescent="0.45">
      <c r="B32" s="1">
        <v>29</v>
      </c>
      <c r="C32" s="1">
        <v>5</v>
      </c>
      <c r="D32" s="1">
        <v>167</v>
      </c>
      <c r="E32" s="1">
        <v>4843</v>
      </c>
      <c r="F32" s="3">
        <v>13</v>
      </c>
      <c r="G32" s="5" t="s">
        <v>1</v>
      </c>
      <c r="H32" s="6">
        <v>161</v>
      </c>
      <c r="I32" s="1" t="s">
        <v>394</v>
      </c>
    </row>
    <row r="33" spans="2:9" ht="19.2" thickBot="1" x14ac:dyDescent="0.5">
      <c r="B33" s="8">
        <v>29</v>
      </c>
      <c r="C33" s="8">
        <v>5</v>
      </c>
      <c r="D33" s="8">
        <v>197</v>
      </c>
      <c r="E33" s="8">
        <v>5713</v>
      </c>
      <c r="F33" s="9">
        <v>13</v>
      </c>
      <c r="G33" s="10" t="s">
        <v>1</v>
      </c>
      <c r="H33" s="11">
        <v>190</v>
      </c>
      <c r="I33" s="8" t="s">
        <v>402</v>
      </c>
    </row>
    <row r="34" spans="2:9" x14ac:dyDescent="0.45">
      <c r="B34" s="1">
        <v>29</v>
      </c>
      <c r="C34" s="1">
        <v>4</v>
      </c>
      <c r="D34" s="1">
        <v>13</v>
      </c>
      <c r="E34" s="1">
        <v>377</v>
      </c>
      <c r="F34" s="3">
        <v>17</v>
      </c>
      <c r="G34" s="5" t="s">
        <v>18</v>
      </c>
      <c r="H34" s="6">
        <v>12</v>
      </c>
      <c r="I34" s="1" t="s">
        <v>353</v>
      </c>
    </row>
    <row r="35" spans="2:9" x14ac:dyDescent="0.45">
      <c r="B35" s="1">
        <v>29</v>
      </c>
      <c r="C35" s="1">
        <v>4</v>
      </c>
      <c r="D35" s="1">
        <v>43</v>
      </c>
      <c r="E35" s="1">
        <v>1247</v>
      </c>
      <c r="F35" s="3">
        <v>17</v>
      </c>
      <c r="G35" s="5" t="s">
        <v>18</v>
      </c>
      <c r="H35" s="6">
        <v>41</v>
      </c>
      <c r="I35" s="1" t="s">
        <v>361</v>
      </c>
    </row>
    <row r="36" spans="2:9" x14ac:dyDescent="0.45">
      <c r="B36" s="1">
        <v>29</v>
      </c>
      <c r="C36" s="1">
        <v>4</v>
      </c>
      <c r="D36" s="1">
        <v>73</v>
      </c>
      <c r="E36" s="1">
        <v>2117</v>
      </c>
      <c r="F36" s="3">
        <v>17</v>
      </c>
      <c r="G36" s="5" t="s">
        <v>18</v>
      </c>
      <c r="H36" s="6">
        <v>70</v>
      </c>
      <c r="I36" s="1" t="s">
        <v>369</v>
      </c>
    </row>
    <row r="37" spans="2:9" x14ac:dyDescent="0.45">
      <c r="B37" s="1">
        <v>29</v>
      </c>
      <c r="C37" s="1">
        <v>4</v>
      </c>
      <c r="D37" s="1">
        <v>103</v>
      </c>
      <c r="E37" s="1">
        <v>2987</v>
      </c>
      <c r="F37" s="3">
        <v>17</v>
      </c>
      <c r="G37" s="5" t="s">
        <v>18</v>
      </c>
      <c r="H37" s="6">
        <v>99</v>
      </c>
      <c r="I37" s="1" t="s">
        <v>377</v>
      </c>
    </row>
    <row r="38" spans="2:9" x14ac:dyDescent="0.45">
      <c r="B38" s="1">
        <v>29</v>
      </c>
      <c r="C38" s="1">
        <v>4</v>
      </c>
      <c r="D38" s="1">
        <v>133</v>
      </c>
      <c r="E38" s="1">
        <v>3857</v>
      </c>
      <c r="F38" s="3">
        <v>17</v>
      </c>
      <c r="G38" s="5" t="s">
        <v>18</v>
      </c>
      <c r="H38" s="6">
        <v>128</v>
      </c>
      <c r="I38" s="1" t="s">
        <v>385</v>
      </c>
    </row>
    <row r="39" spans="2:9" x14ac:dyDescent="0.45">
      <c r="B39" s="1">
        <v>29</v>
      </c>
      <c r="C39" s="1">
        <v>4</v>
      </c>
      <c r="D39" s="1">
        <v>163</v>
      </c>
      <c r="E39" s="1">
        <v>4727</v>
      </c>
      <c r="F39" s="3">
        <v>17</v>
      </c>
      <c r="G39" s="5" t="s">
        <v>18</v>
      </c>
      <c r="H39" s="6">
        <v>157</v>
      </c>
      <c r="I39" s="1" t="s">
        <v>393</v>
      </c>
    </row>
    <row r="40" spans="2:9" ht="19.2" thickBot="1" x14ac:dyDescent="0.5">
      <c r="B40" s="8">
        <v>29</v>
      </c>
      <c r="C40" s="8">
        <v>4</v>
      </c>
      <c r="D40" s="8">
        <v>193</v>
      </c>
      <c r="E40" s="8">
        <v>5597</v>
      </c>
      <c r="F40" s="9">
        <v>17</v>
      </c>
      <c r="G40" s="10" t="s">
        <v>18</v>
      </c>
      <c r="H40" s="11">
        <v>186</v>
      </c>
      <c r="I40" s="8" t="s">
        <v>401</v>
      </c>
    </row>
    <row r="41" spans="2:9" x14ac:dyDescent="0.45">
      <c r="B41" s="1">
        <v>29</v>
      </c>
      <c r="C41" s="1">
        <v>3</v>
      </c>
      <c r="D41" s="1">
        <v>11</v>
      </c>
      <c r="E41" s="1">
        <v>319</v>
      </c>
      <c r="F41" s="3">
        <v>19</v>
      </c>
      <c r="G41" s="5" t="s">
        <v>11</v>
      </c>
      <c r="H41" s="6">
        <v>10</v>
      </c>
      <c r="I41" s="1" t="s">
        <v>352</v>
      </c>
    </row>
    <row r="42" spans="2:9" x14ac:dyDescent="0.45">
      <c r="B42" s="1">
        <v>29</v>
      </c>
      <c r="C42" s="1">
        <v>3</v>
      </c>
      <c r="D42" s="1">
        <v>41</v>
      </c>
      <c r="E42" s="1">
        <v>1189</v>
      </c>
      <c r="F42" s="3">
        <v>19</v>
      </c>
      <c r="G42" s="5" t="s">
        <v>11</v>
      </c>
      <c r="H42" s="6">
        <v>39</v>
      </c>
      <c r="I42" s="1" t="s">
        <v>360</v>
      </c>
    </row>
    <row r="43" spans="2:9" x14ac:dyDescent="0.45">
      <c r="B43" s="1">
        <v>29</v>
      </c>
      <c r="C43" s="1">
        <v>3</v>
      </c>
      <c r="D43" s="1">
        <v>71</v>
      </c>
      <c r="E43" s="1">
        <v>2059</v>
      </c>
      <c r="F43" s="3">
        <v>19</v>
      </c>
      <c r="G43" s="5" t="s">
        <v>11</v>
      </c>
      <c r="H43" s="6">
        <v>68</v>
      </c>
      <c r="I43" s="1" t="s">
        <v>368</v>
      </c>
    </row>
    <row r="44" spans="2:9" x14ac:dyDescent="0.45">
      <c r="B44" s="1">
        <v>29</v>
      </c>
      <c r="C44" s="1">
        <v>3</v>
      </c>
      <c r="D44" s="1">
        <v>101</v>
      </c>
      <c r="E44" s="1">
        <v>2929</v>
      </c>
      <c r="F44" s="3">
        <v>19</v>
      </c>
      <c r="G44" s="5" t="s">
        <v>11</v>
      </c>
      <c r="H44" s="6">
        <v>97</v>
      </c>
      <c r="I44" s="1" t="s">
        <v>376</v>
      </c>
    </row>
    <row r="45" spans="2:9" x14ac:dyDescent="0.45">
      <c r="B45" s="1">
        <v>29</v>
      </c>
      <c r="C45" s="1">
        <v>3</v>
      </c>
      <c r="D45" s="1">
        <v>131</v>
      </c>
      <c r="E45" s="1">
        <v>3799</v>
      </c>
      <c r="F45" s="3">
        <v>19</v>
      </c>
      <c r="G45" s="5" t="s">
        <v>11</v>
      </c>
      <c r="H45" s="6">
        <v>126</v>
      </c>
      <c r="I45" s="1" t="s">
        <v>384</v>
      </c>
    </row>
    <row r="46" spans="2:9" x14ac:dyDescent="0.45">
      <c r="B46" s="1">
        <v>29</v>
      </c>
      <c r="C46" s="1">
        <v>3</v>
      </c>
      <c r="D46" s="1">
        <v>161</v>
      </c>
      <c r="E46" s="1">
        <v>4669</v>
      </c>
      <c r="F46" s="3">
        <v>19</v>
      </c>
      <c r="G46" s="5" t="s">
        <v>11</v>
      </c>
      <c r="H46" s="6">
        <v>155</v>
      </c>
      <c r="I46" s="1" t="s">
        <v>392</v>
      </c>
    </row>
    <row r="47" spans="2:9" ht="19.2" thickBot="1" x14ac:dyDescent="0.5">
      <c r="B47" s="8">
        <v>29</v>
      </c>
      <c r="C47" s="8">
        <v>3</v>
      </c>
      <c r="D47" s="8">
        <v>191</v>
      </c>
      <c r="E47" s="8">
        <v>5539</v>
      </c>
      <c r="F47" s="9">
        <v>19</v>
      </c>
      <c r="G47" s="10" t="s">
        <v>11</v>
      </c>
      <c r="H47" s="11">
        <v>184</v>
      </c>
      <c r="I47" s="8" t="s">
        <v>400</v>
      </c>
    </row>
    <row r="48" spans="2:9" x14ac:dyDescent="0.45">
      <c r="B48" s="1">
        <v>29</v>
      </c>
      <c r="C48" s="1">
        <v>2</v>
      </c>
      <c r="D48" s="1">
        <v>7</v>
      </c>
      <c r="E48" s="1">
        <v>203</v>
      </c>
      <c r="F48" s="3">
        <v>23</v>
      </c>
      <c r="G48" s="5" t="s">
        <v>9</v>
      </c>
      <c r="H48" s="6">
        <v>6</v>
      </c>
      <c r="I48" s="1" t="s">
        <v>351</v>
      </c>
    </row>
    <row r="49" spans="2:9" x14ac:dyDescent="0.45">
      <c r="B49" s="1">
        <v>29</v>
      </c>
      <c r="C49" s="1">
        <v>2</v>
      </c>
      <c r="D49" s="1">
        <v>37</v>
      </c>
      <c r="E49" s="1">
        <v>1073</v>
      </c>
      <c r="F49" s="3">
        <v>23</v>
      </c>
      <c r="G49" s="5" t="s">
        <v>9</v>
      </c>
      <c r="H49" s="6">
        <v>35</v>
      </c>
      <c r="I49" s="1" t="s">
        <v>359</v>
      </c>
    </row>
    <row r="50" spans="2:9" x14ac:dyDescent="0.45">
      <c r="B50" s="1">
        <v>29</v>
      </c>
      <c r="C50" s="1">
        <v>2</v>
      </c>
      <c r="D50" s="1">
        <v>67</v>
      </c>
      <c r="E50" s="1">
        <v>1943</v>
      </c>
      <c r="F50" s="3">
        <v>23</v>
      </c>
      <c r="G50" s="5" t="s">
        <v>9</v>
      </c>
      <c r="H50" s="6">
        <v>64</v>
      </c>
      <c r="I50" s="1" t="s">
        <v>367</v>
      </c>
    </row>
    <row r="51" spans="2:9" x14ac:dyDescent="0.45">
      <c r="B51" s="1">
        <v>29</v>
      </c>
      <c r="C51" s="1">
        <v>2</v>
      </c>
      <c r="D51" s="1">
        <v>97</v>
      </c>
      <c r="E51" s="1">
        <v>2813</v>
      </c>
      <c r="F51" s="3">
        <v>23</v>
      </c>
      <c r="G51" s="5" t="s">
        <v>9</v>
      </c>
      <c r="H51" s="6">
        <v>93</v>
      </c>
      <c r="I51" s="1" t="s">
        <v>375</v>
      </c>
    </row>
    <row r="52" spans="2:9" x14ac:dyDescent="0.45">
      <c r="B52" s="1">
        <v>29</v>
      </c>
      <c r="C52" s="1">
        <v>2</v>
      </c>
      <c r="D52" s="1">
        <v>127</v>
      </c>
      <c r="E52" s="1">
        <v>3683</v>
      </c>
      <c r="F52" s="3">
        <v>23</v>
      </c>
      <c r="G52" s="5" t="s">
        <v>9</v>
      </c>
      <c r="H52" s="6">
        <v>122</v>
      </c>
      <c r="I52" s="1" t="s">
        <v>383</v>
      </c>
    </row>
    <row r="53" spans="2:9" x14ac:dyDescent="0.45">
      <c r="B53" s="1">
        <v>29</v>
      </c>
      <c r="C53" s="1">
        <v>2</v>
      </c>
      <c r="D53" s="1">
        <v>157</v>
      </c>
      <c r="E53" s="1">
        <v>4553</v>
      </c>
      <c r="F53" s="3">
        <v>23</v>
      </c>
      <c r="G53" s="5" t="s">
        <v>9</v>
      </c>
      <c r="H53" s="6">
        <v>151</v>
      </c>
      <c r="I53" s="1" t="s">
        <v>391</v>
      </c>
    </row>
    <row r="54" spans="2:9" ht="19.2" thickBot="1" x14ac:dyDescent="0.5">
      <c r="B54" s="8">
        <v>29</v>
      </c>
      <c r="C54" s="8">
        <v>2</v>
      </c>
      <c r="D54" s="8">
        <v>187</v>
      </c>
      <c r="E54" s="8">
        <v>5423</v>
      </c>
      <c r="F54" s="9">
        <v>23</v>
      </c>
      <c r="G54" s="10" t="s">
        <v>9</v>
      </c>
      <c r="H54" s="11">
        <v>180</v>
      </c>
      <c r="I54" s="8" t="s">
        <v>399</v>
      </c>
    </row>
    <row r="55" spans="2:9" x14ac:dyDescent="0.45">
      <c r="B55" s="1">
        <v>29</v>
      </c>
      <c r="C55" s="1">
        <v>1</v>
      </c>
      <c r="D55" s="1">
        <v>1</v>
      </c>
      <c r="E55" s="1">
        <v>29</v>
      </c>
      <c r="F55" s="3">
        <v>29</v>
      </c>
      <c r="G55" s="5" t="s">
        <v>16</v>
      </c>
      <c r="H55" s="6">
        <v>0</v>
      </c>
      <c r="I55" s="1" t="s">
        <v>350</v>
      </c>
    </row>
    <row r="56" spans="2:9" x14ac:dyDescent="0.45">
      <c r="B56" s="1">
        <v>29</v>
      </c>
      <c r="C56" s="1">
        <v>1</v>
      </c>
      <c r="D56" s="1">
        <v>31</v>
      </c>
      <c r="E56" s="1">
        <v>899</v>
      </c>
      <c r="F56" s="3">
        <v>29</v>
      </c>
      <c r="G56" s="5" t="s">
        <v>16</v>
      </c>
      <c r="H56" s="6">
        <v>29</v>
      </c>
      <c r="I56" s="1" t="s">
        <v>358</v>
      </c>
    </row>
    <row r="57" spans="2:9" x14ac:dyDescent="0.45">
      <c r="B57" s="1">
        <v>29</v>
      </c>
      <c r="C57" s="1">
        <v>1</v>
      </c>
      <c r="D57" s="1">
        <v>61</v>
      </c>
      <c r="E57" s="1">
        <v>1769</v>
      </c>
      <c r="F57" s="3">
        <v>29</v>
      </c>
      <c r="G57" s="5" t="s">
        <v>16</v>
      </c>
      <c r="H57" s="6">
        <v>58</v>
      </c>
      <c r="I57" s="1" t="s">
        <v>366</v>
      </c>
    </row>
    <row r="58" spans="2:9" x14ac:dyDescent="0.45">
      <c r="B58" s="1">
        <v>29</v>
      </c>
      <c r="C58" s="1">
        <v>1</v>
      </c>
      <c r="D58" s="1">
        <v>91</v>
      </c>
      <c r="E58" s="1">
        <v>2639</v>
      </c>
      <c r="F58" s="3">
        <v>29</v>
      </c>
      <c r="G58" s="5" t="s">
        <v>16</v>
      </c>
      <c r="H58" s="6">
        <v>87</v>
      </c>
      <c r="I58" s="1" t="s">
        <v>374</v>
      </c>
    </row>
    <row r="59" spans="2:9" x14ac:dyDescent="0.45">
      <c r="B59" s="1">
        <v>29</v>
      </c>
      <c r="C59" s="1">
        <v>1</v>
      </c>
      <c r="D59" s="1">
        <v>121</v>
      </c>
      <c r="E59" s="1">
        <v>3509</v>
      </c>
      <c r="F59" s="3">
        <v>29</v>
      </c>
      <c r="G59" s="5" t="s">
        <v>16</v>
      </c>
      <c r="H59" s="6">
        <v>116</v>
      </c>
      <c r="I59" s="1" t="s">
        <v>382</v>
      </c>
    </row>
    <row r="60" spans="2:9" x14ac:dyDescent="0.45">
      <c r="B60" s="1">
        <v>29</v>
      </c>
      <c r="C60" s="1">
        <v>1</v>
      </c>
      <c r="D60" s="1">
        <v>151</v>
      </c>
      <c r="E60" s="1">
        <v>4379</v>
      </c>
      <c r="F60" s="3">
        <v>29</v>
      </c>
      <c r="G60" s="5" t="s">
        <v>16</v>
      </c>
      <c r="H60" s="6">
        <v>145</v>
      </c>
      <c r="I60" s="1" t="s">
        <v>390</v>
      </c>
    </row>
    <row r="61" spans="2:9" ht="19.2" thickBot="1" x14ac:dyDescent="0.5">
      <c r="B61" s="8">
        <v>29</v>
      </c>
      <c r="C61" s="8">
        <v>1</v>
      </c>
      <c r="D61" s="8">
        <v>181</v>
      </c>
      <c r="E61" s="8">
        <v>5249</v>
      </c>
      <c r="F61" s="9">
        <v>29</v>
      </c>
      <c r="G61" s="10" t="s">
        <v>16</v>
      </c>
      <c r="H61" s="11">
        <v>174</v>
      </c>
      <c r="I61" s="8" t="s">
        <v>398</v>
      </c>
    </row>
  </sheetData>
  <sortState xmlns:xlrd2="http://schemas.microsoft.com/office/spreadsheetml/2017/richdata2" ref="B6:I61">
    <sortCondition ref="G6:G61"/>
    <sortCondition ref="H6:H61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E10D7-3677-4E99-8E6A-3D8A6FEB6A9E}">
  <sheetPr>
    <tabColor theme="0" tint="-0.14999847407452621"/>
  </sheetPr>
  <dimension ref="A1:Q61"/>
  <sheetViews>
    <sheetView tabSelected="1" topLeftCell="A4" zoomScale="90" zoomScaleNormal="90" workbookViewId="0">
      <selection sqref="A1:Q61"/>
    </sheetView>
  </sheetViews>
  <sheetFormatPr defaultColWidth="8.796875" defaultRowHeight="18.600000000000001" x14ac:dyDescent="0.45"/>
  <cols>
    <col min="1" max="1" width="18.59765625" style="1" customWidth="1"/>
    <col min="2" max="4" width="8.796875" style="1"/>
    <col min="5" max="5" width="11.8984375" style="1" bestFit="1" customWidth="1"/>
    <col min="6" max="6" width="13.296875" style="1" bestFit="1" customWidth="1"/>
    <col min="7" max="7" width="15.5" style="4" customWidth="1"/>
    <col min="8" max="8" width="18.69921875" style="6" bestFit="1" customWidth="1"/>
    <col min="9" max="9" width="10.296875" style="1" bestFit="1" customWidth="1"/>
    <col min="10" max="12" width="8.796875" style="1"/>
    <col min="13" max="13" width="10.5" style="1" customWidth="1"/>
    <col min="14" max="14" width="5.19921875" style="43" bestFit="1" customWidth="1"/>
    <col min="15" max="15" width="8.796875" style="1"/>
    <col min="16" max="16" width="12.19921875" style="1" bestFit="1" customWidth="1"/>
    <col min="17" max="16384" width="8.796875" style="1"/>
  </cols>
  <sheetData>
    <row r="1" spans="1:17" ht="37.200000000000003" x14ac:dyDescent="0.45">
      <c r="A1" s="21" t="str" cm="1">
        <f t="array" aca="1" ref="A1" ca="1">MID(CELL("filename",A1),FIND("]",CELL("filename",A1))+1,255)</f>
        <v>0229 fam23 cosmos pairs</v>
      </c>
      <c r="B1" s="1" t="str" cm="1">
        <f t="array" aca="1" ref="B1" ca="1">MID(CELL("filename"),SEARCH("[",CELL("filename"))+1,SEARCH(".",CELL("filename"))-1-SEARCH("[",CELL("filename")))</f>
        <v>work more pairs</v>
      </c>
    </row>
    <row r="2" spans="1:17" ht="19.2" thickBot="1" x14ac:dyDescent="0.5"/>
    <row r="3" spans="1:17" ht="19.2" thickBot="1" x14ac:dyDescent="0.5">
      <c r="F3" s="2" t="s">
        <v>0</v>
      </c>
    </row>
    <row r="4" spans="1:17" ht="19.2" thickBot="1" x14ac:dyDescent="0.5">
      <c r="H4" s="12" t="s">
        <v>125</v>
      </c>
    </row>
    <row r="5" spans="1:17" ht="19.2" thickBot="1" x14ac:dyDescent="0.5">
      <c r="B5" s="14" t="s">
        <v>9</v>
      </c>
      <c r="C5" s="1" t="s">
        <v>2</v>
      </c>
      <c r="D5" s="1" t="s">
        <v>3</v>
      </c>
      <c r="E5" s="27" t="s">
        <v>462</v>
      </c>
      <c r="F5" s="2" t="s">
        <v>68</v>
      </c>
      <c r="G5" s="4" t="s">
        <v>4</v>
      </c>
      <c r="H5" s="7" t="s">
        <v>124</v>
      </c>
      <c r="I5" s="1" t="s">
        <v>5</v>
      </c>
      <c r="N5" s="57" t="s">
        <v>465</v>
      </c>
      <c r="P5" s="56" t="s">
        <v>464</v>
      </c>
    </row>
    <row r="6" spans="1:17" x14ac:dyDescent="0.45">
      <c r="B6" s="1">
        <v>23</v>
      </c>
      <c r="C6" s="1">
        <v>5</v>
      </c>
      <c r="D6" s="1">
        <v>17</v>
      </c>
      <c r="E6" s="1">
        <v>391</v>
      </c>
      <c r="F6" s="3">
        <v>1</v>
      </c>
      <c r="G6" s="42" t="s">
        <v>7</v>
      </c>
      <c r="H6" s="28">
        <v>13</v>
      </c>
      <c r="I6" s="29" t="s">
        <v>294</v>
      </c>
      <c r="M6" s="44" t="s">
        <v>7</v>
      </c>
      <c r="N6" s="45">
        <v>13</v>
      </c>
      <c r="O6" s="46" t="s">
        <v>294</v>
      </c>
      <c r="P6" s="58">
        <v>17</v>
      </c>
    </row>
    <row r="7" spans="1:17" x14ac:dyDescent="0.45">
      <c r="B7" s="1">
        <v>23</v>
      </c>
      <c r="C7" s="1">
        <v>5</v>
      </c>
      <c r="D7" s="1">
        <v>47</v>
      </c>
      <c r="E7" s="1">
        <v>1081</v>
      </c>
      <c r="F7" s="3">
        <v>1</v>
      </c>
      <c r="G7" s="5" t="s">
        <v>7</v>
      </c>
      <c r="H7" s="6">
        <v>36</v>
      </c>
      <c r="I7" s="1" t="s">
        <v>302</v>
      </c>
      <c r="M7" s="44" t="s">
        <v>16</v>
      </c>
      <c r="N7" s="45">
        <v>9</v>
      </c>
      <c r="O7" s="46" t="s">
        <v>293</v>
      </c>
      <c r="P7" s="58">
        <v>13</v>
      </c>
    </row>
    <row r="8" spans="1:17" x14ac:dyDescent="0.45">
      <c r="B8" s="1">
        <v>23</v>
      </c>
      <c r="C8" s="1">
        <v>5</v>
      </c>
      <c r="D8" s="1">
        <v>77</v>
      </c>
      <c r="E8" s="1">
        <v>1771</v>
      </c>
      <c r="F8" s="3">
        <v>1</v>
      </c>
      <c r="G8" s="5" t="s">
        <v>7</v>
      </c>
      <c r="H8" s="6">
        <v>59</v>
      </c>
      <c r="I8" s="1" t="s">
        <v>310</v>
      </c>
      <c r="M8" s="1">
        <v>30</v>
      </c>
      <c r="N8" s="43">
        <v>22</v>
      </c>
      <c r="P8" s="1">
        <v>30</v>
      </c>
      <c r="Q8" s="56" t="s">
        <v>463</v>
      </c>
    </row>
    <row r="9" spans="1:17" x14ac:dyDescent="0.45">
      <c r="B9" s="1">
        <v>23</v>
      </c>
      <c r="C9" s="1">
        <v>5</v>
      </c>
      <c r="D9" s="1">
        <v>107</v>
      </c>
      <c r="E9" s="1">
        <v>2461</v>
      </c>
      <c r="F9" s="3">
        <v>1</v>
      </c>
      <c r="G9" s="5" t="s">
        <v>7</v>
      </c>
      <c r="H9" s="6">
        <v>82</v>
      </c>
      <c r="I9" s="1" t="s">
        <v>318</v>
      </c>
    </row>
    <row r="10" spans="1:17" x14ac:dyDescent="0.45">
      <c r="B10" s="1">
        <v>23</v>
      </c>
      <c r="C10" s="1">
        <v>5</v>
      </c>
      <c r="D10" s="1">
        <v>137</v>
      </c>
      <c r="E10" s="1">
        <v>3151</v>
      </c>
      <c r="F10" s="3">
        <v>1</v>
      </c>
      <c r="G10" s="5" t="s">
        <v>7</v>
      </c>
      <c r="H10" s="6">
        <v>105</v>
      </c>
      <c r="I10" s="1" t="s">
        <v>326</v>
      </c>
    </row>
    <row r="11" spans="1:17" x14ac:dyDescent="0.45">
      <c r="B11" s="1">
        <v>23</v>
      </c>
      <c r="C11" s="1">
        <v>5</v>
      </c>
      <c r="D11" s="1">
        <v>167</v>
      </c>
      <c r="E11" s="1">
        <v>3841</v>
      </c>
      <c r="F11" s="3">
        <v>1</v>
      </c>
      <c r="G11" s="5" t="s">
        <v>7</v>
      </c>
      <c r="H11" s="6">
        <v>128</v>
      </c>
      <c r="I11" s="1" t="s">
        <v>334</v>
      </c>
      <c r="M11" s="47" t="s">
        <v>6</v>
      </c>
      <c r="N11" s="48">
        <v>22</v>
      </c>
      <c r="O11" s="49" t="s">
        <v>297</v>
      </c>
      <c r="P11" s="58">
        <v>29</v>
      </c>
    </row>
    <row r="12" spans="1:17" ht="19.2" thickBot="1" x14ac:dyDescent="0.5">
      <c r="B12" s="8">
        <v>23</v>
      </c>
      <c r="C12" s="8">
        <v>5</v>
      </c>
      <c r="D12" s="8">
        <v>197</v>
      </c>
      <c r="E12" s="8">
        <v>4531</v>
      </c>
      <c r="F12" s="9">
        <v>1</v>
      </c>
      <c r="G12" s="10" t="s">
        <v>7</v>
      </c>
      <c r="H12" s="11">
        <v>151</v>
      </c>
      <c r="I12" s="8" t="s">
        <v>342</v>
      </c>
      <c r="M12" s="47" t="s">
        <v>9</v>
      </c>
      <c r="N12" s="48">
        <v>0</v>
      </c>
      <c r="O12" s="49" t="s">
        <v>349</v>
      </c>
      <c r="P12" s="58">
        <v>1</v>
      </c>
    </row>
    <row r="13" spans="1:17" x14ac:dyDescent="0.45">
      <c r="B13" s="1">
        <v>23</v>
      </c>
      <c r="C13" s="1">
        <v>8</v>
      </c>
      <c r="D13" s="1">
        <v>29</v>
      </c>
      <c r="E13" s="1">
        <v>667</v>
      </c>
      <c r="F13" s="3">
        <v>7</v>
      </c>
      <c r="G13" s="41" t="s">
        <v>6</v>
      </c>
      <c r="H13" s="32">
        <v>22</v>
      </c>
      <c r="I13" s="33" t="s">
        <v>297</v>
      </c>
      <c r="M13" s="1">
        <v>30</v>
      </c>
      <c r="N13" s="43">
        <v>22</v>
      </c>
      <c r="P13" s="1">
        <v>30</v>
      </c>
      <c r="Q13" s="56" t="s">
        <v>463</v>
      </c>
    </row>
    <row r="14" spans="1:17" x14ac:dyDescent="0.45">
      <c r="B14" s="1">
        <v>23</v>
      </c>
      <c r="C14" s="1">
        <v>8</v>
      </c>
      <c r="D14" s="1">
        <v>59</v>
      </c>
      <c r="E14" s="1">
        <v>1357</v>
      </c>
      <c r="F14" s="3">
        <v>7</v>
      </c>
      <c r="G14" s="5" t="s">
        <v>6</v>
      </c>
      <c r="H14" s="6">
        <v>45</v>
      </c>
      <c r="I14" s="1" t="s">
        <v>305</v>
      </c>
    </row>
    <row r="15" spans="1:17" x14ac:dyDescent="0.45">
      <c r="B15" s="1">
        <v>23</v>
      </c>
      <c r="C15" s="1">
        <v>8</v>
      </c>
      <c r="D15" s="1">
        <v>89</v>
      </c>
      <c r="E15" s="1">
        <v>2047</v>
      </c>
      <c r="F15" s="3">
        <v>7</v>
      </c>
      <c r="G15" s="5" t="s">
        <v>6</v>
      </c>
      <c r="H15" s="6">
        <v>68</v>
      </c>
      <c r="I15" s="1" t="s">
        <v>313</v>
      </c>
    </row>
    <row r="16" spans="1:17" x14ac:dyDescent="0.45">
      <c r="B16" s="1">
        <v>23</v>
      </c>
      <c r="C16" s="1">
        <v>8</v>
      </c>
      <c r="D16" s="1">
        <v>119</v>
      </c>
      <c r="E16" s="1">
        <v>2737</v>
      </c>
      <c r="F16" s="3">
        <v>7</v>
      </c>
      <c r="G16" s="5" t="s">
        <v>6</v>
      </c>
      <c r="H16" s="6">
        <v>91</v>
      </c>
      <c r="I16" s="1" t="s">
        <v>321</v>
      </c>
      <c r="M16" s="50" t="s">
        <v>13</v>
      </c>
      <c r="N16" s="51">
        <v>5</v>
      </c>
      <c r="O16" s="52" t="s">
        <v>291</v>
      </c>
      <c r="P16" s="58">
        <v>7</v>
      </c>
    </row>
    <row r="17" spans="2:17" x14ac:dyDescent="0.45">
      <c r="B17" s="1">
        <v>23</v>
      </c>
      <c r="C17" s="1">
        <v>8</v>
      </c>
      <c r="D17" s="1">
        <v>149</v>
      </c>
      <c r="E17" s="1">
        <v>3427</v>
      </c>
      <c r="F17" s="3">
        <v>7</v>
      </c>
      <c r="G17" s="5" t="s">
        <v>6</v>
      </c>
      <c r="H17" s="6">
        <v>114</v>
      </c>
      <c r="I17" s="1" t="s">
        <v>329</v>
      </c>
      <c r="M17" s="50" t="s">
        <v>11</v>
      </c>
      <c r="N17" s="51">
        <v>17</v>
      </c>
      <c r="O17" s="52" t="s">
        <v>296</v>
      </c>
      <c r="P17" s="58">
        <v>23</v>
      </c>
    </row>
    <row r="18" spans="2:17" x14ac:dyDescent="0.45">
      <c r="B18" s="1">
        <v>23</v>
      </c>
      <c r="C18" s="1">
        <v>8</v>
      </c>
      <c r="D18" s="1">
        <v>179</v>
      </c>
      <c r="E18" s="1">
        <v>4117</v>
      </c>
      <c r="F18" s="3">
        <v>7</v>
      </c>
      <c r="G18" s="5" t="s">
        <v>6</v>
      </c>
      <c r="H18" s="6">
        <v>137</v>
      </c>
      <c r="I18" s="1" t="s">
        <v>337</v>
      </c>
      <c r="M18" s="1">
        <v>30</v>
      </c>
      <c r="N18" s="43">
        <v>22</v>
      </c>
      <c r="P18" s="1">
        <v>30</v>
      </c>
      <c r="Q18" s="56" t="s">
        <v>463</v>
      </c>
    </row>
    <row r="19" spans="2:17" ht="19.2" thickBot="1" x14ac:dyDescent="0.5">
      <c r="B19" s="8">
        <v>23</v>
      </c>
      <c r="C19" s="8">
        <v>8</v>
      </c>
      <c r="D19" s="8">
        <v>209</v>
      </c>
      <c r="E19" s="8">
        <v>4807</v>
      </c>
      <c r="F19" s="9">
        <v>7</v>
      </c>
      <c r="G19" s="10" t="s">
        <v>6</v>
      </c>
      <c r="H19" s="11">
        <v>160</v>
      </c>
      <c r="I19" s="8" t="s">
        <v>345</v>
      </c>
    </row>
    <row r="20" spans="2:17" x14ac:dyDescent="0.45">
      <c r="B20" s="1">
        <v>23</v>
      </c>
      <c r="C20" s="1">
        <v>2</v>
      </c>
      <c r="D20" s="1">
        <v>7</v>
      </c>
      <c r="E20" s="1">
        <v>161</v>
      </c>
      <c r="F20" s="3">
        <v>11</v>
      </c>
      <c r="G20" s="39" t="s">
        <v>13</v>
      </c>
      <c r="H20" s="34">
        <v>5</v>
      </c>
      <c r="I20" s="35" t="s">
        <v>291</v>
      </c>
    </row>
    <row r="21" spans="2:17" x14ac:dyDescent="0.45">
      <c r="B21" s="1">
        <v>23</v>
      </c>
      <c r="C21" s="1">
        <v>2</v>
      </c>
      <c r="D21" s="1">
        <v>37</v>
      </c>
      <c r="E21" s="1">
        <v>851</v>
      </c>
      <c r="F21" s="3">
        <v>11</v>
      </c>
      <c r="G21" s="5" t="s">
        <v>13</v>
      </c>
      <c r="H21" s="6">
        <v>28</v>
      </c>
      <c r="I21" s="1" t="s">
        <v>299</v>
      </c>
      <c r="M21" s="53" t="s">
        <v>1</v>
      </c>
      <c r="N21" s="54">
        <v>8</v>
      </c>
      <c r="O21" s="55" t="s">
        <v>292</v>
      </c>
      <c r="P21" s="58">
        <v>11</v>
      </c>
    </row>
    <row r="22" spans="2:17" x14ac:dyDescent="0.45">
      <c r="B22" s="1">
        <v>23</v>
      </c>
      <c r="C22" s="1">
        <v>2</v>
      </c>
      <c r="D22" s="1">
        <v>67</v>
      </c>
      <c r="E22" s="1">
        <v>1541</v>
      </c>
      <c r="F22" s="3">
        <v>11</v>
      </c>
      <c r="G22" s="5" t="s">
        <v>13</v>
      </c>
      <c r="H22" s="6">
        <v>51</v>
      </c>
      <c r="I22" s="1" t="s">
        <v>307</v>
      </c>
      <c r="M22" s="53" t="s">
        <v>18</v>
      </c>
      <c r="N22" s="54">
        <v>14</v>
      </c>
      <c r="O22" s="55" t="s">
        <v>295</v>
      </c>
      <c r="P22" s="58">
        <v>19</v>
      </c>
    </row>
    <row r="23" spans="2:17" x14ac:dyDescent="0.45">
      <c r="B23" s="1">
        <v>23</v>
      </c>
      <c r="C23" s="1">
        <v>2</v>
      </c>
      <c r="D23" s="1">
        <v>97</v>
      </c>
      <c r="E23" s="1">
        <v>2231</v>
      </c>
      <c r="F23" s="3">
        <v>11</v>
      </c>
      <c r="G23" s="5" t="s">
        <v>13</v>
      </c>
      <c r="H23" s="6">
        <v>74</v>
      </c>
      <c r="I23" s="1" t="s">
        <v>315</v>
      </c>
      <c r="M23" s="1">
        <v>30</v>
      </c>
      <c r="N23" s="43">
        <v>22</v>
      </c>
      <c r="P23" s="1">
        <v>30</v>
      </c>
      <c r="Q23" s="56" t="s">
        <v>463</v>
      </c>
    </row>
    <row r="24" spans="2:17" x14ac:dyDescent="0.45">
      <c r="B24" s="1">
        <v>23</v>
      </c>
      <c r="C24" s="1">
        <v>2</v>
      </c>
      <c r="D24" s="1">
        <v>127</v>
      </c>
      <c r="E24" s="1">
        <v>2921</v>
      </c>
      <c r="F24" s="3">
        <v>11</v>
      </c>
      <c r="G24" s="5" t="s">
        <v>13</v>
      </c>
      <c r="H24" s="6">
        <v>97</v>
      </c>
      <c r="I24" s="1" t="s">
        <v>323</v>
      </c>
    </row>
    <row r="25" spans="2:17" x14ac:dyDescent="0.45">
      <c r="B25" s="1">
        <v>23</v>
      </c>
      <c r="C25" s="1">
        <v>2</v>
      </c>
      <c r="D25" s="1">
        <v>157</v>
      </c>
      <c r="E25" s="1">
        <v>3611</v>
      </c>
      <c r="F25" s="3">
        <v>11</v>
      </c>
      <c r="G25" s="5" t="s">
        <v>13</v>
      </c>
      <c r="H25" s="6">
        <v>120</v>
      </c>
      <c r="I25" s="1" t="s">
        <v>331</v>
      </c>
    </row>
    <row r="26" spans="2:17" ht="19.2" thickBot="1" x14ac:dyDescent="0.5">
      <c r="B26" s="8">
        <v>23</v>
      </c>
      <c r="C26" s="8">
        <v>2</v>
      </c>
      <c r="D26" s="8">
        <v>187</v>
      </c>
      <c r="E26" s="8">
        <v>4301</v>
      </c>
      <c r="F26" s="9">
        <v>11</v>
      </c>
      <c r="G26" s="10" t="s">
        <v>13</v>
      </c>
      <c r="H26" s="11">
        <v>143</v>
      </c>
      <c r="I26" s="8" t="s">
        <v>339</v>
      </c>
    </row>
    <row r="27" spans="2:17" x14ac:dyDescent="0.45">
      <c r="B27" s="1">
        <v>23</v>
      </c>
      <c r="C27" s="1">
        <v>3</v>
      </c>
      <c r="D27" s="1">
        <v>11</v>
      </c>
      <c r="E27" s="1">
        <v>253</v>
      </c>
      <c r="F27" s="3">
        <v>13</v>
      </c>
      <c r="G27" s="38" t="s">
        <v>1</v>
      </c>
      <c r="H27" s="36">
        <v>8</v>
      </c>
      <c r="I27" s="37" t="s">
        <v>292</v>
      </c>
    </row>
    <row r="28" spans="2:17" x14ac:dyDescent="0.45">
      <c r="B28" s="1">
        <v>23</v>
      </c>
      <c r="C28" s="1">
        <v>3</v>
      </c>
      <c r="D28" s="1">
        <v>41</v>
      </c>
      <c r="E28" s="1">
        <v>943</v>
      </c>
      <c r="F28" s="3">
        <v>13</v>
      </c>
      <c r="G28" s="5" t="s">
        <v>1</v>
      </c>
      <c r="H28" s="6">
        <v>31</v>
      </c>
      <c r="I28" s="1" t="s">
        <v>300</v>
      </c>
    </row>
    <row r="29" spans="2:17" x14ac:dyDescent="0.45">
      <c r="B29" s="1">
        <v>23</v>
      </c>
      <c r="C29" s="1">
        <v>3</v>
      </c>
      <c r="D29" s="1">
        <v>71</v>
      </c>
      <c r="E29" s="1">
        <v>1633</v>
      </c>
      <c r="F29" s="3">
        <v>13</v>
      </c>
      <c r="G29" s="5" t="s">
        <v>1</v>
      </c>
      <c r="H29" s="6">
        <v>54</v>
      </c>
      <c r="I29" s="1" t="s">
        <v>308</v>
      </c>
    </row>
    <row r="30" spans="2:17" x14ac:dyDescent="0.45">
      <c r="B30" s="1">
        <v>23</v>
      </c>
      <c r="C30" s="1">
        <v>3</v>
      </c>
      <c r="D30" s="1">
        <v>101</v>
      </c>
      <c r="E30" s="1">
        <v>2323</v>
      </c>
      <c r="F30" s="3">
        <v>13</v>
      </c>
      <c r="G30" s="5" t="s">
        <v>1</v>
      </c>
      <c r="H30" s="6">
        <v>77</v>
      </c>
      <c r="I30" s="1" t="s">
        <v>316</v>
      </c>
    </row>
    <row r="31" spans="2:17" x14ac:dyDescent="0.45">
      <c r="B31" s="1">
        <v>23</v>
      </c>
      <c r="C31" s="1">
        <v>3</v>
      </c>
      <c r="D31" s="1">
        <v>131</v>
      </c>
      <c r="E31" s="1">
        <v>3013</v>
      </c>
      <c r="F31" s="3">
        <v>13</v>
      </c>
      <c r="G31" s="5" t="s">
        <v>1</v>
      </c>
      <c r="H31" s="6">
        <v>100</v>
      </c>
      <c r="I31" s="1" t="s">
        <v>324</v>
      </c>
    </row>
    <row r="32" spans="2:17" x14ac:dyDescent="0.45">
      <c r="B32" s="1">
        <v>23</v>
      </c>
      <c r="C32" s="1">
        <v>3</v>
      </c>
      <c r="D32" s="1">
        <v>161</v>
      </c>
      <c r="E32" s="1">
        <v>3703</v>
      </c>
      <c r="F32" s="3">
        <v>13</v>
      </c>
      <c r="G32" s="5" t="s">
        <v>1</v>
      </c>
      <c r="H32" s="6">
        <v>123</v>
      </c>
      <c r="I32" s="1" t="s">
        <v>332</v>
      </c>
    </row>
    <row r="33" spans="2:9" ht="19.2" thickBot="1" x14ac:dyDescent="0.5">
      <c r="B33" s="8">
        <v>23</v>
      </c>
      <c r="C33" s="8">
        <v>3</v>
      </c>
      <c r="D33" s="8">
        <v>191</v>
      </c>
      <c r="E33" s="8">
        <v>4393</v>
      </c>
      <c r="F33" s="9">
        <v>13</v>
      </c>
      <c r="G33" s="10" t="s">
        <v>1</v>
      </c>
      <c r="H33" s="11">
        <v>146</v>
      </c>
      <c r="I33" s="8" t="s">
        <v>340</v>
      </c>
    </row>
    <row r="34" spans="2:9" x14ac:dyDescent="0.45">
      <c r="B34" s="1">
        <v>23</v>
      </c>
      <c r="C34" s="1">
        <v>6</v>
      </c>
      <c r="D34" s="1">
        <v>19</v>
      </c>
      <c r="E34" s="1">
        <v>437</v>
      </c>
      <c r="F34" s="3">
        <v>17</v>
      </c>
      <c r="G34" s="38" t="s">
        <v>18</v>
      </c>
      <c r="H34" s="36">
        <v>14</v>
      </c>
      <c r="I34" s="37" t="s">
        <v>295</v>
      </c>
    </row>
    <row r="35" spans="2:9" x14ac:dyDescent="0.45">
      <c r="B35" s="1">
        <v>23</v>
      </c>
      <c r="C35" s="1">
        <v>6</v>
      </c>
      <c r="D35" s="1">
        <v>49</v>
      </c>
      <c r="E35" s="1">
        <v>1127</v>
      </c>
      <c r="F35" s="3">
        <v>17</v>
      </c>
      <c r="G35" s="5" t="s">
        <v>18</v>
      </c>
      <c r="H35" s="6">
        <v>37</v>
      </c>
      <c r="I35" s="1" t="s">
        <v>303</v>
      </c>
    </row>
    <row r="36" spans="2:9" x14ac:dyDescent="0.45">
      <c r="B36" s="1">
        <v>23</v>
      </c>
      <c r="C36" s="1">
        <v>6</v>
      </c>
      <c r="D36" s="1">
        <v>79</v>
      </c>
      <c r="E36" s="1">
        <v>1817</v>
      </c>
      <c r="F36" s="3">
        <v>17</v>
      </c>
      <c r="G36" s="5" t="s">
        <v>18</v>
      </c>
      <c r="H36" s="6">
        <v>60</v>
      </c>
      <c r="I36" s="1" t="s">
        <v>311</v>
      </c>
    </row>
    <row r="37" spans="2:9" x14ac:dyDescent="0.45">
      <c r="B37" s="1">
        <v>23</v>
      </c>
      <c r="C37" s="1">
        <v>6</v>
      </c>
      <c r="D37" s="1">
        <v>109</v>
      </c>
      <c r="E37" s="1">
        <v>2507</v>
      </c>
      <c r="F37" s="3">
        <v>17</v>
      </c>
      <c r="G37" s="5" t="s">
        <v>18</v>
      </c>
      <c r="H37" s="6">
        <v>83</v>
      </c>
      <c r="I37" s="1" t="s">
        <v>319</v>
      </c>
    </row>
    <row r="38" spans="2:9" x14ac:dyDescent="0.45">
      <c r="B38" s="1">
        <v>23</v>
      </c>
      <c r="C38" s="1">
        <v>6</v>
      </c>
      <c r="D38" s="1">
        <v>139</v>
      </c>
      <c r="E38" s="1">
        <v>3197</v>
      </c>
      <c r="F38" s="3">
        <v>17</v>
      </c>
      <c r="G38" s="5" t="s">
        <v>18</v>
      </c>
      <c r="H38" s="6">
        <v>106</v>
      </c>
      <c r="I38" s="1" t="s">
        <v>327</v>
      </c>
    </row>
    <row r="39" spans="2:9" x14ac:dyDescent="0.45">
      <c r="B39" s="1">
        <v>23</v>
      </c>
      <c r="C39" s="1">
        <v>6</v>
      </c>
      <c r="D39" s="1">
        <v>169</v>
      </c>
      <c r="E39" s="1">
        <v>3887</v>
      </c>
      <c r="F39" s="3">
        <v>17</v>
      </c>
      <c r="G39" s="5" t="s">
        <v>18</v>
      </c>
      <c r="H39" s="6">
        <v>129</v>
      </c>
      <c r="I39" s="1" t="s">
        <v>335</v>
      </c>
    </row>
    <row r="40" spans="2:9" ht="19.2" thickBot="1" x14ac:dyDescent="0.5">
      <c r="B40" s="8">
        <v>23</v>
      </c>
      <c r="C40" s="8">
        <v>6</v>
      </c>
      <c r="D40" s="8">
        <v>199</v>
      </c>
      <c r="E40" s="8">
        <v>4577</v>
      </c>
      <c r="F40" s="9">
        <v>17</v>
      </c>
      <c r="G40" s="10" t="s">
        <v>18</v>
      </c>
      <c r="H40" s="11">
        <v>152</v>
      </c>
      <c r="I40" s="8" t="s">
        <v>343</v>
      </c>
    </row>
    <row r="41" spans="2:9" x14ac:dyDescent="0.45">
      <c r="B41" s="1">
        <v>23</v>
      </c>
      <c r="C41" s="1">
        <v>7</v>
      </c>
      <c r="D41" s="1">
        <v>23</v>
      </c>
      <c r="E41" s="1">
        <v>529</v>
      </c>
      <c r="F41" s="3">
        <v>19</v>
      </c>
      <c r="G41" s="39" t="s">
        <v>11</v>
      </c>
      <c r="H41" s="34">
        <v>17</v>
      </c>
      <c r="I41" s="35" t="s">
        <v>296</v>
      </c>
    </row>
    <row r="42" spans="2:9" x14ac:dyDescent="0.45">
      <c r="B42" s="1">
        <v>23</v>
      </c>
      <c r="C42" s="1">
        <v>7</v>
      </c>
      <c r="D42" s="1">
        <v>53</v>
      </c>
      <c r="E42" s="1">
        <v>1219</v>
      </c>
      <c r="F42" s="3">
        <v>19</v>
      </c>
      <c r="G42" s="5" t="s">
        <v>11</v>
      </c>
      <c r="H42" s="6">
        <v>40</v>
      </c>
      <c r="I42" s="1" t="s">
        <v>304</v>
      </c>
    </row>
    <row r="43" spans="2:9" x14ac:dyDescent="0.45">
      <c r="B43" s="1">
        <v>23</v>
      </c>
      <c r="C43" s="1">
        <v>7</v>
      </c>
      <c r="D43" s="1">
        <v>83</v>
      </c>
      <c r="E43" s="1">
        <v>1909</v>
      </c>
      <c r="F43" s="3">
        <v>19</v>
      </c>
      <c r="G43" s="5" t="s">
        <v>11</v>
      </c>
      <c r="H43" s="6">
        <v>63</v>
      </c>
      <c r="I43" s="1" t="s">
        <v>312</v>
      </c>
    </row>
    <row r="44" spans="2:9" x14ac:dyDescent="0.45">
      <c r="B44" s="1">
        <v>23</v>
      </c>
      <c r="C44" s="1">
        <v>7</v>
      </c>
      <c r="D44" s="1">
        <v>113</v>
      </c>
      <c r="E44" s="1">
        <v>2599</v>
      </c>
      <c r="F44" s="3">
        <v>19</v>
      </c>
      <c r="G44" s="5" t="s">
        <v>11</v>
      </c>
      <c r="H44" s="6">
        <v>86</v>
      </c>
      <c r="I44" s="1" t="s">
        <v>320</v>
      </c>
    </row>
    <row r="45" spans="2:9" x14ac:dyDescent="0.45">
      <c r="B45" s="1">
        <v>23</v>
      </c>
      <c r="C45" s="1">
        <v>7</v>
      </c>
      <c r="D45" s="1">
        <v>143</v>
      </c>
      <c r="E45" s="1">
        <v>3289</v>
      </c>
      <c r="F45" s="3">
        <v>19</v>
      </c>
      <c r="G45" s="5" t="s">
        <v>11</v>
      </c>
      <c r="H45" s="6">
        <v>109</v>
      </c>
      <c r="I45" s="1" t="s">
        <v>328</v>
      </c>
    </row>
    <row r="46" spans="2:9" x14ac:dyDescent="0.45">
      <c r="B46" s="1">
        <v>23</v>
      </c>
      <c r="C46" s="1">
        <v>7</v>
      </c>
      <c r="D46" s="1">
        <v>173</v>
      </c>
      <c r="E46" s="1">
        <v>3979</v>
      </c>
      <c r="F46" s="3">
        <v>19</v>
      </c>
      <c r="G46" s="5" t="s">
        <v>11</v>
      </c>
      <c r="H46" s="6">
        <v>132</v>
      </c>
      <c r="I46" s="1" t="s">
        <v>336</v>
      </c>
    </row>
    <row r="47" spans="2:9" ht="19.2" thickBot="1" x14ac:dyDescent="0.5">
      <c r="B47" s="8">
        <v>23</v>
      </c>
      <c r="C47" s="8">
        <v>7</v>
      </c>
      <c r="D47" s="8">
        <v>203</v>
      </c>
      <c r="E47" s="8">
        <v>4669</v>
      </c>
      <c r="F47" s="9">
        <v>19</v>
      </c>
      <c r="G47" s="10" t="s">
        <v>11</v>
      </c>
      <c r="H47" s="11">
        <v>155</v>
      </c>
      <c r="I47" s="8" t="s">
        <v>344</v>
      </c>
    </row>
    <row r="48" spans="2:9" x14ac:dyDescent="0.45">
      <c r="B48" s="16">
        <v>23</v>
      </c>
      <c r="C48" s="16">
        <v>1</v>
      </c>
      <c r="D48" s="16">
        <v>1</v>
      </c>
      <c r="E48" s="16">
        <v>23</v>
      </c>
      <c r="F48" s="15">
        <v>23</v>
      </c>
      <c r="G48" s="40" t="s">
        <v>9</v>
      </c>
      <c r="H48" s="30">
        <v>0</v>
      </c>
      <c r="I48" s="31" t="s">
        <v>349</v>
      </c>
    </row>
    <row r="49" spans="2:9" x14ac:dyDescent="0.45">
      <c r="B49" s="1">
        <v>23</v>
      </c>
      <c r="C49" s="1">
        <v>1</v>
      </c>
      <c r="D49" s="1">
        <v>31</v>
      </c>
      <c r="E49" s="1">
        <v>713</v>
      </c>
      <c r="F49" s="3">
        <v>23</v>
      </c>
      <c r="G49" s="5" t="s">
        <v>9</v>
      </c>
      <c r="H49" s="6">
        <v>23</v>
      </c>
      <c r="I49" s="1" t="s">
        <v>298</v>
      </c>
    </row>
    <row r="50" spans="2:9" x14ac:dyDescent="0.45">
      <c r="B50" s="1">
        <v>23</v>
      </c>
      <c r="C50" s="1">
        <v>1</v>
      </c>
      <c r="D50" s="1">
        <v>61</v>
      </c>
      <c r="E50" s="1">
        <v>1403</v>
      </c>
      <c r="F50" s="3">
        <v>23</v>
      </c>
      <c r="G50" s="5" t="s">
        <v>9</v>
      </c>
      <c r="H50" s="6">
        <v>46</v>
      </c>
      <c r="I50" s="1" t="s">
        <v>306</v>
      </c>
    </row>
    <row r="51" spans="2:9" x14ac:dyDescent="0.45">
      <c r="B51" s="1">
        <v>23</v>
      </c>
      <c r="C51" s="1">
        <v>1</v>
      </c>
      <c r="D51" s="1">
        <v>91</v>
      </c>
      <c r="E51" s="1">
        <v>2093</v>
      </c>
      <c r="F51" s="3">
        <v>23</v>
      </c>
      <c r="G51" s="5" t="s">
        <v>9</v>
      </c>
      <c r="H51" s="6">
        <v>69</v>
      </c>
      <c r="I51" s="1" t="s">
        <v>314</v>
      </c>
    </row>
    <row r="52" spans="2:9" x14ac:dyDescent="0.45">
      <c r="B52" s="1">
        <v>23</v>
      </c>
      <c r="C52" s="1">
        <v>1</v>
      </c>
      <c r="D52" s="1">
        <v>121</v>
      </c>
      <c r="E52" s="1">
        <v>2783</v>
      </c>
      <c r="F52" s="3">
        <v>23</v>
      </c>
      <c r="G52" s="5" t="s">
        <v>9</v>
      </c>
      <c r="H52" s="6">
        <v>92</v>
      </c>
      <c r="I52" s="1" t="s">
        <v>322</v>
      </c>
    </row>
    <row r="53" spans="2:9" x14ac:dyDescent="0.45">
      <c r="B53" s="1">
        <v>23</v>
      </c>
      <c r="C53" s="1">
        <v>1</v>
      </c>
      <c r="D53" s="1">
        <v>151</v>
      </c>
      <c r="E53" s="1">
        <v>3473</v>
      </c>
      <c r="F53" s="3">
        <v>23</v>
      </c>
      <c r="G53" s="5" t="s">
        <v>9</v>
      </c>
      <c r="H53" s="6">
        <v>115</v>
      </c>
      <c r="I53" s="1" t="s">
        <v>330</v>
      </c>
    </row>
    <row r="54" spans="2:9" ht="19.2" thickBot="1" x14ac:dyDescent="0.5">
      <c r="B54" s="8">
        <v>23</v>
      </c>
      <c r="C54" s="8">
        <v>1</v>
      </c>
      <c r="D54" s="8">
        <v>181</v>
      </c>
      <c r="E54" s="8">
        <v>4163</v>
      </c>
      <c r="F54" s="9">
        <v>23</v>
      </c>
      <c r="G54" s="10" t="s">
        <v>9</v>
      </c>
      <c r="H54" s="11">
        <v>138</v>
      </c>
      <c r="I54" s="8" t="s">
        <v>338</v>
      </c>
    </row>
    <row r="55" spans="2:9" x14ac:dyDescent="0.45">
      <c r="B55" s="1">
        <v>23</v>
      </c>
      <c r="C55" s="1">
        <v>4</v>
      </c>
      <c r="D55" s="1">
        <v>13</v>
      </c>
      <c r="E55" s="1">
        <v>299</v>
      </c>
      <c r="F55" s="3">
        <v>29</v>
      </c>
      <c r="G55" s="42" t="s">
        <v>16</v>
      </c>
      <c r="H55" s="28">
        <v>9</v>
      </c>
      <c r="I55" s="29" t="s">
        <v>293</v>
      </c>
    </row>
    <row r="56" spans="2:9" x14ac:dyDescent="0.45">
      <c r="B56" s="1">
        <v>23</v>
      </c>
      <c r="C56" s="1">
        <v>4</v>
      </c>
      <c r="D56" s="1">
        <v>43</v>
      </c>
      <c r="E56" s="1">
        <v>989</v>
      </c>
      <c r="F56" s="3">
        <v>29</v>
      </c>
      <c r="G56" s="5" t="s">
        <v>16</v>
      </c>
      <c r="H56" s="6">
        <v>32</v>
      </c>
      <c r="I56" s="1" t="s">
        <v>301</v>
      </c>
    </row>
    <row r="57" spans="2:9" x14ac:dyDescent="0.45">
      <c r="B57" s="1">
        <v>23</v>
      </c>
      <c r="C57" s="1">
        <v>4</v>
      </c>
      <c r="D57" s="1">
        <v>73</v>
      </c>
      <c r="E57" s="1">
        <v>1679</v>
      </c>
      <c r="F57" s="3">
        <v>29</v>
      </c>
      <c r="G57" s="5" t="s">
        <v>16</v>
      </c>
      <c r="H57" s="6">
        <v>55</v>
      </c>
      <c r="I57" s="1" t="s">
        <v>309</v>
      </c>
    </row>
    <row r="58" spans="2:9" x14ac:dyDescent="0.45">
      <c r="B58" s="1">
        <v>23</v>
      </c>
      <c r="C58" s="1">
        <v>4</v>
      </c>
      <c r="D58" s="1">
        <v>103</v>
      </c>
      <c r="E58" s="1">
        <v>2369</v>
      </c>
      <c r="F58" s="3">
        <v>29</v>
      </c>
      <c r="G58" s="5" t="s">
        <v>16</v>
      </c>
      <c r="H58" s="6">
        <v>78</v>
      </c>
      <c r="I58" s="1" t="s">
        <v>317</v>
      </c>
    </row>
    <row r="59" spans="2:9" x14ac:dyDescent="0.45">
      <c r="B59" s="1">
        <v>23</v>
      </c>
      <c r="C59" s="1">
        <v>4</v>
      </c>
      <c r="D59" s="1">
        <v>133</v>
      </c>
      <c r="E59" s="1">
        <v>3059</v>
      </c>
      <c r="F59" s="3">
        <v>29</v>
      </c>
      <c r="G59" s="5" t="s">
        <v>16</v>
      </c>
      <c r="H59" s="6">
        <v>101</v>
      </c>
      <c r="I59" s="1" t="s">
        <v>325</v>
      </c>
    </row>
    <row r="60" spans="2:9" x14ac:dyDescent="0.45">
      <c r="B60" s="1">
        <v>23</v>
      </c>
      <c r="C60" s="1">
        <v>4</v>
      </c>
      <c r="D60" s="1">
        <v>163</v>
      </c>
      <c r="E60" s="1">
        <v>3749</v>
      </c>
      <c r="F60" s="3">
        <v>29</v>
      </c>
      <c r="G60" s="5" t="s">
        <v>16</v>
      </c>
      <c r="H60" s="6">
        <v>124</v>
      </c>
      <c r="I60" s="1" t="s">
        <v>333</v>
      </c>
    </row>
    <row r="61" spans="2:9" ht="19.2" thickBot="1" x14ac:dyDescent="0.5">
      <c r="B61" s="8">
        <v>23</v>
      </c>
      <c r="C61" s="8">
        <v>4</v>
      </c>
      <c r="D61" s="8">
        <v>193</v>
      </c>
      <c r="E61" s="8">
        <v>4439</v>
      </c>
      <c r="F61" s="9">
        <v>29</v>
      </c>
      <c r="G61" s="10" t="s">
        <v>16</v>
      </c>
      <c r="H61" s="11">
        <v>147</v>
      </c>
      <c r="I61" s="8" t="s">
        <v>341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7</vt:i4>
      </vt:variant>
    </vt:vector>
  </HeadingPairs>
  <TitlesOfParts>
    <vt:vector size="32" baseType="lpstr">
      <vt:lpstr>0201 a-fam01</vt:lpstr>
      <vt:lpstr>0201 b-fam01 chaos</vt:lpstr>
      <vt:lpstr>0201 c-fam01 cosmos</vt:lpstr>
      <vt:lpstr>0207 a-fam07</vt:lpstr>
      <vt:lpstr>0207 b-fam07 chaos</vt:lpstr>
      <vt:lpstr>0207 c-fam07 cosmos</vt:lpstr>
      <vt:lpstr>0211 a-fam11</vt:lpstr>
      <vt:lpstr>0211 b-fam11 chaos</vt:lpstr>
      <vt:lpstr>0211 c-fam11 cosmos</vt:lpstr>
      <vt:lpstr>0213 a-fam13</vt:lpstr>
      <vt:lpstr>0213 b-fam13 chaos</vt:lpstr>
      <vt:lpstr>0213 c-fam13 cosmos</vt:lpstr>
      <vt:lpstr>0217 a-fam17</vt:lpstr>
      <vt:lpstr>0217 b-fam17 chaos</vt:lpstr>
      <vt:lpstr>0217 c-fam17 cosmos</vt:lpstr>
      <vt:lpstr>0219 a-fam19</vt:lpstr>
      <vt:lpstr>0219 b-fam19 chaos</vt:lpstr>
      <vt:lpstr>0219 c-fam19 cosmos</vt:lpstr>
      <vt:lpstr>0223 a-fam23</vt:lpstr>
      <vt:lpstr>0223 b-fam23 chaos</vt:lpstr>
      <vt:lpstr>0223 c-fam23 cosmos</vt:lpstr>
      <vt:lpstr>0229 a-fam29</vt:lpstr>
      <vt:lpstr>0229 b-fam29 chaos</vt:lpstr>
      <vt:lpstr>0229 c-fam29 cosmos</vt:lpstr>
      <vt:lpstr>0229 fam23 cosmos pairs</vt:lpstr>
      <vt:lpstr>fam07_</vt:lpstr>
      <vt:lpstr>fam11_</vt:lpstr>
      <vt:lpstr>fam17_</vt:lpstr>
      <vt:lpstr>fam19_</vt:lpstr>
      <vt:lpstr>'0229 fam23 cosmos pairs'!fam23_</vt:lpstr>
      <vt:lpstr>fam23_</vt:lpstr>
      <vt:lpstr>fam29_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2009-11-25T16:10:02Z</dcterms:created>
  <dcterms:modified xsi:type="dcterms:W3CDTF">2021-12-11T02:48:49Z</dcterms:modified>
</cp:coreProperties>
</file>