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BDA44EAB-3545-4B8C-BE77-92A3D926967D}" xr6:coauthVersionLast="47" xr6:coauthVersionMax="47" xr10:uidLastSave="{00000000-0000-0000-0000-000000000000}"/>
  <bookViews>
    <workbookView xWindow="-144" yWindow="-144" windowWidth="23328" windowHeight="13248" firstSheet="8" activeTab="13" xr2:uid="{1B22734D-D74B-4BBE-A472-C2B4FCD21346}"/>
  </bookViews>
  <sheets>
    <sheet name="3900 crazy math" sheetId="1" r:id="rId1"/>
    <sheet name="3901 add and sum plus sign" sheetId="2" r:id="rId2"/>
    <sheet name="3902 mid point 15" sheetId="3" r:id="rId3"/>
    <sheet name="3903 by 6" sheetId="4" r:id="rId4"/>
    <sheet name="3094 Start 01" sheetId="5" r:id="rId5"/>
    <sheet name="3905 Start 02a" sheetId="7" r:id="rId6"/>
    <sheet name="3906 Start 02b" sheetId="11" r:id="rId7"/>
    <sheet name="3907 Start 03" sheetId="8" r:id="rId8"/>
    <sheet name="3908 Next 04" sheetId="6" r:id="rId9"/>
    <sheet name="3909 Next 05" sheetId="9" r:id="rId10"/>
    <sheet name="3910 Next 06" sheetId="10" r:id="rId11"/>
    <sheet name="3911 by 6 clear box math" sheetId="12" r:id="rId12"/>
    <sheet name="3912 find odd digits" sheetId="13" r:id="rId13"/>
    <sheet name="3913 sum (g)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4" l="1" a="1"/>
  <c r="A1" i="4" s="1"/>
  <c r="B1" i="4" a="1"/>
  <c r="B1" i="4" s="1"/>
  <c r="I7" i="4"/>
  <c r="B8" i="4"/>
  <c r="C8" i="4"/>
  <c r="D8" i="4"/>
  <c r="E8" i="4"/>
  <c r="I8" i="4"/>
  <c r="B9" i="4"/>
  <c r="C9" i="4"/>
  <c r="D9" i="4"/>
  <c r="E9" i="4"/>
  <c r="I9" i="4"/>
  <c r="B10" i="4"/>
  <c r="C10" i="4"/>
  <c r="D10" i="4"/>
  <c r="E10" i="4"/>
  <c r="I10" i="4"/>
  <c r="B11" i="4"/>
  <c r="C11" i="4"/>
  <c r="D11" i="4"/>
  <c r="E11" i="4"/>
  <c r="I11" i="4"/>
  <c r="B12" i="4"/>
  <c r="C12" i="4"/>
  <c r="D12" i="4"/>
  <c r="E12" i="4"/>
  <c r="I12" i="4"/>
  <c r="B13" i="4"/>
  <c r="C13" i="4"/>
  <c r="D13" i="4"/>
  <c r="E13" i="4"/>
  <c r="I13" i="4"/>
  <c r="B14" i="4"/>
  <c r="C14" i="4"/>
  <c r="D14" i="4"/>
  <c r="E14" i="4"/>
  <c r="I14" i="4"/>
  <c r="B15" i="4"/>
  <c r="C15" i="4"/>
  <c r="D15" i="4"/>
  <c r="E15" i="4"/>
  <c r="I15" i="4"/>
  <c r="B16" i="4"/>
  <c r="C16" i="4"/>
  <c r="D16" i="4"/>
  <c r="E16" i="4"/>
  <c r="I16" i="4"/>
  <c r="B17" i="4"/>
  <c r="C17" i="4"/>
  <c r="D17" i="4"/>
  <c r="E17" i="4"/>
  <c r="I17" i="4"/>
  <c r="B18" i="4"/>
  <c r="C18" i="4"/>
  <c r="D18" i="4"/>
  <c r="E18" i="4"/>
  <c r="I18" i="4"/>
  <c r="B19" i="4"/>
  <c r="C19" i="4"/>
  <c r="D19" i="4"/>
  <c r="E19" i="4"/>
  <c r="I19" i="4"/>
  <c r="B20" i="4"/>
  <c r="C20" i="4"/>
  <c r="D20" i="4"/>
  <c r="E20" i="4"/>
  <c r="I20" i="4"/>
  <c r="B21" i="4"/>
  <c r="C21" i="4"/>
  <c r="D21" i="4"/>
  <c r="E21" i="4"/>
  <c r="I21" i="4"/>
  <c r="I22" i="4"/>
  <c r="F11" i="14"/>
  <c r="G11" i="14" s="1"/>
  <c r="J11" i="14" s="1"/>
  <c r="E12" i="14"/>
  <c r="E13" i="14"/>
  <c r="E21" i="14" s="1"/>
  <c r="E29" i="14" s="1"/>
  <c r="E37" i="14" s="1"/>
  <c r="E45" i="14" s="1"/>
  <c r="E53" i="14" s="1"/>
  <c r="E14" i="14"/>
  <c r="E22" i="14" s="1"/>
  <c r="E30" i="14" s="1"/>
  <c r="E38" i="14" s="1"/>
  <c r="E46" i="14" s="1"/>
  <c r="E54" i="14" s="1"/>
  <c r="E15" i="14"/>
  <c r="E23" i="14" s="1"/>
  <c r="E31" i="14" s="1"/>
  <c r="E39" i="14" s="1"/>
  <c r="E47" i="14" s="1"/>
  <c r="E55" i="14" s="1"/>
  <c r="E16" i="14"/>
  <c r="E24" i="14" s="1"/>
  <c r="E32" i="14" s="1"/>
  <c r="E40" i="14" s="1"/>
  <c r="E48" i="14" s="1"/>
  <c r="E56" i="14" s="1"/>
  <c r="E17" i="14"/>
  <c r="E18" i="14"/>
  <c r="E26" i="14" s="1"/>
  <c r="E34" i="14" s="1"/>
  <c r="E42" i="14" s="1"/>
  <c r="E50" i="14" s="1"/>
  <c r="E58" i="14" s="1"/>
  <c r="E19" i="14"/>
  <c r="E27" i="14" s="1"/>
  <c r="E35" i="14" s="1"/>
  <c r="E43" i="14" s="1"/>
  <c r="E51" i="14" s="1"/>
  <c r="E59" i="14" s="1"/>
  <c r="B20" i="14"/>
  <c r="E20" i="14"/>
  <c r="F27" i="14" s="1"/>
  <c r="G27" i="14" s="1"/>
  <c r="B21" i="14"/>
  <c r="B22" i="14" s="1"/>
  <c r="B23" i="14" s="1"/>
  <c r="B24" i="14" s="1"/>
  <c r="E25" i="14"/>
  <c r="E33" i="14"/>
  <c r="E41" i="14" s="1"/>
  <c r="E49" i="14" s="1"/>
  <c r="E57" i="14" s="1"/>
  <c r="F49" i="13"/>
  <c r="E49" i="13"/>
  <c r="D49" i="13"/>
  <c r="C49" i="13"/>
  <c r="F48" i="13"/>
  <c r="E48" i="13"/>
  <c r="D48" i="13"/>
  <c r="C48" i="13"/>
  <c r="F47" i="13"/>
  <c r="E47" i="13"/>
  <c r="D47" i="13"/>
  <c r="C47" i="13"/>
  <c r="F46" i="13"/>
  <c r="E46" i="13"/>
  <c r="D46" i="13"/>
  <c r="C46" i="13"/>
  <c r="F45" i="13"/>
  <c r="E45" i="13"/>
  <c r="D45" i="13"/>
  <c r="C45" i="13"/>
  <c r="F44" i="13"/>
  <c r="E44" i="13"/>
  <c r="D44" i="13"/>
  <c r="C44" i="13"/>
  <c r="G44" i="13" s="1"/>
  <c r="F43" i="13"/>
  <c r="E43" i="13"/>
  <c r="D43" i="13"/>
  <c r="C43" i="13"/>
  <c r="F42" i="13"/>
  <c r="E42" i="13"/>
  <c r="D42" i="13"/>
  <c r="C42" i="13"/>
  <c r="F41" i="13"/>
  <c r="E41" i="13"/>
  <c r="D41" i="13"/>
  <c r="C41" i="13"/>
  <c r="F40" i="13"/>
  <c r="E40" i="13"/>
  <c r="D40" i="13"/>
  <c r="C40" i="13"/>
  <c r="F39" i="13"/>
  <c r="E39" i="13"/>
  <c r="D39" i="13"/>
  <c r="C39" i="13"/>
  <c r="F38" i="13"/>
  <c r="E38" i="13"/>
  <c r="D38" i="13"/>
  <c r="C38" i="13"/>
  <c r="F37" i="13"/>
  <c r="E37" i="13"/>
  <c r="D37" i="13"/>
  <c r="C37" i="13"/>
  <c r="F36" i="13"/>
  <c r="E36" i="13"/>
  <c r="D36" i="13"/>
  <c r="C36" i="13"/>
  <c r="F35" i="13"/>
  <c r="D35" i="13"/>
  <c r="E35" i="13"/>
  <c r="C35" i="13"/>
  <c r="B1" i="13" a="1"/>
  <c r="B1" i="13" s="1"/>
  <c r="A1" i="13" a="1"/>
  <c r="A1" i="13" s="1"/>
  <c r="C7" i="13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B7" i="13"/>
  <c r="B8" i="13" s="1"/>
  <c r="D6" i="13"/>
  <c r="E6" i="13" s="1"/>
  <c r="J7" i="13"/>
  <c r="J8" i="13" s="1"/>
  <c r="K6" i="13"/>
  <c r="M54" i="12"/>
  <c r="P54" i="12"/>
  <c r="T54" i="12"/>
  <c r="U54" i="12"/>
  <c r="V54" i="12"/>
  <c r="W54" i="12"/>
  <c r="M55" i="12"/>
  <c r="P55" i="12"/>
  <c r="T55" i="12"/>
  <c r="U55" i="12"/>
  <c r="V55" i="12"/>
  <c r="W55" i="12"/>
  <c r="M56" i="12"/>
  <c r="P56" i="12"/>
  <c r="T56" i="12"/>
  <c r="U56" i="12"/>
  <c r="V56" i="12"/>
  <c r="W56" i="12"/>
  <c r="M57" i="12"/>
  <c r="P57" i="12"/>
  <c r="T57" i="12"/>
  <c r="U57" i="12"/>
  <c r="V57" i="12"/>
  <c r="W57" i="12"/>
  <c r="M58" i="12"/>
  <c r="P58" i="12"/>
  <c r="T58" i="12"/>
  <c r="U58" i="12"/>
  <c r="V58" i="12"/>
  <c r="W58" i="12"/>
  <c r="M59" i="12"/>
  <c r="P59" i="12"/>
  <c r="T59" i="12"/>
  <c r="U59" i="12"/>
  <c r="V59" i="12"/>
  <c r="W59" i="12"/>
  <c r="M60" i="12"/>
  <c r="P60" i="12"/>
  <c r="T60" i="12"/>
  <c r="U60" i="12"/>
  <c r="V60" i="12"/>
  <c r="W60" i="12"/>
  <c r="M61" i="12"/>
  <c r="P61" i="12"/>
  <c r="T61" i="12"/>
  <c r="U61" i="12"/>
  <c r="V61" i="12"/>
  <c r="W61" i="12"/>
  <c r="M45" i="12"/>
  <c r="P45" i="12"/>
  <c r="T45" i="12"/>
  <c r="U45" i="12"/>
  <c r="V45" i="12"/>
  <c r="W45" i="12"/>
  <c r="E1048576" i="12"/>
  <c r="D1048576" i="12"/>
  <c r="C1048576" i="12"/>
  <c r="B1048576" i="12"/>
  <c r="I61" i="12"/>
  <c r="E61" i="12"/>
  <c r="D61" i="12"/>
  <c r="C61" i="12"/>
  <c r="B61" i="12"/>
  <c r="I60" i="12"/>
  <c r="E60" i="12"/>
  <c r="D60" i="12"/>
  <c r="C60" i="12"/>
  <c r="B60" i="12"/>
  <c r="I59" i="12"/>
  <c r="E59" i="12"/>
  <c r="D59" i="12"/>
  <c r="C59" i="12"/>
  <c r="B59" i="12"/>
  <c r="I58" i="12"/>
  <c r="E58" i="12"/>
  <c r="D58" i="12"/>
  <c r="C58" i="12"/>
  <c r="B58" i="12"/>
  <c r="I57" i="12"/>
  <c r="E57" i="12"/>
  <c r="D57" i="12"/>
  <c r="C57" i="12"/>
  <c r="B57" i="12"/>
  <c r="I56" i="12"/>
  <c r="E56" i="12"/>
  <c r="D56" i="12"/>
  <c r="C56" i="12"/>
  <c r="B56" i="12"/>
  <c r="I55" i="12"/>
  <c r="E55" i="12"/>
  <c r="D55" i="12"/>
  <c r="C55" i="12"/>
  <c r="B55" i="12"/>
  <c r="I54" i="12"/>
  <c r="E54" i="12"/>
  <c r="D54" i="12"/>
  <c r="C54" i="12"/>
  <c r="B54" i="12"/>
  <c r="W53" i="12"/>
  <c r="V53" i="12"/>
  <c r="U53" i="12"/>
  <c r="T53" i="12"/>
  <c r="P53" i="12"/>
  <c r="I53" i="12"/>
  <c r="E53" i="12"/>
  <c r="D53" i="12"/>
  <c r="C53" i="12"/>
  <c r="B53" i="12"/>
  <c r="W52" i="12"/>
  <c r="V52" i="12"/>
  <c r="U52" i="12"/>
  <c r="T52" i="12"/>
  <c r="P52" i="12"/>
  <c r="I52" i="12"/>
  <c r="E52" i="12"/>
  <c r="D52" i="12"/>
  <c r="C52" i="12"/>
  <c r="B52" i="12"/>
  <c r="W51" i="12"/>
  <c r="V51" i="12"/>
  <c r="U51" i="12"/>
  <c r="T51" i="12"/>
  <c r="P51" i="12"/>
  <c r="I51" i="12"/>
  <c r="E51" i="12"/>
  <c r="D51" i="12"/>
  <c r="C51" i="12"/>
  <c r="B51" i="12"/>
  <c r="W50" i="12"/>
  <c r="V50" i="12"/>
  <c r="U50" i="12"/>
  <c r="T50" i="12"/>
  <c r="P50" i="12"/>
  <c r="I50" i="12"/>
  <c r="E50" i="12"/>
  <c r="D50" i="12"/>
  <c r="C50" i="12"/>
  <c r="B50" i="12"/>
  <c r="W49" i="12"/>
  <c r="V49" i="12"/>
  <c r="U49" i="12"/>
  <c r="T49" i="12"/>
  <c r="P49" i="12"/>
  <c r="I49" i="12"/>
  <c r="E49" i="12"/>
  <c r="D49" i="12"/>
  <c r="C49" i="12"/>
  <c r="B49" i="12"/>
  <c r="W48" i="12"/>
  <c r="V48" i="12"/>
  <c r="U48" i="12"/>
  <c r="T48" i="12"/>
  <c r="P48" i="12"/>
  <c r="I48" i="12"/>
  <c r="E48" i="12"/>
  <c r="D48" i="12"/>
  <c r="C48" i="12"/>
  <c r="B48" i="12"/>
  <c r="W47" i="12"/>
  <c r="V47" i="12"/>
  <c r="U47" i="12"/>
  <c r="T47" i="12"/>
  <c r="P47" i="12"/>
  <c r="I47" i="12"/>
  <c r="E47" i="12"/>
  <c r="D47" i="12"/>
  <c r="C47" i="12"/>
  <c r="B47" i="12"/>
  <c r="W46" i="12"/>
  <c r="V46" i="12"/>
  <c r="U46" i="12"/>
  <c r="T46" i="12"/>
  <c r="P46" i="12"/>
  <c r="I46" i="12"/>
  <c r="E46" i="12"/>
  <c r="D46" i="12"/>
  <c r="C46" i="12"/>
  <c r="B46" i="12"/>
  <c r="I45" i="12"/>
  <c r="E45" i="12"/>
  <c r="D45" i="12"/>
  <c r="C45" i="12"/>
  <c r="B45" i="12"/>
  <c r="W44" i="12"/>
  <c r="V44" i="12"/>
  <c r="U44" i="12"/>
  <c r="T44" i="12"/>
  <c r="P44" i="12"/>
  <c r="I44" i="12"/>
  <c r="E44" i="12"/>
  <c r="D44" i="12"/>
  <c r="C44" i="12"/>
  <c r="B44" i="12"/>
  <c r="W43" i="12"/>
  <c r="V43" i="12"/>
  <c r="U43" i="12"/>
  <c r="T43" i="12"/>
  <c r="P43" i="12"/>
  <c r="I43" i="12"/>
  <c r="E43" i="12"/>
  <c r="D43" i="12"/>
  <c r="C43" i="12"/>
  <c r="B43" i="12"/>
  <c r="W42" i="12"/>
  <c r="V42" i="12"/>
  <c r="U42" i="12"/>
  <c r="T42" i="12"/>
  <c r="P42" i="12"/>
  <c r="I42" i="12"/>
  <c r="E42" i="12"/>
  <c r="D42" i="12"/>
  <c r="C42" i="12"/>
  <c r="B42" i="12"/>
  <c r="W41" i="12"/>
  <c r="V41" i="12"/>
  <c r="U41" i="12"/>
  <c r="T41" i="12"/>
  <c r="P41" i="12"/>
  <c r="I41" i="12"/>
  <c r="E41" i="12"/>
  <c r="D41" i="12"/>
  <c r="C41" i="12"/>
  <c r="B41" i="12"/>
  <c r="W40" i="12"/>
  <c r="V40" i="12"/>
  <c r="U40" i="12"/>
  <c r="T40" i="12"/>
  <c r="P40" i="12"/>
  <c r="I40" i="12"/>
  <c r="E40" i="12"/>
  <c r="D40" i="12"/>
  <c r="C40" i="12"/>
  <c r="B40" i="12"/>
  <c r="W39" i="12"/>
  <c r="V39" i="12"/>
  <c r="U39" i="12"/>
  <c r="T39" i="12"/>
  <c r="P39" i="12"/>
  <c r="I39" i="12"/>
  <c r="E39" i="12"/>
  <c r="D39" i="12"/>
  <c r="C39" i="12"/>
  <c r="B39" i="12"/>
  <c r="W38" i="12"/>
  <c r="V38" i="12"/>
  <c r="U38" i="12"/>
  <c r="T38" i="12"/>
  <c r="P38" i="12"/>
  <c r="I38" i="12"/>
  <c r="E38" i="12"/>
  <c r="D38" i="12"/>
  <c r="C38" i="12"/>
  <c r="B38" i="12"/>
  <c r="W37" i="12"/>
  <c r="V37" i="12"/>
  <c r="U37" i="12"/>
  <c r="T37" i="12"/>
  <c r="P37" i="12"/>
  <c r="I37" i="12"/>
  <c r="E37" i="12"/>
  <c r="D37" i="12"/>
  <c r="C37" i="12"/>
  <c r="B37" i="12"/>
  <c r="W36" i="12"/>
  <c r="V36" i="12"/>
  <c r="U36" i="12"/>
  <c r="T36" i="12"/>
  <c r="P36" i="12"/>
  <c r="I36" i="12"/>
  <c r="E36" i="12"/>
  <c r="D36" i="12"/>
  <c r="C36" i="12"/>
  <c r="B36" i="12"/>
  <c r="W35" i="12"/>
  <c r="V35" i="12"/>
  <c r="U35" i="12"/>
  <c r="T35" i="12"/>
  <c r="P35" i="12"/>
  <c r="I35" i="12"/>
  <c r="E35" i="12"/>
  <c r="D35" i="12"/>
  <c r="C35" i="12"/>
  <c r="B35" i="12"/>
  <c r="W34" i="12"/>
  <c r="V34" i="12"/>
  <c r="U34" i="12"/>
  <c r="T34" i="12"/>
  <c r="P34" i="12"/>
  <c r="I34" i="12"/>
  <c r="E34" i="12"/>
  <c r="D34" i="12"/>
  <c r="C34" i="12"/>
  <c r="B34" i="12"/>
  <c r="W33" i="12"/>
  <c r="V33" i="12"/>
  <c r="U33" i="12"/>
  <c r="T33" i="12"/>
  <c r="P33" i="12"/>
  <c r="I33" i="12"/>
  <c r="E33" i="12"/>
  <c r="D33" i="12"/>
  <c r="C33" i="12"/>
  <c r="B33" i="12"/>
  <c r="W32" i="12"/>
  <c r="V32" i="12"/>
  <c r="U32" i="12"/>
  <c r="T32" i="12"/>
  <c r="P32" i="12"/>
  <c r="I32" i="12"/>
  <c r="E32" i="12"/>
  <c r="D32" i="12"/>
  <c r="C32" i="12"/>
  <c r="B32" i="12"/>
  <c r="W31" i="12"/>
  <c r="V31" i="12"/>
  <c r="U31" i="12"/>
  <c r="T31" i="12"/>
  <c r="P31" i="12"/>
  <c r="I31" i="12"/>
  <c r="E31" i="12"/>
  <c r="D31" i="12"/>
  <c r="C31" i="12"/>
  <c r="B31" i="12"/>
  <c r="W30" i="12"/>
  <c r="V30" i="12"/>
  <c r="U30" i="12"/>
  <c r="T30" i="12"/>
  <c r="P30" i="12"/>
  <c r="I30" i="12"/>
  <c r="E30" i="12"/>
  <c r="D30" i="12"/>
  <c r="C30" i="12"/>
  <c r="B30" i="12"/>
  <c r="W29" i="12"/>
  <c r="V29" i="12"/>
  <c r="U29" i="12"/>
  <c r="T29" i="12"/>
  <c r="P29" i="12"/>
  <c r="I29" i="12"/>
  <c r="E29" i="12"/>
  <c r="D29" i="12"/>
  <c r="C29" i="12"/>
  <c r="B29" i="12"/>
  <c r="W28" i="12"/>
  <c r="V28" i="12"/>
  <c r="U28" i="12"/>
  <c r="T28" i="12"/>
  <c r="P28" i="12"/>
  <c r="I28" i="12"/>
  <c r="E28" i="12"/>
  <c r="D28" i="12"/>
  <c r="C28" i="12"/>
  <c r="B28" i="12"/>
  <c r="W27" i="12"/>
  <c r="V27" i="12"/>
  <c r="U27" i="12"/>
  <c r="T27" i="12"/>
  <c r="P27" i="12"/>
  <c r="I27" i="12"/>
  <c r="E27" i="12"/>
  <c r="D27" i="12"/>
  <c r="C27" i="12"/>
  <c r="B27" i="12"/>
  <c r="W26" i="12"/>
  <c r="V26" i="12"/>
  <c r="U26" i="12"/>
  <c r="T26" i="12"/>
  <c r="P26" i="12"/>
  <c r="I26" i="12"/>
  <c r="E26" i="12"/>
  <c r="D26" i="12"/>
  <c r="C26" i="12"/>
  <c r="B26" i="12"/>
  <c r="W25" i="12"/>
  <c r="V25" i="12"/>
  <c r="U25" i="12"/>
  <c r="T25" i="12"/>
  <c r="P25" i="12"/>
  <c r="I25" i="12"/>
  <c r="E25" i="12"/>
  <c r="D25" i="12"/>
  <c r="C25" i="12"/>
  <c r="B25" i="12"/>
  <c r="W24" i="12"/>
  <c r="V24" i="12"/>
  <c r="U24" i="12"/>
  <c r="T24" i="12"/>
  <c r="P24" i="12"/>
  <c r="I24" i="12"/>
  <c r="E24" i="12"/>
  <c r="D24" i="12"/>
  <c r="C24" i="12"/>
  <c r="B24" i="12"/>
  <c r="W23" i="12"/>
  <c r="V23" i="12"/>
  <c r="U23" i="12"/>
  <c r="T23" i="12"/>
  <c r="P23" i="12"/>
  <c r="I23" i="12"/>
  <c r="E23" i="12"/>
  <c r="D23" i="12"/>
  <c r="C23" i="12"/>
  <c r="B23" i="12"/>
  <c r="W22" i="12"/>
  <c r="V22" i="12"/>
  <c r="U22" i="12"/>
  <c r="T22" i="12"/>
  <c r="P22" i="12"/>
  <c r="I22" i="12"/>
  <c r="W21" i="12"/>
  <c r="V21" i="12"/>
  <c r="U21" i="12"/>
  <c r="T21" i="12"/>
  <c r="P21" i="12"/>
  <c r="I21" i="12"/>
  <c r="E21" i="12"/>
  <c r="D21" i="12"/>
  <c r="C21" i="12"/>
  <c r="B21" i="12"/>
  <c r="W20" i="12"/>
  <c r="V20" i="12"/>
  <c r="U20" i="12"/>
  <c r="T20" i="12"/>
  <c r="P20" i="12"/>
  <c r="I20" i="12"/>
  <c r="E20" i="12"/>
  <c r="D20" i="12"/>
  <c r="C20" i="12"/>
  <c r="B20" i="12"/>
  <c r="W19" i="12"/>
  <c r="V19" i="12"/>
  <c r="U19" i="12"/>
  <c r="T19" i="12"/>
  <c r="P19" i="12"/>
  <c r="I19" i="12"/>
  <c r="E19" i="12"/>
  <c r="D19" i="12"/>
  <c r="C19" i="12"/>
  <c r="B19" i="12"/>
  <c r="W18" i="12"/>
  <c r="V18" i="12"/>
  <c r="U18" i="12"/>
  <c r="T18" i="12"/>
  <c r="P18" i="12"/>
  <c r="I18" i="12"/>
  <c r="E18" i="12"/>
  <c r="D18" i="12"/>
  <c r="C18" i="12"/>
  <c r="B18" i="12"/>
  <c r="W17" i="12"/>
  <c r="V17" i="12"/>
  <c r="U17" i="12"/>
  <c r="T17" i="12"/>
  <c r="P17" i="12"/>
  <c r="I17" i="12"/>
  <c r="E17" i="12"/>
  <c r="D17" i="12"/>
  <c r="C17" i="12"/>
  <c r="B17" i="12"/>
  <c r="W16" i="12"/>
  <c r="V16" i="12"/>
  <c r="U16" i="12"/>
  <c r="T16" i="12"/>
  <c r="P16" i="12"/>
  <c r="I16" i="12"/>
  <c r="E16" i="12"/>
  <c r="D16" i="12"/>
  <c r="C16" i="12"/>
  <c r="B16" i="12"/>
  <c r="W15" i="12"/>
  <c r="V15" i="12"/>
  <c r="U15" i="12"/>
  <c r="T15" i="12"/>
  <c r="P15" i="12"/>
  <c r="I15" i="12"/>
  <c r="E15" i="12"/>
  <c r="D15" i="12"/>
  <c r="C15" i="12"/>
  <c r="B15" i="12"/>
  <c r="W14" i="12"/>
  <c r="V14" i="12"/>
  <c r="U14" i="12"/>
  <c r="T14" i="12"/>
  <c r="P14" i="12"/>
  <c r="I14" i="12"/>
  <c r="E14" i="12"/>
  <c r="D14" i="12"/>
  <c r="C14" i="12"/>
  <c r="B14" i="12"/>
  <c r="W13" i="12"/>
  <c r="V13" i="12"/>
  <c r="U13" i="12"/>
  <c r="T13" i="12"/>
  <c r="P13" i="12"/>
  <c r="I13" i="12"/>
  <c r="E13" i="12"/>
  <c r="D13" i="12"/>
  <c r="C13" i="12"/>
  <c r="B13" i="12"/>
  <c r="W12" i="12"/>
  <c r="V12" i="12"/>
  <c r="U12" i="12"/>
  <c r="T12" i="12"/>
  <c r="P12" i="12"/>
  <c r="I12" i="12"/>
  <c r="E12" i="12"/>
  <c r="D12" i="12"/>
  <c r="C12" i="12"/>
  <c r="B12" i="12"/>
  <c r="W11" i="12"/>
  <c r="V11" i="12"/>
  <c r="U11" i="12"/>
  <c r="T11" i="12"/>
  <c r="P11" i="12"/>
  <c r="I11" i="12"/>
  <c r="E11" i="12"/>
  <c r="D11" i="12"/>
  <c r="C11" i="12"/>
  <c r="B11" i="12"/>
  <c r="W10" i="12"/>
  <c r="V10" i="12"/>
  <c r="U10" i="12"/>
  <c r="T10" i="12"/>
  <c r="P10" i="12"/>
  <c r="I10" i="12"/>
  <c r="E10" i="12"/>
  <c r="D10" i="12"/>
  <c r="C10" i="12"/>
  <c r="B10" i="12"/>
  <c r="W9" i="12"/>
  <c r="V9" i="12"/>
  <c r="U9" i="12"/>
  <c r="T9" i="12"/>
  <c r="P9" i="12"/>
  <c r="I9" i="12"/>
  <c r="E9" i="12"/>
  <c r="D9" i="12"/>
  <c r="C9" i="12"/>
  <c r="B9" i="12"/>
  <c r="W8" i="12"/>
  <c r="V8" i="12"/>
  <c r="U8" i="12"/>
  <c r="T8" i="12"/>
  <c r="P8" i="12"/>
  <c r="I8" i="12"/>
  <c r="E8" i="12"/>
  <c r="D8" i="12"/>
  <c r="C8" i="12"/>
  <c r="B8" i="12"/>
  <c r="W7" i="12"/>
  <c r="V7" i="12"/>
  <c r="U7" i="12"/>
  <c r="T7" i="12"/>
  <c r="P7" i="12"/>
  <c r="L7" i="12"/>
  <c r="L8" i="12" s="1"/>
  <c r="I7" i="12"/>
  <c r="W6" i="12"/>
  <c r="V6" i="12"/>
  <c r="U6" i="12"/>
  <c r="T6" i="12"/>
  <c r="P6" i="12"/>
  <c r="M6" i="12"/>
  <c r="B1" i="12" a="1"/>
  <c r="B1" i="12" s="1"/>
  <c r="A1" i="12" a="1"/>
  <c r="A1" i="12" s="1"/>
  <c r="B1" i="10" a="1"/>
  <c r="B1" i="10" s="1"/>
  <c r="A1" i="10" a="1"/>
  <c r="A1" i="10" s="1"/>
  <c r="B1" i="9" a="1"/>
  <c r="B1" i="9" s="1"/>
  <c r="A1" i="9" a="1"/>
  <c r="A1" i="9" s="1"/>
  <c r="B1" i="6" a="1"/>
  <c r="B1" i="6" s="1"/>
  <c r="A1" i="6" a="1"/>
  <c r="A1" i="6" s="1"/>
  <c r="B1" i="8" a="1"/>
  <c r="B1" i="8" s="1"/>
  <c r="A1" i="8" a="1"/>
  <c r="A1" i="8" s="1"/>
  <c r="B1" i="11" a="1"/>
  <c r="B1" i="11" s="1"/>
  <c r="A1" i="11" a="1"/>
  <c r="A1" i="11" s="1"/>
  <c r="B1" i="7" a="1"/>
  <c r="B1" i="7" s="1"/>
  <c r="A1" i="7" a="1"/>
  <c r="A1" i="7" s="1"/>
  <c r="B1" i="5" a="1"/>
  <c r="B1" i="5" s="1"/>
  <c r="A1" i="5" a="1"/>
  <c r="A1" i="5" s="1"/>
  <c r="B1" i="3" a="1"/>
  <c r="B1" i="3" s="1"/>
  <c r="A1" i="3" a="1"/>
  <c r="A1" i="3" s="1"/>
  <c r="B1" i="2" a="1"/>
  <c r="B1" i="2" s="1"/>
  <c r="A1" i="2" a="1"/>
  <c r="A1" i="2" s="1"/>
  <c r="B1" i="1" a="1"/>
  <c r="B1" i="1" s="1"/>
  <c r="A1" i="1" a="1"/>
  <c r="A1" i="1" s="1"/>
  <c r="W16" i="11"/>
  <c r="V16" i="11"/>
  <c r="U16" i="11"/>
  <c r="T16" i="11"/>
  <c r="P16" i="11"/>
  <c r="I16" i="11"/>
  <c r="E16" i="11"/>
  <c r="D16" i="11"/>
  <c r="C16" i="11"/>
  <c r="B16" i="11"/>
  <c r="W15" i="11"/>
  <c r="V15" i="11"/>
  <c r="U15" i="11"/>
  <c r="T15" i="11"/>
  <c r="P15" i="11"/>
  <c r="I15" i="11"/>
  <c r="E15" i="11"/>
  <c r="D15" i="11"/>
  <c r="C15" i="11"/>
  <c r="B15" i="11"/>
  <c r="W14" i="11"/>
  <c r="V14" i="11"/>
  <c r="U14" i="11"/>
  <c r="T14" i="11"/>
  <c r="P14" i="11"/>
  <c r="I14" i="11"/>
  <c r="E14" i="11"/>
  <c r="D14" i="11"/>
  <c r="C14" i="11"/>
  <c r="B14" i="11"/>
  <c r="W13" i="11"/>
  <c r="V13" i="11"/>
  <c r="U13" i="11"/>
  <c r="T13" i="11"/>
  <c r="P13" i="11"/>
  <c r="I13" i="11"/>
  <c r="E13" i="11"/>
  <c r="D13" i="11"/>
  <c r="C13" i="11"/>
  <c r="B13" i="11"/>
  <c r="W12" i="11"/>
  <c r="V12" i="11"/>
  <c r="U12" i="11"/>
  <c r="T12" i="11"/>
  <c r="P12" i="11"/>
  <c r="L12" i="11"/>
  <c r="L13" i="11" s="1"/>
  <c r="I12" i="11"/>
  <c r="E12" i="11"/>
  <c r="D12" i="11"/>
  <c r="C12" i="11"/>
  <c r="B12" i="11"/>
  <c r="W11" i="11"/>
  <c r="V11" i="11"/>
  <c r="U11" i="11"/>
  <c r="T11" i="11"/>
  <c r="P11" i="11"/>
  <c r="M11" i="11"/>
  <c r="L11" i="11"/>
  <c r="I11" i="11"/>
  <c r="W10" i="11"/>
  <c r="V10" i="11"/>
  <c r="U10" i="11"/>
  <c r="T10" i="11"/>
  <c r="P10" i="11"/>
  <c r="M10" i="11"/>
  <c r="W16" i="10"/>
  <c r="V16" i="10"/>
  <c r="U16" i="10"/>
  <c r="T16" i="10"/>
  <c r="P16" i="10"/>
  <c r="I16" i="10"/>
  <c r="E16" i="10"/>
  <c r="D16" i="10"/>
  <c r="C16" i="10"/>
  <c r="B16" i="10"/>
  <c r="W15" i="10"/>
  <c r="V15" i="10"/>
  <c r="U15" i="10"/>
  <c r="T15" i="10"/>
  <c r="P15" i="10"/>
  <c r="I15" i="10"/>
  <c r="E15" i="10"/>
  <c r="D15" i="10"/>
  <c r="C15" i="10"/>
  <c r="B15" i="10"/>
  <c r="W14" i="10"/>
  <c r="V14" i="10"/>
  <c r="U14" i="10"/>
  <c r="T14" i="10"/>
  <c r="P14" i="10"/>
  <c r="I14" i="10"/>
  <c r="E14" i="10"/>
  <c r="D14" i="10"/>
  <c r="C14" i="10"/>
  <c r="B14" i="10"/>
  <c r="W13" i="10"/>
  <c r="V13" i="10"/>
  <c r="U13" i="10"/>
  <c r="T13" i="10"/>
  <c r="P13" i="10"/>
  <c r="I13" i="10"/>
  <c r="E13" i="10"/>
  <c r="D13" i="10"/>
  <c r="C13" i="10"/>
  <c r="B13" i="10"/>
  <c r="W12" i="10"/>
  <c r="V12" i="10"/>
  <c r="U12" i="10"/>
  <c r="T12" i="10"/>
  <c r="P12" i="10"/>
  <c r="L12" i="10"/>
  <c r="L13" i="10" s="1"/>
  <c r="I12" i="10"/>
  <c r="E12" i="10"/>
  <c r="D12" i="10"/>
  <c r="C12" i="10"/>
  <c r="B12" i="10"/>
  <c r="W11" i="10"/>
  <c r="V11" i="10"/>
  <c r="U11" i="10"/>
  <c r="T11" i="10"/>
  <c r="P11" i="10"/>
  <c r="M11" i="10"/>
  <c r="L11" i="10"/>
  <c r="I11" i="10"/>
  <c r="W10" i="10"/>
  <c r="V10" i="10"/>
  <c r="U10" i="10"/>
  <c r="T10" i="10"/>
  <c r="P10" i="10"/>
  <c r="M10" i="10"/>
  <c r="W16" i="9"/>
  <c r="V16" i="9"/>
  <c r="U16" i="9"/>
  <c r="T16" i="9"/>
  <c r="P16" i="9"/>
  <c r="I16" i="9"/>
  <c r="E16" i="9"/>
  <c r="D16" i="9"/>
  <c r="C16" i="9"/>
  <c r="B16" i="9"/>
  <c r="W15" i="9"/>
  <c r="V15" i="9"/>
  <c r="U15" i="9"/>
  <c r="T15" i="9"/>
  <c r="P15" i="9"/>
  <c r="I15" i="9"/>
  <c r="E15" i="9"/>
  <c r="D15" i="9"/>
  <c r="C15" i="9"/>
  <c r="B15" i="9"/>
  <c r="W14" i="9"/>
  <c r="V14" i="9"/>
  <c r="U14" i="9"/>
  <c r="T14" i="9"/>
  <c r="P14" i="9"/>
  <c r="I14" i="9"/>
  <c r="E14" i="9"/>
  <c r="D14" i="9"/>
  <c r="C14" i="9"/>
  <c r="B14" i="9"/>
  <c r="W13" i="9"/>
  <c r="V13" i="9"/>
  <c r="U13" i="9"/>
  <c r="T13" i="9"/>
  <c r="P13" i="9"/>
  <c r="I13" i="9"/>
  <c r="E13" i="9"/>
  <c r="D13" i="9"/>
  <c r="C13" i="9"/>
  <c r="B13" i="9"/>
  <c r="W12" i="9"/>
  <c r="V12" i="9"/>
  <c r="U12" i="9"/>
  <c r="T12" i="9"/>
  <c r="P12" i="9"/>
  <c r="I12" i="9"/>
  <c r="E12" i="9"/>
  <c r="D12" i="9"/>
  <c r="C12" i="9"/>
  <c r="B12" i="9"/>
  <c r="W11" i="9"/>
  <c r="V11" i="9"/>
  <c r="U11" i="9"/>
  <c r="T11" i="9"/>
  <c r="P11" i="9"/>
  <c r="L11" i="9"/>
  <c r="M11" i="9" s="1"/>
  <c r="I11" i="9"/>
  <c r="W10" i="9"/>
  <c r="V10" i="9"/>
  <c r="U10" i="9"/>
  <c r="T10" i="9"/>
  <c r="P10" i="9"/>
  <c r="M10" i="9"/>
  <c r="W16" i="8"/>
  <c r="V16" i="8"/>
  <c r="U16" i="8"/>
  <c r="T16" i="8"/>
  <c r="P16" i="8"/>
  <c r="I16" i="8"/>
  <c r="E16" i="8"/>
  <c r="D16" i="8"/>
  <c r="C16" i="8"/>
  <c r="B16" i="8"/>
  <c r="W15" i="8"/>
  <c r="V15" i="8"/>
  <c r="U15" i="8"/>
  <c r="T15" i="8"/>
  <c r="P15" i="8"/>
  <c r="I15" i="8"/>
  <c r="E15" i="8"/>
  <c r="D15" i="8"/>
  <c r="C15" i="8"/>
  <c r="B15" i="8"/>
  <c r="W14" i="8"/>
  <c r="V14" i="8"/>
  <c r="U14" i="8"/>
  <c r="T14" i="8"/>
  <c r="P14" i="8"/>
  <c r="I14" i="8"/>
  <c r="E14" i="8"/>
  <c r="D14" i="8"/>
  <c r="C14" i="8"/>
  <c r="B14" i="8"/>
  <c r="W13" i="8"/>
  <c r="V13" i="8"/>
  <c r="U13" i="8"/>
  <c r="T13" i="8"/>
  <c r="P13" i="8"/>
  <c r="I13" i="8"/>
  <c r="E13" i="8"/>
  <c r="D13" i="8"/>
  <c r="C13" i="8"/>
  <c r="B13" i="8"/>
  <c r="W12" i="8"/>
  <c r="V12" i="8"/>
  <c r="U12" i="8"/>
  <c r="T12" i="8"/>
  <c r="P12" i="8"/>
  <c r="M12" i="8"/>
  <c r="L12" i="8"/>
  <c r="L13" i="8" s="1"/>
  <c r="I12" i="8"/>
  <c r="E12" i="8"/>
  <c r="D12" i="8"/>
  <c r="C12" i="8"/>
  <c r="B12" i="8"/>
  <c r="W11" i="8"/>
  <c r="V11" i="8"/>
  <c r="U11" i="8"/>
  <c r="T11" i="8"/>
  <c r="P11" i="8"/>
  <c r="M11" i="8"/>
  <c r="L11" i="8"/>
  <c r="I11" i="8"/>
  <c r="W10" i="8"/>
  <c r="V10" i="8"/>
  <c r="U10" i="8"/>
  <c r="T10" i="8"/>
  <c r="P10" i="8"/>
  <c r="M10" i="8"/>
  <c r="W16" i="7"/>
  <c r="V16" i="7"/>
  <c r="U16" i="7"/>
  <c r="T16" i="7"/>
  <c r="P16" i="7"/>
  <c r="I16" i="7"/>
  <c r="E16" i="7"/>
  <c r="D16" i="7"/>
  <c r="C16" i="7"/>
  <c r="B16" i="7"/>
  <c r="W15" i="7"/>
  <c r="V15" i="7"/>
  <c r="U15" i="7"/>
  <c r="T15" i="7"/>
  <c r="P15" i="7"/>
  <c r="I15" i="7"/>
  <c r="E15" i="7"/>
  <c r="D15" i="7"/>
  <c r="C15" i="7"/>
  <c r="B15" i="7"/>
  <c r="W14" i="7"/>
  <c r="V14" i="7"/>
  <c r="U14" i="7"/>
  <c r="T14" i="7"/>
  <c r="P14" i="7"/>
  <c r="I14" i="7"/>
  <c r="E14" i="7"/>
  <c r="D14" i="7"/>
  <c r="C14" i="7"/>
  <c r="B14" i="7"/>
  <c r="W13" i="7"/>
  <c r="V13" i="7"/>
  <c r="U13" i="7"/>
  <c r="T13" i="7"/>
  <c r="P13" i="7"/>
  <c r="I13" i="7"/>
  <c r="E13" i="7"/>
  <c r="D13" i="7"/>
  <c r="C13" i="7"/>
  <c r="B13" i="7"/>
  <c r="W12" i="7"/>
  <c r="V12" i="7"/>
  <c r="U12" i="7"/>
  <c r="T12" i="7"/>
  <c r="P12" i="7"/>
  <c r="L12" i="7"/>
  <c r="L13" i="7" s="1"/>
  <c r="I12" i="7"/>
  <c r="E12" i="7"/>
  <c r="D12" i="7"/>
  <c r="C12" i="7"/>
  <c r="B12" i="7"/>
  <c r="W11" i="7"/>
  <c r="V11" i="7"/>
  <c r="U11" i="7"/>
  <c r="T11" i="7"/>
  <c r="P11" i="7"/>
  <c r="M11" i="7"/>
  <c r="L11" i="7"/>
  <c r="I11" i="7"/>
  <c r="W10" i="7"/>
  <c r="V10" i="7"/>
  <c r="U10" i="7"/>
  <c r="T10" i="7"/>
  <c r="P10" i="7"/>
  <c r="M10" i="7"/>
  <c r="W19" i="6"/>
  <c r="V19" i="6"/>
  <c r="U19" i="6"/>
  <c r="T19" i="6"/>
  <c r="P19" i="6"/>
  <c r="I19" i="6"/>
  <c r="E19" i="6"/>
  <c r="D19" i="6"/>
  <c r="C19" i="6"/>
  <c r="B19" i="6"/>
  <c r="W18" i="6"/>
  <c r="V18" i="6"/>
  <c r="U18" i="6"/>
  <c r="T18" i="6"/>
  <c r="P18" i="6"/>
  <c r="I18" i="6"/>
  <c r="E18" i="6"/>
  <c r="D18" i="6"/>
  <c r="C18" i="6"/>
  <c r="B18" i="6"/>
  <c r="W17" i="6"/>
  <c r="V17" i="6"/>
  <c r="U17" i="6"/>
  <c r="T17" i="6"/>
  <c r="P17" i="6"/>
  <c r="I17" i="6"/>
  <c r="E17" i="6"/>
  <c r="D17" i="6"/>
  <c r="C17" i="6"/>
  <c r="B17" i="6"/>
  <c r="W16" i="6"/>
  <c r="V16" i="6"/>
  <c r="U16" i="6"/>
  <c r="T16" i="6"/>
  <c r="P16" i="6"/>
  <c r="I16" i="6"/>
  <c r="E16" i="6"/>
  <c r="D16" i="6"/>
  <c r="C16" i="6"/>
  <c r="B16" i="6"/>
  <c r="W15" i="6"/>
  <c r="V15" i="6"/>
  <c r="U15" i="6"/>
  <c r="T15" i="6"/>
  <c r="P15" i="6"/>
  <c r="I15" i="6"/>
  <c r="E15" i="6"/>
  <c r="D15" i="6"/>
  <c r="C15" i="6"/>
  <c r="B15" i="6"/>
  <c r="W14" i="6"/>
  <c r="V14" i="6"/>
  <c r="U14" i="6"/>
  <c r="T14" i="6"/>
  <c r="P14" i="6"/>
  <c r="L14" i="6"/>
  <c r="M14" i="6" s="1"/>
  <c r="I14" i="6"/>
  <c r="W13" i="6"/>
  <c r="V13" i="6"/>
  <c r="U13" i="6"/>
  <c r="T13" i="6"/>
  <c r="P13" i="6"/>
  <c r="M13" i="6"/>
  <c r="W16" i="5"/>
  <c r="V16" i="5"/>
  <c r="U16" i="5"/>
  <c r="T16" i="5"/>
  <c r="P16" i="5"/>
  <c r="I16" i="5"/>
  <c r="E16" i="5"/>
  <c r="D16" i="5"/>
  <c r="C16" i="5"/>
  <c r="B16" i="5"/>
  <c r="W15" i="5"/>
  <c r="V15" i="5"/>
  <c r="U15" i="5"/>
  <c r="T15" i="5"/>
  <c r="P15" i="5"/>
  <c r="I15" i="5"/>
  <c r="E15" i="5"/>
  <c r="D15" i="5"/>
  <c r="C15" i="5"/>
  <c r="B15" i="5"/>
  <c r="W14" i="5"/>
  <c r="V14" i="5"/>
  <c r="U14" i="5"/>
  <c r="T14" i="5"/>
  <c r="P14" i="5"/>
  <c r="I14" i="5"/>
  <c r="E14" i="5"/>
  <c r="D14" i="5"/>
  <c r="C14" i="5"/>
  <c r="B14" i="5"/>
  <c r="W13" i="5"/>
  <c r="V13" i="5"/>
  <c r="U13" i="5"/>
  <c r="T13" i="5"/>
  <c r="P13" i="5"/>
  <c r="I13" i="5"/>
  <c r="E13" i="5"/>
  <c r="D13" i="5"/>
  <c r="C13" i="5"/>
  <c r="B13" i="5"/>
  <c r="W12" i="5"/>
  <c r="V12" i="5"/>
  <c r="U12" i="5"/>
  <c r="T12" i="5"/>
  <c r="P12" i="5"/>
  <c r="I12" i="5"/>
  <c r="E12" i="5"/>
  <c r="D12" i="5"/>
  <c r="C12" i="5"/>
  <c r="B12" i="5"/>
  <c r="W11" i="5"/>
  <c r="V11" i="5"/>
  <c r="U11" i="5"/>
  <c r="T11" i="5"/>
  <c r="P11" i="5"/>
  <c r="L11" i="5"/>
  <c r="M11" i="5" s="1"/>
  <c r="I11" i="5"/>
  <c r="W10" i="5"/>
  <c r="V10" i="5"/>
  <c r="U10" i="5"/>
  <c r="T10" i="5"/>
  <c r="P10" i="5"/>
  <c r="M10" i="5"/>
  <c r="P6" i="4"/>
  <c r="U9" i="4"/>
  <c r="U7" i="4"/>
  <c r="U6" i="4"/>
  <c r="U8" i="4"/>
  <c r="M6" i="4"/>
  <c r="W61" i="4"/>
  <c r="V61" i="4"/>
  <c r="U61" i="4"/>
  <c r="T61" i="4"/>
  <c r="W60" i="4"/>
  <c r="V60" i="4"/>
  <c r="U60" i="4"/>
  <c r="T60" i="4"/>
  <c r="W59" i="4"/>
  <c r="V59" i="4"/>
  <c r="U59" i="4"/>
  <c r="T59" i="4"/>
  <c r="W58" i="4"/>
  <c r="V58" i="4"/>
  <c r="U58" i="4"/>
  <c r="T58" i="4"/>
  <c r="W57" i="4"/>
  <c r="V57" i="4"/>
  <c r="U57" i="4"/>
  <c r="T57" i="4"/>
  <c r="W56" i="4"/>
  <c r="V56" i="4"/>
  <c r="U56" i="4"/>
  <c r="T56" i="4"/>
  <c r="W55" i="4"/>
  <c r="V55" i="4"/>
  <c r="U55" i="4"/>
  <c r="T55" i="4"/>
  <c r="W54" i="4"/>
  <c r="V54" i="4"/>
  <c r="U54" i="4"/>
  <c r="T54" i="4"/>
  <c r="W53" i="4"/>
  <c r="V53" i="4"/>
  <c r="U53" i="4"/>
  <c r="T53" i="4"/>
  <c r="W52" i="4"/>
  <c r="V52" i="4"/>
  <c r="U52" i="4"/>
  <c r="T52" i="4"/>
  <c r="W51" i="4"/>
  <c r="V51" i="4"/>
  <c r="U51" i="4"/>
  <c r="T51" i="4"/>
  <c r="W50" i="4"/>
  <c r="V50" i="4"/>
  <c r="U50" i="4"/>
  <c r="T50" i="4"/>
  <c r="W49" i="4"/>
  <c r="V49" i="4"/>
  <c r="U49" i="4"/>
  <c r="T49" i="4"/>
  <c r="W48" i="4"/>
  <c r="V48" i="4"/>
  <c r="U48" i="4"/>
  <c r="T48" i="4"/>
  <c r="W47" i="4"/>
  <c r="V47" i="4"/>
  <c r="U47" i="4"/>
  <c r="T47" i="4"/>
  <c r="W46" i="4"/>
  <c r="V46" i="4"/>
  <c r="U46" i="4"/>
  <c r="T46" i="4"/>
  <c r="W45" i="4"/>
  <c r="V45" i="4"/>
  <c r="U45" i="4"/>
  <c r="T45" i="4"/>
  <c r="W44" i="4"/>
  <c r="V44" i="4"/>
  <c r="U44" i="4"/>
  <c r="T44" i="4"/>
  <c r="W43" i="4"/>
  <c r="V43" i="4"/>
  <c r="U43" i="4"/>
  <c r="T43" i="4"/>
  <c r="W42" i="4"/>
  <c r="V42" i="4"/>
  <c r="U42" i="4"/>
  <c r="T42" i="4"/>
  <c r="W41" i="4"/>
  <c r="V41" i="4"/>
  <c r="U41" i="4"/>
  <c r="T41" i="4"/>
  <c r="W40" i="4"/>
  <c r="V40" i="4"/>
  <c r="U40" i="4"/>
  <c r="T40" i="4"/>
  <c r="W39" i="4"/>
  <c r="V39" i="4"/>
  <c r="U39" i="4"/>
  <c r="T39" i="4"/>
  <c r="W38" i="4"/>
  <c r="V38" i="4"/>
  <c r="U38" i="4"/>
  <c r="T38" i="4"/>
  <c r="W37" i="4"/>
  <c r="V37" i="4"/>
  <c r="U37" i="4"/>
  <c r="T37" i="4"/>
  <c r="W36" i="4"/>
  <c r="V36" i="4"/>
  <c r="U36" i="4"/>
  <c r="T36" i="4"/>
  <c r="W35" i="4"/>
  <c r="V35" i="4"/>
  <c r="U35" i="4"/>
  <c r="T35" i="4"/>
  <c r="W34" i="4"/>
  <c r="V34" i="4"/>
  <c r="U34" i="4"/>
  <c r="T34" i="4"/>
  <c r="W33" i="4"/>
  <c r="V33" i="4"/>
  <c r="U33" i="4"/>
  <c r="T33" i="4"/>
  <c r="W32" i="4"/>
  <c r="V32" i="4"/>
  <c r="U32" i="4"/>
  <c r="T32" i="4"/>
  <c r="W31" i="4"/>
  <c r="V31" i="4"/>
  <c r="U31" i="4"/>
  <c r="T31" i="4"/>
  <c r="W30" i="4"/>
  <c r="V30" i="4"/>
  <c r="U30" i="4"/>
  <c r="T30" i="4"/>
  <c r="W29" i="4"/>
  <c r="V29" i="4"/>
  <c r="U29" i="4"/>
  <c r="T29" i="4"/>
  <c r="W28" i="4"/>
  <c r="V28" i="4"/>
  <c r="U28" i="4"/>
  <c r="T28" i="4"/>
  <c r="W27" i="4"/>
  <c r="V27" i="4"/>
  <c r="U27" i="4"/>
  <c r="T27" i="4"/>
  <c r="W26" i="4"/>
  <c r="V26" i="4"/>
  <c r="U26" i="4"/>
  <c r="T26" i="4"/>
  <c r="W25" i="4"/>
  <c r="V25" i="4"/>
  <c r="U25" i="4"/>
  <c r="T25" i="4"/>
  <c r="W24" i="4"/>
  <c r="V24" i="4"/>
  <c r="U24" i="4"/>
  <c r="T24" i="4"/>
  <c r="W23" i="4"/>
  <c r="V23" i="4"/>
  <c r="U23" i="4"/>
  <c r="T23" i="4"/>
  <c r="W22" i="4"/>
  <c r="V22" i="4"/>
  <c r="U22" i="4"/>
  <c r="T22" i="4"/>
  <c r="W21" i="4"/>
  <c r="V21" i="4"/>
  <c r="U21" i="4"/>
  <c r="T21" i="4"/>
  <c r="W20" i="4"/>
  <c r="V20" i="4"/>
  <c r="U20" i="4"/>
  <c r="T20" i="4"/>
  <c r="W19" i="4"/>
  <c r="V19" i="4"/>
  <c r="U19" i="4"/>
  <c r="T19" i="4"/>
  <c r="W18" i="4"/>
  <c r="V18" i="4"/>
  <c r="U18" i="4"/>
  <c r="T18" i="4"/>
  <c r="W17" i="4"/>
  <c r="V17" i="4"/>
  <c r="U17" i="4"/>
  <c r="T17" i="4"/>
  <c r="W16" i="4"/>
  <c r="V16" i="4"/>
  <c r="U16" i="4"/>
  <c r="T16" i="4"/>
  <c r="W15" i="4"/>
  <c r="V15" i="4"/>
  <c r="U15" i="4"/>
  <c r="T15" i="4"/>
  <c r="W14" i="4"/>
  <c r="V14" i="4"/>
  <c r="U14" i="4"/>
  <c r="T14" i="4"/>
  <c r="W13" i="4"/>
  <c r="V13" i="4"/>
  <c r="U13" i="4"/>
  <c r="T13" i="4"/>
  <c r="W12" i="4"/>
  <c r="V12" i="4"/>
  <c r="U12" i="4"/>
  <c r="T12" i="4"/>
  <c r="W6" i="4"/>
  <c r="V6" i="4"/>
  <c r="T6" i="4"/>
  <c r="W11" i="4"/>
  <c r="V11" i="4"/>
  <c r="U11" i="4"/>
  <c r="T11" i="4"/>
  <c r="W10" i="4"/>
  <c r="V10" i="4"/>
  <c r="U10" i="4"/>
  <c r="T10" i="4"/>
  <c r="W9" i="4"/>
  <c r="V9" i="4"/>
  <c r="T9" i="4"/>
  <c r="W8" i="4"/>
  <c r="V8" i="4"/>
  <c r="T8" i="4"/>
  <c r="W7" i="4"/>
  <c r="V7" i="4"/>
  <c r="T7" i="4"/>
  <c r="E32" i="4"/>
  <c r="D32" i="4"/>
  <c r="C32" i="4"/>
  <c r="B32" i="4"/>
  <c r="E27" i="4"/>
  <c r="D27" i="4"/>
  <c r="C27" i="4"/>
  <c r="B27" i="4"/>
  <c r="E26" i="4"/>
  <c r="D26" i="4"/>
  <c r="C26" i="4"/>
  <c r="B26" i="4"/>
  <c r="E61" i="4"/>
  <c r="D61" i="4"/>
  <c r="C61" i="4"/>
  <c r="B61" i="4"/>
  <c r="E60" i="4"/>
  <c r="D60" i="4"/>
  <c r="C60" i="4"/>
  <c r="B60" i="4"/>
  <c r="E59" i="4"/>
  <c r="D59" i="4"/>
  <c r="C59" i="4"/>
  <c r="B59" i="4"/>
  <c r="E58" i="4"/>
  <c r="D58" i="4"/>
  <c r="C58" i="4"/>
  <c r="B58" i="4"/>
  <c r="E57" i="4"/>
  <c r="D57" i="4"/>
  <c r="C57" i="4"/>
  <c r="B57" i="4"/>
  <c r="E56" i="4"/>
  <c r="D56" i="4"/>
  <c r="C56" i="4"/>
  <c r="B56" i="4"/>
  <c r="E55" i="4"/>
  <c r="D55" i="4"/>
  <c r="C55" i="4"/>
  <c r="B55" i="4"/>
  <c r="E54" i="4"/>
  <c r="D54" i="4"/>
  <c r="C54" i="4"/>
  <c r="B54" i="4"/>
  <c r="E53" i="4"/>
  <c r="D53" i="4"/>
  <c r="C53" i="4"/>
  <c r="B53" i="4"/>
  <c r="E52" i="4"/>
  <c r="D52" i="4"/>
  <c r="C52" i="4"/>
  <c r="B52" i="4"/>
  <c r="E51" i="4"/>
  <c r="D51" i="4"/>
  <c r="C51" i="4"/>
  <c r="B51" i="4"/>
  <c r="E50" i="4"/>
  <c r="D50" i="4"/>
  <c r="C50" i="4"/>
  <c r="B50" i="4"/>
  <c r="E49" i="4"/>
  <c r="D49" i="4"/>
  <c r="C49" i="4"/>
  <c r="B49" i="4"/>
  <c r="E48" i="4"/>
  <c r="D48" i="4"/>
  <c r="C48" i="4"/>
  <c r="B48" i="4"/>
  <c r="E47" i="4"/>
  <c r="D47" i="4"/>
  <c r="C47" i="4"/>
  <c r="B47" i="4"/>
  <c r="E46" i="4"/>
  <c r="D46" i="4"/>
  <c r="C46" i="4"/>
  <c r="B46" i="4"/>
  <c r="E45" i="4"/>
  <c r="D45" i="4"/>
  <c r="C45" i="4"/>
  <c r="B45" i="4"/>
  <c r="E44" i="4"/>
  <c r="D44" i="4"/>
  <c r="C44" i="4"/>
  <c r="B44" i="4"/>
  <c r="E43" i="4"/>
  <c r="D43" i="4"/>
  <c r="C43" i="4"/>
  <c r="B43" i="4"/>
  <c r="E42" i="4"/>
  <c r="D42" i="4"/>
  <c r="C42" i="4"/>
  <c r="B42" i="4"/>
  <c r="E41" i="4"/>
  <c r="D41" i="4"/>
  <c r="C41" i="4"/>
  <c r="B41" i="4"/>
  <c r="E40" i="4"/>
  <c r="D40" i="4"/>
  <c r="C40" i="4"/>
  <c r="B40" i="4"/>
  <c r="E39" i="4"/>
  <c r="D39" i="4"/>
  <c r="C39" i="4"/>
  <c r="B39" i="4"/>
  <c r="E1048576" i="4"/>
  <c r="D1048576" i="4"/>
  <c r="C1048576" i="4"/>
  <c r="B1048576" i="4"/>
  <c r="E38" i="4"/>
  <c r="D38" i="4"/>
  <c r="C38" i="4"/>
  <c r="B38" i="4"/>
  <c r="E37" i="4"/>
  <c r="D37" i="4"/>
  <c r="C37" i="4"/>
  <c r="B37" i="4"/>
  <c r="E36" i="4"/>
  <c r="D36" i="4"/>
  <c r="C36" i="4"/>
  <c r="B36" i="4"/>
  <c r="E35" i="4"/>
  <c r="D35" i="4"/>
  <c r="C35" i="4"/>
  <c r="B35" i="4"/>
  <c r="E34" i="4"/>
  <c r="D34" i="4"/>
  <c r="C34" i="4"/>
  <c r="B34" i="4"/>
  <c r="E33" i="4"/>
  <c r="D33" i="4"/>
  <c r="C33" i="4"/>
  <c r="B33" i="4"/>
  <c r="E31" i="4"/>
  <c r="D31" i="4"/>
  <c r="C31" i="4"/>
  <c r="B31" i="4"/>
  <c r="E30" i="4"/>
  <c r="D30" i="4"/>
  <c r="C30" i="4"/>
  <c r="B30" i="4"/>
  <c r="E29" i="4"/>
  <c r="D29" i="4"/>
  <c r="C29" i="4"/>
  <c r="B29" i="4"/>
  <c r="E28" i="4"/>
  <c r="D28" i="4"/>
  <c r="C28" i="4"/>
  <c r="B28" i="4"/>
  <c r="E25" i="4"/>
  <c r="D25" i="4"/>
  <c r="C25" i="4"/>
  <c r="B25" i="4"/>
  <c r="E24" i="4"/>
  <c r="D24" i="4"/>
  <c r="C24" i="4"/>
  <c r="B24" i="4"/>
  <c r="E23" i="4"/>
  <c r="D23" i="4"/>
  <c r="C23" i="4"/>
  <c r="B23" i="4"/>
  <c r="P10" i="4"/>
  <c r="P61" i="4"/>
  <c r="P60" i="4"/>
  <c r="P59" i="4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P16" i="4"/>
  <c r="P15" i="4"/>
  <c r="P14" i="4"/>
  <c r="P13" i="4"/>
  <c r="P12" i="4"/>
  <c r="P11" i="4"/>
  <c r="P9" i="4"/>
  <c r="P8" i="4"/>
  <c r="P7" i="4"/>
  <c r="L7" i="4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L30" i="4" s="1"/>
  <c r="L31" i="4" s="1"/>
  <c r="L32" i="4" s="1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L49" i="4" s="1"/>
  <c r="L50" i="4" s="1"/>
  <c r="L51" i="4" s="1"/>
  <c r="L52" i="4" s="1"/>
  <c r="L53" i="4" s="1"/>
  <c r="L54" i="4" s="1"/>
  <c r="L55" i="4" s="1"/>
  <c r="L56" i="4" s="1"/>
  <c r="L57" i="4" s="1"/>
  <c r="L58" i="4" s="1"/>
  <c r="L59" i="4" s="1"/>
  <c r="L60" i="4" s="1"/>
  <c r="L61" i="4" s="1"/>
  <c r="M61" i="4" s="1"/>
  <c r="V7" i="1"/>
  <c r="L26" i="1"/>
  <c r="J24" i="1"/>
  <c r="J23" i="1"/>
  <c r="H21" i="1"/>
  <c r="H20" i="1"/>
  <c r="H19" i="1"/>
  <c r="F17" i="1"/>
  <c r="F16" i="1"/>
  <c r="F15" i="1"/>
  <c r="F14" i="1"/>
  <c r="W13" i="1"/>
  <c r="V10" i="1"/>
  <c r="X16" i="1"/>
  <c r="W10" i="1"/>
  <c r="V13" i="1"/>
  <c r="T9" i="1"/>
  <c r="T8" i="1"/>
  <c r="S9" i="1"/>
  <c r="S8" i="1"/>
  <c r="S7" i="1"/>
  <c r="U10" i="1"/>
  <c r="N12" i="1"/>
  <c r="L12" i="1"/>
  <c r="J12" i="1"/>
  <c r="H12" i="1"/>
  <c r="D12" i="1"/>
  <c r="F12" i="1"/>
  <c r="G38" i="13" l="1"/>
  <c r="G48" i="13"/>
  <c r="G40" i="13"/>
  <c r="G46" i="13"/>
  <c r="G42" i="13"/>
  <c r="G43" i="13"/>
  <c r="G39" i="13"/>
  <c r="G35" i="13"/>
  <c r="G49" i="13"/>
  <c r="G36" i="13"/>
  <c r="G45" i="13"/>
  <c r="J27" i="14"/>
  <c r="E28" i="14"/>
  <c r="F19" i="14"/>
  <c r="G41" i="13"/>
  <c r="G37" i="13"/>
  <c r="G47" i="13"/>
  <c r="D8" i="13"/>
  <c r="E8" i="13" s="1"/>
  <c r="B9" i="13"/>
  <c r="D7" i="13"/>
  <c r="E7" i="13" s="1"/>
  <c r="J9" i="13"/>
  <c r="K8" i="13"/>
  <c r="K7" i="13"/>
  <c r="M8" i="12"/>
  <c r="L9" i="12"/>
  <c r="M7" i="12"/>
  <c r="M13" i="11"/>
  <c r="L14" i="11"/>
  <c r="M12" i="11"/>
  <c r="M13" i="10"/>
  <c r="L14" i="10"/>
  <c r="M12" i="10"/>
  <c r="L12" i="9"/>
  <c r="M13" i="8"/>
  <c r="L14" i="8"/>
  <c r="M13" i="7"/>
  <c r="L14" i="7"/>
  <c r="M12" i="7"/>
  <c r="L15" i="6"/>
  <c r="L16" i="6" s="1"/>
  <c r="M16" i="6" s="1"/>
  <c r="L12" i="5"/>
  <c r="L13" i="5" s="1"/>
  <c r="M13" i="5"/>
  <c r="L14" i="5"/>
  <c r="M12" i="5"/>
  <c r="M45" i="4"/>
  <c r="M26" i="4"/>
  <c r="M25" i="4"/>
  <c r="M46" i="4"/>
  <c r="M44" i="4"/>
  <c r="M24" i="4"/>
  <c r="M43" i="4"/>
  <c r="M23" i="4"/>
  <c r="M7" i="4"/>
  <c r="M42" i="4"/>
  <c r="M22" i="4"/>
  <c r="M41" i="4"/>
  <c r="M21" i="4"/>
  <c r="M60" i="4"/>
  <c r="M40" i="4"/>
  <c r="M20" i="4"/>
  <c r="M59" i="4"/>
  <c r="M39" i="4"/>
  <c r="M19" i="4"/>
  <c r="M58" i="4"/>
  <c r="M38" i="4"/>
  <c r="M18" i="4"/>
  <c r="M57" i="4"/>
  <c r="M37" i="4"/>
  <c r="M17" i="4"/>
  <c r="M56" i="4"/>
  <c r="M36" i="4"/>
  <c r="M16" i="4"/>
  <c r="M55" i="4"/>
  <c r="M35" i="4"/>
  <c r="M15" i="4"/>
  <c r="M54" i="4"/>
  <c r="M34" i="4"/>
  <c r="M14" i="4"/>
  <c r="M53" i="4"/>
  <c r="M33" i="4"/>
  <c r="M13" i="4"/>
  <c r="M52" i="4"/>
  <c r="M32" i="4"/>
  <c r="M12" i="4"/>
  <c r="M51" i="4"/>
  <c r="M31" i="4"/>
  <c r="M11" i="4"/>
  <c r="M50" i="4"/>
  <c r="M30" i="4"/>
  <c r="M10" i="4"/>
  <c r="M49" i="4"/>
  <c r="M29" i="4"/>
  <c r="M9" i="4"/>
  <c r="M48" i="4"/>
  <c r="M28" i="4"/>
  <c r="M8" i="4"/>
  <c r="M47" i="4"/>
  <c r="M27" i="4"/>
  <c r="F35" i="14" l="1"/>
  <c r="G35" i="14" s="1"/>
  <c r="E36" i="14"/>
  <c r="D19" i="14"/>
  <c r="C19" i="14" s="1"/>
  <c r="G19" i="14"/>
  <c r="B10" i="13"/>
  <c r="D9" i="13"/>
  <c r="E9" i="13" s="1"/>
  <c r="J10" i="13"/>
  <c r="K9" i="13"/>
  <c r="M9" i="12"/>
  <c r="L10" i="12"/>
  <c r="M15" i="6"/>
  <c r="M14" i="11"/>
  <c r="L15" i="11"/>
  <c r="M14" i="10"/>
  <c r="L15" i="10"/>
  <c r="L13" i="9"/>
  <c r="M12" i="9"/>
  <c r="M14" i="8"/>
  <c r="L15" i="8"/>
  <c r="M14" i="7"/>
  <c r="L15" i="7"/>
  <c r="L17" i="6"/>
  <c r="M17" i="6"/>
  <c r="L18" i="6"/>
  <c r="M14" i="5"/>
  <c r="L15" i="5"/>
  <c r="E44" i="14" l="1"/>
  <c r="F43" i="14"/>
  <c r="G43" i="14" s="1"/>
  <c r="H19" i="14"/>
  <c r="J19" i="14"/>
  <c r="H27" i="14"/>
  <c r="H35" i="14"/>
  <c r="J35" i="14"/>
  <c r="B11" i="13"/>
  <c r="D10" i="13"/>
  <c r="E10" i="13" s="1"/>
  <c r="J11" i="13"/>
  <c r="K10" i="13"/>
  <c r="L11" i="12"/>
  <c r="M10" i="12"/>
  <c r="L16" i="11"/>
  <c r="M16" i="11" s="1"/>
  <c r="M15" i="11"/>
  <c r="L16" i="10"/>
  <c r="M16" i="10" s="1"/>
  <c r="M15" i="10"/>
  <c r="M13" i="9"/>
  <c r="L14" i="9"/>
  <c r="L16" i="8"/>
  <c r="M16" i="8" s="1"/>
  <c r="M15" i="8"/>
  <c r="L16" i="7"/>
  <c r="M16" i="7" s="1"/>
  <c r="M15" i="7"/>
  <c r="L19" i="6"/>
  <c r="M19" i="6" s="1"/>
  <c r="M18" i="6"/>
  <c r="L16" i="5"/>
  <c r="M16" i="5" s="1"/>
  <c r="M15" i="5"/>
  <c r="H43" i="14" l="1"/>
  <c r="J43" i="14"/>
  <c r="F51" i="14"/>
  <c r="G51" i="14" s="1"/>
  <c r="E52" i="14"/>
  <c r="F59" i="14" s="1"/>
  <c r="G59" i="14" s="1"/>
  <c r="B12" i="13"/>
  <c r="D11" i="13"/>
  <c r="E11" i="13" s="1"/>
  <c r="K11" i="13"/>
  <c r="J12" i="13"/>
  <c r="M11" i="12"/>
  <c r="L12" i="12"/>
  <c r="M14" i="9"/>
  <c r="L15" i="9"/>
  <c r="H59" i="14" l="1"/>
  <c r="J59" i="14"/>
  <c r="H51" i="14"/>
  <c r="J51" i="14"/>
  <c r="B13" i="13"/>
  <c r="D12" i="13"/>
  <c r="E12" i="13" s="1"/>
  <c r="J13" i="13"/>
  <c r="K12" i="13"/>
  <c r="L13" i="12"/>
  <c r="M12" i="12"/>
  <c r="L16" i="9"/>
  <c r="M16" i="9" s="1"/>
  <c r="M15" i="9"/>
  <c r="D13" i="13" l="1"/>
  <c r="E13" i="13" s="1"/>
  <c r="B14" i="13"/>
  <c r="J14" i="13"/>
  <c r="K13" i="13"/>
  <c r="M13" i="12"/>
  <c r="L14" i="12"/>
  <c r="B15" i="13" l="1"/>
  <c r="D14" i="13"/>
  <c r="E14" i="13" s="1"/>
  <c r="J15" i="13"/>
  <c r="K14" i="13"/>
  <c r="M14" i="12"/>
  <c r="L15" i="12"/>
  <c r="B16" i="13" l="1"/>
  <c r="D15" i="13"/>
  <c r="E15" i="13" s="1"/>
  <c r="J16" i="13"/>
  <c r="K15" i="13"/>
  <c r="L16" i="12"/>
  <c r="M15" i="12"/>
  <c r="B17" i="13" l="1"/>
  <c r="D16" i="13"/>
  <c r="E16" i="13" s="1"/>
  <c r="J17" i="13"/>
  <c r="K16" i="13"/>
  <c r="M16" i="12"/>
  <c r="L17" i="12"/>
  <c r="B18" i="13" l="1"/>
  <c r="D18" i="13" s="1"/>
  <c r="E18" i="13" s="1"/>
  <c r="D17" i="13"/>
  <c r="E17" i="13" s="1"/>
  <c r="J18" i="13"/>
  <c r="K17" i="13"/>
  <c r="L18" i="12"/>
  <c r="M17" i="12"/>
  <c r="J19" i="13" l="1"/>
  <c r="K18" i="13"/>
  <c r="M18" i="12"/>
  <c r="L19" i="12"/>
  <c r="J20" i="13" l="1"/>
  <c r="K19" i="13"/>
  <c r="M19" i="12"/>
  <c r="L20" i="12"/>
  <c r="J21" i="13" l="1"/>
  <c r="K20" i="13"/>
  <c r="L21" i="12"/>
  <c r="M20" i="12"/>
  <c r="K21" i="13" l="1"/>
  <c r="J22" i="13"/>
  <c r="M21" i="12"/>
  <c r="L22" i="12"/>
  <c r="J23" i="13" l="1"/>
  <c r="K22" i="13"/>
  <c r="L23" i="12"/>
  <c r="M22" i="12"/>
  <c r="J24" i="13" l="1"/>
  <c r="K23" i="13"/>
  <c r="M23" i="12"/>
  <c r="L24" i="12"/>
  <c r="J25" i="13" l="1"/>
  <c r="K24" i="13"/>
  <c r="L25" i="12"/>
  <c r="M24" i="12"/>
  <c r="J26" i="13" l="1"/>
  <c r="K25" i="13"/>
  <c r="M25" i="12"/>
  <c r="L26" i="12"/>
  <c r="J27" i="13" l="1"/>
  <c r="K26" i="13"/>
  <c r="M26" i="12"/>
  <c r="L27" i="12"/>
  <c r="J28" i="13" l="1"/>
  <c r="K27" i="13"/>
  <c r="L28" i="12"/>
  <c r="M27" i="12"/>
  <c r="J29" i="13" l="1"/>
  <c r="K28" i="13"/>
  <c r="M28" i="12"/>
  <c r="L29" i="12"/>
  <c r="J30" i="13" l="1"/>
  <c r="K29" i="13"/>
  <c r="L30" i="12"/>
  <c r="M29" i="12"/>
  <c r="J31" i="13" l="1"/>
  <c r="K30" i="13"/>
  <c r="M30" i="12"/>
  <c r="L31" i="12"/>
  <c r="K31" i="13" l="1"/>
  <c r="J32" i="13"/>
  <c r="M31" i="12"/>
  <c r="L32" i="12"/>
  <c r="J33" i="13" l="1"/>
  <c r="K32" i="13"/>
  <c r="L33" i="12"/>
  <c r="M32" i="12"/>
  <c r="J34" i="13" l="1"/>
  <c r="K33" i="13"/>
  <c r="M33" i="12"/>
  <c r="L34" i="12"/>
  <c r="J35" i="13" l="1"/>
  <c r="K34" i="13"/>
  <c r="L35" i="12"/>
  <c r="M34" i="12"/>
  <c r="J36" i="13" l="1"/>
  <c r="K35" i="13"/>
  <c r="M35" i="12"/>
  <c r="L36" i="12"/>
  <c r="J37" i="13" l="1"/>
  <c r="K36" i="13"/>
  <c r="M36" i="12"/>
  <c r="L37" i="12"/>
  <c r="J38" i="13" l="1"/>
  <c r="K37" i="13"/>
  <c r="L38" i="12"/>
  <c r="M37" i="12"/>
  <c r="J39" i="13" l="1"/>
  <c r="K38" i="13"/>
  <c r="M38" i="12"/>
  <c r="L39" i="12"/>
  <c r="J40" i="13" l="1"/>
  <c r="K39" i="13"/>
  <c r="L40" i="12"/>
  <c r="M39" i="12"/>
  <c r="J41" i="13" l="1"/>
  <c r="K40" i="13"/>
  <c r="M40" i="12"/>
  <c r="L41" i="12"/>
  <c r="K41" i="13" l="1"/>
  <c r="J42" i="13"/>
  <c r="M41" i="12"/>
  <c r="L42" i="12"/>
  <c r="J43" i="13" l="1"/>
  <c r="K42" i="13"/>
  <c r="L43" i="12"/>
  <c r="M42" i="12"/>
  <c r="J44" i="13" l="1"/>
  <c r="K43" i="13"/>
  <c r="M43" i="12"/>
  <c r="L44" i="12"/>
  <c r="J45" i="13" l="1"/>
  <c r="K44" i="13"/>
  <c r="L45" i="12"/>
  <c r="M44" i="12"/>
  <c r="J46" i="13" l="1"/>
  <c r="K45" i="13"/>
  <c r="L46" i="12"/>
  <c r="J47" i="13" l="1"/>
  <c r="K46" i="13"/>
  <c r="M46" i="12"/>
  <c r="L47" i="12"/>
  <c r="J48" i="13" l="1"/>
  <c r="K47" i="13"/>
  <c r="L48" i="12"/>
  <c r="M47" i="12"/>
  <c r="J49" i="13" l="1"/>
  <c r="K48" i="13"/>
  <c r="M48" i="12"/>
  <c r="L49" i="12"/>
  <c r="J50" i="13" l="1"/>
  <c r="K49" i="13"/>
  <c r="L50" i="12"/>
  <c r="M49" i="12"/>
  <c r="J51" i="13" l="1"/>
  <c r="K50" i="13"/>
  <c r="M50" i="12"/>
  <c r="L51" i="12"/>
  <c r="K51" i="13" l="1"/>
  <c r="J52" i="13"/>
  <c r="M51" i="12"/>
  <c r="L52" i="12"/>
  <c r="J53" i="13" l="1"/>
  <c r="K52" i="13"/>
  <c r="L53" i="12"/>
  <c r="M52" i="12"/>
  <c r="J54" i="13" l="1"/>
  <c r="K53" i="13"/>
  <c r="M53" i="12"/>
  <c r="L54" i="12"/>
  <c r="J55" i="13" l="1"/>
  <c r="K54" i="13"/>
  <c r="L55" i="12"/>
  <c r="J56" i="13" l="1"/>
  <c r="K55" i="13"/>
  <c r="L56" i="12"/>
  <c r="J57" i="13" l="1"/>
  <c r="K56" i="13"/>
  <c r="L57" i="12"/>
  <c r="J58" i="13" l="1"/>
  <c r="K57" i="13"/>
  <c r="L58" i="12"/>
  <c r="J59" i="13" l="1"/>
  <c r="K58" i="13"/>
  <c r="L59" i="12"/>
  <c r="J60" i="13" l="1"/>
  <c r="K59" i="13"/>
  <c r="L60" i="12"/>
  <c r="J61" i="13" l="1"/>
  <c r="K61" i="13" s="1"/>
  <c r="K60" i="13"/>
  <c r="L61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<sst xmlns="http://schemas.openxmlformats.org/spreadsheetml/2006/main" count="738" uniqueCount="115">
  <si>
    <t>+</t>
  </si>
  <si>
    <t>=</t>
  </si>
  <si>
    <t>sum matrix</t>
  </si>
  <si>
    <t>sum right all digits</t>
  </si>
  <si>
    <t>sum down</t>
  </si>
  <si>
    <t>sum two rows</t>
  </si>
  <si>
    <t>sum three rows</t>
  </si>
  <si>
    <t>sum 1 4</t>
  </si>
  <si>
    <t>sum 2 3</t>
  </si>
  <si>
    <t>sum 3 4</t>
  </si>
  <si>
    <t>sum 1 2</t>
  </si>
  <si>
    <t>sum 1 3</t>
  </si>
  <si>
    <t>sum 2 4</t>
  </si>
  <si>
    <t>c1</t>
  </si>
  <si>
    <t>c2</t>
  </si>
  <si>
    <t>c3</t>
  </si>
  <si>
    <t>c4</t>
  </si>
  <si>
    <t>c5</t>
  </si>
  <si>
    <t>c6</t>
  </si>
  <si>
    <t>r1</t>
  </si>
  <si>
    <t>r2</t>
  </si>
  <si>
    <t>r4</t>
  </si>
  <si>
    <t>sum c2 c3</t>
  </si>
  <si>
    <t>sum c2 c4</t>
  </si>
  <si>
    <t>sum c2 c5</t>
  </si>
  <si>
    <t>sum c2 c6</t>
  </si>
  <si>
    <t>sum c3 c4</t>
  </si>
  <si>
    <t>sum c3 c5</t>
  </si>
  <si>
    <t>sum c3 c6</t>
  </si>
  <si>
    <t>sum c4 c5</t>
  </si>
  <si>
    <t>sum c4 c6</t>
  </si>
  <si>
    <t>sum c5 c6</t>
  </si>
  <si>
    <t>+1</t>
  </si>
  <si>
    <t>-1</t>
  </si>
  <si>
    <t>0 * (1*2*3)</t>
  </si>
  <si>
    <t>1 * (1*2*3)</t>
  </si>
  <si>
    <t>2 * (1*2*3)</t>
  </si>
  <si>
    <t>3 * (1*2*3)</t>
  </si>
  <si>
    <t>4 * (1*2*3)</t>
  </si>
  <si>
    <t>5 * (1*2*3)</t>
  </si>
  <si>
    <t>2*3 = 6</t>
  </si>
  <si>
    <t>sum pairs = 30</t>
  </si>
  <si>
    <t>5 + 2</t>
  </si>
  <si>
    <t>0+1</t>
  </si>
  <si>
    <t>0 + 1</t>
  </si>
  <si>
    <t>hovers -</t>
  </si>
  <si>
    <t>hovers +</t>
  </si>
  <si>
    <t>5 - 2</t>
  </si>
  <si>
    <t>5 +2</t>
  </si>
  <si>
    <t>0 - 1</t>
  </si>
  <si>
    <t xml:space="preserve"> 1 * 2 * 3</t>
  </si>
  <si>
    <t>*fam</t>
  </si>
  <si>
    <t>PSL</t>
  </si>
  <si>
    <t>list of primes</t>
  </si>
  <si>
    <t>5+2</t>
  </si>
  <si>
    <t>5-2</t>
  </si>
  <si>
    <t>0-1</t>
  </si>
  <si>
    <t>=mod((D9/5),1)&lt;&gt;0</t>
  </si>
  <si>
    <t>cnt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</si>
  <si>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</si>
  <si>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</si>
  <si>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</si>
  <si>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</si>
  <si>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</si>
  <si>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</si>
  <si>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</si>
  <si>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</si>
  <si>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</si>
  <si>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</si>
  <si>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</si>
  <si>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</si>
  <si>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</si>
  <si>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</si>
  <si>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</si>
  <si>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</si>
  <si>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</si>
  <si>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</si>
  <si>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</si>
  <si>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</si>
  <si>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+ / -</t>
  </si>
  <si>
    <t>balance point 15</t>
  </si>
  <si>
    <t xml:space="preserve"> + addition</t>
  </si>
  <si>
    <t xml:space="preserve"> - subtract</t>
  </si>
  <si>
    <t>C</t>
  </si>
  <si>
    <t>B</t>
  </si>
  <si>
    <t>sum</t>
  </si>
  <si>
    <t>div 30</t>
  </si>
  <si>
    <t>hi left</t>
  </si>
  <si>
    <t>lo right</t>
  </si>
  <si>
    <t xml:space="preserve">(hi left + lo right) / 30  = odd digits </t>
  </si>
  <si>
    <t>[29 + 30(cnt)] + [1+ 30(cnt)] = odd digits * 30</t>
  </si>
  <si>
    <t>30[29/30 + cnt] + 30[1/30 + cnt] = odd digits * 30</t>
  </si>
  <si>
    <t>[29/30 + cnt] + [1/30 + cnt] = odd digits</t>
  </si>
  <si>
    <t>29/30</t>
  </si>
  <si>
    <t>hi left + lo right = odd digits * 30</t>
  </si>
  <si>
    <t>hi left = [29 + 30(cnt)]</t>
  </si>
  <si>
    <t>lo right = [1 + 30(cnt)]</t>
  </si>
  <si>
    <t>=[29/30 + cnt]</t>
  </si>
  <si>
    <t>=[1/30 + cnt]</t>
  </si>
  <si>
    <t xml:space="preserve"> + cnt</t>
  </si>
  <si>
    <t>+ 1/30</t>
  </si>
  <si>
    <t xml:space="preserve"> = odd digits</t>
  </si>
  <si>
    <t>odd digits = 1 + 2(cnt)</t>
  </si>
  <si>
    <t>(hi left + lo right) / 30 = 1 + 2(cnt)</t>
  </si>
  <si>
    <t>(hi left + lo right) = 30 * [1 + 2(cnt)]</t>
  </si>
  <si>
    <t>where cnt = 0 , 1 , 2 , 3</t>
  </si>
  <si>
    <t>divide by</t>
  </si>
  <si>
    <t xml:space="preserve"> [(g) / 30] / 2</t>
  </si>
  <si>
    <t>diff</t>
  </si>
  <si>
    <t>(g) / 30</t>
  </si>
  <si>
    <t xml:space="preserve">sum (g) </t>
  </si>
  <si>
    <t>240 between every block</t>
  </si>
  <si>
    <t>8 * 30 = 240</t>
  </si>
  <si>
    <t>cnt is actually the PSL</t>
  </si>
  <si>
    <t>cnt6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</si>
</sst>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 Black"/>
      <family val="2"/>
    </font>
    <font>
      <b/>
      <sz val="12"/>
      <color theme="0"/>
      <name val="Arial Black"/>
      <family val="2"/>
    </font>
    <font>
      <sz val="12"/>
      <name val="Arial Black"/>
      <family val="2"/>
    </font>
    <font>
      <b/>
      <sz val="12"/>
      <name val="Arial Black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FF0000"/>
      </right>
      <top/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/>
      <right/>
      <top/>
      <bottom style="thick">
        <color rgb="FFFF0000"/>
      </bottom>
      <diagonal/>
    </border>
    <border>
      <left style="thin">
        <color indexed="64"/>
      </left>
      <right/>
      <top/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/>
      <right/>
      <top style="thick">
        <color rgb="FFFF0000"/>
      </top>
      <bottom/>
      <diagonal/>
    </border>
    <border>
      <left/>
      <right style="thin">
        <color indexed="64"/>
      </right>
      <top style="thick">
        <color rgb="FFFF0000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quotePrefix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right" indent="2"/>
    </xf>
    <xf numFmtId="0" fontId="0" fillId="0" borderId="10" xfId="0" applyBorder="1" applyAlignment="1">
      <alignment horizontal="right" indent="2"/>
    </xf>
    <xf numFmtId="0" fontId="0" fillId="0" borderId="11" xfId="0" applyBorder="1" applyAlignment="1">
      <alignment horizontal="right" indent="2"/>
    </xf>
    <xf numFmtId="0" fontId="0" fillId="0" borderId="4" xfId="0" applyBorder="1" applyAlignment="1">
      <alignment horizontal="right" indent="2"/>
    </xf>
    <xf numFmtId="0" fontId="0" fillId="0" borderId="12" xfId="0" applyBorder="1" applyAlignment="1">
      <alignment horizontal="right" indent="2"/>
    </xf>
    <xf numFmtId="0" fontId="0" fillId="0" borderId="5" xfId="0" applyBorder="1" applyAlignment="1">
      <alignment horizontal="right" indent="2"/>
    </xf>
    <xf numFmtId="0" fontId="0" fillId="0" borderId="13" xfId="0" applyBorder="1" applyAlignment="1">
      <alignment horizontal="right" indent="2"/>
    </xf>
    <xf numFmtId="2" fontId="0" fillId="0" borderId="0" xfId="0" applyNumberFormat="1"/>
    <xf numFmtId="0" fontId="0" fillId="0" borderId="8" xfId="0" quotePrefix="1" applyBorder="1"/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right" indent="2"/>
    </xf>
    <xf numFmtId="0" fontId="0" fillId="2" borderId="12" xfId="0" applyFill="1" applyBorder="1" applyAlignment="1">
      <alignment horizontal="right" indent="2"/>
    </xf>
    <xf numFmtId="0" fontId="0" fillId="2" borderId="0" xfId="0" applyFill="1"/>
    <xf numFmtId="0" fontId="1" fillId="3" borderId="15" xfId="0" quotePrefix="1" applyFont="1" applyFill="1" applyBorder="1" applyAlignment="1">
      <alignment horizontal="center"/>
    </xf>
    <xf numFmtId="0" fontId="1" fillId="3" borderId="16" xfId="0" quotePrefix="1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3" borderId="29" xfId="0" quotePrefix="1" applyFont="1" applyFill="1" applyBorder="1" applyAlignment="1">
      <alignment horizontal="center"/>
    </xf>
    <xf numFmtId="0" fontId="0" fillId="5" borderId="23" xfId="0" applyFill="1" applyBorder="1"/>
    <xf numFmtId="0" fontId="0" fillId="5" borderId="6" xfId="0" applyFill="1" applyBorder="1"/>
    <xf numFmtId="0" fontId="0" fillId="5" borderId="24" xfId="0" applyFill="1" applyBorder="1"/>
    <xf numFmtId="0" fontId="0" fillId="6" borderId="8" xfId="0" applyFill="1" applyBorder="1"/>
    <xf numFmtId="0" fontId="0" fillId="7" borderId="0" xfId="0" applyFill="1" applyAlignment="1">
      <alignment horizontal="right" indent="2"/>
    </xf>
    <xf numFmtId="0" fontId="0" fillId="2" borderId="6" xfId="0" quotePrefix="1" applyFill="1" applyBorder="1" applyAlignment="1">
      <alignment horizontal="center"/>
    </xf>
    <xf numFmtId="0" fontId="0" fillId="8" borderId="7" xfId="0" quotePrefix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2" borderId="8" xfId="0" quotePrefix="1" applyFill="1" applyBorder="1" applyAlignment="1">
      <alignment horizontal="center"/>
    </xf>
    <xf numFmtId="0" fontId="0" fillId="8" borderId="3" xfId="0" quotePrefix="1" applyFill="1" applyBorder="1" applyAlignment="1">
      <alignment horizontal="center"/>
    </xf>
    <xf numFmtId="0" fontId="0" fillId="8" borderId="8" xfId="0" quotePrefix="1" applyFill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Border="1" applyAlignment="1">
      <alignment horizontal="right" indent="2"/>
    </xf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23" xfId="0" applyFill="1" applyBorder="1"/>
    <xf numFmtId="0" fontId="0" fillId="0" borderId="6" xfId="0" applyFill="1" applyBorder="1"/>
    <xf numFmtId="0" fontId="0" fillId="0" borderId="24" xfId="0" applyFill="1" applyBorder="1"/>
    <xf numFmtId="0" fontId="0" fillId="0" borderId="8" xfId="0" applyFill="1" applyBorder="1"/>
    <xf numFmtId="0" fontId="0" fillId="0" borderId="0" xfId="0" applyFill="1" applyAlignment="1">
      <alignment horizontal="right" indent="2"/>
    </xf>
    <xf numFmtId="0" fontId="0" fillId="0" borderId="8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15" xfId="0" quotePrefix="1" applyFont="1" applyFill="1" applyBorder="1" applyAlignment="1">
      <alignment horizontal="center"/>
    </xf>
    <xf numFmtId="0" fontId="3" fillId="0" borderId="16" xfId="0" quotePrefix="1" applyFont="1" applyFill="1" applyBorder="1" applyAlignment="1">
      <alignment horizontal="center"/>
    </xf>
    <xf numFmtId="0" fontId="0" fillId="0" borderId="10" xfId="0" applyFill="1" applyBorder="1" applyAlignment="1">
      <alignment horizontal="right" indent="2"/>
    </xf>
    <xf numFmtId="0" fontId="0" fillId="0" borderId="11" xfId="0" applyFill="1" applyBorder="1" applyAlignment="1">
      <alignment horizontal="right" indent="2"/>
    </xf>
    <xf numFmtId="0" fontId="0" fillId="0" borderId="8" xfId="0" quotePrefix="1" applyFill="1" applyBorder="1"/>
    <xf numFmtId="0" fontId="0" fillId="0" borderId="4" xfId="0" applyFill="1" applyBorder="1" applyAlignment="1">
      <alignment horizontal="right" indent="2"/>
    </xf>
    <xf numFmtId="0" fontId="0" fillId="0" borderId="12" xfId="0" applyFill="1" applyBorder="1" applyAlignment="1">
      <alignment horizontal="right" indent="2"/>
    </xf>
    <xf numFmtId="0" fontId="0" fillId="0" borderId="0" xfId="0" quotePrefix="1" applyFill="1"/>
    <xf numFmtId="0" fontId="0" fillId="0" borderId="9" xfId="0" applyFill="1" applyBorder="1" applyAlignment="1">
      <alignment horizontal="right" indent="2"/>
    </xf>
    <xf numFmtId="0" fontId="3" fillId="0" borderId="8" xfId="0" quotePrefix="1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30" xfId="0" applyFont="1" applyFill="1" applyBorder="1" applyAlignment="1">
      <alignment horizontal="center"/>
    </xf>
    <xf numFmtId="0" fontId="0" fillId="0" borderId="31" xfId="0" applyFill="1" applyBorder="1"/>
    <xf numFmtId="0" fontId="0" fillId="0" borderId="31" xfId="0" quotePrefix="1" applyFill="1" applyBorder="1"/>
    <xf numFmtId="0" fontId="0" fillId="0" borderId="32" xfId="0" applyFill="1" applyBorder="1" applyAlignment="1">
      <alignment horizontal="right" indent="2"/>
    </xf>
    <xf numFmtId="0" fontId="0" fillId="0" borderId="31" xfId="0" applyFill="1" applyBorder="1" applyAlignment="1">
      <alignment horizontal="right" indent="2"/>
    </xf>
    <xf numFmtId="0" fontId="0" fillId="0" borderId="33" xfId="0" applyFill="1" applyBorder="1" applyAlignment="1">
      <alignment horizontal="center"/>
    </xf>
    <xf numFmtId="0" fontId="0" fillId="0" borderId="34" xfId="0" applyFill="1" applyBorder="1" applyAlignment="1">
      <alignment horizontal="right" indent="2"/>
    </xf>
    <xf numFmtId="0" fontId="0" fillId="0" borderId="3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38" xfId="0" applyFill="1" applyBorder="1" applyAlignment="1">
      <alignment horizontal="right" indent="2"/>
    </xf>
    <xf numFmtId="0" fontId="0" fillId="0" borderId="39" xfId="0" applyFill="1" applyBorder="1" applyAlignment="1">
      <alignment horizontal="right" indent="2"/>
    </xf>
    <xf numFmtId="0" fontId="0" fillId="0" borderId="38" xfId="0" applyFill="1" applyBorder="1"/>
    <xf numFmtId="0" fontId="2" fillId="2" borderId="8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3" fillId="2" borderId="35" xfId="0" applyFont="1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8" xfId="0" quotePrefix="1" applyBorder="1" applyAlignment="1">
      <alignment horizontal="right"/>
    </xf>
    <xf numFmtId="0" fontId="0" fillId="0" borderId="8" xfId="0" applyBorder="1" applyAlignment="1">
      <alignment horizontal="right"/>
    </xf>
    <xf numFmtId="0" fontId="0" fillId="9" borderId="0" xfId="0" applyFill="1"/>
    <xf numFmtId="0" fontId="0" fillId="10" borderId="0" xfId="0" applyFill="1"/>
    <xf numFmtId="0" fontId="2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0" borderId="30" xfId="0" quotePrefix="1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9" borderId="35" xfId="0" applyFill="1" applyBorder="1" applyAlignment="1">
      <alignment horizontal="center"/>
    </xf>
    <xf numFmtId="0" fontId="0" fillId="0" borderId="23" xfId="0" quotePrefix="1" applyBorder="1" applyAlignment="1">
      <alignment horizontal="left" indent="3"/>
    </xf>
    <xf numFmtId="0" fontId="0" fillId="0" borderId="24" xfId="0" applyBorder="1"/>
    <xf numFmtId="0" fontId="0" fillId="0" borderId="10" xfId="0" applyBorder="1"/>
    <xf numFmtId="0" fontId="0" fillId="0" borderId="0" xfId="0" quotePrefix="1" applyBorder="1" applyAlignment="1">
      <alignment horizontal="right"/>
    </xf>
    <xf numFmtId="0" fontId="0" fillId="0" borderId="8" xfId="0" applyBorder="1"/>
    <xf numFmtId="0" fontId="0" fillId="0" borderId="8" xfId="0" applyBorder="1" applyAlignment="1">
      <alignment horizontal="right" indent="2"/>
    </xf>
    <xf numFmtId="0" fontId="0" fillId="0" borderId="23" xfId="0" applyBorder="1" applyAlignment="1">
      <alignment horizontal="right"/>
    </xf>
    <xf numFmtId="0" fontId="0" fillId="0" borderId="6" xfId="0" applyBorder="1" applyAlignment="1">
      <alignment horizontal="right" indent="2"/>
    </xf>
    <xf numFmtId="0" fontId="0" fillId="0" borderId="24" xfId="0" applyBorder="1" applyAlignment="1">
      <alignment horizontal="right" indent="2"/>
    </xf>
    <xf numFmtId="16" fontId="0" fillId="0" borderId="23" xfId="0" quotePrefix="1" applyNumberFormat="1" applyBorder="1" applyAlignment="1">
      <alignment horizontal="right"/>
    </xf>
    <xf numFmtId="0" fontId="0" fillId="0" borderId="24" xfId="0" quotePrefix="1" applyBorder="1" applyAlignment="1">
      <alignment horizontal="right" indent="2"/>
    </xf>
    <xf numFmtId="0" fontId="0" fillId="0" borderId="13" xfId="0" quotePrefix="1" applyBorder="1"/>
    <xf numFmtId="0" fontId="0" fillId="0" borderId="40" xfId="0" applyBorder="1"/>
    <xf numFmtId="0" fontId="0" fillId="0" borderId="8" xfId="0" applyBorder="1" applyAlignment="1">
      <alignment horizontal="left"/>
    </xf>
  </cellXfs>
  <cellStyles count="1">
    <cellStyle name="Normal" xfId="0" builtinId="0"/>
  </cellStyles>
  <dxfs count="226"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  <dxf>
      <font>
        <strike val="0"/>
        <color theme="0" tint="-4.9989318521683403E-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1</xdr:row>
      <xdr:rowOff>53340</xdr:rowOff>
    </xdr:from>
    <xdr:to>
      <xdr:col>14</xdr:col>
      <xdr:colOff>556260</xdr:colOff>
      <xdr:row>4</xdr:row>
      <xdr:rowOff>205740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837F7FF-A148-4A0A-9FD9-B497FB11D6B8}"/>
            </a:ext>
          </a:extLst>
        </xdr:cNvPr>
        <xdr:cNvSpPr/>
      </xdr:nvSpPr>
      <xdr:spPr>
        <a:xfrm>
          <a:off x="4671060" y="525780"/>
          <a:ext cx="3063240" cy="86106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01 Start here :</a:t>
          </a: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Column L  , add 6 to each row.</a:t>
          </a: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Column M  , cnt6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1">
              <a:solidFill>
                <a:sysClr val="windowText" lastClr="000000"/>
              </a:solidFill>
            </a:rPr>
            <a:t>- counter to show all</a:t>
          </a:r>
          <a:r>
            <a:rPr lang="en-US" sz="1100" b="1" baseline="0">
              <a:solidFill>
                <a:sysClr val="windowText" lastClr="000000"/>
              </a:solidFill>
            </a:rPr>
            <a:t> numbers</a:t>
          </a: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So  , L = </a:t>
          </a:r>
          <a:r>
            <a:rPr lang="en-US" sz="1100" b="1" baseline="0">
              <a:solidFill>
                <a:sysClr val="windowText" lastClr="000000"/>
              </a:solidFill>
            </a:rPr>
            <a:t>  (6  * cnt6)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1</xdr:row>
      <xdr:rowOff>53340</xdr:rowOff>
    </xdr:from>
    <xdr:to>
      <xdr:col>14</xdr:col>
      <xdr:colOff>556260</xdr:colOff>
      <xdr:row>4</xdr:row>
      <xdr:rowOff>205740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D2F7150-4518-4461-B664-DB11271D3CB6}"/>
            </a:ext>
          </a:extLst>
        </xdr:cNvPr>
        <xdr:cNvSpPr/>
      </xdr:nvSpPr>
      <xdr:spPr>
        <a:xfrm>
          <a:off x="3726180" y="289560"/>
          <a:ext cx="3063240" cy="86106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02 :</a:t>
          </a: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Column K  , subtract 1 from each value of Col</a:t>
          </a:r>
          <a:r>
            <a:rPr lang="en-US" sz="1100" b="1" baseline="0">
              <a:solidFill>
                <a:sysClr val="windowText" lastClr="000000"/>
              </a:solidFill>
            </a:rPr>
            <a:t> L</a:t>
          </a:r>
          <a:r>
            <a:rPr lang="en-US" sz="1100" b="1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Column N  , add</a:t>
          </a:r>
          <a:r>
            <a:rPr lang="en-US" sz="1100" b="1" baseline="0">
              <a:solidFill>
                <a:sysClr val="windowText" lastClr="000000"/>
              </a:solidFill>
            </a:rPr>
            <a:t> 1 to each value of Col L.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The net result is: (6 * cnt6 ) +/- 1</a:t>
          </a:r>
        </a:p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53340</xdr:rowOff>
    </xdr:from>
    <xdr:to>
      <xdr:col>15</xdr:col>
      <xdr:colOff>457200</xdr:colOff>
      <xdr:row>4</xdr:row>
      <xdr:rowOff>205740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F4B48B6-DA1D-42EC-98D7-3F390FBCE4D9}"/>
            </a:ext>
          </a:extLst>
        </xdr:cNvPr>
        <xdr:cNvSpPr/>
      </xdr:nvSpPr>
      <xdr:spPr>
        <a:xfrm>
          <a:off x="3429000" y="289560"/>
          <a:ext cx="4259580" cy="86106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02b:</a:t>
          </a: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Note the symmetry to make 30.</a:t>
          </a:r>
          <a:r>
            <a:rPr lang="en-US" sz="1100" b="1" baseline="0">
              <a:solidFill>
                <a:sysClr val="windowText" lastClr="000000"/>
              </a:solidFill>
            </a:rPr>
            <a:t> (1 + 29) (7 + 23) (11+19)(13 +17).</a:t>
          </a:r>
        </a:p>
      </xdr:txBody>
    </xdr:sp>
    <xdr:clientData/>
  </xdr:twoCellAnchor>
  <xdr:twoCellAnchor>
    <xdr:from>
      <xdr:col>10</xdr:col>
      <xdr:colOff>251460</xdr:colOff>
      <xdr:row>9</xdr:row>
      <xdr:rowOff>190500</xdr:rowOff>
    </xdr:from>
    <xdr:to>
      <xdr:col>13</xdr:col>
      <xdr:colOff>114300</xdr:colOff>
      <xdr:row>14</xdr:row>
      <xdr:rowOff>22860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0687A90-1123-49D1-B54C-15C54F99A98D}"/>
            </a:ext>
          </a:extLst>
        </xdr:cNvPr>
        <xdr:cNvCxnSpPr/>
      </xdr:nvCxnSpPr>
      <xdr:spPr>
        <a:xfrm flipV="1">
          <a:off x="4953000" y="2369820"/>
          <a:ext cx="1310640" cy="1028700"/>
        </a:xfrm>
        <a:prstGeom prst="straightConnector1">
          <a:avLst/>
        </a:prstGeom>
        <a:ln w="28575">
          <a:solidFill>
            <a:srgbClr val="002060">
              <a:alpha val="95000"/>
            </a:srgbClr>
          </a:solidFill>
          <a:headEnd type="stealth" w="lg" len="lg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175260</xdr:colOff>
      <xdr:row>10</xdr:row>
      <xdr:rowOff>152400</xdr:rowOff>
    </xdr:from>
    <xdr:to>
      <xdr:col>13</xdr:col>
      <xdr:colOff>152400</xdr:colOff>
      <xdr:row>13</xdr:row>
      <xdr:rowOff>106680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E09936A-CE61-43C9-9960-39B6C735AD5C}"/>
            </a:ext>
          </a:extLst>
        </xdr:cNvPr>
        <xdr:cNvCxnSpPr/>
      </xdr:nvCxnSpPr>
      <xdr:spPr>
        <a:xfrm flipV="1">
          <a:off x="4876800" y="2583180"/>
          <a:ext cx="1424940" cy="662940"/>
        </a:xfrm>
        <a:prstGeom prst="straightConnector1">
          <a:avLst/>
        </a:prstGeom>
        <a:ln w="28575">
          <a:solidFill>
            <a:srgbClr val="002060">
              <a:alpha val="95000"/>
            </a:srgbClr>
          </a:solidFill>
          <a:headEnd type="stealth" w="lg" len="lg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251460</xdr:colOff>
      <xdr:row>11</xdr:row>
      <xdr:rowOff>129540</xdr:rowOff>
    </xdr:from>
    <xdr:to>
      <xdr:col>13</xdr:col>
      <xdr:colOff>152400</xdr:colOff>
      <xdr:row>12</xdr:row>
      <xdr:rowOff>129540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B188B40-2507-46A6-8C89-0935348ECA2D}"/>
            </a:ext>
          </a:extLst>
        </xdr:cNvPr>
        <xdr:cNvCxnSpPr/>
      </xdr:nvCxnSpPr>
      <xdr:spPr>
        <a:xfrm flipV="1">
          <a:off x="4953000" y="2796540"/>
          <a:ext cx="1348740" cy="236220"/>
        </a:xfrm>
        <a:prstGeom prst="straightConnector1">
          <a:avLst/>
        </a:prstGeom>
        <a:ln w="28575">
          <a:solidFill>
            <a:srgbClr val="002060">
              <a:alpha val="95000"/>
            </a:srgbClr>
          </a:solidFill>
          <a:headEnd type="stealth" w="lg" len="lg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213360</xdr:colOff>
      <xdr:row>11</xdr:row>
      <xdr:rowOff>68580</xdr:rowOff>
    </xdr:from>
    <xdr:to>
      <xdr:col>13</xdr:col>
      <xdr:colOff>99060</xdr:colOff>
      <xdr:row>12</xdr:row>
      <xdr:rowOff>121920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1139147-DF0E-444D-B1AC-E08E9906AFB4}"/>
            </a:ext>
          </a:extLst>
        </xdr:cNvPr>
        <xdr:cNvCxnSpPr/>
      </xdr:nvCxnSpPr>
      <xdr:spPr>
        <a:xfrm>
          <a:off x="4914900" y="2735580"/>
          <a:ext cx="1333500" cy="289560"/>
        </a:xfrm>
        <a:prstGeom prst="straightConnector1">
          <a:avLst/>
        </a:prstGeom>
        <a:ln w="28575">
          <a:solidFill>
            <a:srgbClr val="002060">
              <a:alpha val="95000"/>
            </a:srgbClr>
          </a:solidFill>
          <a:headEnd type="stealth" w="lg" len="lg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1</xdr:row>
      <xdr:rowOff>53340</xdr:rowOff>
    </xdr:from>
    <xdr:to>
      <xdr:col>14</xdr:col>
      <xdr:colOff>556260</xdr:colOff>
      <xdr:row>4</xdr:row>
      <xdr:rowOff>205740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F7A1898-D8D7-4931-8B51-78E5961D8881}"/>
            </a:ext>
          </a:extLst>
        </xdr:cNvPr>
        <xdr:cNvSpPr/>
      </xdr:nvSpPr>
      <xdr:spPr>
        <a:xfrm>
          <a:off x="3924300" y="289560"/>
          <a:ext cx="3063240" cy="86106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03a :</a:t>
          </a: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Column K  , and N are ten apart .</a:t>
          </a: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Each value  in col N is six apart  1</a:t>
          </a:r>
          <a:r>
            <a:rPr lang="en-US" sz="1100" b="1" baseline="0">
              <a:solidFill>
                <a:sysClr val="windowText" lastClr="000000"/>
              </a:solidFill>
            </a:rPr>
            <a:t> , 7 , 13 , 19.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Col K  - 11 , 17 , 23 , 29  - six apart.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251460</xdr:colOff>
      <xdr:row>9</xdr:row>
      <xdr:rowOff>220980</xdr:rowOff>
    </xdr:from>
    <xdr:to>
      <xdr:col>13</xdr:col>
      <xdr:colOff>60960</xdr:colOff>
      <xdr:row>11</xdr:row>
      <xdr:rowOff>99060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E44645D-1766-4412-BD37-6EF5CDEB1C81}"/>
            </a:ext>
          </a:extLst>
        </xdr:cNvPr>
        <xdr:cNvCxnSpPr/>
      </xdr:nvCxnSpPr>
      <xdr:spPr>
        <a:xfrm flipV="1">
          <a:off x="4953000" y="2400300"/>
          <a:ext cx="1257300" cy="365760"/>
        </a:xfrm>
        <a:prstGeom prst="straightConnector1">
          <a:avLst/>
        </a:prstGeom>
        <a:ln w="28575">
          <a:solidFill>
            <a:srgbClr val="002060">
              <a:alpha val="95000"/>
            </a:srgbClr>
          </a:solidFill>
          <a:headEnd type="stealth" w="lg" len="lg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243840</xdr:colOff>
      <xdr:row>10</xdr:row>
      <xdr:rowOff>205740</xdr:rowOff>
    </xdr:from>
    <xdr:to>
      <xdr:col>13</xdr:col>
      <xdr:colOff>53340</xdr:colOff>
      <xdr:row>12</xdr:row>
      <xdr:rowOff>99060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D20DEBB-EE36-4239-A3C4-D1B7A86567CC}"/>
            </a:ext>
          </a:extLst>
        </xdr:cNvPr>
        <xdr:cNvCxnSpPr/>
      </xdr:nvCxnSpPr>
      <xdr:spPr>
        <a:xfrm flipV="1">
          <a:off x="4945380" y="2636520"/>
          <a:ext cx="1257300" cy="365760"/>
        </a:xfrm>
        <a:prstGeom prst="straightConnector1">
          <a:avLst/>
        </a:prstGeom>
        <a:ln w="28575">
          <a:solidFill>
            <a:srgbClr val="002060">
              <a:alpha val="95000"/>
            </a:srgbClr>
          </a:solidFill>
          <a:headEnd type="stealth" w="lg" len="lg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11</xdr:row>
      <xdr:rowOff>182880</xdr:rowOff>
    </xdr:from>
    <xdr:to>
      <xdr:col>13</xdr:col>
      <xdr:colOff>76200</xdr:colOff>
      <xdr:row>13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55765DB-BF8B-4D1E-A0E1-B51C8D6A5332}"/>
            </a:ext>
          </a:extLst>
        </xdr:cNvPr>
        <xdr:cNvCxnSpPr/>
      </xdr:nvCxnSpPr>
      <xdr:spPr>
        <a:xfrm flipV="1">
          <a:off x="4968240" y="2849880"/>
          <a:ext cx="1257300" cy="365760"/>
        </a:xfrm>
        <a:prstGeom prst="straightConnector1">
          <a:avLst/>
        </a:prstGeom>
        <a:ln w="28575">
          <a:solidFill>
            <a:srgbClr val="002060">
              <a:alpha val="95000"/>
            </a:srgbClr>
          </a:solidFill>
          <a:headEnd type="stealth" w="lg" len="lg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251460</xdr:colOff>
      <xdr:row>12</xdr:row>
      <xdr:rowOff>190500</xdr:rowOff>
    </xdr:from>
    <xdr:to>
      <xdr:col>13</xdr:col>
      <xdr:colOff>60960</xdr:colOff>
      <xdr:row>14</xdr:row>
      <xdr:rowOff>83820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3F8FF0D-B3B2-4DDA-B183-94317EEE73B6}"/>
            </a:ext>
          </a:extLst>
        </xdr:cNvPr>
        <xdr:cNvCxnSpPr/>
      </xdr:nvCxnSpPr>
      <xdr:spPr>
        <a:xfrm flipV="1">
          <a:off x="4953000" y="3093720"/>
          <a:ext cx="1257300" cy="365760"/>
        </a:xfrm>
        <a:prstGeom prst="straightConnector1">
          <a:avLst/>
        </a:prstGeom>
        <a:ln w="28575">
          <a:solidFill>
            <a:srgbClr val="002060">
              <a:alpha val="95000"/>
            </a:srgbClr>
          </a:solidFill>
          <a:headEnd type="stealth" w="lg" len="lg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17</xdr:row>
      <xdr:rowOff>137160</xdr:rowOff>
    </xdr:from>
    <xdr:to>
      <xdr:col>21</xdr:col>
      <xdr:colOff>147828</xdr:colOff>
      <xdr:row>22</xdr:row>
      <xdr:rowOff>35052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88044BDA-B447-4A2E-A5FE-E8EB484EDCF3}"/>
            </a:ext>
          </a:extLst>
        </xdr:cNvPr>
        <xdr:cNvSpPr/>
      </xdr:nvSpPr>
      <xdr:spPr>
        <a:xfrm>
          <a:off x="6377940" y="4701540"/>
          <a:ext cx="3218688" cy="107899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03b :</a:t>
          </a: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Just for fun  the</a:t>
          </a:r>
          <a:r>
            <a:rPr lang="en-US" sz="1100" b="1" baseline="0">
              <a:solidFill>
                <a:sysClr val="windowText" lastClr="000000"/>
              </a:solidFill>
            </a:rPr>
            <a:t> *fam 1</a:t>
          </a:r>
          <a:r>
            <a:rPr lang="en-US" sz="1100" b="1">
              <a:solidFill>
                <a:sysClr val="windowText" lastClr="000000"/>
              </a:solidFill>
            </a:rPr>
            <a:t> + </a:t>
          </a:r>
          <a:r>
            <a:rPr lang="en-US" sz="1100" b="1" baseline="0">
              <a:solidFill>
                <a:sysClr val="windowText" lastClr="000000"/>
              </a:solidFill>
            </a:rPr>
            <a:t> 19 = 20 , 7 + 13 = 20  , add the matrix values  = 20.</a:t>
          </a: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Take the value</a:t>
          </a:r>
          <a:r>
            <a:rPr lang="en-US" sz="1100" b="1" baseline="0">
              <a:solidFill>
                <a:sysClr val="windowText" lastClr="000000"/>
              </a:solidFill>
            </a:rPr>
            <a:t>  in the matrix and add or subtract the instruction value (-1)(+1) (-2)(+2).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419100</xdr:colOff>
      <xdr:row>11</xdr:row>
      <xdr:rowOff>53340</xdr:rowOff>
    </xdr:from>
    <xdr:to>
      <xdr:col>19</xdr:col>
      <xdr:colOff>190500</xdr:colOff>
      <xdr:row>17</xdr:row>
      <xdr:rowOff>198120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BB086FA-8B7B-43A0-828A-613E77E9A754}"/>
            </a:ext>
          </a:extLst>
        </xdr:cNvPr>
        <xdr:cNvCxnSpPr/>
      </xdr:nvCxnSpPr>
      <xdr:spPr>
        <a:xfrm flipV="1">
          <a:off x="6850380" y="2720340"/>
          <a:ext cx="2118360" cy="1569720"/>
        </a:xfrm>
        <a:prstGeom prst="straightConnector1">
          <a:avLst/>
        </a:prstGeom>
        <a:ln w="28575">
          <a:solidFill>
            <a:srgbClr val="002060">
              <a:alpha val="95000"/>
            </a:srgbClr>
          </a:solidFill>
          <a:headEnd type="stealth" w="lg" len="lg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426720</xdr:colOff>
      <xdr:row>10</xdr:row>
      <xdr:rowOff>22860</xdr:rowOff>
    </xdr:from>
    <xdr:to>
      <xdr:col>14</xdr:col>
      <xdr:colOff>617220</xdr:colOff>
      <xdr:row>17</xdr:row>
      <xdr:rowOff>182880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F7E3173-E7E5-4319-9111-B6F7D1FCEC53}"/>
            </a:ext>
          </a:extLst>
        </xdr:cNvPr>
        <xdr:cNvCxnSpPr/>
      </xdr:nvCxnSpPr>
      <xdr:spPr>
        <a:xfrm flipV="1">
          <a:off x="6858000" y="2453640"/>
          <a:ext cx="190500" cy="1821180"/>
        </a:xfrm>
        <a:prstGeom prst="straightConnector1">
          <a:avLst/>
        </a:prstGeom>
        <a:ln w="28575">
          <a:solidFill>
            <a:srgbClr val="002060">
              <a:alpha val="95000"/>
            </a:srgbClr>
          </a:solidFill>
          <a:headEnd type="stealth" w="lg" len="lg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594360</xdr:colOff>
      <xdr:row>17</xdr:row>
      <xdr:rowOff>137160</xdr:rowOff>
    </xdr:from>
    <xdr:to>
      <xdr:col>8</xdr:col>
      <xdr:colOff>670560</xdr:colOff>
      <xdr:row>22</xdr:row>
      <xdr:rowOff>30480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882861CE-8A22-43FC-B992-7F0DDBA19857}"/>
            </a:ext>
          </a:extLst>
        </xdr:cNvPr>
        <xdr:cNvSpPr/>
      </xdr:nvSpPr>
      <xdr:spPr>
        <a:xfrm>
          <a:off x="594360" y="4701540"/>
          <a:ext cx="3215640" cy="107442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03c :</a:t>
          </a: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Just for fun  the</a:t>
          </a:r>
          <a:r>
            <a:rPr lang="en-US" sz="1100" b="1" baseline="0">
              <a:solidFill>
                <a:sysClr val="windowText" lastClr="000000"/>
              </a:solidFill>
            </a:rPr>
            <a:t> *fam 11</a:t>
          </a:r>
          <a:r>
            <a:rPr lang="en-US" sz="1100" b="1">
              <a:solidFill>
                <a:sysClr val="windowText" lastClr="000000"/>
              </a:solidFill>
            </a:rPr>
            <a:t> + </a:t>
          </a:r>
          <a:r>
            <a:rPr lang="en-US" sz="1100" b="1" baseline="0">
              <a:solidFill>
                <a:sysClr val="windowText" lastClr="000000"/>
              </a:solidFill>
            </a:rPr>
            <a:t> 29 = 40 ,  17 + 23 =40  , add the matrix values  = 40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Take the value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in the matrix and add or subtract the instruction value (-1)(+1) (-2)(+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2).</a:t>
          </a:r>
          <a:endParaRPr lang="en-US" b="0">
            <a:solidFill>
              <a:sysClr val="windowText" lastClr="000000"/>
            </a:solidFill>
            <a:effectLst/>
          </a:endParaRPr>
        </a:p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106680</xdr:colOff>
      <xdr:row>12</xdr:row>
      <xdr:rowOff>144780</xdr:rowOff>
    </xdr:from>
    <xdr:to>
      <xdr:col>2</xdr:col>
      <xdr:colOff>236220</xdr:colOff>
      <xdr:row>18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9561301D-AFE4-4C2C-BC5A-6D9872C463C3}"/>
            </a:ext>
          </a:extLst>
        </xdr:cNvPr>
        <xdr:cNvCxnSpPr/>
      </xdr:nvCxnSpPr>
      <xdr:spPr>
        <a:xfrm flipH="1" flipV="1">
          <a:off x="1447800" y="3048000"/>
          <a:ext cx="129540" cy="1280160"/>
        </a:xfrm>
        <a:prstGeom prst="straightConnector1">
          <a:avLst/>
        </a:prstGeom>
        <a:ln w="28575">
          <a:solidFill>
            <a:srgbClr val="002060">
              <a:alpha val="95000"/>
            </a:srgbClr>
          </a:solidFill>
          <a:headEnd type="stealth" w="lg" len="lg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236220</xdr:colOff>
      <xdr:row>12</xdr:row>
      <xdr:rowOff>220980</xdr:rowOff>
    </xdr:from>
    <xdr:to>
      <xdr:col>9</xdr:col>
      <xdr:colOff>91440</xdr:colOff>
      <xdr:row>17</xdr:row>
      <xdr:rowOff>190500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E96AC1D-D446-40B1-BF47-336B7C79EB84}"/>
            </a:ext>
          </a:extLst>
        </xdr:cNvPr>
        <xdr:cNvCxnSpPr/>
      </xdr:nvCxnSpPr>
      <xdr:spPr>
        <a:xfrm flipV="1">
          <a:off x="1577340" y="3124200"/>
          <a:ext cx="2415540" cy="1158240"/>
        </a:xfrm>
        <a:prstGeom prst="straightConnector1">
          <a:avLst/>
        </a:prstGeom>
        <a:ln w="28575">
          <a:solidFill>
            <a:srgbClr val="002060">
              <a:alpha val="95000"/>
            </a:srgbClr>
          </a:solidFill>
          <a:headEnd type="stealth" w="lg" len="lg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167640</xdr:colOff>
      <xdr:row>22</xdr:row>
      <xdr:rowOff>175260</xdr:rowOff>
    </xdr:from>
    <xdr:to>
      <xdr:col>17</xdr:col>
      <xdr:colOff>335280</xdr:colOff>
      <xdr:row>26</xdr:row>
      <xdr:rowOff>91440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8E843B13-B8AB-499B-98A7-6FA0C1DB5FBE}"/>
            </a:ext>
          </a:extLst>
        </xdr:cNvPr>
        <xdr:cNvSpPr/>
      </xdr:nvSpPr>
      <xdr:spPr>
        <a:xfrm>
          <a:off x="2773680" y="5920740"/>
          <a:ext cx="5760720" cy="86106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03d</a:t>
          </a:r>
          <a:r>
            <a:rPr lang="en-US" sz="1100" b="1" baseline="0">
              <a:solidFill>
                <a:sysClr val="windowText" lastClr="000000"/>
              </a:solidFill>
            </a:rPr>
            <a:t> :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Each matrix starting number is 'just another thirty away' from the prior starting number.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83820</xdr:colOff>
      <xdr:row>2</xdr:row>
      <xdr:rowOff>106680</xdr:rowOff>
    </xdr:from>
    <xdr:to>
      <xdr:col>11</xdr:col>
      <xdr:colOff>746760</xdr:colOff>
      <xdr:row>7</xdr:row>
      <xdr:rowOff>76200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68F7EBF-2A56-48E5-BAFA-339B1784BCAF}"/>
            </a:ext>
          </a:extLst>
        </xdr:cNvPr>
        <xdr:cNvSpPr/>
      </xdr:nvSpPr>
      <xdr:spPr>
        <a:xfrm>
          <a:off x="3078480" y="106680"/>
          <a:ext cx="2651760" cy="9144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02 B Left: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Col I the *fam associated  with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Col  K</a:t>
          </a:r>
          <a:endParaRPr lang="en-US" b="1">
            <a:solidFill>
              <a:sysClr val="windowText" lastClr="000000"/>
            </a:solidFill>
            <a:effectLst/>
          </a:endParaRPr>
        </a:p>
        <a:p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Col J the PSL</a:t>
          </a:r>
          <a:endParaRPr lang="en-US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228600</xdr:colOff>
      <xdr:row>2</xdr:row>
      <xdr:rowOff>106680</xdr:rowOff>
    </xdr:from>
    <xdr:to>
      <xdr:col>19</xdr:col>
      <xdr:colOff>251460</xdr:colOff>
      <xdr:row>7</xdr:row>
      <xdr:rowOff>76200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59FA3EB-C24A-4EC9-BC2C-67B49ECCC0E7}"/>
            </a:ext>
          </a:extLst>
        </xdr:cNvPr>
        <xdr:cNvSpPr/>
      </xdr:nvSpPr>
      <xdr:spPr>
        <a:xfrm>
          <a:off x="6377940" y="106680"/>
          <a:ext cx="2651760" cy="9144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02 A  Right: </a:t>
          </a: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Col O the *fam associated  with</a:t>
          </a:r>
          <a:r>
            <a:rPr lang="en-US" sz="1100" b="1" baseline="0">
              <a:solidFill>
                <a:sysClr val="windowText" lastClr="000000"/>
              </a:solidFill>
            </a:rPr>
            <a:t> Col M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Col P the PSL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236220</xdr:colOff>
      <xdr:row>1</xdr:row>
      <xdr:rowOff>22860</xdr:rowOff>
    </xdr:from>
    <xdr:to>
      <xdr:col>23</xdr:col>
      <xdr:colOff>60960</xdr:colOff>
      <xdr:row>4</xdr:row>
      <xdr:rowOff>190500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C72CF1F2-2DBB-46F2-A3F3-6F105DD989A3}"/>
            </a:ext>
          </a:extLst>
        </xdr:cNvPr>
        <xdr:cNvSpPr/>
      </xdr:nvSpPr>
      <xdr:spPr>
        <a:xfrm>
          <a:off x="2293620" y="731520"/>
          <a:ext cx="8077200" cy="8763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04: </a:t>
          </a: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Next are Columns G and R.</a:t>
          </a: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In the very beginning</a:t>
          </a:r>
          <a:r>
            <a:rPr lang="en-US" sz="1100" b="1" baseline="0">
              <a:solidFill>
                <a:sysClr val="windowText" lastClr="000000"/>
              </a:solidFill>
            </a:rPr>
            <a:t> the premise were all primes hovered around  0+/-1 or 5+/-2. These columns represent those values. The matrix is the solution to those equations. Look at 19  it is in the 0-1 row and column  ,  the matrix value of  20 - 1  = 19.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929640</xdr:colOff>
      <xdr:row>1</xdr:row>
      <xdr:rowOff>22860</xdr:rowOff>
    </xdr:from>
    <xdr:to>
      <xdr:col>22</xdr:col>
      <xdr:colOff>335280</xdr:colOff>
      <xdr:row>4</xdr:row>
      <xdr:rowOff>190500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5DF4EE2-2AA1-4204-AD56-1CA6CED94EA3}"/>
            </a:ext>
          </a:extLst>
        </xdr:cNvPr>
        <xdr:cNvSpPr/>
      </xdr:nvSpPr>
      <xdr:spPr>
        <a:xfrm>
          <a:off x="929640" y="731520"/>
          <a:ext cx="9334500" cy="8763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05a:</a:t>
          </a: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The columns B , C , D ,</a:t>
          </a:r>
          <a:r>
            <a:rPr lang="en-US" sz="1100" b="1" baseline="0">
              <a:solidFill>
                <a:sysClr val="windowText" lastClr="000000"/>
              </a:solidFill>
            </a:rPr>
            <a:t> E , T , U , V , W are the values for the  0+/-1 or 5+/-2.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If the value of col K or N  does not satisfy the equation PSL = (PS - *fam)  /  30 = integer , then hide the  matrix value.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Look at the symmetry along the diagonal  to add up to  a constant for the box.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594360</xdr:colOff>
      <xdr:row>17</xdr:row>
      <xdr:rowOff>7620</xdr:rowOff>
    </xdr:from>
    <xdr:to>
      <xdr:col>15</xdr:col>
      <xdr:colOff>350520</xdr:colOff>
      <xdr:row>20</xdr:row>
      <xdr:rowOff>175260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41A35CA-2594-4549-890C-37E400773E12}"/>
            </a:ext>
          </a:extLst>
        </xdr:cNvPr>
        <xdr:cNvSpPr/>
      </xdr:nvSpPr>
      <xdr:spPr>
        <a:xfrm>
          <a:off x="3733800" y="4572000"/>
          <a:ext cx="3947160" cy="876300"/>
        </a:xfrm>
        <a:prstGeom prst="round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/>
              </a:solidFill>
            </a:rPr>
            <a:t>05b:</a:t>
          </a:r>
          <a:r>
            <a:rPr lang="en-US" sz="1100" b="1" baseline="0">
              <a:solidFill>
                <a:schemeClr val="bg1"/>
              </a:solidFill>
            </a:rPr>
            <a:t> </a:t>
          </a:r>
        </a:p>
        <a:p>
          <a:pPr algn="l"/>
          <a:r>
            <a:rPr lang="en-US" sz="1100" b="1">
              <a:solidFill>
                <a:schemeClr val="bg1"/>
              </a:solidFill>
            </a:rPr>
            <a:t>Maybe</a:t>
          </a:r>
          <a:r>
            <a:rPr lang="en-US" sz="1100" b="1" baseline="0">
              <a:solidFill>
                <a:schemeClr val="bg1"/>
              </a:solidFill>
            </a:rPr>
            <a:t> primes are not aligned as 0+/-1 or 5+/-2  ; but 6 +/- 1.</a:t>
          </a:r>
        </a:p>
        <a:p>
          <a:pPr algn="l"/>
          <a:r>
            <a:rPr lang="en-US" sz="1100" b="1" baseline="0">
              <a:solidFill>
                <a:schemeClr val="bg1"/>
              </a:solidFill>
            </a:rPr>
            <a:t>It still fits the 'just another thirty away' model.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16EF9-AFD4-4D85-A36C-FA43BCA1C864}">
  <dimension ref="A1:X26"/>
  <sheetViews>
    <sheetView showGridLines="0" workbookViewId="0">
      <selection sqref="A1:R13"/>
    </sheetView>
  </sheetViews>
  <sheetFormatPr defaultRowHeight="18.600000000000001" x14ac:dyDescent="0.45"/>
  <cols>
    <col min="3" max="3" width="9.3828125" bestFit="1" customWidth="1"/>
    <col min="4" max="4" width="2.84375" bestFit="1" customWidth="1"/>
    <col min="5" max="5" width="1.84375" bestFit="1" customWidth="1"/>
    <col min="6" max="6" width="2.84375" bestFit="1" customWidth="1"/>
    <col min="7" max="7" width="1.84375" bestFit="1" customWidth="1"/>
    <col min="8" max="8" width="2.84375" bestFit="1" customWidth="1"/>
    <col min="9" max="9" width="1.84375" bestFit="1" customWidth="1"/>
    <col min="10" max="10" width="2.84375" bestFit="1" customWidth="1"/>
    <col min="11" max="11" width="1.84375" bestFit="1" customWidth="1"/>
    <col min="12" max="12" width="2.84375" bestFit="1" customWidth="1"/>
    <col min="13" max="13" width="1.84375" bestFit="1" customWidth="1"/>
    <col min="14" max="14" width="2.84375" bestFit="1" customWidth="1"/>
    <col min="15" max="16" width="3.23046875" customWidth="1"/>
    <col min="17" max="17" width="16.69140625" bestFit="1" customWidth="1"/>
    <col min="19" max="19" width="12.61328125" bestFit="1" customWidth="1"/>
    <col min="20" max="20" width="13.921875" bestFit="1" customWidth="1"/>
    <col min="21" max="21" width="10.3046875" bestFit="1" customWidth="1"/>
    <col min="22" max="24" width="7.3828125" bestFit="1" customWidth="1"/>
  </cols>
  <sheetData>
    <row r="1" spans="1:24" s="71" customFormat="1" ht="55.8" x14ac:dyDescent="0.45">
      <c r="A1" s="70" t="str" cm="1">
        <f t="array" aca="1" ref="A1" ca="1">MID(CELL("filename",A1),FIND("]",CELL("filename",A1))+1,255)</f>
        <v>3900 crazy math</v>
      </c>
      <c r="B1" s="71" t="str" cm="1">
        <f t="array" aca="1" ref="B1" ca="1">MID(CELL("filename"),SEARCH("[",CELL("filename"))+1,SEARCH(".",CELL("filename"))-1-SEARCH("[",CELL("filename")))</f>
        <v>Tio Cash Master 3900 matrix add 4 primes then find 6</v>
      </c>
    </row>
    <row r="4" spans="1:24" x14ac:dyDescent="0.45">
      <c r="D4" s="6" t="s">
        <v>13</v>
      </c>
      <c r="E4" s="6"/>
      <c r="F4" s="6" t="s">
        <v>14</v>
      </c>
      <c r="G4" s="6"/>
      <c r="H4" s="6" t="s">
        <v>15</v>
      </c>
      <c r="I4" s="6"/>
      <c r="J4" s="6" t="s">
        <v>16</v>
      </c>
      <c r="K4" s="6"/>
      <c r="L4" s="6" t="s">
        <v>17</v>
      </c>
      <c r="M4" s="6"/>
      <c r="N4" s="6" t="s">
        <v>18</v>
      </c>
      <c r="O4" s="6"/>
    </row>
    <row r="5" spans="1:24" x14ac:dyDescent="0.45"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Q5" s="1" t="s">
        <v>3</v>
      </c>
      <c r="S5" s="1" t="s">
        <v>5</v>
      </c>
      <c r="T5" s="1" t="s">
        <v>6</v>
      </c>
      <c r="U5" s="1" t="s">
        <v>2</v>
      </c>
    </row>
    <row r="6" spans="1:24" x14ac:dyDescent="0.45">
      <c r="C6" t="s">
        <v>19</v>
      </c>
      <c r="D6" s="7">
        <v>0</v>
      </c>
      <c r="E6" s="8" t="s">
        <v>0</v>
      </c>
      <c r="F6" s="7">
        <v>1</v>
      </c>
      <c r="G6" s="8" t="s">
        <v>1</v>
      </c>
      <c r="H6" s="7">
        <v>1</v>
      </c>
      <c r="I6" s="7"/>
      <c r="J6" s="7"/>
      <c r="K6" s="7"/>
      <c r="L6" s="7"/>
      <c r="M6" s="7"/>
      <c r="N6" s="7"/>
      <c r="O6" s="7"/>
      <c r="Q6" s="2">
        <v>2</v>
      </c>
      <c r="S6" s="2"/>
      <c r="T6" s="2"/>
      <c r="U6" s="4"/>
      <c r="V6" s="1" t="s">
        <v>10</v>
      </c>
    </row>
    <row r="7" spans="1:24" x14ac:dyDescent="0.45">
      <c r="C7" t="s">
        <v>20</v>
      </c>
      <c r="D7" s="7"/>
      <c r="E7" s="7"/>
      <c r="F7" s="7">
        <v>1</v>
      </c>
      <c r="G7" s="8" t="s">
        <v>0</v>
      </c>
      <c r="H7" s="7">
        <v>1</v>
      </c>
      <c r="I7" s="8" t="s">
        <v>1</v>
      </c>
      <c r="J7" s="7">
        <v>2</v>
      </c>
      <c r="K7" s="7"/>
      <c r="L7" s="7"/>
      <c r="M7" s="7"/>
      <c r="N7" s="7"/>
      <c r="O7" s="7"/>
      <c r="Q7" s="2">
        <v>4</v>
      </c>
      <c r="S7" s="2">
        <f>SUM(D6:N7)</f>
        <v>6</v>
      </c>
      <c r="T7" s="2"/>
      <c r="U7" s="4"/>
      <c r="V7" s="2">
        <f>SUM(D6:N7)</f>
        <v>6</v>
      </c>
    </row>
    <row r="8" spans="1:24" x14ac:dyDescent="0.45">
      <c r="C8" t="s">
        <v>20</v>
      </c>
      <c r="D8" s="7"/>
      <c r="E8" s="7"/>
      <c r="F8" s="7"/>
      <c r="G8" s="7"/>
      <c r="H8" s="7">
        <v>1</v>
      </c>
      <c r="I8" s="8" t="s">
        <v>0</v>
      </c>
      <c r="J8" s="7">
        <v>2</v>
      </c>
      <c r="K8" s="8" t="s">
        <v>1</v>
      </c>
      <c r="L8" s="7">
        <v>3</v>
      </c>
      <c r="M8" s="7"/>
      <c r="N8" s="7"/>
      <c r="O8" s="7"/>
      <c r="Q8" s="2">
        <v>6</v>
      </c>
      <c r="S8" s="2">
        <f>SUM(D7:N8)</f>
        <v>10</v>
      </c>
      <c r="T8" s="2">
        <f>SUM(D6:N8)</f>
        <v>12</v>
      </c>
      <c r="U8" s="4"/>
      <c r="V8" s="2"/>
    </row>
    <row r="9" spans="1:24" x14ac:dyDescent="0.45">
      <c r="C9" t="s">
        <v>21</v>
      </c>
      <c r="D9" s="7"/>
      <c r="E9" s="7"/>
      <c r="F9" s="7"/>
      <c r="G9" s="7"/>
      <c r="H9" s="7"/>
      <c r="I9" s="7"/>
      <c r="J9" s="7">
        <v>2</v>
      </c>
      <c r="K9" s="8" t="s">
        <v>0</v>
      </c>
      <c r="L9" s="7">
        <v>3</v>
      </c>
      <c r="M9" s="8" t="s">
        <v>1</v>
      </c>
      <c r="N9" s="7">
        <v>5</v>
      </c>
      <c r="O9" s="7"/>
      <c r="Q9" s="3">
        <v>10</v>
      </c>
      <c r="S9" s="3">
        <f>SUM(D8:N9)</f>
        <v>16</v>
      </c>
      <c r="T9" s="3">
        <f>SUM(D7:N9)</f>
        <v>20</v>
      </c>
      <c r="U9" s="4"/>
      <c r="V9" s="4" t="s">
        <v>11</v>
      </c>
      <c r="W9" s="1" t="s">
        <v>8</v>
      </c>
    </row>
    <row r="10" spans="1:24" x14ac:dyDescent="0.45">
      <c r="U10" s="5">
        <f>SUM(D6:N9)</f>
        <v>22</v>
      </c>
      <c r="V10" s="4">
        <f>SUM(D6:N6,D8:N8)</f>
        <v>8</v>
      </c>
      <c r="W10" s="2">
        <f>SUM(F7:L8)</f>
        <v>10</v>
      </c>
    </row>
    <row r="11" spans="1:24" x14ac:dyDescent="0.45">
      <c r="V11" s="4"/>
      <c r="W11" s="2"/>
    </row>
    <row r="12" spans="1:24" x14ac:dyDescent="0.45">
      <c r="C12" t="s">
        <v>4</v>
      </c>
      <c r="D12">
        <f>SUM(D6:D7)</f>
        <v>0</v>
      </c>
      <c r="F12">
        <f>SUM(F6:F7)</f>
        <v>2</v>
      </c>
      <c r="H12">
        <f>SUM(H6:H9)</f>
        <v>3</v>
      </c>
      <c r="J12">
        <f>SUM(J6:J9)</f>
        <v>6</v>
      </c>
      <c r="L12">
        <f>SUM(L6:L9)</f>
        <v>6</v>
      </c>
      <c r="N12">
        <f>SUM(N6:N9)</f>
        <v>5</v>
      </c>
      <c r="V12" s="4" t="s">
        <v>7</v>
      </c>
      <c r="W12" s="2" t="s">
        <v>12</v>
      </c>
    </row>
    <row r="13" spans="1:24" x14ac:dyDescent="0.45">
      <c r="V13" s="5">
        <f>SUM(D6:H6,J9:N9)</f>
        <v>12</v>
      </c>
      <c r="W13" s="2">
        <f>SUM(D7:N7,D9:N9)</f>
        <v>14</v>
      </c>
    </row>
    <row r="14" spans="1:24" x14ac:dyDescent="0.45">
      <c r="C14" t="s">
        <v>22</v>
      </c>
      <c r="F14">
        <f>SUM(F6:H9)</f>
        <v>5</v>
      </c>
      <c r="W14" s="3"/>
    </row>
    <row r="15" spans="1:24" x14ac:dyDescent="0.45">
      <c r="C15" t="s">
        <v>23</v>
      </c>
      <c r="F15">
        <f>SUM(F6:F9,J6:J9)</f>
        <v>8</v>
      </c>
      <c r="X15" s="1" t="s">
        <v>9</v>
      </c>
    </row>
    <row r="16" spans="1:24" x14ac:dyDescent="0.45">
      <c r="C16" t="s">
        <v>24</v>
      </c>
      <c r="F16">
        <f>SUM(F6:F9,L8:L9)</f>
        <v>8</v>
      </c>
      <c r="X16" s="2">
        <f>SUM(H8:N9)</f>
        <v>16</v>
      </c>
    </row>
    <row r="17" spans="3:24" x14ac:dyDescent="0.45">
      <c r="C17" t="s">
        <v>25</v>
      </c>
      <c r="F17">
        <f>SUM(F6:F9,N6:N9)</f>
        <v>7</v>
      </c>
      <c r="X17" s="3"/>
    </row>
    <row r="19" spans="3:24" x14ac:dyDescent="0.45">
      <c r="C19" t="s">
        <v>26</v>
      </c>
      <c r="H19">
        <f>SUM(H6:H9,J7:J9)</f>
        <v>9</v>
      </c>
    </row>
    <row r="20" spans="3:24" x14ac:dyDescent="0.45">
      <c r="C20" t="s">
        <v>27</v>
      </c>
      <c r="H20">
        <f>SUM(H6:H8,L8:L9)</f>
        <v>9</v>
      </c>
    </row>
    <row r="21" spans="3:24" x14ac:dyDescent="0.45">
      <c r="C21" t="s">
        <v>28</v>
      </c>
      <c r="H21">
        <f>SUM(H6:H8,N9)</f>
        <v>8</v>
      </c>
    </row>
    <row r="23" spans="3:24" x14ac:dyDescent="0.45">
      <c r="C23" t="s">
        <v>29</v>
      </c>
      <c r="J23">
        <f>SUM(J7:J9,L8:L9)</f>
        <v>12</v>
      </c>
    </row>
    <row r="24" spans="3:24" x14ac:dyDescent="0.45">
      <c r="C24" t="s">
        <v>30</v>
      </c>
      <c r="J24">
        <f>SUM(J7:J9,N9)</f>
        <v>11</v>
      </c>
    </row>
    <row r="26" spans="3:24" x14ac:dyDescent="0.45">
      <c r="C26" t="s">
        <v>31</v>
      </c>
      <c r="L26">
        <f>SUM(L8:L9,N9)</f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8A93-1BCD-4B96-A7E8-A8F308C75536}">
  <dimension ref="A1:N7"/>
  <sheetViews>
    <sheetView showGridLines="0" workbookViewId="0">
      <selection activeCell="H10" sqref="H10"/>
    </sheetView>
  </sheetViews>
  <sheetFormatPr defaultRowHeight="18.600000000000001" x14ac:dyDescent="0.45"/>
  <cols>
    <col min="2" max="14" width="2.69140625" customWidth="1"/>
  </cols>
  <sheetData>
    <row r="1" spans="1:14" ht="55.8" x14ac:dyDescent="0.45">
      <c r="A1" s="70" t="str" cm="1">
        <f t="array" aca="1" ref="A1" ca="1">MID(CELL("filename",A1),FIND("]",CELL("filename",A1))+1,255)</f>
        <v>3901 add and sum plus sign</v>
      </c>
      <c r="B1" s="71" t="str" cm="1">
        <f t="array" aca="1" ref="B1" ca="1">MID(CELL("filename"),SEARCH("[",CELL("filename"))+1,SEARCH(".",CELL("filename"))-1-SEARCH("[",CELL("filename")))</f>
        <v>Tio Cash Master 3900 matrix add 4 primes then find 6</v>
      </c>
    </row>
    <row r="4" spans="1:14" x14ac:dyDescent="0.45">
      <c r="C4" s="10">
        <v>0</v>
      </c>
      <c r="D4" s="11" t="s">
        <v>0</v>
      </c>
      <c r="E4" s="12">
        <v>1</v>
      </c>
      <c r="F4" s="13" t="s">
        <v>1</v>
      </c>
      <c r="G4" s="12">
        <v>1</v>
      </c>
      <c r="H4" s="9"/>
      <c r="I4" s="9"/>
      <c r="J4" s="9"/>
      <c r="K4" s="9"/>
      <c r="L4" s="9"/>
      <c r="M4" s="9"/>
      <c r="N4" s="9"/>
    </row>
    <row r="5" spans="1:14" x14ac:dyDescent="0.45">
      <c r="C5" s="9"/>
      <c r="D5" s="9"/>
      <c r="E5" s="10">
        <v>1</v>
      </c>
      <c r="F5" s="11" t="s">
        <v>0</v>
      </c>
      <c r="G5" s="12">
        <v>1</v>
      </c>
      <c r="H5" s="13" t="s">
        <v>1</v>
      </c>
      <c r="I5" s="12">
        <v>2</v>
      </c>
      <c r="J5" s="9"/>
      <c r="K5" s="9"/>
      <c r="L5" s="9"/>
      <c r="M5" s="9"/>
      <c r="N5" s="9"/>
    </row>
    <row r="6" spans="1:14" x14ac:dyDescent="0.45">
      <c r="C6" s="9"/>
      <c r="D6" s="9"/>
      <c r="E6" s="9"/>
      <c r="F6" s="9"/>
      <c r="G6" s="10">
        <v>1</v>
      </c>
      <c r="H6" s="11" t="s">
        <v>0</v>
      </c>
      <c r="I6" s="12">
        <v>2</v>
      </c>
      <c r="J6" s="13" t="s">
        <v>1</v>
      </c>
      <c r="K6" s="12">
        <v>3</v>
      </c>
      <c r="L6" s="9"/>
      <c r="M6" s="9"/>
      <c r="N6" s="9"/>
    </row>
    <row r="7" spans="1:14" x14ac:dyDescent="0.45">
      <c r="C7" s="9"/>
      <c r="D7" s="9"/>
      <c r="E7" s="9"/>
      <c r="F7" s="9"/>
      <c r="G7" s="9"/>
      <c r="H7" s="9"/>
      <c r="I7" s="10">
        <v>2</v>
      </c>
      <c r="J7" s="11" t="s">
        <v>0</v>
      </c>
      <c r="K7" s="10">
        <v>3</v>
      </c>
      <c r="L7" s="11" t="s">
        <v>1</v>
      </c>
      <c r="M7" s="10">
        <v>5</v>
      </c>
      <c r="N7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B756-D027-4586-A94E-B38BBE847D21}">
  <dimension ref="A1:J21"/>
  <sheetViews>
    <sheetView showGridLines="0" workbookViewId="0">
      <selection sqref="A1:K22"/>
    </sheetView>
  </sheetViews>
  <sheetFormatPr defaultRowHeight="18.600000000000001" x14ac:dyDescent="0.45"/>
  <cols>
    <col min="1" max="2" width="9.23046875" style="6"/>
    <col min="3" max="3" width="7.921875" style="6" bestFit="1" customWidth="1"/>
    <col min="4" max="4" width="4.84375" style="6" bestFit="1" customWidth="1"/>
    <col min="5" max="5" width="9.4609375" style="6" bestFit="1" customWidth="1"/>
    <col min="6" max="6" width="6.765625" style="6" bestFit="1" customWidth="1"/>
    <col min="7" max="7" width="9.69140625" style="6" bestFit="1" customWidth="1"/>
    <col min="8" max="8" width="4.84375" style="6" bestFit="1" customWidth="1"/>
    <col min="9" max="9" width="6.765625" style="6" bestFit="1" customWidth="1"/>
    <col min="10" max="10" width="14.765625" style="6" bestFit="1" customWidth="1"/>
    <col min="11" max="11" width="3.23046875" style="6" customWidth="1"/>
    <col min="12" max="12" width="9.23046875" style="6"/>
    <col min="13" max="13" width="13.15234375" style="6" bestFit="1" customWidth="1"/>
    <col min="14" max="16384" width="9.23046875" style="6"/>
  </cols>
  <sheetData>
    <row r="1" spans="1:10" ht="55.8" x14ac:dyDescent="0.45">
      <c r="A1" s="70" t="str" cm="1">
        <f t="array" aca="1" ref="A1" ca="1">MID(CELL("filename",A1),FIND("]",CELL("filename",A1))+1,255)</f>
        <v>3902 mid point 15</v>
      </c>
      <c r="B1" s="71" t="str" cm="1">
        <f t="array" aca="1" ref="B1" ca="1">MID(CELL("filename"),SEARCH("[",CELL("filename"))+1,SEARCH(".",CELL("filename"))-1-SEARCH("[",CELL("filename")))</f>
        <v>Tio Cash Master 3900 matrix add 4 primes then find 6</v>
      </c>
    </row>
    <row r="5" spans="1:10" x14ac:dyDescent="0.45">
      <c r="F5" s="13" t="s">
        <v>40</v>
      </c>
    </row>
    <row r="6" spans="1:10" x14ac:dyDescent="0.45">
      <c r="B6" s="12" t="s">
        <v>45</v>
      </c>
      <c r="C6" s="12" t="s">
        <v>46</v>
      </c>
      <c r="D6" s="45" t="s">
        <v>51</v>
      </c>
      <c r="E6" s="11" t="s">
        <v>82</v>
      </c>
      <c r="F6" s="68"/>
      <c r="G6" s="11" t="s">
        <v>81</v>
      </c>
      <c r="H6" s="46" t="s">
        <v>51</v>
      </c>
    </row>
    <row r="7" spans="1:10" x14ac:dyDescent="0.45">
      <c r="B7" s="18"/>
      <c r="C7" s="62" t="s">
        <v>44</v>
      </c>
      <c r="D7" s="66"/>
      <c r="E7" s="20"/>
      <c r="F7" s="18">
        <v>0</v>
      </c>
      <c r="G7" s="69" t="s">
        <v>32</v>
      </c>
      <c r="H7" s="59">
        <v>1</v>
      </c>
    </row>
    <row r="8" spans="1:10" x14ac:dyDescent="0.45">
      <c r="B8" s="10"/>
      <c r="C8" s="63" t="s">
        <v>42</v>
      </c>
      <c r="D8" s="67"/>
      <c r="E8" s="21"/>
      <c r="F8" s="10">
        <v>6</v>
      </c>
      <c r="G8" s="8" t="s">
        <v>32</v>
      </c>
      <c r="H8" s="60">
        <v>7</v>
      </c>
    </row>
    <row r="9" spans="1:10" x14ac:dyDescent="0.45">
      <c r="B9" s="61" t="s">
        <v>47</v>
      </c>
      <c r="C9" s="62" t="s">
        <v>44</v>
      </c>
      <c r="D9" s="60">
        <v>11</v>
      </c>
      <c r="E9" s="8" t="s">
        <v>33</v>
      </c>
      <c r="F9" s="10">
        <v>12</v>
      </c>
      <c r="G9" s="8" t="s">
        <v>32</v>
      </c>
      <c r="H9" s="57">
        <v>13</v>
      </c>
      <c r="J9" s="6" t="s">
        <v>80</v>
      </c>
    </row>
    <row r="10" spans="1:10" x14ac:dyDescent="0.45">
      <c r="B10" s="61" t="s">
        <v>49</v>
      </c>
      <c r="C10" s="62" t="s">
        <v>48</v>
      </c>
      <c r="D10" s="58">
        <v>17</v>
      </c>
      <c r="E10" s="8" t="s">
        <v>33</v>
      </c>
      <c r="F10" s="10">
        <v>18</v>
      </c>
      <c r="G10" s="8" t="s">
        <v>32</v>
      </c>
      <c r="H10" s="57">
        <v>19</v>
      </c>
      <c r="J10" s="6" t="s">
        <v>41</v>
      </c>
    </row>
    <row r="11" spans="1:10" x14ac:dyDescent="0.45">
      <c r="B11" s="61" t="s">
        <v>47</v>
      </c>
      <c r="C11" s="10"/>
      <c r="D11" s="57">
        <v>23</v>
      </c>
      <c r="E11" s="8" t="s">
        <v>33</v>
      </c>
      <c r="F11" s="10">
        <v>24</v>
      </c>
      <c r="G11" s="64"/>
      <c r="H11" s="16"/>
    </row>
    <row r="12" spans="1:10" x14ac:dyDescent="0.45">
      <c r="B12" s="61" t="s">
        <v>49</v>
      </c>
      <c r="C12" s="10"/>
      <c r="D12" s="57">
        <v>29</v>
      </c>
      <c r="E12" s="11" t="s">
        <v>33</v>
      </c>
      <c r="F12" s="10">
        <v>30</v>
      </c>
      <c r="G12" s="65"/>
      <c r="H12" s="9"/>
    </row>
    <row r="16" spans="1:10" x14ac:dyDescent="0.45">
      <c r="F16" s="12">
        <v>0</v>
      </c>
      <c r="G16" s="19" t="s">
        <v>34</v>
      </c>
    </row>
    <row r="17" spans="6:7" x14ac:dyDescent="0.45">
      <c r="F17" s="17">
        <v>6</v>
      </c>
      <c r="G17" s="20" t="s">
        <v>35</v>
      </c>
    </row>
    <row r="18" spans="6:7" x14ac:dyDescent="0.45">
      <c r="F18" s="17">
        <v>12</v>
      </c>
      <c r="G18" s="20" t="s">
        <v>36</v>
      </c>
    </row>
    <row r="19" spans="6:7" x14ac:dyDescent="0.45">
      <c r="F19" s="17">
        <v>18</v>
      </c>
      <c r="G19" s="20" t="s">
        <v>37</v>
      </c>
    </row>
    <row r="20" spans="6:7" x14ac:dyDescent="0.45">
      <c r="F20" s="17">
        <v>24</v>
      </c>
      <c r="G20" s="20" t="s">
        <v>38</v>
      </c>
    </row>
    <row r="21" spans="6:7" x14ac:dyDescent="0.45">
      <c r="F21" s="18">
        <v>30</v>
      </c>
      <c r="G21" s="2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FEC29-3B6D-46A8-A23D-E5871B6CE405}">
  <dimension ref="A1:Y1048576"/>
  <sheetViews>
    <sheetView showGridLines="0" zoomScaleNormal="100" workbookViewId="0">
      <selection activeCell="L13" sqref="L13"/>
    </sheetView>
  </sheetViews>
  <sheetFormatPr defaultRowHeight="18.600000000000001" x14ac:dyDescent="0.45"/>
  <cols>
    <col min="1" max="1" width="9.84375" customWidth="1"/>
    <col min="2" max="5" width="4" bestFit="1" customWidth="1"/>
    <col min="6" max="6" width="3.4609375" customWidth="1"/>
    <col min="7" max="7" width="4.07421875" customWidth="1"/>
    <col min="8" max="8" width="3.4609375" customWidth="1"/>
    <col min="9" max="9" width="7.69140625" style="23" customWidth="1"/>
    <col min="10" max="10" width="8.15234375" style="23" bestFit="1" customWidth="1"/>
    <col min="11" max="11" width="4" style="6" bestFit="1" customWidth="1"/>
    <col min="12" max="12" width="8.23046875" style="6" bestFit="1" customWidth="1"/>
    <col min="13" max="13" width="4.53515625" style="6" bestFit="1" customWidth="1"/>
    <col min="14" max="14" width="4" style="6" bestFit="1" customWidth="1"/>
    <col min="15" max="15" width="9.23046875" style="23" bestFit="1" customWidth="1"/>
    <col min="16" max="16" width="7.69140625" style="23" customWidth="1"/>
    <col min="17" max="17" width="3.4609375" customWidth="1"/>
    <col min="18" max="18" width="4.07421875" customWidth="1"/>
    <col min="19" max="19" width="3.4609375" customWidth="1"/>
    <col min="20" max="23" width="4" bestFit="1" customWidth="1"/>
    <col min="25" max="25" width="11.921875" bestFit="1" customWidth="1"/>
  </cols>
  <sheetData>
    <row r="1" spans="1:25" x14ac:dyDescent="0.45">
      <c r="A1" s="70" t="str" cm="1">
        <f t="array" aca="1" ref="A1" ca="1">MID(CELL("filename",A1),FIND("]",CELL("filename",A1))+1,255)</f>
        <v>3903 by 6</v>
      </c>
      <c r="B1" s="71" t="str" cm="1">
        <f t="array" aca="1" ref="B1" ca="1">MID(CELL("filename"),SEARCH("[",CELL("filename"))+1,SEARCH(".",CELL("filename"))-1-SEARCH("[",CELL("filename")))</f>
        <v>Tio Cash Master 3900 matrix add 4 primes then find 6</v>
      </c>
      <c r="C1" s="6"/>
      <c r="D1" s="6"/>
      <c r="E1" s="6"/>
      <c r="F1" s="6"/>
      <c r="G1" s="6"/>
      <c r="H1" s="6"/>
      <c r="I1" s="6"/>
      <c r="J1" s="6"/>
      <c r="O1" s="6"/>
      <c r="P1" s="6"/>
      <c r="Q1" s="6"/>
      <c r="R1" s="6"/>
      <c r="S1" s="6"/>
      <c r="T1" s="6"/>
      <c r="U1" s="6"/>
      <c r="V1" s="6"/>
      <c r="W1" s="6"/>
    </row>
    <row r="2" spans="1:25" ht="19.2" thickBot="1" x14ac:dyDescent="0.5">
      <c r="B2" s="52"/>
      <c r="C2" s="53"/>
      <c r="D2" s="53"/>
      <c r="E2" s="54"/>
      <c r="G2" s="55"/>
      <c r="I2" s="56"/>
      <c r="J2" s="56"/>
      <c r="K2" s="32"/>
      <c r="L2" s="32"/>
      <c r="M2" s="32"/>
      <c r="N2" s="32"/>
      <c r="O2" s="56"/>
      <c r="P2" s="56"/>
      <c r="R2" s="55"/>
      <c r="T2" s="52"/>
      <c r="U2" s="53"/>
      <c r="V2" s="53"/>
      <c r="W2" s="54"/>
    </row>
    <row r="3" spans="1:25" ht="19.8" thickTop="1" thickBot="1" x14ac:dyDescent="0.5">
      <c r="B3" s="10" t="s">
        <v>84</v>
      </c>
      <c r="C3" s="10" t="s">
        <v>83</v>
      </c>
      <c r="D3" s="10" t="s">
        <v>59</v>
      </c>
      <c r="E3" s="10" t="s">
        <v>60</v>
      </c>
      <c r="F3" s="10" t="s">
        <v>61</v>
      </c>
      <c r="G3" s="10" t="s">
        <v>62</v>
      </c>
      <c r="H3" s="10" t="s">
        <v>63</v>
      </c>
      <c r="I3" s="10" t="s">
        <v>64</v>
      </c>
      <c r="J3" s="10" t="s">
        <v>65</v>
      </c>
      <c r="K3" s="45" t="s">
        <v>66</v>
      </c>
      <c r="L3" s="47" t="s">
        <v>67</v>
      </c>
      <c r="M3" s="48" t="s">
        <v>68</v>
      </c>
      <c r="N3" s="46" t="s">
        <v>69</v>
      </c>
      <c r="O3" s="10" t="s">
        <v>70</v>
      </c>
      <c r="P3" s="10" t="s">
        <v>71</v>
      </c>
      <c r="Q3" s="10" t="s">
        <v>72</v>
      </c>
      <c r="R3" s="10" t="s">
        <v>73</v>
      </c>
      <c r="S3" s="10" t="s">
        <v>74</v>
      </c>
      <c r="T3" s="10" t="s">
        <v>75</v>
      </c>
      <c r="U3" s="10" t="s">
        <v>76</v>
      </c>
      <c r="V3" s="10" t="s">
        <v>77</v>
      </c>
      <c r="W3" s="10" t="s">
        <v>78</v>
      </c>
    </row>
    <row r="4" spans="1:25" ht="19.8" thickTop="1" thickBot="1" x14ac:dyDescent="0.5">
      <c r="L4" s="36" t="s">
        <v>50</v>
      </c>
      <c r="M4" s="37"/>
      <c r="Y4" t="s">
        <v>53</v>
      </c>
    </row>
    <row r="5" spans="1:25" ht="19.8" thickTop="1" thickBot="1" x14ac:dyDescent="0.5">
      <c r="K5" s="51" t="s">
        <v>33</v>
      </c>
      <c r="L5" s="49">
        <v>6</v>
      </c>
      <c r="M5" s="50" t="s">
        <v>114</v>
      </c>
      <c r="N5" s="51" t="s">
        <v>32</v>
      </c>
      <c r="O5" s="24" t="s">
        <v>51</v>
      </c>
      <c r="P5" s="25" t="s">
        <v>52</v>
      </c>
      <c r="R5" s="31" t="s">
        <v>79</v>
      </c>
      <c r="T5" s="31" t="s">
        <v>56</v>
      </c>
      <c r="U5" s="31" t="s">
        <v>55</v>
      </c>
      <c r="V5" s="31" t="s">
        <v>54</v>
      </c>
      <c r="W5" s="31" t="s">
        <v>43</v>
      </c>
      <c r="Y5">
        <v>2</v>
      </c>
    </row>
    <row r="6" spans="1:25" ht="19.8" thickTop="1" thickBot="1" x14ac:dyDescent="0.5">
      <c r="G6" s="31" t="s">
        <v>79</v>
      </c>
      <c r="I6" s="24" t="s">
        <v>52</v>
      </c>
      <c r="J6" s="25" t="s">
        <v>51</v>
      </c>
      <c r="K6" s="22"/>
      <c r="L6" s="38">
        <v>0</v>
      </c>
      <c r="M6" s="39">
        <f>L6/6</f>
        <v>0</v>
      </c>
      <c r="N6" s="22">
        <v>1</v>
      </c>
      <c r="O6" s="26">
        <v>1</v>
      </c>
      <c r="P6" s="27">
        <f>(N6-O6)/30</f>
        <v>0</v>
      </c>
      <c r="R6" s="14" t="s">
        <v>43</v>
      </c>
      <c r="S6" s="14"/>
      <c r="T6">
        <f t="shared" ref="T6:T37" si="0">N6+1</f>
        <v>2</v>
      </c>
      <c r="U6">
        <f t="shared" ref="U6:U7" si="1">N6+2</f>
        <v>3</v>
      </c>
      <c r="V6">
        <f t="shared" ref="V6:V37" si="2">N6-2</f>
        <v>-1</v>
      </c>
      <c r="W6">
        <f t="shared" ref="W6:W37" si="3">N6-1</f>
        <v>0</v>
      </c>
      <c r="Y6">
        <v>3</v>
      </c>
    </row>
    <row r="7" spans="1:25" x14ac:dyDescent="0.45">
      <c r="B7" s="31" t="s">
        <v>43</v>
      </c>
      <c r="C7" s="31" t="s">
        <v>54</v>
      </c>
      <c r="D7" s="31" t="s">
        <v>55</v>
      </c>
      <c r="E7" s="31" t="s">
        <v>56</v>
      </c>
      <c r="F7" s="14"/>
      <c r="I7" s="26">
        <f>(K7-J7)/30</f>
        <v>0</v>
      </c>
      <c r="J7" s="27"/>
      <c r="L7" s="40">
        <f>L6+6</f>
        <v>6</v>
      </c>
      <c r="M7" s="41">
        <f>L7/6</f>
        <v>1</v>
      </c>
      <c r="N7" s="6">
        <v>7</v>
      </c>
      <c r="O7" s="26">
        <v>7</v>
      </c>
      <c r="P7" s="27">
        <f>(N7-O7)/30</f>
        <v>0</v>
      </c>
      <c r="R7" s="14" t="s">
        <v>54</v>
      </c>
      <c r="S7" s="14"/>
      <c r="T7">
        <f t="shared" si="0"/>
        <v>8</v>
      </c>
      <c r="U7">
        <f t="shared" si="1"/>
        <v>9</v>
      </c>
      <c r="V7">
        <f t="shared" si="2"/>
        <v>5</v>
      </c>
      <c r="W7">
        <f t="shared" si="3"/>
        <v>6</v>
      </c>
      <c r="Y7">
        <v>5</v>
      </c>
    </row>
    <row r="8" spans="1:25" x14ac:dyDescent="0.45">
      <c r="B8">
        <f t="shared" ref="B8:B21" si="4">K8-1</f>
        <v>10</v>
      </c>
      <c r="C8">
        <f t="shared" ref="C8:C21" si="5">K8-2</f>
        <v>9</v>
      </c>
      <c r="D8">
        <f>K8+2</f>
        <v>13</v>
      </c>
      <c r="E8">
        <f>K8+1</f>
        <v>12</v>
      </c>
      <c r="G8" s="14" t="s">
        <v>43</v>
      </c>
      <c r="I8" s="26">
        <f t="shared" ref="I8:I61" si="6">(K8-J8)/30</f>
        <v>0</v>
      </c>
      <c r="J8" s="27">
        <v>11</v>
      </c>
      <c r="K8" s="6">
        <v>11</v>
      </c>
      <c r="L8" s="42">
        <f t="shared" ref="L8:L61" si="7">L7+6</f>
        <v>12</v>
      </c>
      <c r="M8" s="41">
        <f t="shared" ref="M8:M61" si="8">L8/6</f>
        <v>2</v>
      </c>
      <c r="N8" s="6">
        <v>13</v>
      </c>
      <c r="O8" s="26">
        <v>13</v>
      </c>
      <c r="P8" s="27">
        <f t="shared" ref="P8:P10" si="9">(N8-O8)/30</f>
        <v>0</v>
      </c>
      <c r="R8" s="14" t="s">
        <v>55</v>
      </c>
      <c r="S8" s="14"/>
      <c r="T8">
        <f t="shared" si="0"/>
        <v>14</v>
      </c>
      <c r="U8">
        <f>N8+2</f>
        <v>15</v>
      </c>
      <c r="V8">
        <f t="shared" si="2"/>
        <v>11</v>
      </c>
      <c r="W8">
        <f t="shared" si="3"/>
        <v>12</v>
      </c>
      <c r="Y8">
        <v>7</v>
      </c>
    </row>
    <row r="9" spans="1:25" x14ac:dyDescent="0.45">
      <c r="B9">
        <f t="shared" si="4"/>
        <v>16</v>
      </c>
      <c r="C9">
        <f t="shared" si="5"/>
        <v>15</v>
      </c>
      <c r="D9">
        <f t="shared" ref="D9:D12" si="10">K9+2</f>
        <v>19</v>
      </c>
      <c r="E9">
        <f t="shared" ref="E9:E12" si="11">K9+1</f>
        <v>18</v>
      </c>
      <c r="G9" s="14" t="s">
        <v>54</v>
      </c>
      <c r="I9" s="26">
        <f t="shared" si="6"/>
        <v>0</v>
      </c>
      <c r="J9" s="27">
        <v>17</v>
      </c>
      <c r="K9" s="6">
        <v>17</v>
      </c>
      <c r="L9" s="42">
        <f t="shared" si="7"/>
        <v>18</v>
      </c>
      <c r="M9" s="41">
        <f t="shared" si="8"/>
        <v>3</v>
      </c>
      <c r="N9" s="6">
        <v>19</v>
      </c>
      <c r="O9" s="26">
        <v>19</v>
      </c>
      <c r="P9" s="27">
        <f t="shared" si="9"/>
        <v>0</v>
      </c>
      <c r="R9" s="14" t="s">
        <v>56</v>
      </c>
      <c r="S9" s="14"/>
      <c r="T9">
        <f t="shared" si="0"/>
        <v>20</v>
      </c>
      <c r="U9">
        <f t="shared" ref="U9" si="12">N9+2</f>
        <v>21</v>
      </c>
      <c r="V9">
        <f t="shared" si="2"/>
        <v>17</v>
      </c>
      <c r="W9">
        <f t="shared" si="3"/>
        <v>18</v>
      </c>
      <c r="Y9">
        <v>11</v>
      </c>
    </row>
    <row r="10" spans="1:25" x14ac:dyDescent="0.45">
      <c r="B10">
        <f t="shared" si="4"/>
        <v>22</v>
      </c>
      <c r="C10">
        <f t="shared" si="5"/>
        <v>21</v>
      </c>
      <c r="D10">
        <f t="shared" si="10"/>
        <v>25</v>
      </c>
      <c r="E10">
        <f t="shared" si="11"/>
        <v>24</v>
      </c>
      <c r="G10" s="14" t="s">
        <v>55</v>
      </c>
      <c r="I10" s="26">
        <f t="shared" si="6"/>
        <v>0</v>
      </c>
      <c r="J10" s="27">
        <v>23</v>
      </c>
      <c r="K10" s="6">
        <v>23</v>
      </c>
      <c r="L10" s="40">
        <f t="shared" si="7"/>
        <v>24</v>
      </c>
      <c r="M10" s="41">
        <f t="shared" si="8"/>
        <v>4</v>
      </c>
      <c r="N10" s="32"/>
      <c r="O10" s="33">
        <v>23</v>
      </c>
      <c r="P10" s="34">
        <f t="shared" si="9"/>
        <v>-0.76666666666666672</v>
      </c>
      <c r="Q10" s="35"/>
      <c r="R10" s="35"/>
      <c r="S10" s="35"/>
      <c r="T10" s="35">
        <f t="shared" si="0"/>
        <v>1</v>
      </c>
      <c r="U10" s="35">
        <f t="shared" ref="U10:U41" si="13">N10+2</f>
        <v>2</v>
      </c>
      <c r="V10" s="35">
        <f t="shared" si="2"/>
        <v>-2</v>
      </c>
      <c r="W10" s="35">
        <f t="shared" si="3"/>
        <v>-1</v>
      </c>
      <c r="Y10">
        <v>13</v>
      </c>
    </row>
    <row r="11" spans="1:25" ht="19.2" thickBot="1" x14ac:dyDescent="0.5">
      <c r="B11">
        <f t="shared" si="4"/>
        <v>28</v>
      </c>
      <c r="C11">
        <f t="shared" si="5"/>
        <v>27</v>
      </c>
      <c r="D11">
        <f t="shared" si="10"/>
        <v>31</v>
      </c>
      <c r="E11">
        <f t="shared" si="11"/>
        <v>30</v>
      </c>
      <c r="G11" s="14" t="s">
        <v>56</v>
      </c>
      <c r="I11" s="26">
        <f t="shared" si="6"/>
        <v>0</v>
      </c>
      <c r="J11" s="27">
        <v>29</v>
      </c>
      <c r="K11" s="22">
        <v>29</v>
      </c>
      <c r="L11" s="42">
        <f t="shared" si="7"/>
        <v>30</v>
      </c>
      <c r="M11" s="41">
        <f t="shared" si="8"/>
        <v>5</v>
      </c>
      <c r="N11" s="22">
        <v>31</v>
      </c>
      <c r="O11" s="26">
        <v>1</v>
      </c>
      <c r="P11" s="27">
        <f>(N11-O11)/30</f>
        <v>1</v>
      </c>
      <c r="R11" s="14" t="s">
        <v>43</v>
      </c>
      <c r="S11" s="14"/>
      <c r="T11">
        <f t="shared" si="0"/>
        <v>32</v>
      </c>
      <c r="U11">
        <f t="shared" si="13"/>
        <v>33</v>
      </c>
      <c r="V11">
        <f t="shared" si="2"/>
        <v>29</v>
      </c>
      <c r="W11">
        <f t="shared" si="3"/>
        <v>30</v>
      </c>
      <c r="Y11">
        <v>17</v>
      </c>
    </row>
    <row r="12" spans="1:25" x14ac:dyDescent="0.45">
      <c r="B12" s="35">
        <f t="shared" si="4"/>
        <v>-1</v>
      </c>
      <c r="C12" s="35">
        <f t="shared" si="5"/>
        <v>-2</v>
      </c>
      <c r="D12" s="35">
        <f t="shared" si="10"/>
        <v>2</v>
      </c>
      <c r="E12" s="35">
        <f t="shared" si="11"/>
        <v>1</v>
      </c>
      <c r="F12" s="35"/>
      <c r="G12" s="35"/>
      <c r="H12" s="35"/>
      <c r="I12" s="33">
        <f t="shared" si="6"/>
        <v>-0.23333333333333334</v>
      </c>
      <c r="J12" s="34">
        <v>7</v>
      </c>
      <c r="K12" s="32"/>
      <c r="L12" s="40">
        <f t="shared" si="7"/>
        <v>36</v>
      </c>
      <c r="M12" s="41">
        <f t="shared" si="8"/>
        <v>6</v>
      </c>
      <c r="N12" s="6">
        <v>37</v>
      </c>
      <c r="O12" s="26">
        <v>7</v>
      </c>
      <c r="P12" s="27">
        <f t="shared" ref="P12:P61" si="14">(N12-O12)/30</f>
        <v>1</v>
      </c>
      <c r="R12" s="14" t="s">
        <v>54</v>
      </c>
      <c r="S12" s="14"/>
      <c r="T12">
        <f t="shared" si="0"/>
        <v>38</v>
      </c>
      <c r="U12">
        <f t="shared" si="13"/>
        <v>39</v>
      </c>
      <c r="V12">
        <f t="shared" si="2"/>
        <v>35</v>
      </c>
      <c r="W12">
        <f t="shared" si="3"/>
        <v>36</v>
      </c>
      <c r="Y12">
        <v>19</v>
      </c>
    </row>
    <row r="13" spans="1:25" x14ac:dyDescent="0.45">
      <c r="B13">
        <f t="shared" si="4"/>
        <v>40</v>
      </c>
      <c r="C13">
        <f t="shared" si="5"/>
        <v>39</v>
      </c>
      <c r="D13">
        <f>K13+2</f>
        <v>43</v>
      </c>
      <c r="E13">
        <f>K13+1</f>
        <v>42</v>
      </c>
      <c r="G13" s="14" t="s">
        <v>43</v>
      </c>
      <c r="I13" s="26">
        <f t="shared" si="6"/>
        <v>1</v>
      </c>
      <c r="J13" s="27">
        <v>11</v>
      </c>
      <c r="K13" s="6">
        <v>41</v>
      </c>
      <c r="L13" s="42">
        <f t="shared" si="7"/>
        <v>42</v>
      </c>
      <c r="M13" s="41">
        <f t="shared" si="8"/>
        <v>7</v>
      </c>
      <c r="N13" s="6">
        <v>43</v>
      </c>
      <c r="O13" s="26">
        <v>13</v>
      </c>
      <c r="P13" s="27">
        <f t="shared" si="14"/>
        <v>1</v>
      </c>
      <c r="R13" s="14" t="s">
        <v>55</v>
      </c>
      <c r="S13" s="14"/>
      <c r="T13">
        <f t="shared" si="0"/>
        <v>44</v>
      </c>
      <c r="U13">
        <f t="shared" si="13"/>
        <v>45</v>
      </c>
      <c r="V13">
        <f t="shared" si="2"/>
        <v>41</v>
      </c>
      <c r="W13">
        <f t="shared" si="3"/>
        <v>42</v>
      </c>
      <c r="Y13">
        <v>23</v>
      </c>
    </row>
    <row r="14" spans="1:25" x14ac:dyDescent="0.45">
      <c r="B14">
        <f t="shared" si="4"/>
        <v>46</v>
      </c>
      <c r="C14">
        <f t="shared" si="5"/>
        <v>45</v>
      </c>
      <c r="D14">
        <f t="shared" ref="D14:D17" si="15">K14+2</f>
        <v>49</v>
      </c>
      <c r="E14">
        <f t="shared" ref="E14:E17" si="16">K14+1</f>
        <v>48</v>
      </c>
      <c r="G14" s="14" t="s">
        <v>54</v>
      </c>
      <c r="I14" s="26">
        <f t="shared" si="6"/>
        <v>1</v>
      </c>
      <c r="J14" s="27">
        <v>17</v>
      </c>
      <c r="K14" s="6">
        <v>47</v>
      </c>
      <c r="L14" s="42">
        <f t="shared" si="7"/>
        <v>48</v>
      </c>
      <c r="M14" s="41">
        <f t="shared" si="8"/>
        <v>8</v>
      </c>
      <c r="O14" s="26">
        <v>19</v>
      </c>
      <c r="P14" s="27">
        <f t="shared" si="14"/>
        <v>-0.6333333333333333</v>
      </c>
      <c r="R14" s="14" t="s">
        <v>56</v>
      </c>
      <c r="S14" s="14"/>
      <c r="T14">
        <f t="shared" si="0"/>
        <v>1</v>
      </c>
      <c r="U14">
        <f t="shared" si="13"/>
        <v>2</v>
      </c>
      <c r="V14">
        <f t="shared" si="2"/>
        <v>-2</v>
      </c>
      <c r="W14">
        <f t="shared" si="3"/>
        <v>-1</v>
      </c>
      <c r="Y14">
        <v>29</v>
      </c>
    </row>
    <row r="15" spans="1:25" x14ac:dyDescent="0.45">
      <c r="B15">
        <f t="shared" si="4"/>
        <v>52</v>
      </c>
      <c r="C15">
        <f t="shared" si="5"/>
        <v>51</v>
      </c>
      <c r="D15">
        <f t="shared" si="15"/>
        <v>55</v>
      </c>
      <c r="E15">
        <f t="shared" si="16"/>
        <v>54</v>
      </c>
      <c r="G15" s="14" t="s">
        <v>55</v>
      </c>
      <c r="I15" s="26">
        <f t="shared" si="6"/>
        <v>1</v>
      </c>
      <c r="J15" s="27">
        <v>23</v>
      </c>
      <c r="K15" s="6">
        <v>53</v>
      </c>
      <c r="L15" s="40">
        <f t="shared" si="7"/>
        <v>54</v>
      </c>
      <c r="M15" s="41">
        <f t="shared" si="8"/>
        <v>9</v>
      </c>
      <c r="N15" s="32"/>
      <c r="O15" s="33">
        <v>23</v>
      </c>
      <c r="P15" s="34">
        <f t="shared" si="14"/>
        <v>-0.76666666666666672</v>
      </c>
      <c r="Q15" s="35"/>
      <c r="R15" s="35"/>
      <c r="S15" s="35"/>
      <c r="T15" s="35">
        <f t="shared" si="0"/>
        <v>1</v>
      </c>
      <c r="U15" s="35">
        <f t="shared" si="13"/>
        <v>2</v>
      </c>
      <c r="V15" s="35">
        <f t="shared" si="2"/>
        <v>-2</v>
      </c>
      <c r="W15" s="35">
        <f t="shared" si="3"/>
        <v>-1</v>
      </c>
      <c r="Y15">
        <v>31</v>
      </c>
    </row>
    <row r="16" spans="1:25" ht="19.2" thickBot="1" x14ac:dyDescent="0.5">
      <c r="B16">
        <f t="shared" si="4"/>
        <v>58</v>
      </c>
      <c r="C16">
        <f t="shared" si="5"/>
        <v>57</v>
      </c>
      <c r="D16">
        <f t="shared" si="15"/>
        <v>61</v>
      </c>
      <c r="E16">
        <f t="shared" si="16"/>
        <v>60</v>
      </c>
      <c r="G16" s="14" t="s">
        <v>56</v>
      </c>
      <c r="I16" s="26">
        <f t="shared" si="6"/>
        <v>1</v>
      </c>
      <c r="J16" s="27">
        <v>29</v>
      </c>
      <c r="K16" s="22">
        <v>59</v>
      </c>
      <c r="L16" s="42">
        <f t="shared" si="7"/>
        <v>60</v>
      </c>
      <c r="M16" s="41">
        <f t="shared" si="8"/>
        <v>10</v>
      </c>
      <c r="N16" s="22">
        <v>61</v>
      </c>
      <c r="O16" s="26">
        <v>1</v>
      </c>
      <c r="P16" s="27">
        <f t="shared" si="14"/>
        <v>2</v>
      </c>
      <c r="R16" s="14" t="s">
        <v>43</v>
      </c>
      <c r="S16" s="14"/>
      <c r="T16">
        <f t="shared" si="0"/>
        <v>62</v>
      </c>
      <c r="U16">
        <f t="shared" si="13"/>
        <v>63</v>
      </c>
      <c r="V16">
        <f t="shared" si="2"/>
        <v>59</v>
      </c>
      <c r="W16">
        <f t="shared" si="3"/>
        <v>60</v>
      </c>
      <c r="Y16">
        <v>37</v>
      </c>
    </row>
    <row r="17" spans="1:25" x14ac:dyDescent="0.45">
      <c r="B17" s="35">
        <f t="shared" si="4"/>
        <v>-1</v>
      </c>
      <c r="C17" s="35">
        <f t="shared" si="5"/>
        <v>-2</v>
      </c>
      <c r="D17" s="35">
        <f t="shared" si="15"/>
        <v>2</v>
      </c>
      <c r="E17" s="35">
        <f t="shared" si="16"/>
        <v>1</v>
      </c>
      <c r="F17" s="35"/>
      <c r="G17" s="35"/>
      <c r="H17" s="35"/>
      <c r="I17" s="33">
        <f t="shared" si="6"/>
        <v>-0.23333333333333334</v>
      </c>
      <c r="J17" s="34">
        <v>7</v>
      </c>
      <c r="K17" s="32"/>
      <c r="L17" s="40">
        <f t="shared" si="7"/>
        <v>66</v>
      </c>
      <c r="M17" s="41">
        <f t="shared" si="8"/>
        <v>11</v>
      </c>
      <c r="N17" s="6">
        <v>67</v>
      </c>
      <c r="O17" s="26">
        <v>7</v>
      </c>
      <c r="P17" s="27">
        <f t="shared" si="14"/>
        <v>2</v>
      </c>
      <c r="R17" s="14" t="s">
        <v>54</v>
      </c>
      <c r="S17" s="14"/>
      <c r="T17">
        <f t="shared" si="0"/>
        <v>68</v>
      </c>
      <c r="U17">
        <f t="shared" si="13"/>
        <v>69</v>
      </c>
      <c r="V17">
        <f t="shared" si="2"/>
        <v>65</v>
      </c>
      <c r="W17">
        <f t="shared" si="3"/>
        <v>66</v>
      </c>
      <c r="Y17">
        <v>41</v>
      </c>
    </row>
    <row r="18" spans="1:25" x14ac:dyDescent="0.45">
      <c r="A18" s="14" t="s">
        <v>57</v>
      </c>
      <c r="B18">
        <f t="shared" si="4"/>
        <v>70</v>
      </c>
      <c r="C18">
        <f t="shared" si="5"/>
        <v>69</v>
      </c>
      <c r="D18">
        <f>K18+2</f>
        <v>73</v>
      </c>
      <c r="E18">
        <f>K18+1</f>
        <v>72</v>
      </c>
      <c r="G18" s="14" t="s">
        <v>43</v>
      </c>
      <c r="I18" s="26">
        <f t="shared" si="6"/>
        <v>2</v>
      </c>
      <c r="J18" s="27">
        <v>11</v>
      </c>
      <c r="K18" s="6">
        <v>71</v>
      </c>
      <c r="L18" s="42">
        <f t="shared" si="7"/>
        <v>72</v>
      </c>
      <c r="M18" s="41">
        <f t="shared" si="8"/>
        <v>12</v>
      </c>
      <c r="N18" s="6">
        <v>73</v>
      </c>
      <c r="O18" s="26">
        <v>13</v>
      </c>
      <c r="P18" s="27">
        <f t="shared" si="14"/>
        <v>2</v>
      </c>
      <c r="R18" s="14" t="s">
        <v>55</v>
      </c>
      <c r="S18" s="14"/>
      <c r="T18">
        <f t="shared" si="0"/>
        <v>74</v>
      </c>
      <c r="U18">
        <f t="shared" si="13"/>
        <v>75</v>
      </c>
      <c r="V18">
        <f t="shared" si="2"/>
        <v>71</v>
      </c>
      <c r="W18">
        <f t="shared" si="3"/>
        <v>72</v>
      </c>
      <c r="Y18">
        <v>43</v>
      </c>
    </row>
    <row r="19" spans="1:25" x14ac:dyDescent="0.45">
      <c r="B19">
        <f t="shared" si="4"/>
        <v>-1</v>
      </c>
      <c r="C19">
        <f t="shared" si="5"/>
        <v>-2</v>
      </c>
      <c r="D19">
        <f t="shared" ref="D19:D21" si="17">K19+2</f>
        <v>2</v>
      </c>
      <c r="E19">
        <f t="shared" ref="E19:E21" si="18">K19+1</f>
        <v>1</v>
      </c>
      <c r="G19" s="14" t="s">
        <v>54</v>
      </c>
      <c r="I19" s="26">
        <f t="shared" si="6"/>
        <v>-0.56666666666666665</v>
      </c>
      <c r="J19" s="27">
        <v>17</v>
      </c>
      <c r="L19" s="42">
        <f t="shared" si="7"/>
        <v>78</v>
      </c>
      <c r="M19" s="41">
        <f t="shared" si="8"/>
        <v>13</v>
      </c>
      <c r="N19" s="6">
        <v>79</v>
      </c>
      <c r="O19" s="26">
        <v>19</v>
      </c>
      <c r="P19" s="27">
        <f t="shared" si="14"/>
        <v>2</v>
      </c>
      <c r="R19" s="14" t="s">
        <v>56</v>
      </c>
      <c r="S19" s="14"/>
      <c r="T19">
        <f t="shared" si="0"/>
        <v>80</v>
      </c>
      <c r="U19">
        <f t="shared" si="13"/>
        <v>81</v>
      </c>
      <c r="V19">
        <f t="shared" si="2"/>
        <v>77</v>
      </c>
      <c r="W19">
        <f t="shared" si="3"/>
        <v>78</v>
      </c>
      <c r="Y19">
        <v>47</v>
      </c>
    </row>
    <row r="20" spans="1:25" x14ac:dyDescent="0.45">
      <c r="B20">
        <f t="shared" si="4"/>
        <v>82</v>
      </c>
      <c r="C20">
        <f t="shared" si="5"/>
        <v>81</v>
      </c>
      <c r="D20">
        <f t="shared" si="17"/>
        <v>85</v>
      </c>
      <c r="E20">
        <f t="shared" si="18"/>
        <v>84</v>
      </c>
      <c r="G20" s="14" t="s">
        <v>55</v>
      </c>
      <c r="I20" s="26">
        <f t="shared" si="6"/>
        <v>2</v>
      </c>
      <c r="J20" s="27">
        <v>23</v>
      </c>
      <c r="K20" s="6">
        <v>83</v>
      </c>
      <c r="L20" s="40">
        <f t="shared" si="7"/>
        <v>84</v>
      </c>
      <c r="M20" s="41">
        <f t="shared" si="8"/>
        <v>14</v>
      </c>
      <c r="N20" s="32"/>
      <c r="O20" s="33">
        <v>23</v>
      </c>
      <c r="P20" s="34">
        <f t="shared" si="14"/>
        <v>-0.76666666666666672</v>
      </c>
      <c r="Q20" s="35"/>
      <c r="R20" s="35"/>
      <c r="S20" s="35"/>
      <c r="T20" s="35">
        <f t="shared" si="0"/>
        <v>1</v>
      </c>
      <c r="U20" s="35">
        <f t="shared" si="13"/>
        <v>2</v>
      </c>
      <c r="V20" s="35">
        <f t="shared" si="2"/>
        <v>-2</v>
      </c>
      <c r="W20" s="35">
        <f t="shared" si="3"/>
        <v>-1</v>
      </c>
      <c r="Y20">
        <v>53</v>
      </c>
    </row>
    <row r="21" spans="1:25" ht="19.2" thickBot="1" x14ac:dyDescent="0.5">
      <c r="B21">
        <f t="shared" si="4"/>
        <v>88</v>
      </c>
      <c r="C21">
        <f t="shared" si="5"/>
        <v>87</v>
      </c>
      <c r="D21">
        <f t="shared" si="17"/>
        <v>91</v>
      </c>
      <c r="E21">
        <f t="shared" si="18"/>
        <v>90</v>
      </c>
      <c r="G21" s="14" t="s">
        <v>56</v>
      </c>
      <c r="I21" s="26">
        <f t="shared" si="6"/>
        <v>2</v>
      </c>
      <c r="J21" s="27">
        <v>29</v>
      </c>
      <c r="K21" s="22">
        <v>89</v>
      </c>
      <c r="L21" s="42">
        <f t="shared" si="7"/>
        <v>90</v>
      </c>
      <c r="M21" s="41">
        <f t="shared" si="8"/>
        <v>15</v>
      </c>
      <c r="N21" s="22"/>
      <c r="O21" s="26">
        <v>1</v>
      </c>
      <c r="P21" s="27">
        <f t="shared" si="14"/>
        <v>-3.3333333333333333E-2</v>
      </c>
      <c r="R21" s="14" t="s">
        <v>43</v>
      </c>
      <c r="S21" s="14"/>
      <c r="T21">
        <f t="shared" si="0"/>
        <v>1</v>
      </c>
      <c r="U21">
        <f t="shared" si="13"/>
        <v>2</v>
      </c>
      <c r="V21">
        <f t="shared" si="2"/>
        <v>-2</v>
      </c>
      <c r="W21">
        <f t="shared" si="3"/>
        <v>-1</v>
      </c>
      <c r="Y21">
        <v>59</v>
      </c>
    </row>
    <row r="22" spans="1:25" x14ac:dyDescent="0.45">
      <c r="B22" s="35"/>
      <c r="C22" s="35"/>
      <c r="D22" s="35"/>
      <c r="E22" s="35"/>
      <c r="F22" s="35"/>
      <c r="G22" s="35"/>
      <c r="H22" s="35"/>
      <c r="I22" s="33">
        <f t="shared" si="6"/>
        <v>-0.23333333333333334</v>
      </c>
      <c r="J22" s="34">
        <v>7</v>
      </c>
      <c r="K22" s="32"/>
      <c r="L22" s="40">
        <f t="shared" si="7"/>
        <v>96</v>
      </c>
      <c r="M22" s="41">
        <f t="shared" si="8"/>
        <v>16</v>
      </c>
      <c r="N22" s="6">
        <v>97</v>
      </c>
      <c r="O22" s="26">
        <v>7</v>
      </c>
      <c r="P22" s="27">
        <f t="shared" si="14"/>
        <v>3</v>
      </c>
      <c r="R22" s="14" t="s">
        <v>54</v>
      </c>
      <c r="S22" s="14"/>
      <c r="T22">
        <f t="shared" si="0"/>
        <v>98</v>
      </c>
      <c r="U22">
        <f t="shared" si="13"/>
        <v>99</v>
      </c>
      <c r="V22">
        <f t="shared" si="2"/>
        <v>95</v>
      </c>
      <c r="W22">
        <f t="shared" si="3"/>
        <v>96</v>
      </c>
      <c r="Y22">
        <v>61</v>
      </c>
    </row>
    <row r="23" spans="1:25" x14ac:dyDescent="0.45">
      <c r="B23">
        <f t="shared" ref="B23:B61" si="19">K23-1</f>
        <v>100</v>
      </c>
      <c r="C23">
        <f t="shared" ref="C23:C61" si="20">K23-2</f>
        <v>99</v>
      </c>
      <c r="D23">
        <f>K23+2</f>
        <v>103</v>
      </c>
      <c r="E23">
        <f>K23+1</f>
        <v>102</v>
      </c>
      <c r="G23" s="14" t="s">
        <v>43</v>
      </c>
      <c r="I23" s="26">
        <f t="shared" si="6"/>
        <v>3</v>
      </c>
      <c r="J23" s="27">
        <v>11</v>
      </c>
      <c r="K23" s="6">
        <v>101</v>
      </c>
      <c r="L23" s="42">
        <f t="shared" si="7"/>
        <v>102</v>
      </c>
      <c r="M23" s="41">
        <f t="shared" si="8"/>
        <v>17</v>
      </c>
      <c r="N23" s="6">
        <v>103</v>
      </c>
      <c r="O23" s="26">
        <v>13</v>
      </c>
      <c r="P23" s="27">
        <f t="shared" si="14"/>
        <v>3</v>
      </c>
      <c r="R23" s="14" t="s">
        <v>55</v>
      </c>
      <c r="S23" s="14"/>
      <c r="T23">
        <f t="shared" si="0"/>
        <v>104</v>
      </c>
      <c r="U23">
        <f t="shared" si="13"/>
        <v>105</v>
      </c>
      <c r="V23">
        <f t="shared" si="2"/>
        <v>101</v>
      </c>
      <c r="W23">
        <f t="shared" si="3"/>
        <v>102</v>
      </c>
      <c r="Y23">
        <v>67</v>
      </c>
    </row>
    <row r="24" spans="1:25" x14ac:dyDescent="0.45">
      <c r="B24">
        <f t="shared" si="19"/>
        <v>106</v>
      </c>
      <c r="C24">
        <f t="shared" si="20"/>
        <v>105</v>
      </c>
      <c r="D24">
        <f t="shared" ref="D24:D27" si="21">K24+2</f>
        <v>109</v>
      </c>
      <c r="E24">
        <f t="shared" ref="E24:E27" si="22">K24+1</f>
        <v>108</v>
      </c>
      <c r="G24" s="14" t="s">
        <v>54</v>
      </c>
      <c r="I24" s="26">
        <f t="shared" si="6"/>
        <v>3</v>
      </c>
      <c r="J24" s="27">
        <v>17</v>
      </c>
      <c r="K24" s="6">
        <v>107</v>
      </c>
      <c r="L24" s="42">
        <f t="shared" si="7"/>
        <v>108</v>
      </c>
      <c r="M24" s="41">
        <f t="shared" si="8"/>
        <v>18</v>
      </c>
      <c r="N24" s="6">
        <v>109</v>
      </c>
      <c r="O24" s="26">
        <v>19</v>
      </c>
      <c r="P24" s="27">
        <f t="shared" si="14"/>
        <v>3</v>
      </c>
      <c r="R24" s="14" t="s">
        <v>56</v>
      </c>
      <c r="S24" s="14"/>
      <c r="T24">
        <f t="shared" si="0"/>
        <v>110</v>
      </c>
      <c r="U24">
        <f t="shared" si="13"/>
        <v>111</v>
      </c>
      <c r="V24">
        <f t="shared" si="2"/>
        <v>107</v>
      </c>
      <c r="W24">
        <f t="shared" si="3"/>
        <v>108</v>
      </c>
      <c r="Y24">
        <v>71</v>
      </c>
    </row>
    <row r="25" spans="1:25" x14ac:dyDescent="0.45">
      <c r="B25">
        <f t="shared" si="19"/>
        <v>112</v>
      </c>
      <c r="C25">
        <f t="shared" si="20"/>
        <v>111</v>
      </c>
      <c r="D25">
        <f t="shared" si="21"/>
        <v>115</v>
      </c>
      <c r="E25">
        <f t="shared" si="22"/>
        <v>114</v>
      </c>
      <c r="G25" s="14" t="s">
        <v>55</v>
      </c>
      <c r="I25" s="26">
        <f t="shared" si="6"/>
        <v>3</v>
      </c>
      <c r="J25" s="27">
        <v>23</v>
      </c>
      <c r="K25" s="6">
        <v>113</v>
      </c>
      <c r="L25" s="40">
        <f t="shared" si="7"/>
        <v>114</v>
      </c>
      <c r="M25" s="41">
        <f t="shared" si="8"/>
        <v>19</v>
      </c>
      <c r="N25" s="32"/>
      <c r="O25" s="33">
        <v>23</v>
      </c>
      <c r="P25" s="34">
        <f t="shared" si="14"/>
        <v>-0.76666666666666672</v>
      </c>
      <c r="Q25" s="35"/>
      <c r="R25" s="35"/>
      <c r="S25" s="35"/>
      <c r="T25" s="35">
        <f t="shared" si="0"/>
        <v>1</v>
      </c>
      <c r="U25" s="35">
        <f t="shared" si="13"/>
        <v>2</v>
      </c>
      <c r="V25" s="35">
        <f t="shared" si="2"/>
        <v>-2</v>
      </c>
      <c r="W25" s="35">
        <f t="shared" si="3"/>
        <v>-1</v>
      </c>
      <c r="Y25">
        <v>73</v>
      </c>
    </row>
    <row r="26" spans="1:25" ht="19.2" thickBot="1" x14ac:dyDescent="0.5">
      <c r="B26">
        <f t="shared" si="19"/>
        <v>-1</v>
      </c>
      <c r="C26">
        <f t="shared" si="20"/>
        <v>-2</v>
      </c>
      <c r="D26">
        <f t="shared" si="21"/>
        <v>2</v>
      </c>
      <c r="E26">
        <f t="shared" si="22"/>
        <v>1</v>
      </c>
      <c r="G26" s="14" t="s">
        <v>56</v>
      </c>
      <c r="I26" s="26">
        <f t="shared" si="6"/>
        <v>-0.96666666666666667</v>
      </c>
      <c r="J26" s="27">
        <v>29</v>
      </c>
      <c r="K26" s="22"/>
      <c r="L26" s="42">
        <f t="shared" si="7"/>
        <v>120</v>
      </c>
      <c r="M26" s="41">
        <f t="shared" si="8"/>
        <v>20</v>
      </c>
      <c r="N26" s="22"/>
      <c r="O26" s="26">
        <v>1</v>
      </c>
      <c r="P26" s="27">
        <f t="shared" si="14"/>
        <v>-3.3333333333333333E-2</v>
      </c>
      <c r="R26" s="14" t="s">
        <v>43</v>
      </c>
      <c r="S26" s="14"/>
      <c r="T26">
        <f t="shared" si="0"/>
        <v>1</v>
      </c>
      <c r="U26">
        <f t="shared" si="13"/>
        <v>2</v>
      </c>
      <c r="V26">
        <f t="shared" si="2"/>
        <v>-2</v>
      </c>
      <c r="W26">
        <f t="shared" si="3"/>
        <v>-1</v>
      </c>
      <c r="Y26">
        <v>79</v>
      </c>
    </row>
    <row r="27" spans="1:25" x14ac:dyDescent="0.45">
      <c r="B27" s="35">
        <f t="shared" si="19"/>
        <v>-1</v>
      </c>
      <c r="C27" s="35">
        <f t="shared" si="20"/>
        <v>-2</v>
      </c>
      <c r="D27" s="35">
        <f t="shared" si="21"/>
        <v>2</v>
      </c>
      <c r="E27" s="35">
        <f t="shared" si="22"/>
        <v>1</v>
      </c>
      <c r="F27" s="35"/>
      <c r="G27" s="35"/>
      <c r="H27" s="35"/>
      <c r="I27" s="33">
        <f t="shared" si="6"/>
        <v>-0.23333333333333334</v>
      </c>
      <c r="J27" s="34">
        <v>7</v>
      </c>
      <c r="K27" s="32"/>
      <c r="L27" s="40">
        <f t="shared" si="7"/>
        <v>126</v>
      </c>
      <c r="M27" s="41">
        <f t="shared" si="8"/>
        <v>21</v>
      </c>
      <c r="N27" s="6">
        <v>127</v>
      </c>
      <c r="O27" s="26">
        <v>7</v>
      </c>
      <c r="P27" s="27">
        <f t="shared" si="14"/>
        <v>4</v>
      </c>
      <c r="R27" s="14" t="s">
        <v>54</v>
      </c>
      <c r="S27" s="14"/>
      <c r="T27">
        <f t="shared" si="0"/>
        <v>128</v>
      </c>
      <c r="U27">
        <f t="shared" si="13"/>
        <v>129</v>
      </c>
      <c r="V27">
        <f t="shared" si="2"/>
        <v>125</v>
      </c>
      <c r="W27">
        <f t="shared" si="3"/>
        <v>126</v>
      </c>
      <c r="Y27">
        <v>83</v>
      </c>
    </row>
    <row r="28" spans="1:25" x14ac:dyDescent="0.45">
      <c r="B28">
        <f t="shared" si="19"/>
        <v>130</v>
      </c>
      <c r="C28">
        <f t="shared" si="20"/>
        <v>129</v>
      </c>
      <c r="D28">
        <f t="shared" ref="D28:D38" si="23">K28+2</f>
        <v>133</v>
      </c>
      <c r="E28">
        <f t="shared" ref="E28:E38" si="24">K28+1</f>
        <v>132</v>
      </c>
      <c r="G28" s="14" t="s">
        <v>43</v>
      </c>
      <c r="I28" s="26">
        <f t="shared" si="6"/>
        <v>4</v>
      </c>
      <c r="J28" s="27">
        <v>11</v>
      </c>
      <c r="K28" s="6">
        <v>131</v>
      </c>
      <c r="L28" s="42">
        <f t="shared" si="7"/>
        <v>132</v>
      </c>
      <c r="M28" s="41">
        <f t="shared" si="8"/>
        <v>22</v>
      </c>
      <c r="O28" s="26">
        <v>13</v>
      </c>
      <c r="P28" s="27">
        <f t="shared" si="14"/>
        <v>-0.43333333333333335</v>
      </c>
      <c r="R28" s="14" t="s">
        <v>55</v>
      </c>
      <c r="S28" s="14"/>
      <c r="T28">
        <f t="shared" si="0"/>
        <v>1</v>
      </c>
      <c r="U28">
        <f t="shared" si="13"/>
        <v>2</v>
      </c>
      <c r="V28">
        <f t="shared" si="2"/>
        <v>-2</v>
      </c>
      <c r="W28">
        <f t="shared" si="3"/>
        <v>-1</v>
      </c>
      <c r="Y28">
        <v>89</v>
      </c>
    </row>
    <row r="29" spans="1:25" x14ac:dyDescent="0.45">
      <c r="B29">
        <f t="shared" si="19"/>
        <v>136</v>
      </c>
      <c r="C29">
        <f t="shared" si="20"/>
        <v>135</v>
      </c>
      <c r="D29">
        <f t="shared" si="23"/>
        <v>139</v>
      </c>
      <c r="E29">
        <f t="shared" si="24"/>
        <v>138</v>
      </c>
      <c r="G29" s="14" t="s">
        <v>54</v>
      </c>
      <c r="I29" s="26">
        <f t="shared" si="6"/>
        <v>4</v>
      </c>
      <c r="J29" s="27">
        <v>17</v>
      </c>
      <c r="K29" s="6">
        <v>137</v>
      </c>
      <c r="L29" s="42">
        <f t="shared" si="7"/>
        <v>138</v>
      </c>
      <c r="M29" s="41">
        <f t="shared" si="8"/>
        <v>23</v>
      </c>
      <c r="N29" s="6">
        <v>139</v>
      </c>
      <c r="O29" s="26">
        <v>19</v>
      </c>
      <c r="P29" s="27">
        <f t="shared" si="14"/>
        <v>4</v>
      </c>
      <c r="R29" s="14" t="s">
        <v>56</v>
      </c>
      <c r="S29" s="14"/>
      <c r="T29">
        <f t="shared" si="0"/>
        <v>140</v>
      </c>
      <c r="U29">
        <f t="shared" si="13"/>
        <v>141</v>
      </c>
      <c r="V29">
        <f t="shared" si="2"/>
        <v>137</v>
      </c>
      <c r="W29">
        <f t="shared" si="3"/>
        <v>138</v>
      </c>
      <c r="Y29">
        <v>97</v>
      </c>
    </row>
    <row r="30" spans="1:25" x14ac:dyDescent="0.45">
      <c r="B30">
        <f t="shared" si="19"/>
        <v>-1</v>
      </c>
      <c r="C30">
        <f t="shared" si="20"/>
        <v>-2</v>
      </c>
      <c r="D30">
        <f t="shared" si="23"/>
        <v>2</v>
      </c>
      <c r="E30">
        <f t="shared" si="24"/>
        <v>1</v>
      </c>
      <c r="G30" s="14" t="s">
        <v>55</v>
      </c>
      <c r="I30" s="26">
        <f t="shared" si="6"/>
        <v>-0.76666666666666672</v>
      </c>
      <c r="J30" s="27">
        <v>23</v>
      </c>
      <c r="L30" s="40">
        <f t="shared" si="7"/>
        <v>144</v>
      </c>
      <c r="M30" s="41">
        <f t="shared" si="8"/>
        <v>24</v>
      </c>
      <c r="N30" s="32"/>
      <c r="O30" s="33">
        <v>23</v>
      </c>
      <c r="P30" s="34">
        <f t="shared" si="14"/>
        <v>-0.76666666666666672</v>
      </c>
      <c r="Q30" s="35"/>
      <c r="R30" s="35"/>
      <c r="S30" s="35"/>
      <c r="T30" s="35">
        <f t="shared" si="0"/>
        <v>1</v>
      </c>
      <c r="U30" s="35">
        <f t="shared" si="13"/>
        <v>2</v>
      </c>
      <c r="V30" s="35">
        <f t="shared" si="2"/>
        <v>-2</v>
      </c>
      <c r="W30" s="35">
        <f t="shared" si="3"/>
        <v>-1</v>
      </c>
      <c r="Y30">
        <v>101</v>
      </c>
    </row>
    <row r="31" spans="1:25" ht="19.2" thickBot="1" x14ac:dyDescent="0.5">
      <c r="B31">
        <f t="shared" si="19"/>
        <v>148</v>
      </c>
      <c r="C31">
        <f t="shared" si="20"/>
        <v>147</v>
      </c>
      <c r="D31">
        <f t="shared" si="23"/>
        <v>151</v>
      </c>
      <c r="E31">
        <f t="shared" si="24"/>
        <v>150</v>
      </c>
      <c r="G31" s="14" t="s">
        <v>56</v>
      </c>
      <c r="I31" s="26">
        <f t="shared" si="6"/>
        <v>4</v>
      </c>
      <c r="J31" s="27">
        <v>29</v>
      </c>
      <c r="K31" s="22">
        <v>149</v>
      </c>
      <c r="L31" s="42">
        <f t="shared" si="7"/>
        <v>150</v>
      </c>
      <c r="M31" s="41">
        <f t="shared" si="8"/>
        <v>25</v>
      </c>
      <c r="N31" s="22">
        <v>151</v>
      </c>
      <c r="O31" s="26">
        <v>1</v>
      </c>
      <c r="P31" s="27">
        <f t="shared" si="14"/>
        <v>5</v>
      </c>
      <c r="R31" s="14" t="s">
        <v>43</v>
      </c>
      <c r="S31" s="14"/>
      <c r="T31">
        <f t="shared" si="0"/>
        <v>152</v>
      </c>
      <c r="U31">
        <f t="shared" si="13"/>
        <v>153</v>
      </c>
      <c r="V31">
        <f t="shared" si="2"/>
        <v>149</v>
      </c>
      <c r="W31">
        <f t="shared" si="3"/>
        <v>150</v>
      </c>
      <c r="Y31">
        <v>103</v>
      </c>
    </row>
    <row r="32" spans="1:25" x14ac:dyDescent="0.45">
      <c r="B32" s="35">
        <f t="shared" si="19"/>
        <v>-1</v>
      </c>
      <c r="C32" s="35">
        <f t="shared" si="20"/>
        <v>-2</v>
      </c>
      <c r="D32" s="35">
        <f t="shared" si="23"/>
        <v>2</v>
      </c>
      <c r="E32" s="35">
        <f t="shared" si="24"/>
        <v>1</v>
      </c>
      <c r="F32" s="35"/>
      <c r="G32" s="35"/>
      <c r="H32" s="35"/>
      <c r="I32" s="33">
        <f t="shared" si="6"/>
        <v>-0.23333333333333334</v>
      </c>
      <c r="J32" s="34">
        <v>7</v>
      </c>
      <c r="K32" s="32"/>
      <c r="L32" s="40">
        <f t="shared" si="7"/>
        <v>156</v>
      </c>
      <c r="M32" s="41">
        <f t="shared" si="8"/>
        <v>26</v>
      </c>
      <c r="N32" s="6">
        <v>157</v>
      </c>
      <c r="O32" s="26">
        <v>7</v>
      </c>
      <c r="P32" s="27">
        <f t="shared" si="14"/>
        <v>5</v>
      </c>
      <c r="R32" s="14" t="s">
        <v>54</v>
      </c>
      <c r="S32" s="14"/>
      <c r="T32">
        <f t="shared" si="0"/>
        <v>158</v>
      </c>
      <c r="U32">
        <f t="shared" si="13"/>
        <v>159</v>
      </c>
      <c r="V32">
        <f t="shared" si="2"/>
        <v>155</v>
      </c>
      <c r="W32">
        <f t="shared" si="3"/>
        <v>156</v>
      </c>
      <c r="Y32">
        <v>107</v>
      </c>
    </row>
    <row r="33" spans="2:25" x14ac:dyDescent="0.45">
      <c r="B33">
        <f t="shared" si="19"/>
        <v>-1</v>
      </c>
      <c r="C33">
        <f t="shared" si="20"/>
        <v>-2</v>
      </c>
      <c r="D33">
        <f t="shared" si="23"/>
        <v>2</v>
      </c>
      <c r="E33">
        <f t="shared" si="24"/>
        <v>1</v>
      </c>
      <c r="G33" s="14" t="s">
        <v>43</v>
      </c>
      <c r="I33" s="26">
        <f t="shared" si="6"/>
        <v>-0.36666666666666664</v>
      </c>
      <c r="J33" s="27">
        <v>11</v>
      </c>
      <c r="L33" s="42">
        <f t="shared" si="7"/>
        <v>162</v>
      </c>
      <c r="M33" s="41">
        <f t="shared" si="8"/>
        <v>27</v>
      </c>
      <c r="N33" s="6">
        <v>163</v>
      </c>
      <c r="O33" s="26">
        <v>13</v>
      </c>
      <c r="P33" s="27">
        <f t="shared" si="14"/>
        <v>5</v>
      </c>
      <c r="R33" s="14" t="s">
        <v>55</v>
      </c>
      <c r="S33" s="14"/>
      <c r="T33">
        <f t="shared" si="0"/>
        <v>164</v>
      </c>
      <c r="U33">
        <f t="shared" si="13"/>
        <v>165</v>
      </c>
      <c r="V33">
        <f t="shared" si="2"/>
        <v>161</v>
      </c>
      <c r="W33">
        <f t="shared" si="3"/>
        <v>162</v>
      </c>
      <c r="Y33">
        <v>109</v>
      </c>
    </row>
    <row r="34" spans="2:25" x14ac:dyDescent="0.45">
      <c r="B34">
        <f t="shared" si="19"/>
        <v>166</v>
      </c>
      <c r="C34">
        <f t="shared" si="20"/>
        <v>165</v>
      </c>
      <c r="D34">
        <f t="shared" si="23"/>
        <v>169</v>
      </c>
      <c r="E34">
        <f t="shared" si="24"/>
        <v>168</v>
      </c>
      <c r="G34" s="14" t="s">
        <v>54</v>
      </c>
      <c r="I34" s="26">
        <f t="shared" si="6"/>
        <v>5</v>
      </c>
      <c r="J34" s="27">
        <v>17</v>
      </c>
      <c r="K34" s="6">
        <v>167</v>
      </c>
      <c r="L34" s="42">
        <f t="shared" si="7"/>
        <v>168</v>
      </c>
      <c r="M34" s="41">
        <f t="shared" si="8"/>
        <v>28</v>
      </c>
      <c r="O34" s="26">
        <v>19</v>
      </c>
      <c r="P34" s="27">
        <f t="shared" si="14"/>
        <v>-0.6333333333333333</v>
      </c>
      <c r="R34" s="14" t="s">
        <v>56</v>
      </c>
      <c r="S34" s="14"/>
      <c r="T34">
        <f t="shared" si="0"/>
        <v>1</v>
      </c>
      <c r="U34">
        <f t="shared" si="13"/>
        <v>2</v>
      </c>
      <c r="V34">
        <f t="shared" si="2"/>
        <v>-2</v>
      </c>
      <c r="W34">
        <f t="shared" si="3"/>
        <v>-1</v>
      </c>
      <c r="Y34">
        <v>113</v>
      </c>
    </row>
    <row r="35" spans="2:25" x14ac:dyDescent="0.45">
      <c r="B35">
        <f t="shared" si="19"/>
        <v>172</v>
      </c>
      <c r="C35">
        <f t="shared" si="20"/>
        <v>171</v>
      </c>
      <c r="D35">
        <f t="shared" si="23"/>
        <v>175</v>
      </c>
      <c r="E35">
        <f t="shared" si="24"/>
        <v>174</v>
      </c>
      <c r="G35" s="14" t="s">
        <v>55</v>
      </c>
      <c r="I35" s="26">
        <f t="shared" si="6"/>
        <v>5</v>
      </c>
      <c r="J35" s="27">
        <v>23</v>
      </c>
      <c r="K35" s="6">
        <v>173</v>
      </c>
      <c r="L35" s="40">
        <f t="shared" si="7"/>
        <v>174</v>
      </c>
      <c r="M35" s="41">
        <f t="shared" si="8"/>
        <v>29</v>
      </c>
      <c r="N35" s="32"/>
      <c r="O35" s="33">
        <v>23</v>
      </c>
      <c r="P35" s="34">
        <f t="shared" si="14"/>
        <v>-0.76666666666666672</v>
      </c>
      <c r="Q35" s="35"/>
      <c r="R35" s="35"/>
      <c r="S35" s="35"/>
      <c r="T35" s="35">
        <f t="shared" si="0"/>
        <v>1</v>
      </c>
      <c r="U35" s="35">
        <f t="shared" si="13"/>
        <v>2</v>
      </c>
      <c r="V35" s="35">
        <f t="shared" si="2"/>
        <v>-2</v>
      </c>
      <c r="W35" s="35">
        <f t="shared" si="3"/>
        <v>-1</v>
      </c>
      <c r="Y35">
        <v>127</v>
      </c>
    </row>
    <row r="36" spans="2:25" ht="19.2" thickBot="1" x14ac:dyDescent="0.5">
      <c r="B36">
        <f t="shared" si="19"/>
        <v>178</v>
      </c>
      <c r="C36">
        <f t="shared" si="20"/>
        <v>177</v>
      </c>
      <c r="D36">
        <f t="shared" si="23"/>
        <v>181</v>
      </c>
      <c r="E36">
        <f t="shared" si="24"/>
        <v>180</v>
      </c>
      <c r="G36" s="14" t="s">
        <v>56</v>
      </c>
      <c r="I36" s="26">
        <f t="shared" si="6"/>
        <v>5</v>
      </c>
      <c r="J36" s="27">
        <v>29</v>
      </c>
      <c r="K36" s="22">
        <v>179</v>
      </c>
      <c r="L36" s="42">
        <f t="shared" si="7"/>
        <v>180</v>
      </c>
      <c r="M36" s="41">
        <f t="shared" si="8"/>
        <v>30</v>
      </c>
      <c r="N36" s="22">
        <v>181</v>
      </c>
      <c r="O36" s="26">
        <v>1</v>
      </c>
      <c r="P36" s="27">
        <f t="shared" si="14"/>
        <v>6</v>
      </c>
      <c r="R36" s="14" t="s">
        <v>43</v>
      </c>
      <c r="S36" s="14"/>
      <c r="T36">
        <f t="shared" si="0"/>
        <v>182</v>
      </c>
      <c r="U36">
        <f t="shared" si="13"/>
        <v>183</v>
      </c>
      <c r="V36">
        <f t="shared" si="2"/>
        <v>179</v>
      </c>
      <c r="W36">
        <f t="shared" si="3"/>
        <v>180</v>
      </c>
      <c r="Y36">
        <v>131</v>
      </c>
    </row>
    <row r="37" spans="2:25" x14ac:dyDescent="0.45">
      <c r="B37" s="35">
        <f t="shared" si="19"/>
        <v>-1</v>
      </c>
      <c r="C37" s="35">
        <f t="shared" si="20"/>
        <v>-2</v>
      </c>
      <c r="D37" s="35">
        <f t="shared" si="23"/>
        <v>2</v>
      </c>
      <c r="E37" s="35">
        <f t="shared" si="24"/>
        <v>1</v>
      </c>
      <c r="F37" s="35"/>
      <c r="G37" s="35"/>
      <c r="H37" s="35"/>
      <c r="I37" s="33">
        <f t="shared" si="6"/>
        <v>-0.23333333333333334</v>
      </c>
      <c r="J37" s="34">
        <v>7</v>
      </c>
      <c r="K37" s="32"/>
      <c r="L37" s="40">
        <f t="shared" si="7"/>
        <v>186</v>
      </c>
      <c r="M37" s="41">
        <f t="shared" si="8"/>
        <v>31</v>
      </c>
      <c r="O37" s="26">
        <v>7</v>
      </c>
      <c r="P37" s="27">
        <f t="shared" si="14"/>
        <v>-0.23333333333333334</v>
      </c>
      <c r="R37" s="14" t="s">
        <v>54</v>
      </c>
      <c r="S37" s="14"/>
      <c r="T37">
        <f t="shared" si="0"/>
        <v>1</v>
      </c>
      <c r="U37">
        <f t="shared" si="13"/>
        <v>2</v>
      </c>
      <c r="V37">
        <f t="shared" si="2"/>
        <v>-2</v>
      </c>
      <c r="W37">
        <f t="shared" si="3"/>
        <v>-1</v>
      </c>
      <c r="Y37">
        <v>137</v>
      </c>
    </row>
    <row r="38" spans="2:25" x14ac:dyDescent="0.45">
      <c r="B38">
        <f t="shared" si="19"/>
        <v>190</v>
      </c>
      <c r="C38">
        <f t="shared" si="20"/>
        <v>189</v>
      </c>
      <c r="D38">
        <f t="shared" si="23"/>
        <v>193</v>
      </c>
      <c r="E38">
        <f t="shared" si="24"/>
        <v>192</v>
      </c>
      <c r="G38" s="14" t="s">
        <v>43</v>
      </c>
      <c r="I38" s="26">
        <f t="shared" si="6"/>
        <v>6</v>
      </c>
      <c r="J38" s="27">
        <v>11</v>
      </c>
      <c r="K38" s="6">
        <v>191</v>
      </c>
      <c r="L38" s="42">
        <f t="shared" si="7"/>
        <v>192</v>
      </c>
      <c r="M38" s="41">
        <f t="shared" si="8"/>
        <v>32</v>
      </c>
      <c r="N38" s="6">
        <v>193</v>
      </c>
      <c r="O38" s="26">
        <v>13</v>
      </c>
      <c r="P38" s="27">
        <f t="shared" si="14"/>
        <v>6</v>
      </c>
      <c r="R38" s="14" t="s">
        <v>55</v>
      </c>
      <c r="S38" s="14"/>
      <c r="T38">
        <f t="shared" ref="T38:T61" si="25">N38+1</f>
        <v>194</v>
      </c>
      <c r="U38">
        <f t="shared" si="13"/>
        <v>195</v>
      </c>
      <c r="V38">
        <f t="shared" ref="V38:V61" si="26">N38-2</f>
        <v>191</v>
      </c>
      <c r="W38">
        <f t="shared" ref="W38:W61" si="27">N38-1</f>
        <v>192</v>
      </c>
      <c r="Y38">
        <v>139</v>
      </c>
    </row>
    <row r="39" spans="2:25" x14ac:dyDescent="0.45">
      <c r="B39">
        <f t="shared" si="19"/>
        <v>196</v>
      </c>
      <c r="C39">
        <f t="shared" si="20"/>
        <v>195</v>
      </c>
      <c r="D39">
        <f t="shared" ref="D39:D49" si="28">K39+2</f>
        <v>199</v>
      </c>
      <c r="E39">
        <f t="shared" ref="E39:E49" si="29">K39+1</f>
        <v>198</v>
      </c>
      <c r="G39" s="14" t="s">
        <v>54</v>
      </c>
      <c r="I39" s="26">
        <f t="shared" si="6"/>
        <v>6</v>
      </c>
      <c r="J39" s="27">
        <v>17</v>
      </c>
      <c r="K39" s="6">
        <v>197</v>
      </c>
      <c r="L39" s="42">
        <f t="shared" si="7"/>
        <v>198</v>
      </c>
      <c r="M39" s="41">
        <f t="shared" si="8"/>
        <v>33</v>
      </c>
      <c r="N39" s="6">
        <v>199</v>
      </c>
      <c r="O39" s="26">
        <v>19</v>
      </c>
      <c r="P39" s="27">
        <f t="shared" si="14"/>
        <v>6</v>
      </c>
      <c r="R39" s="14" t="s">
        <v>56</v>
      </c>
      <c r="S39" s="14"/>
      <c r="T39">
        <f t="shared" si="25"/>
        <v>200</v>
      </c>
      <c r="U39">
        <f t="shared" si="13"/>
        <v>201</v>
      </c>
      <c r="V39">
        <f t="shared" si="26"/>
        <v>197</v>
      </c>
      <c r="W39">
        <f t="shared" si="27"/>
        <v>198</v>
      </c>
      <c r="Y39">
        <v>149</v>
      </c>
    </row>
    <row r="40" spans="2:25" x14ac:dyDescent="0.45">
      <c r="B40">
        <f t="shared" si="19"/>
        <v>-1</v>
      </c>
      <c r="C40">
        <f t="shared" si="20"/>
        <v>-2</v>
      </c>
      <c r="D40">
        <f t="shared" si="28"/>
        <v>2</v>
      </c>
      <c r="E40">
        <f t="shared" si="29"/>
        <v>1</v>
      </c>
      <c r="G40" s="14" t="s">
        <v>55</v>
      </c>
      <c r="I40" s="26">
        <f t="shared" si="6"/>
        <v>-0.76666666666666672</v>
      </c>
      <c r="J40" s="27">
        <v>23</v>
      </c>
      <c r="L40" s="40">
        <f t="shared" si="7"/>
        <v>204</v>
      </c>
      <c r="M40" s="41">
        <f t="shared" si="8"/>
        <v>34</v>
      </c>
      <c r="N40" s="32"/>
      <c r="O40" s="33">
        <v>23</v>
      </c>
      <c r="P40" s="34">
        <f t="shared" si="14"/>
        <v>-0.76666666666666672</v>
      </c>
      <c r="Q40" s="35"/>
      <c r="R40" s="35"/>
      <c r="S40" s="35"/>
      <c r="T40" s="35">
        <f t="shared" si="25"/>
        <v>1</v>
      </c>
      <c r="U40" s="35">
        <f t="shared" si="13"/>
        <v>2</v>
      </c>
      <c r="V40" s="35">
        <f t="shared" si="26"/>
        <v>-2</v>
      </c>
      <c r="W40" s="35">
        <f t="shared" si="27"/>
        <v>-1</v>
      </c>
      <c r="Y40">
        <v>151</v>
      </c>
    </row>
    <row r="41" spans="2:25" ht="19.2" thickBot="1" x14ac:dyDescent="0.5">
      <c r="B41">
        <f t="shared" si="19"/>
        <v>-1</v>
      </c>
      <c r="C41">
        <f t="shared" si="20"/>
        <v>-2</v>
      </c>
      <c r="D41">
        <f t="shared" si="28"/>
        <v>2</v>
      </c>
      <c r="E41">
        <f t="shared" si="29"/>
        <v>1</v>
      </c>
      <c r="G41" s="14" t="s">
        <v>56</v>
      </c>
      <c r="I41" s="26">
        <f t="shared" si="6"/>
        <v>-0.96666666666666667</v>
      </c>
      <c r="J41" s="27">
        <v>29</v>
      </c>
      <c r="K41" s="22"/>
      <c r="L41" s="42">
        <f t="shared" si="7"/>
        <v>210</v>
      </c>
      <c r="M41" s="41">
        <f t="shared" si="8"/>
        <v>35</v>
      </c>
      <c r="N41" s="22">
        <v>211</v>
      </c>
      <c r="O41" s="26">
        <v>1</v>
      </c>
      <c r="P41" s="27">
        <f t="shared" si="14"/>
        <v>7</v>
      </c>
      <c r="R41" s="14" t="s">
        <v>43</v>
      </c>
      <c r="S41" s="14"/>
      <c r="T41">
        <f t="shared" si="25"/>
        <v>212</v>
      </c>
      <c r="U41">
        <f t="shared" si="13"/>
        <v>213</v>
      </c>
      <c r="V41">
        <f t="shared" si="26"/>
        <v>209</v>
      </c>
      <c r="W41">
        <f t="shared" si="27"/>
        <v>210</v>
      </c>
      <c r="Y41">
        <v>157</v>
      </c>
    </row>
    <row r="42" spans="2:25" x14ac:dyDescent="0.45">
      <c r="B42" s="35">
        <f t="shared" si="19"/>
        <v>-1</v>
      </c>
      <c r="C42" s="35">
        <f t="shared" si="20"/>
        <v>-2</v>
      </c>
      <c r="D42" s="35">
        <f t="shared" si="28"/>
        <v>2</v>
      </c>
      <c r="E42" s="35">
        <f t="shared" si="29"/>
        <v>1</v>
      </c>
      <c r="F42" s="35"/>
      <c r="G42" s="35"/>
      <c r="H42" s="35"/>
      <c r="I42" s="33">
        <f t="shared" si="6"/>
        <v>-0.23333333333333334</v>
      </c>
      <c r="J42" s="34">
        <v>7</v>
      </c>
      <c r="K42" s="32"/>
      <c r="L42" s="40">
        <f t="shared" si="7"/>
        <v>216</v>
      </c>
      <c r="M42" s="41">
        <f t="shared" si="8"/>
        <v>36</v>
      </c>
      <c r="O42" s="26">
        <v>7</v>
      </c>
      <c r="P42" s="27">
        <f t="shared" si="14"/>
        <v>-0.23333333333333334</v>
      </c>
      <c r="R42" s="14" t="s">
        <v>54</v>
      </c>
      <c r="S42" s="14"/>
      <c r="T42">
        <f t="shared" si="25"/>
        <v>1</v>
      </c>
      <c r="U42">
        <f t="shared" ref="U42:U61" si="30">N42+2</f>
        <v>2</v>
      </c>
      <c r="V42">
        <f t="shared" si="26"/>
        <v>-2</v>
      </c>
      <c r="W42">
        <f t="shared" si="27"/>
        <v>-1</v>
      </c>
      <c r="Y42">
        <v>163</v>
      </c>
    </row>
    <row r="43" spans="2:25" x14ac:dyDescent="0.45">
      <c r="B43">
        <f t="shared" si="19"/>
        <v>-1</v>
      </c>
      <c r="C43">
        <f t="shared" si="20"/>
        <v>-2</v>
      </c>
      <c r="D43">
        <f t="shared" si="28"/>
        <v>2</v>
      </c>
      <c r="E43">
        <f t="shared" si="29"/>
        <v>1</v>
      </c>
      <c r="G43" s="14" t="s">
        <v>43</v>
      </c>
      <c r="I43" s="26">
        <f t="shared" si="6"/>
        <v>-0.36666666666666664</v>
      </c>
      <c r="J43" s="27">
        <v>11</v>
      </c>
      <c r="L43" s="42">
        <f t="shared" si="7"/>
        <v>222</v>
      </c>
      <c r="M43" s="41">
        <f t="shared" si="8"/>
        <v>37</v>
      </c>
      <c r="N43" s="6">
        <v>223</v>
      </c>
      <c r="O43" s="26">
        <v>13</v>
      </c>
      <c r="P43" s="27">
        <f t="shared" si="14"/>
        <v>7</v>
      </c>
      <c r="R43" s="14" t="s">
        <v>55</v>
      </c>
      <c r="S43" s="14"/>
      <c r="T43">
        <f t="shared" si="25"/>
        <v>224</v>
      </c>
      <c r="U43">
        <f t="shared" si="30"/>
        <v>225</v>
      </c>
      <c r="V43">
        <f t="shared" si="26"/>
        <v>221</v>
      </c>
      <c r="W43">
        <f t="shared" si="27"/>
        <v>222</v>
      </c>
      <c r="Y43">
        <v>167</v>
      </c>
    </row>
    <row r="44" spans="2:25" x14ac:dyDescent="0.45">
      <c r="B44">
        <f t="shared" si="19"/>
        <v>226</v>
      </c>
      <c r="C44">
        <f t="shared" si="20"/>
        <v>225</v>
      </c>
      <c r="D44">
        <f t="shared" si="28"/>
        <v>229</v>
      </c>
      <c r="E44">
        <f t="shared" si="29"/>
        <v>228</v>
      </c>
      <c r="G44" s="14" t="s">
        <v>54</v>
      </c>
      <c r="I44" s="26">
        <f t="shared" si="6"/>
        <v>7</v>
      </c>
      <c r="J44" s="27">
        <v>17</v>
      </c>
      <c r="K44" s="6">
        <v>227</v>
      </c>
      <c r="L44" s="42">
        <f t="shared" si="7"/>
        <v>228</v>
      </c>
      <c r="M44" s="41">
        <f t="shared" si="8"/>
        <v>38</v>
      </c>
      <c r="N44" s="6">
        <v>229</v>
      </c>
      <c r="O44" s="26">
        <v>19</v>
      </c>
      <c r="P44" s="27">
        <f t="shared" si="14"/>
        <v>7</v>
      </c>
      <c r="R44" s="14" t="s">
        <v>56</v>
      </c>
      <c r="S44" s="14"/>
      <c r="T44">
        <f t="shared" si="25"/>
        <v>230</v>
      </c>
      <c r="U44">
        <f t="shared" si="30"/>
        <v>231</v>
      </c>
      <c r="V44">
        <f t="shared" si="26"/>
        <v>227</v>
      </c>
      <c r="W44">
        <f t="shared" si="27"/>
        <v>228</v>
      </c>
      <c r="Y44">
        <v>173</v>
      </c>
    </row>
    <row r="45" spans="2:25" x14ac:dyDescent="0.45">
      <c r="B45">
        <f t="shared" si="19"/>
        <v>232</v>
      </c>
      <c r="C45">
        <f t="shared" si="20"/>
        <v>231</v>
      </c>
      <c r="D45">
        <f t="shared" si="28"/>
        <v>235</v>
      </c>
      <c r="E45">
        <f t="shared" si="29"/>
        <v>234</v>
      </c>
      <c r="G45" s="14" t="s">
        <v>55</v>
      </c>
      <c r="I45" s="26">
        <f t="shared" si="6"/>
        <v>7</v>
      </c>
      <c r="J45" s="27">
        <v>23</v>
      </c>
      <c r="K45" s="6">
        <v>233</v>
      </c>
      <c r="L45" s="40">
        <f t="shared" si="7"/>
        <v>234</v>
      </c>
      <c r="M45" s="41">
        <f t="shared" si="8"/>
        <v>39</v>
      </c>
      <c r="N45" s="32"/>
      <c r="O45" s="33">
        <v>23</v>
      </c>
      <c r="P45" s="34">
        <f t="shared" si="14"/>
        <v>-0.76666666666666672</v>
      </c>
      <c r="Q45" s="35"/>
      <c r="R45" s="35"/>
      <c r="S45" s="35"/>
      <c r="T45" s="35">
        <f t="shared" si="25"/>
        <v>1</v>
      </c>
      <c r="U45" s="35">
        <f t="shared" si="30"/>
        <v>2</v>
      </c>
      <c r="V45" s="35">
        <f t="shared" si="26"/>
        <v>-2</v>
      </c>
      <c r="W45" s="35">
        <f t="shared" si="27"/>
        <v>-1</v>
      </c>
      <c r="Y45">
        <v>179</v>
      </c>
    </row>
    <row r="46" spans="2:25" ht="19.2" thickBot="1" x14ac:dyDescent="0.5">
      <c r="B46">
        <f t="shared" si="19"/>
        <v>238</v>
      </c>
      <c r="C46">
        <f t="shared" si="20"/>
        <v>237</v>
      </c>
      <c r="D46">
        <f t="shared" si="28"/>
        <v>241</v>
      </c>
      <c r="E46">
        <f t="shared" si="29"/>
        <v>240</v>
      </c>
      <c r="G46" s="14" t="s">
        <v>56</v>
      </c>
      <c r="I46" s="26">
        <f t="shared" si="6"/>
        <v>7</v>
      </c>
      <c r="J46" s="27">
        <v>29</v>
      </c>
      <c r="K46" s="22">
        <v>239</v>
      </c>
      <c r="L46" s="42">
        <f t="shared" si="7"/>
        <v>240</v>
      </c>
      <c r="M46" s="41">
        <f t="shared" si="8"/>
        <v>40</v>
      </c>
      <c r="N46" s="22">
        <v>241</v>
      </c>
      <c r="O46" s="26">
        <v>1</v>
      </c>
      <c r="P46" s="27">
        <f t="shared" si="14"/>
        <v>8</v>
      </c>
      <c r="R46" s="14" t="s">
        <v>43</v>
      </c>
      <c r="S46" s="14"/>
      <c r="T46">
        <f t="shared" si="25"/>
        <v>242</v>
      </c>
      <c r="U46">
        <f t="shared" si="30"/>
        <v>243</v>
      </c>
      <c r="V46">
        <f t="shared" si="26"/>
        <v>239</v>
      </c>
      <c r="W46">
        <f t="shared" si="27"/>
        <v>240</v>
      </c>
      <c r="Y46">
        <v>181</v>
      </c>
    </row>
    <row r="47" spans="2:25" x14ac:dyDescent="0.45">
      <c r="B47" s="35">
        <f t="shared" si="19"/>
        <v>-1</v>
      </c>
      <c r="C47" s="35">
        <f t="shared" si="20"/>
        <v>-2</v>
      </c>
      <c r="D47" s="35">
        <f t="shared" si="28"/>
        <v>2</v>
      </c>
      <c r="E47" s="35">
        <f t="shared" si="29"/>
        <v>1</v>
      </c>
      <c r="F47" s="35"/>
      <c r="G47" s="35"/>
      <c r="H47" s="35"/>
      <c r="I47" s="33">
        <f t="shared" si="6"/>
        <v>-0.23333333333333334</v>
      </c>
      <c r="J47" s="34">
        <v>7</v>
      </c>
      <c r="K47" s="32"/>
      <c r="L47" s="40">
        <f t="shared" si="7"/>
        <v>246</v>
      </c>
      <c r="M47" s="41">
        <f t="shared" si="8"/>
        <v>41</v>
      </c>
      <c r="O47" s="26">
        <v>7</v>
      </c>
      <c r="P47" s="27">
        <f t="shared" si="14"/>
        <v>-0.23333333333333334</v>
      </c>
      <c r="R47" s="14" t="s">
        <v>54</v>
      </c>
      <c r="S47" s="14"/>
      <c r="T47">
        <f t="shared" si="25"/>
        <v>1</v>
      </c>
      <c r="U47">
        <f t="shared" si="30"/>
        <v>2</v>
      </c>
      <c r="V47">
        <f t="shared" si="26"/>
        <v>-2</v>
      </c>
      <c r="W47">
        <f t="shared" si="27"/>
        <v>-1</v>
      </c>
      <c r="Y47">
        <v>191</v>
      </c>
    </row>
    <row r="48" spans="2:25" x14ac:dyDescent="0.45">
      <c r="B48">
        <f t="shared" si="19"/>
        <v>250</v>
      </c>
      <c r="C48">
        <f t="shared" si="20"/>
        <v>249</v>
      </c>
      <c r="D48">
        <f t="shared" si="28"/>
        <v>253</v>
      </c>
      <c r="E48">
        <f t="shared" si="29"/>
        <v>252</v>
      </c>
      <c r="G48" s="14" t="s">
        <v>43</v>
      </c>
      <c r="I48" s="26">
        <f t="shared" si="6"/>
        <v>8</v>
      </c>
      <c r="J48" s="27">
        <v>11</v>
      </c>
      <c r="K48" s="6">
        <v>251</v>
      </c>
      <c r="L48" s="42">
        <f t="shared" si="7"/>
        <v>252</v>
      </c>
      <c r="M48" s="41">
        <f t="shared" si="8"/>
        <v>42</v>
      </c>
      <c r="O48" s="26">
        <v>13</v>
      </c>
      <c r="P48" s="27">
        <f t="shared" si="14"/>
        <v>-0.43333333333333335</v>
      </c>
      <c r="R48" s="14" t="s">
        <v>55</v>
      </c>
      <c r="S48" s="14"/>
      <c r="T48">
        <f t="shared" si="25"/>
        <v>1</v>
      </c>
      <c r="U48">
        <f t="shared" si="30"/>
        <v>2</v>
      </c>
      <c r="V48">
        <f t="shared" si="26"/>
        <v>-2</v>
      </c>
      <c r="W48">
        <f t="shared" si="27"/>
        <v>-1</v>
      </c>
      <c r="Y48">
        <v>193</v>
      </c>
    </row>
    <row r="49" spans="2:25" x14ac:dyDescent="0.45">
      <c r="B49">
        <f t="shared" si="19"/>
        <v>256</v>
      </c>
      <c r="C49">
        <f t="shared" si="20"/>
        <v>255</v>
      </c>
      <c r="D49">
        <f t="shared" si="28"/>
        <v>259</v>
      </c>
      <c r="E49">
        <f t="shared" si="29"/>
        <v>258</v>
      </c>
      <c r="G49" s="14" t="s">
        <v>54</v>
      </c>
      <c r="I49" s="26">
        <f t="shared" si="6"/>
        <v>8</v>
      </c>
      <c r="J49" s="27">
        <v>17</v>
      </c>
      <c r="K49" s="6">
        <v>257</v>
      </c>
      <c r="L49" s="42">
        <f t="shared" si="7"/>
        <v>258</v>
      </c>
      <c r="M49" s="41">
        <f t="shared" si="8"/>
        <v>43</v>
      </c>
      <c r="O49" s="26">
        <v>19</v>
      </c>
      <c r="P49" s="27">
        <f t="shared" si="14"/>
        <v>-0.6333333333333333</v>
      </c>
      <c r="R49" s="14" t="s">
        <v>56</v>
      </c>
      <c r="S49" s="14"/>
      <c r="T49">
        <f t="shared" si="25"/>
        <v>1</v>
      </c>
      <c r="U49">
        <f t="shared" si="30"/>
        <v>2</v>
      </c>
      <c r="V49">
        <f t="shared" si="26"/>
        <v>-2</v>
      </c>
      <c r="W49">
        <f t="shared" si="27"/>
        <v>-1</v>
      </c>
      <c r="Y49">
        <v>197</v>
      </c>
    </row>
    <row r="50" spans="2:25" x14ac:dyDescent="0.45">
      <c r="B50">
        <f t="shared" si="19"/>
        <v>262</v>
      </c>
      <c r="C50">
        <f t="shared" si="20"/>
        <v>261</v>
      </c>
      <c r="D50">
        <f t="shared" ref="D50:D61" si="31">K50+2</f>
        <v>265</v>
      </c>
      <c r="E50">
        <f t="shared" ref="E50:E61" si="32">K50+1</f>
        <v>264</v>
      </c>
      <c r="G50" s="14" t="s">
        <v>55</v>
      </c>
      <c r="I50" s="26">
        <f t="shared" si="6"/>
        <v>8</v>
      </c>
      <c r="J50" s="27">
        <v>23</v>
      </c>
      <c r="K50" s="6">
        <v>263</v>
      </c>
      <c r="L50" s="40">
        <f t="shared" si="7"/>
        <v>264</v>
      </c>
      <c r="M50" s="41">
        <f t="shared" si="8"/>
        <v>44</v>
      </c>
      <c r="N50" s="32"/>
      <c r="O50" s="33">
        <v>23</v>
      </c>
      <c r="P50" s="34">
        <f t="shared" si="14"/>
        <v>-0.76666666666666672</v>
      </c>
      <c r="Q50" s="35"/>
      <c r="R50" s="35"/>
      <c r="S50" s="35"/>
      <c r="T50" s="35">
        <f t="shared" si="25"/>
        <v>1</v>
      </c>
      <c r="U50" s="35">
        <f t="shared" si="30"/>
        <v>2</v>
      </c>
      <c r="V50" s="35">
        <f t="shared" si="26"/>
        <v>-2</v>
      </c>
      <c r="W50" s="35">
        <f t="shared" si="27"/>
        <v>-1</v>
      </c>
      <c r="Y50">
        <v>199</v>
      </c>
    </row>
    <row r="51" spans="2:25" ht="19.2" thickBot="1" x14ac:dyDescent="0.5">
      <c r="B51">
        <f t="shared" si="19"/>
        <v>-1</v>
      </c>
      <c r="C51">
        <f t="shared" si="20"/>
        <v>-2</v>
      </c>
      <c r="D51">
        <f t="shared" si="31"/>
        <v>2</v>
      </c>
      <c r="E51">
        <f t="shared" si="32"/>
        <v>1</v>
      </c>
      <c r="G51" s="14" t="s">
        <v>56</v>
      </c>
      <c r="I51" s="26">
        <f t="shared" si="6"/>
        <v>-0.96666666666666667</v>
      </c>
      <c r="J51" s="27">
        <v>29</v>
      </c>
      <c r="K51" s="22"/>
      <c r="L51" s="42">
        <f t="shared" si="7"/>
        <v>270</v>
      </c>
      <c r="M51" s="41">
        <f t="shared" si="8"/>
        <v>45</v>
      </c>
      <c r="N51" s="22">
        <v>271</v>
      </c>
      <c r="O51" s="26">
        <v>1</v>
      </c>
      <c r="P51" s="27">
        <f t="shared" si="14"/>
        <v>9</v>
      </c>
      <c r="R51" s="14" t="s">
        <v>43</v>
      </c>
      <c r="S51" s="14"/>
      <c r="T51">
        <f t="shared" si="25"/>
        <v>272</v>
      </c>
      <c r="U51">
        <f t="shared" si="30"/>
        <v>273</v>
      </c>
      <c r="V51">
        <f t="shared" si="26"/>
        <v>269</v>
      </c>
      <c r="W51">
        <f t="shared" si="27"/>
        <v>270</v>
      </c>
      <c r="Y51">
        <v>211</v>
      </c>
    </row>
    <row r="52" spans="2:25" x14ac:dyDescent="0.45">
      <c r="B52" s="35">
        <f t="shared" si="19"/>
        <v>-1</v>
      </c>
      <c r="C52" s="35">
        <f t="shared" si="20"/>
        <v>-2</v>
      </c>
      <c r="D52" s="35">
        <f t="shared" si="31"/>
        <v>2</v>
      </c>
      <c r="E52" s="35">
        <f t="shared" si="32"/>
        <v>1</v>
      </c>
      <c r="F52" s="35"/>
      <c r="G52" s="35"/>
      <c r="H52" s="35"/>
      <c r="I52" s="33">
        <f t="shared" si="6"/>
        <v>-0.23333333333333334</v>
      </c>
      <c r="J52" s="34">
        <v>7</v>
      </c>
      <c r="K52" s="32"/>
      <c r="L52" s="40">
        <f t="shared" si="7"/>
        <v>276</v>
      </c>
      <c r="M52" s="41">
        <f t="shared" si="8"/>
        <v>46</v>
      </c>
      <c r="N52" s="6">
        <v>277</v>
      </c>
      <c r="O52" s="26">
        <v>7</v>
      </c>
      <c r="P52" s="27">
        <f t="shared" si="14"/>
        <v>9</v>
      </c>
      <c r="R52" s="14" t="s">
        <v>54</v>
      </c>
      <c r="S52" s="14"/>
      <c r="T52">
        <f t="shared" si="25"/>
        <v>278</v>
      </c>
      <c r="U52">
        <f t="shared" si="30"/>
        <v>279</v>
      </c>
      <c r="V52">
        <f t="shared" si="26"/>
        <v>275</v>
      </c>
      <c r="W52">
        <f t="shared" si="27"/>
        <v>276</v>
      </c>
      <c r="Y52">
        <v>223</v>
      </c>
    </row>
    <row r="53" spans="2:25" x14ac:dyDescent="0.45">
      <c r="B53">
        <f t="shared" si="19"/>
        <v>280</v>
      </c>
      <c r="C53">
        <f t="shared" si="20"/>
        <v>279</v>
      </c>
      <c r="D53">
        <f t="shared" si="31"/>
        <v>283</v>
      </c>
      <c r="E53">
        <f t="shared" si="32"/>
        <v>282</v>
      </c>
      <c r="G53" s="14" t="s">
        <v>43</v>
      </c>
      <c r="I53" s="26">
        <f t="shared" si="6"/>
        <v>9</v>
      </c>
      <c r="J53" s="27">
        <v>11</v>
      </c>
      <c r="K53" s="6">
        <v>281</v>
      </c>
      <c r="L53" s="42">
        <f t="shared" si="7"/>
        <v>282</v>
      </c>
      <c r="M53" s="41">
        <f t="shared" si="8"/>
        <v>47</v>
      </c>
      <c r="N53" s="6">
        <v>283</v>
      </c>
      <c r="O53" s="26">
        <v>13</v>
      </c>
      <c r="P53" s="27">
        <f t="shared" si="14"/>
        <v>9</v>
      </c>
      <c r="R53" s="14" t="s">
        <v>55</v>
      </c>
      <c r="S53" s="14"/>
      <c r="T53">
        <f t="shared" si="25"/>
        <v>284</v>
      </c>
      <c r="U53">
        <f t="shared" si="30"/>
        <v>285</v>
      </c>
      <c r="V53">
        <f t="shared" si="26"/>
        <v>281</v>
      </c>
      <c r="W53">
        <f t="shared" si="27"/>
        <v>282</v>
      </c>
      <c r="Y53">
        <v>227</v>
      </c>
    </row>
    <row r="54" spans="2:25" x14ac:dyDescent="0.45">
      <c r="B54">
        <f t="shared" si="19"/>
        <v>-1</v>
      </c>
      <c r="C54">
        <f t="shared" si="20"/>
        <v>-2</v>
      </c>
      <c r="D54">
        <f t="shared" si="31"/>
        <v>2</v>
      </c>
      <c r="E54">
        <f t="shared" si="32"/>
        <v>1</v>
      </c>
      <c r="G54" s="14" t="s">
        <v>54</v>
      </c>
      <c r="I54" s="26">
        <f t="shared" si="6"/>
        <v>-0.56666666666666665</v>
      </c>
      <c r="J54" s="27">
        <v>17</v>
      </c>
      <c r="L54" s="42">
        <f t="shared" si="7"/>
        <v>288</v>
      </c>
      <c r="M54" s="41">
        <f t="shared" si="8"/>
        <v>48</v>
      </c>
      <c r="O54" s="26">
        <v>19</v>
      </c>
      <c r="P54" s="27">
        <f t="shared" si="14"/>
        <v>-0.6333333333333333</v>
      </c>
      <c r="R54" s="14" t="s">
        <v>56</v>
      </c>
      <c r="S54" s="14"/>
      <c r="T54">
        <f t="shared" si="25"/>
        <v>1</v>
      </c>
      <c r="U54">
        <f t="shared" si="30"/>
        <v>2</v>
      </c>
      <c r="V54">
        <f t="shared" si="26"/>
        <v>-2</v>
      </c>
      <c r="W54">
        <f t="shared" si="27"/>
        <v>-1</v>
      </c>
      <c r="Y54">
        <v>229</v>
      </c>
    </row>
    <row r="55" spans="2:25" x14ac:dyDescent="0.45">
      <c r="B55">
        <f t="shared" si="19"/>
        <v>292</v>
      </c>
      <c r="C55">
        <f t="shared" si="20"/>
        <v>291</v>
      </c>
      <c r="D55">
        <f t="shared" si="31"/>
        <v>295</v>
      </c>
      <c r="E55">
        <f t="shared" si="32"/>
        <v>294</v>
      </c>
      <c r="G55" s="14" t="s">
        <v>55</v>
      </c>
      <c r="I55" s="26">
        <f t="shared" si="6"/>
        <v>9</v>
      </c>
      <c r="J55" s="27">
        <v>23</v>
      </c>
      <c r="K55" s="6">
        <v>293</v>
      </c>
      <c r="L55" s="40">
        <f t="shared" si="7"/>
        <v>294</v>
      </c>
      <c r="M55" s="41">
        <f t="shared" si="8"/>
        <v>49</v>
      </c>
      <c r="N55" s="32"/>
      <c r="O55" s="33">
        <v>23</v>
      </c>
      <c r="P55" s="34">
        <f t="shared" si="14"/>
        <v>-0.76666666666666672</v>
      </c>
      <c r="Q55" s="35"/>
      <c r="R55" s="35"/>
      <c r="S55" s="35"/>
      <c r="T55" s="35">
        <f t="shared" si="25"/>
        <v>1</v>
      </c>
      <c r="U55" s="35">
        <f t="shared" si="30"/>
        <v>2</v>
      </c>
      <c r="V55" s="35">
        <f t="shared" si="26"/>
        <v>-2</v>
      </c>
      <c r="W55" s="35">
        <f t="shared" si="27"/>
        <v>-1</v>
      </c>
      <c r="Y55">
        <v>233</v>
      </c>
    </row>
    <row r="56" spans="2:25" ht="19.2" thickBot="1" x14ac:dyDescent="0.5">
      <c r="B56">
        <f t="shared" si="19"/>
        <v>-1</v>
      </c>
      <c r="C56">
        <f t="shared" si="20"/>
        <v>-2</v>
      </c>
      <c r="D56">
        <f t="shared" si="31"/>
        <v>2</v>
      </c>
      <c r="E56">
        <f t="shared" si="32"/>
        <v>1</v>
      </c>
      <c r="G56" s="14" t="s">
        <v>56</v>
      </c>
      <c r="I56" s="26">
        <f t="shared" si="6"/>
        <v>-0.96666666666666667</v>
      </c>
      <c r="J56" s="27">
        <v>29</v>
      </c>
      <c r="K56" s="22"/>
      <c r="L56" s="42">
        <f t="shared" si="7"/>
        <v>300</v>
      </c>
      <c r="M56" s="41">
        <f t="shared" si="8"/>
        <v>50</v>
      </c>
      <c r="N56" s="22"/>
      <c r="O56" s="26">
        <v>1</v>
      </c>
      <c r="P56" s="27">
        <f t="shared" si="14"/>
        <v>-3.3333333333333333E-2</v>
      </c>
      <c r="R56" s="14" t="s">
        <v>43</v>
      </c>
      <c r="S56" s="14"/>
      <c r="T56">
        <f t="shared" si="25"/>
        <v>1</v>
      </c>
      <c r="U56">
        <f t="shared" si="30"/>
        <v>2</v>
      </c>
      <c r="V56">
        <f t="shared" si="26"/>
        <v>-2</v>
      </c>
      <c r="W56">
        <f t="shared" si="27"/>
        <v>-1</v>
      </c>
      <c r="Y56">
        <v>239</v>
      </c>
    </row>
    <row r="57" spans="2:25" x14ac:dyDescent="0.45">
      <c r="B57" s="35">
        <f t="shared" si="19"/>
        <v>-1</v>
      </c>
      <c r="C57" s="35">
        <f t="shared" si="20"/>
        <v>-2</v>
      </c>
      <c r="D57" s="35">
        <f t="shared" si="31"/>
        <v>2</v>
      </c>
      <c r="E57" s="35">
        <f t="shared" si="32"/>
        <v>1</v>
      </c>
      <c r="F57" s="35"/>
      <c r="G57" s="35"/>
      <c r="H57" s="35"/>
      <c r="I57" s="33">
        <f t="shared" si="6"/>
        <v>-0.23333333333333334</v>
      </c>
      <c r="J57" s="34">
        <v>7</v>
      </c>
      <c r="K57" s="32"/>
      <c r="L57" s="40">
        <f t="shared" si="7"/>
        <v>306</v>
      </c>
      <c r="M57" s="41">
        <f t="shared" si="8"/>
        <v>51</v>
      </c>
      <c r="N57" s="6">
        <v>307</v>
      </c>
      <c r="O57" s="26">
        <v>7</v>
      </c>
      <c r="P57" s="27">
        <f t="shared" si="14"/>
        <v>10</v>
      </c>
      <c r="R57" s="14" t="s">
        <v>54</v>
      </c>
      <c r="S57" s="14"/>
      <c r="T57">
        <f t="shared" si="25"/>
        <v>308</v>
      </c>
      <c r="U57">
        <f t="shared" si="30"/>
        <v>309</v>
      </c>
      <c r="V57">
        <f t="shared" si="26"/>
        <v>305</v>
      </c>
      <c r="W57">
        <f t="shared" si="27"/>
        <v>306</v>
      </c>
      <c r="Y57">
        <v>241</v>
      </c>
    </row>
    <row r="58" spans="2:25" x14ac:dyDescent="0.45">
      <c r="B58">
        <f t="shared" si="19"/>
        <v>310</v>
      </c>
      <c r="C58">
        <f t="shared" si="20"/>
        <v>309</v>
      </c>
      <c r="D58">
        <f t="shared" si="31"/>
        <v>313</v>
      </c>
      <c r="E58">
        <f t="shared" si="32"/>
        <v>312</v>
      </c>
      <c r="G58" s="14" t="s">
        <v>43</v>
      </c>
      <c r="I58" s="26">
        <f t="shared" si="6"/>
        <v>10</v>
      </c>
      <c r="J58" s="27">
        <v>11</v>
      </c>
      <c r="K58" s="6">
        <v>311</v>
      </c>
      <c r="L58" s="42">
        <f t="shared" si="7"/>
        <v>312</v>
      </c>
      <c r="M58" s="41">
        <f t="shared" si="8"/>
        <v>52</v>
      </c>
      <c r="N58" s="6">
        <v>313</v>
      </c>
      <c r="O58" s="26">
        <v>13</v>
      </c>
      <c r="P58" s="27">
        <f t="shared" si="14"/>
        <v>10</v>
      </c>
      <c r="R58" s="14" t="s">
        <v>55</v>
      </c>
      <c r="S58" s="14"/>
      <c r="T58">
        <f t="shared" si="25"/>
        <v>314</v>
      </c>
      <c r="U58">
        <f t="shared" si="30"/>
        <v>315</v>
      </c>
      <c r="V58">
        <f t="shared" si="26"/>
        <v>311</v>
      </c>
      <c r="W58">
        <f t="shared" si="27"/>
        <v>312</v>
      </c>
      <c r="Y58">
        <v>251</v>
      </c>
    </row>
    <row r="59" spans="2:25" x14ac:dyDescent="0.45">
      <c r="B59">
        <f t="shared" si="19"/>
        <v>-1</v>
      </c>
      <c r="C59">
        <f t="shared" si="20"/>
        <v>-2</v>
      </c>
      <c r="D59">
        <f t="shared" si="31"/>
        <v>2</v>
      </c>
      <c r="E59">
        <f t="shared" si="32"/>
        <v>1</v>
      </c>
      <c r="G59" s="14" t="s">
        <v>54</v>
      </c>
      <c r="I59" s="26">
        <f t="shared" si="6"/>
        <v>-0.56666666666666665</v>
      </c>
      <c r="J59" s="27">
        <v>17</v>
      </c>
      <c r="L59" s="42">
        <f t="shared" si="7"/>
        <v>318</v>
      </c>
      <c r="M59" s="41">
        <f t="shared" si="8"/>
        <v>53</v>
      </c>
      <c r="O59" s="26">
        <v>19</v>
      </c>
      <c r="P59" s="27">
        <f t="shared" si="14"/>
        <v>-0.6333333333333333</v>
      </c>
      <c r="R59" s="14" t="s">
        <v>56</v>
      </c>
      <c r="S59" s="14"/>
      <c r="T59">
        <f t="shared" si="25"/>
        <v>1</v>
      </c>
      <c r="U59">
        <f t="shared" si="30"/>
        <v>2</v>
      </c>
      <c r="V59">
        <f t="shared" si="26"/>
        <v>-2</v>
      </c>
      <c r="W59">
        <f t="shared" si="27"/>
        <v>-1</v>
      </c>
      <c r="Y59">
        <v>257</v>
      </c>
    </row>
    <row r="60" spans="2:25" x14ac:dyDescent="0.45">
      <c r="B60">
        <f t="shared" si="19"/>
        <v>-1</v>
      </c>
      <c r="C60">
        <f t="shared" si="20"/>
        <v>-2</v>
      </c>
      <c r="D60">
        <f t="shared" si="31"/>
        <v>2</v>
      </c>
      <c r="E60">
        <f t="shared" si="32"/>
        <v>1</v>
      </c>
      <c r="G60" s="14" t="s">
        <v>55</v>
      </c>
      <c r="I60" s="26">
        <f t="shared" si="6"/>
        <v>-0.76666666666666672</v>
      </c>
      <c r="J60" s="27">
        <v>23</v>
      </c>
      <c r="L60" s="42">
        <f t="shared" si="7"/>
        <v>324</v>
      </c>
      <c r="M60" s="41">
        <f t="shared" si="8"/>
        <v>54</v>
      </c>
      <c r="O60" s="26">
        <v>23</v>
      </c>
      <c r="P60" s="27">
        <f t="shared" si="14"/>
        <v>-0.76666666666666672</v>
      </c>
      <c r="T60">
        <f t="shared" si="25"/>
        <v>1</v>
      </c>
      <c r="U60">
        <f t="shared" si="30"/>
        <v>2</v>
      </c>
      <c r="V60">
        <f t="shared" si="26"/>
        <v>-2</v>
      </c>
      <c r="W60">
        <f t="shared" si="27"/>
        <v>-1</v>
      </c>
      <c r="Y60">
        <v>263</v>
      </c>
    </row>
    <row r="61" spans="2:25" ht="19.2" thickBot="1" x14ac:dyDescent="0.5">
      <c r="B61">
        <f t="shared" si="19"/>
        <v>-1</v>
      </c>
      <c r="C61">
        <f t="shared" si="20"/>
        <v>-2</v>
      </c>
      <c r="D61">
        <f t="shared" si="31"/>
        <v>2</v>
      </c>
      <c r="E61">
        <f t="shared" si="32"/>
        <v>1</v>
      </c>
      <c r="G61" s="14" t="s">
        <v>56</v>
      </c>
      <c r="I61" s="28">
        <f t="shared" si="6"/>
        <v>-0.96666666666666667</v>
      </c>
      <c r="J61" s="29">
        <v>29</v>
      </c>
      <c r="K61" s="15"/>
      <c r="L61" s="43">
        <f t="shared" si="7"/>
        <v>330</v>
      </c>
      <c r="M61" s="44">
        <f t="shared" si="8"/>
        <v>55</v>
      </c>
      <c r="N61" s="15">
        <v>331</v>
      </c>
      <c r="O61" s="28">
        <v>1</v>
      </c>
      <c r="P61" s="29">
        <f t="shared" si="14"/>
        <v>11</v>
      </c>
      <c r="R61" s="14" t="s">
        <v>43</v>
      </c>
      <c r="S61" s="14"/>
      <c r="T61">
        <f t="shared" si="25"/>
        <v>332</v>
      </c>
      <c r="U61">
        <f t="shared" si="30"/>
        <v>333</v>
      </c>
      <c r="V61">
        <f t="shared" si="26"/>
        <v>329</v>
      </c>
      <c r="W61">
        <f t="shared" si="27"/>
        <v>330</v>
      </c>
      <c r="Y61">
        <v>269</v>
      </c>
    </row>
    <row r="62" spans="2:25" ht="19.2" thickTop="1" x14ac:dyDescent="0.45">
      <c r="Y62">
        <v>271</v>
      </c>
    </row>
    <row r="63" spans="2:25" x14ac:dyDescent="0.45">
      <c r="Y63">
        <v>277</v>
      </c>
    </row>
    <row r="64" spans="2:25" x14ac:dyDescent="0.45">
      <c r="Y64">
        <v>281</v>
      </c>
    </row>
    <row r="65" spans="25:25" x14ac:dyDescent="0.45">
      <c r="Y65">
        <v>283</v>
      </c>
    </row>
    <row r="66" spans="25:25" x14ac:dyDescent="0.45">
      <c r="Y66">
        <v>293</v>
      </c>
    </row>
    <row r="67" spans="25:25" x14ac:dyDescent="0.45">
      <c r="Y67">
        <v>307</v>
      </c>
    </row>
    <row r="68" spans="25:25" x14ac:dyDescent="0.45">
      <c r="Y68">
        <v>311</v>
      </c>
    </row>
    <row r="69" spans="25:25" x14ac:dyDescent="0.45">
      <c r="Y69">
        <v>313</v>
      </c>
    </row>
    <row r="70" spans="25:25" x14ac:dyDescent="0.45">
      <c r="Y70">
        <v>317</v>
      </c>
    </row>
    <row r="71" spans="25:25" x14ac:dyDescent="0.45">
      <c r="Y71">
        <v>331</v>
      </c>
    </row>
    <row r="72" spans="25:25" x14ac:dyDescent="0.45">
      <c r="Y72">
        <v>337</v>
      </c>
    </row>
    <row r="73" spans="25:25" x14ac:dyDescent="0.45">
      <c r="Y73">
        <v>347</v>
      </c>
    </row>
    <row r="74" spans="25:25" x14ac:dyDescent="0.45">
      <c r="Y74">
        <v>349</v>
      </c>
    </row>
    <row r="75" spans="25:25" x14ac:dyDescent="0.45">
      <c r="Y75">
        <v>353</v>
      </c>
    </row>
    <row r="76" spans="25:25" x14ac:dyDescent="0.45">
      <c r="Y76">
        <v>359</v>
      </c>
    </row>
    <row r="77" spans="25:25" x14ac:dyDescent="0.45">
      <c r="Y77">
        <v>367</v>
      </c>
    </row>
    <row r="78" spans="25:25" x14ac:dyDescent="0.45">
      <c r="Y78">
        <v>373</v>
      </c>
    </row>
    <row r="79" spans="25:25" x14ac:dyDescent="0.45">
      <c r="Y79">
        <v>379</v>
      </c>
    </row>
    <row r="80" spans="25:25" x14ac:dyDescent="0.45">
      <c r="Y80">
        <v>383</v>
      </c>
    </row>
    <row r="81" spans="25:25" x14ac:dyDescent="0.45">
      <c r="Y81">
        <v>389</v>
      </c>
    </row>
    <row r="82" spans="25:25" x14ac:dyDescent="0.45">
      <c r="Y82">
        <v>397</v>
      </c>
    </row>
    <row r="1048576" spans="2:5" x14ac:dyDescent="0.45">
      <c r="B1048576">
        <f>K1048576-1</f>
        <v>-1</v>
      </c>
      <c r="C1048576">
        <f>K1048576-2</f>
        <v>-2</v>
      </c>
      <c r="D1048576">
        <f t="shared" ref="D1048576" si="33">K1048576+2</f>
        <v>2</v>
      </c>
      <c r="E1048576">
        <f t="shared" ref="E1048576" si="34">K1048576+1</f>
        <v>1</v>
      </c>
    </row>
  </sheetData>
  <conditionalFormatting sqref="I7:I61">
    <cfRule type="expression" dxfId="225" priority="59">
      <formula>MOD(I7,1)&lt;&gt;0</formula>
    </cfRule>
  </conditionalFormatting>
  <conditionalFormatting sqref="P7:P61">
    <cfRule type="expression" dxfId="224" priority="58">
      <formula>MOD(P7,1)&lt;&gt;0</formula>
    </cfRule>
  </conditionalFormatting>
  <conditionalFormatting sqref="O8:O61">
    <cfRule type="expression" dxfId="223" priority="55">
      <formula>MOD(P8,1)&lt;&gt;0</formula>
    </cfRule>
  </conditionalFormatting>
  <conditionalFormatting sqref="J8:J61">
    <cfRule type="expression" dxfId="222" priority="53">
      <formula>MOD(I8,1)&lt;&gt;0</formula>
    </cfRule>
  </conditionalFormatting>
  <conditionalFormatting sqref="B8:E11">
    <cfRule type="expression" dxfId="221" priority="50">
      <formula>MOD((B8/5),1)&lt;&gt;0</formula>
    </cfRule>
  </conditionalFormatting>
  <conditionalFormatting sqref="B27:E27">
    <cfRule type="expression" dxfId="220" priority="4">
      <formula>MOD((B27/5),1)&lt;&gt;0</formula>
    </cfRule>
  </conditionalFormatting>
  <conditionalFormatting sqref="B32:E32">
    <cfRule type="expression" dxfId="219" priority="3">
      <formula>MOD((B32/5),1)&lt;&gt;0</formula>
    </cfRule>
  </conditionalFormatting>
  <conditionalFormatting sqref="B13:E16">
    <cfRule type="expression" dxfId="218" priority="47">
      <formula>MOD((B13/5),1)&lt;&gt;0</formula>
    </cfRule>
  </conditionalFormatting>
  <conditionalFormatting sqref="B18:E21">
    <cfRule type="expression" dxfId="217" priority="46">
      <formula>MOD((B18/5),1)&lt;&gt;0</formula>
    </cfRule>
  </conditionalFormatting>
  <conditionalFormatting sqref="B23:E25">
    <cfRule type="expression" dxfId="216" priority="45">
      <formula>MOD((B23/5),1)&lt;&gt;0</formula>
    </cfRule>
  </conditionalFormatting>
  <conditionalFormatting sqref="B29:E29">
    <cfRule type="expression" dxfId="215" priority="41">
      <formula>MOD((B29/5),1)&lt;&gt;0</formula>
    </cfRule>
  </conditionalFormatting>
  <conditionalFormatting sqref="B28:E28">
    <cfRule type="expression" dxfId="214" priority="42">
      <formula>MOD((B28/5),1)&lt;&gt;0</formula>
    </cfRule>
  </conditionalFormatting>
  <conditionalFormatting sqref="B30:E30">
    <cfRule type="expression" dxfId="213" priority="40">
      <formula>MOD((B30/5),1)&lt;&gt;0</formula>
    </cfRule>
  </conditionalFormatting>
  <conditionalFormatting sqref="B31:E31">
    <cfRule type="expression" dxfId="212" priority="39">
      <formula>MOD((B31/5),1)&lt;&gt;0</formula>
    </cfRule>
  </conditionalFormatting>
  <conditionalFormatting sqref="B33:E33">
    <cfRule type="expression" dxfId="211" priority="37">
      <formula>MOD((B33/5),1)&lt;&gt;0</formula>
    </cfRule>
  </conditionalFormatting>
  <conditionalFormatting sqref="B34:E34">
    <cfRule type="expression" dxfId="210" priority="36">
      <formula>MOD((B34/5),1)&lt;&gt;0</formula>
    </cfRule>
  </conditionalFormatting>
  <conditionalFormatting sqref="B35:E35">
    <cfRule type="expression" dxfId="209" priority="35">
      <formula>MOD((B35/5),1)&lt;&gt;0</formula>
    </cfRule>
  </conditionalFormatting>
  <conditionalFormatting sqref="B36:E36">
    <cfRule type="expression" dxfId="208" priority="34">
      <formula>MOD((B36/5),1)&lt;&gt;0</formula>
    </cfRule>
  </conditionalFormatting>
  <conditionalFormatting sqref="B37:E37">
    <cfRule type="expression" dxfId="207" priority="33">
      <formula>MOD((B37/5),1)&lt;&gt;0</formula>
    </cfRule>
  </conditionalFormatting>
  <conditionalFormatting sqref="B38:E38">
    <cfRule type="expression" dxfId="206" priority="32">
      <formula>MOD((B38/5),1)&lt;&gt;0</formula>
    </cfRule>
  </conditionalFormatting>
  <conditionalFormatting sqref="B1048576:E1048576">
    <cfRule type="expression" dxfId="205" priority="31">
      <formula>MOD((B1048576/5),1)&lt;&gt;0</formula>
    </cfRule>
  </conditionalFormatting>
  <conditionalFormatting sqref="B39:E39">
    <cfRule type="expression" dxfId="204" priority="30">
      <formula>MOD((B39/5),1)&lt;&gt;0</formula>
    </cfRule>
  </conditionalFormatting>
  <conditionalFormatting sqref="B40:E40">
    <cfRule type="expression" dxfId="203" priority="29">
      <formula>MOD((B40/5),1)&lt;&gt;0</formula>
    </cfRule>
  </conditionalFormatting>
  <conditionalFormatting sqref="B41:E41">
    <cfRule type="expression" dxfId="202" priority="28">
      <formula>MOD((B41/5),1)&lt;&gt;0</formula>
    </cfRule>
  </conditionalFormatting>
  <conditionalFormatting sqref="B42:E42">
    <cfRule type="expression" dxfId="201" priority="27">
      <formula>MOD((B42/5),1)&lt;&gt;0</formula>
    </cfRule>
  </conditionalFormatting>
  <conditionalFormatting sqref="B43:E43">
    <cfRule type="expression" dxfId="200" priority="26">
      <formula>MOD((B43/5),1)&lt;&gt;0</formula>
    </cfRule>
  </conditionalFormatting>
  <conditionalFormatting sqref="B44:E44">
    <cfRule type="expression" dxfId="199" priority="25">
      <formula>MOD((B44/5),1)&lt;&gt;0</formula>
    </cfRule>
  </conditionalFormatting>
  <conditionalFormatting sqref="B45:E45">
    <cfRule type="expression" dxfId="198" priority="24">
      <formula>MOD((B45/5),1)&lt;&gt;0</formula>
    </cfRule>
  </conditionalFormatting>
  <conditionalFormatting sqref="B46:E46">
    <cfRule type="expression" dxfId="197" priority="23">
      <formula>MOD((B46/5),1)&lt;&gt;0</formula>
    </cfRule>
  </conditionalFormatting>
  <conditionalFormatting sqref="B47:E47">
    <cfRule type="expression" dxfId="196" priority="22">
      <formula>MOD((B47/5),1)&lt;&gt;0</formula>
    </cfRule>
  </conditionalFormatting>
  <conditionalFormatting sqref="B48:E48">
    <cfRule type="expression" dxfId="195" priority="21">
      <formula>MOD((B48/5),1)&lt;&gt;0</formula>
    </cfRule>
  </conditionalFormatting>
  <conditionalFormatting sqref="B49:E49">
    <cfRule type="expression" dxfId="194" priority="20">
      <formula>MOD((B49/5),1)&lt;&gt;0</formula>
    </cfRule>
  </conditionalFormatting>
  <conditionalFormatting sqref="B50:E50">
    <cfRule type="expression" dxfId="193" priority="19">
      <formula>MOD((B50/5),1)&lt;&gt;0</formula>
    </cfRule>
  </conditionalFormatting>
  <conditionalFormatting sqref="B51:E51">
    <cfRule type="expression" dxfId="192" priority="18">
      <formula>MOD((B51/5),1)&lt;&gt;0</formula>
    </cfRule>
  </conditionalFormatting>
  <conditionalFormatting sqref="B52:E52">
    <cfRule type="expression" dxfId="191" priority="17">
      <formula>MOD((B52/5),1)&lt;&gt;0</formula>
    </cfRule>
  </conditionalFormatting>
  <conditionalFormatting sqref="B53:E53">
    <cfRule type="expression" dxfId="190" priority="16">
      <formula>MOD((B53/5),1)&lt;&gt;0</formula>
    </cfRule>
  </conditionalFormatting>
  <conditionalFormatting sqref="B54:E54">
    <cfRule type="expression" dxfId="189" priority="15">
      <formula>MOD((B54/5),1)&lt;&gt;0</formula>
    </cfRule>
  </conditionalFormatting>
  <conditionalFormatting sqref="B55:E55">
    <cfRule type="expression" dxfId="188" priority="14">
      <formula>MOD((B55/5),1)&lt;&gt;0</formula>
    </cfRule>
  </conditionalFormatting>
  <conditionalFormatting sqref="B56:E56">
    <cfRule type="expression" dxfId="187" priority="13">
      <formula>MOD((B56/5),1)&lt;&gt;0</formula>
    </cfRule>
  </conditionalFormatting>
  <conditionalFormatting sqref="B57:E57">
    <cfRule type="expression" dxfId="186" priority="12">
      <formula>MOD((B57/5),1)&lt;&gt;0</formula>
    </cfRule>
  </conditionalFormatting>
  <conditionalFormatting sqref="B58:E58">
    <cfRule type="expression" dxfId="185" priority="11">
      <formula>MOD((B58/5),1)&lt;&gt;0</formula>
    </cfRule>
  </conditionalFormatting>
  <conditionalFormatting sqref="B59:E59">
    <cfRule type="expression" dxfId="184" priority="10">
      <formula>MOD((B59/5),1)&lt;&gt;0</formula>
    </cfRule>
  </conditionalFormatting>
  <conditionalFormatting sqref="B60:E60">
    <cfRule type="expression" dxfId="183" priority="9">
      <formula>MOD((B60/5),1)&lt;&gt;0</formula>
    </cfRule>
  </conditionalFormatting>
  <conditionalFormatting sqref="B61:E61">
    <cfRule type="expression" dxfId="182" priority="8">
      <formula>MOD((B61/5),1)&lt;&gt;0</formula>
    </cfRule>
  </conditionalFormatting>
  <conditionalFormatting sqref="B12:E12">
    <cfRule type="expression" dxfId="181" priority="7">
      <formula>MOD((B12/5),1)&lt;&gt;0</formula>
    </cfRule>
  </conditionalFormatting>
  <conditionalFormatting sqref="B17:E17">
    <cfRule type="expression" dxfId="180" priority="6">
      <formula>MOD((B17/5),1)&lt;&gt;0</formula>
    </cfRule>
  </conditionalFormatting>
  <conditionalFormatting sqref="B26:E26">
    <cfRule type="expression" dxfId="179" priority="5">
      <formula>MOD((B26/5),1)&lt;&gt;0</formula>
    </cfRule>
  </conditionalFormatting>
  <conditionalFormatting sqref="T6:W61">
    <cfRule type="expression" dxfId="178" priority="2">
      <formula>MOD((T6/5),1)&lt;&gt;0</formula>
    </cfRule>
  </conditionalFormatting>
  <conditionalFormatting sqref="P6">
    <cfRule type="expression" dxfId="177" priority="1">
      <formula>MOD(P6,1)&lt;&gt;0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4FA1-9E55-49F4-AD73-F7B821D5897B}">
  <dimension ref="A1:W16"/>
  <sheetViews>
    <sheetView workbookViewId="0">
      <selection activeCell="X1" sqref="X1:X1048576"/>
    </sheetView>
  </sheetViews>
  <sheetFormatPr defaultRowHeight="18.600000000000001" x14ac:dyDescent="0.45"/>
  <cols>
    <col min="1" max="1" width="9.69140625" customWidth="1"/>
    <col min="2" max="3" width="3.84375" bestFit="1" customWidth="1"/>
    <col min="4" max="5" width="3.3828125" bestFit="1" customWidth="1"/>
    <col min="6" max="6" width="2.15234375" bestFit="1" customWidth="1"/>
    <col min="7" max="7" width="3.921875" bestFit="1" customWidth="1"/>
    <col min="8" max="8" width="1.4609375" bestFit="1" customWidth="1"/>
    <col min="9" max="9" width="7.69140625" customWidth="1"/>
    <col min="10" max="10" width="8.07421875" bestFit="1" customWidth="1"/>
    <col min="11" max="11" width="2.84375" bestFit="1" customWidth="1"/>
    <col min="12" max="12" width="8.23046875" bestFit="1" customWidth="1"/>
    <col min="13" max="13" width="4.53515625" bestFit="1" customWidth="1"/>
    <col min="14" max="14" width="2.84375" bestFit="1" customWidth="1"/>
    <col min="15" max="15" width="8.07421875" bestFit="1" customWidth="1"/>
    <col min="16" max="16" width="7.69140625" customWidth="1"/>
    <col min="17" max="17" width="2.07421875" bestFit="1" customWidth="1"/>
    <col min="18" max="18" width="3.921875" bestFit="1" customWidth="1"/>
    <col min="19" max="19" width="1.921875" bestFit="1" customWidth="1"/>
    <col min="20" max="21" width="3.3828125" bestFit="1" customWidth="1"/>
    <col min="22" max="23" width="3.84375" bestFit="1" customWidth="1"/>
    <col min="24" max="24" width="3.07421875" customWidth="1"/>
  </cols>
  <sheetData>
    <row r="1" spans="1:23" ht="55.8" x14ac:dyDescent="0.45">
      <c r="A1" s="70" t="str" cm="1">
        <f t="array" aca="1" ref="A1" ca="1">MID(CELL("filename",A1),FIND("]",CELL("filename",A1))+1,255)</f>
        <v>3094 Start 01</v>
      </c>
      <c r="B1" s="71" t="str" cm="1">
        <f t="array" aca="1" ref="B1" ca="1">MID(CELL("filename"),SEARCH("[",CELL("filename"))+1,SEARCH(".",CELL("filename"))-1-SEARCH("[",CELL("filename")))</f>
        <v>Tio Cash Master 3900 matrix add 4 primes then find 6</v>
      </c>
    </row>
    <row r="5" spans="1:23" x14ac:dyDescent="0.4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ht="19.2" thickBot="1" x14ac:dyDescent="0.5">
      <c r="B6" s="52"/>
      <c r="C6" s="53"/>
      <c r="D6" s="53"/>
      <c r="E6" s="54"/>
      <c r="G6" s="55"/>
      <c r="I6" s="56"/>
      <c r="J6" s="56"/>
      <c r="K6" s="32"/>
      <c r="L6" s="32"/>
      <c r="M6" s="32"/>
      <c r="N6" s="32"/>
      <c r="O6" s="56"/>
      <c r="P6" s="56"/>
      <c r="R6" s="55"/>
      <c r="T6" s="52"/>
      <c r="U6" s="53"/>
      <c r="V6" s="53"/>
      <c r="W6" s="54"/>
    </row>
    <row r="7" spans="1:23" ht="19.8" thickTop="1" thickBot="1" x14ac:dyDescent="0.5">
      <c r="B7" s="10" t="s">
        <v>84</v>
      </c>
      <c r="C7" s="10" t="s">
        <v>83</v>
      </c>
      <c r="D7" s="10" t="s">
        <v>59</v>
      </c>
      <c r="E7" s="10" t="s">
        <v>60</v>
      </c>
      <c r="F7" s="10" t="s">
        <v>61</v>
      </c>
      <c r="G7" s="10" t="s">
        <v>62</v>
      </c>
      <c r="H7" s="10" t="s">
        <v>63</v>
      </c>
      <c r="I7" s="10" t="s">
        <v>64</v>
      </c>
      <c r="J7" s="10" t="s">
        <v>65</v>
      </c>
      <c r="K7" s="45" t="s">
        <v>66</v>
      </c>
      <c r="L7" s="47" t="s">
        <v>67</v>
      </c>
      <c r="M7" s="48" t="s">
        <v>68</v>
      </c>
      <c r="N7" s="46" t="s">
        <v>69</v>
      </c>
      <c r="O7" s="10" t="s">
        <v>70</v>
      </c>
      <c r="P7" s="10" t="s">
        <v>71</v>
      </c>
      <c r="Q7" s="10" t="s">
        <v>72</v>
      </c>
      <c r="R7" s="10" t="s">
        <v>73</v>
      </c>
      <c r="S7" s="10" t="s">
        <v>74</v>
      </c>
      <c r="T7" s="10" t="s">
        <v>75</v>
      </c>
      <c r="U7" s="10" t="s">
        <v>76</v>
      </c>
      <c r="V7" s="10" t="s">
        <v>77</v>
      </c>
      <c r="W7" s="10" t="s">
        <v>78</v>
      </c>
    </row>
    <row r="8" spans="1:23" ht="19.8" thickTop="1" thickBot="1" x14ac:dyDescent="0.5">
      <c r="I8" s="23"/>
      <c r="J8" s="23"/>
      <c r="K8" s="6"/>
      <c r="L8" s="36" t="s">
        <v>50</v>
      </c>
      <c r="M8" s="37"/>
      <c r="N8" s="6"/>
      <c r="O8" s="23"/>
      <c r="P8" s="23"/>
    </row>
    <row r="9" spans="1:23" ht="19.8" thickTop="1" thickBot="1" x14ac:dyDescent="0.5">
      <c r="I9" s="23"/>
      <c r="J9" s="23"/>
      <c r="K9" s="51" t="s">
        <v>33</v>
      </c>
      <c r="L9" s="49">
        <v>6</v>
      </c>
      <c r="M9" s="50" t="s">
        <v>114</v>
      </c>
      <c r="N9" s="51" t="s">
        <v>32</v>
      </c>
      <c r="O9" s="24" t="s">
        <v>51</v>
      </c>
      <c r="P9" s="25" t="s">
        <v>52</v>
      </c>
      <c r="R9" s="31" t="s">
        <v>79</v>
      </c>
      <c r="T9" s="31" t="s">
        <v>56</v>
      </c>
      <c r="U9" s="31" t="s">
        <v>55</v>
      </c>
      <c r="V9" s="31" t="s">
        <v>54</v>
      </c>
      <c r="W9" s="31" t="s">
        <v>43</v>
      </c>
    </row>
    <row r="10" spans="1:23" ht="19.8" thickTop="1" thickBot="1" x14ac:dyDescent="0.5">
      <c r="G10" s="31" t="s">
        <v>79</v>
      </c>
      <c r="I10" s="24" t="s">
        <v>52</v>
      </c>
      <c r="J10" s="25" t="s">
        <v>51</v>
      </c>
      <c r="K10" s="22"/>
      <c r="L10" s="38">
        <v>0</v>
      </c>
      <c r="M10" s="39">
        <f>L10/6</f>
        <v>0</v>
      </c>
      <c r="N10" s="22">
        <v>1</v>
      </c>
      <c r="O10" s="26">
        <v>1</v>
      </c>
      <c r="P10" s="27">
        <f>(N10-O10)/30</f>
        <v>0</v>
      </c>
      <c r="R10" s="14" t="s">
        <v>43</v>
      </c>
      <c r="S10" s="14"/>
      <c r="T10">
        <f t="shared" ref="T10:T16" si="0">N10+1</f>
        <v>2</v>
      </c>
      <c r="U10">
        <f t="shared" ref="U10:U11" si="1">N10+2</f>
        <v>3</v>
      </c>
      <c r="V10">
        <f t="shared" ref="V10:V16" si="2">N10-2</f>
        <v>-1</v>
      </c>
      <c r="W10">
        <f t="shared" ref="W10:W16" si="3">N10-1</f>
        <v>0</v>
      </c>
    </row>
    <row r="11" spans="1:23" x14ac:dyDescent="0.45">
      <c r="B11" s="31" t="s">
        <v>43</v>
      </c>
      <c r="C11" s="31" t="s">
        <v>54</v>
      </c>
      <c r="D11" s="31" t="s">
        <v>55</v>
      </c>
      <c r="E11" s="31" t="s">
        <v>56</v>
      </c>
      <c r="F11" s="14"/>
      <c r="I11" s="26">
        <f>(K11-J11)/30</f>
        <v>0</v>
      </c>
      <c r="J11" s="27"/>
      <c r="K11" s="6"/>
      <c r="L11" s="40">
        <f>L10+6</f>
        <v>6</v>
      </c>
      <c r="M11" s="41">
        <f>L11/6</f>
        <v>1</v>
      </c>
      <c r="N11" s="6">
        <v>7</v>
      </c>
      <c r="O11" s="26">
        <v>7</v>
      </c>
      <c r="P11" s="27">
        <f>(N11-O11)/30</f>
        <v>0</v>
      </c>
      <c r="R11" s="14" t="s">
        <v>54</v>
      </c>
      <c r="S11" s="14"/>
      <c r="T11">
        <f t="shared" si="0"/>
        <v>8</v>
      </c>
      <c r="U11">
        <f t="shared" si="1"/>
        <v>9</v>
      </c>
      <c r="V11">
        <f t="shared" si="2"/>
        <v>5</v>
      </c>
      <c r="W11">
        <f t="shared" si="3"/>
        <v>6</v>
      </c>
    </row>
    <row r="12" spans="1:23" x14ac:dyDescent="0.45">
      <c r="B12">
        <f t="shared" ref="B12:B16" si="4">K12-1</f>
        <v>10</v>
      </c>
      <c r="C12">
        <f t="shared" ref="C12:C16" si="5">K12-2</f>
        <v>9</v>
      </c>
      <c r="D12">
        <f>K12+2</f>
        <v>13</v>
      </c>
      <c r="E12">
        <f>K12+1</f>
        <v>12</v>
      </c>
      <c r="G12" s="14" t="s">
        <v>43</v>
      </c>
      <c r="I12" s="26">
        <f t="shared" ref="I12:I16" si="6">(K12-J12)/30</f>
        <v>0</v>
      </c>
      <c r="J12" s="27">
        <v>11</v>
      </c>
      <c r="K12" s="6">
        <v>11</v>
      </c>
      <c r="L12" s="42">
        <f t="shared" ref="L12:L16" si="7">L11+6</f>
        <v>12</v>
      </c>
      <c r="M12" s="41">
        <f t="shared" ref="M12:M16" si="8">L12/6</f>
        <v>2</v>
      </c>
      <c r="N12" s="6">
        <v>13</v>
      </c>
      <c r="O12" s="26">
        <v>13</v>
      </c>
      <c r="P12" s="27">
        <f t="shared" ref="P12:P14" si="9">(N12-O12)/30</f>
        <v>0</v>
      </c>
      <c r="R12" s="14" t="s">
        <v>55</v>
      </c>
      <c r="S12" s="14"/>
      <c r="T12">
        <f t="shared" si="0"/>
        <v>14</v>
      </c>
      <c r="U12">
        <f>N12+2</f>
        <v>15</v>
      </c>
      <c r="V12">
        <f t="shared" si="2"/>
        <v>11</v>
      </c>
      <c r="W12">
        <f t="shared" si="3"/>
        <v>12</v>
      </c>
    </row>
    <row r="13" spans="1:23" x14ac:dyDescent="0.45">
      <c r="B13">
        <f t="shared" si="4"/>
        <v>16</v>
      </c>
      <c r="C13">
        <f t="shared" si="5"/>
        <v>15</v>
      </c>
      <c r="D13">
        <f t="shared" ref="D13:D16" si="10">K13+2</f>
        <v>19</v>
      </c>
      <c r="E13">
        <f t="shared" ref="E13:E16" si="11">K13+1</f>
        <v>18</v>
      </c>
      <c r="G13" s="14" t="s">
        <v>54</v>
      </c>
      <c r="I13" s="26">
        <f t="shared" si="6"/>
        <v>0</v>
      </c>
      <c r="J13" s="27">
        <v>17</v>
      </c>
      <c r="K13" s="6">
        <v>17</v>
      </c>
      <c r="L13" s="42">
        <f t="shared" si="7"/>
        <v>18</v>
      </c>
      <c r="M13" s="41">
        <f t="shared" si="8"/>
        <v>3</v>
      </c>
      <c r="N13" s="6">
        <v>19</v>
      </c>
      <c r="O13" s="26">
        <v>19</v>
      </c>
      <c r="P13" s="27">
        <f t="shared" si="9"/>
        <v>0</v>
      </c>
      <c r="R13" s="14" t="s">
        <v>56</v>
      </c>
      <c r="S13" s="14"/>
      <c r="T13">
        <f t="shared" si="0"/>
        <v>20</v>
      </c>
      <c r="U13">
        <f t="shared" ref="U13:U16" si="12">N13+2</f>
        <v>21</v>
      </c>
      <c r="V13">
        <f t="shared" si="2"/>
        <v>17</v>
      </c>
      <c r="W13">
        <f t="shared" si="3"/>
        <v>18</v>
      </c>
    </row>
    <row r="14" spans="1:23" x14ac:dyDescent="0.45">
      <c r="B14">
        <f t="shared" si="4"/>
        <v>22</v>
      </c>
      <c r="C14">
        <f t="shared" si="5"/>
        <v>21</v>
      </c>
      <c r="D14">
        <f t="shared" si="10"/>
        <v>25</v>
      </c>
      <c r="E14">
        <f t="shared" si="11"/>
        <v>24</v>
      </c>
      <c r="G14" s="14" t="s">
        <v>55</v>
      </c>
      <c r="I14" s="26">
        <f t="shared" si="6"/>
        <v>0</v>
      </c>
      <c r="J14" s="27">
        <v>23</v>
      </c>
      <c r="K14" s="6">
        <v>23</v>
      </c>
      <c r="L14" s="40">
        <f t="shared" si="7"/>
        <v>24</v>
      </c>
      <c r="M14" s="41">
        <f t="shared" si="8"/>
        <v>4</v>
      </c>
      <c r="N14" s="32"/>
      <c r="O14" s="33">
        <v>23</v>
      </c>
      <c r="P14" s="34">
        <f t="shared" si="9"/>
        <v>-0.76666666666666672</v>
      </c>
      <c r="Q14" s="35"/>
      <c r="R14" s="35"/>
      <c r="S14" s="35"/>
      <c r="T14" s="35">
        <f t="shared" si="0"/>
        <v>1</v>
      </c>
      <c r="U14" s="35">
        <f t="shared" si="12"/>
        <v>2</v>
      </c>
      <c r="V14" s="35">
        <f t="shared" si="2"/>
        <v>-2</v>
      </c>
      <c r="W14" s="35">
        <f t="shared" si="3"/>
        <v>-1</v>
      </c>
    </row>
    <row r="15" spans="1:23" ht="19.2" thickBot="1" x14ac:dyDescent="0.5">
      <c r="B15">
        <f t="shared" si="4"/>
        <v>28</v>
      </c>
      <c r="C15">
        <f t="shared" si="5"/>
        <v>27</v>
      </c>
      <c r="D15">
        <f t="shared" si="10"/>
        <v>31</v>
      </c>
      <c r="E15">
        <f t="shared" si="11"/>
        <v>30</v>
      </c>
      <c r="G15" s="14" t="s">
        <v>56</v>
      </c>
      <c r="I15" s="26">
        <f t="shared" si="6"/>
        <v>0</v>
      </c>
      <c r="J15" s="27">
        <v>29</v>
      </c>
      <c r="K15" s="22">
        <v>29</v>
      </c>
      <c r="L15" s="42">
        <f t="shared" si="7"/>
        <v>30</v>
      </c>
      <c r="M15" s="41">
        <f t="shared" si="8"/>
        <v>5</v>
      </c>
      <c r="N15" s="22">
        <v>31</v>
      </c>
      <c r="O15" s="26">
        <v>1</v>
      </c>
      <c r="P15" s="27">
        <f>(N15-O15)/30</f>
        <v>1</v>
      </c>
      <c r="R15" s="14" t="s">
        <v>43</v>
      </c>
      <c r="S15" s="14"/>
      <c r="T15">
        <f t="shared" si="0"/>
        <v>32</v>
      </c>
      <c r="U15">
        <f t="shared" si="12"/>
        <v>33</v>
      </c>
      <c r="V15">
        <f t="shared" si="2"/>
        <v>29</v>
      </c>
      <c r="W15">
        <f t="shared" si="3"/>
        <v>30</v>
      </c>
    </row>
    <row r="16" spans="1:23" x14ac:dyDescent="0.45">
      <c r="B16" s="35">
        <f t="shared" si="4"/>
        <v>-1</v>
      </c>
      <c r="C16" s="35">
        <f t="shared" si="5"/>
        <v>-2</v>
      </c>
      <c r="D16" s="35">
        <f t="shared" si="10"/>
        <v>2</v>
      </c>
      <c r="E16" s="35">
        <f t="shared" si="11"/>
        <v>1</v>
      </c>
      <c r="F16" s="35"/>
      <c r="G16" s="35"/>
      <c r="H16" s="35"/>
      <c r="I16" s="33">
        <f t="shared" si="6"/>
        <v>-0.23333333333333334</v>
      </c>
      <c r="J16" s="34">
        <v>7</v>
      </c>
      <c r="K16" s="32"/>
      <c r="L16" s="40">
        <f t="shared" si="7"/>
        <v>36</v>
      </c>
      <c r="M16" s="41">
        <f t="shared" si="8"/>
        <v>6</v>
      </c>
      <c r="N16" s="6">
        <v>37</v>
      </c>
      <c r="O16" s="26">
        <v>7</v>
      </c>
      <c r="P16" s="27">
        <f t="shared" ref="P16" si="13">(N16-O16)/30</f>
        <v>1</v>
      </c>
      <c r="R16" s="14" t="s">
        <v>54</v>
      </c>
      <c r="S16" s="14"/>
      <c r="T16">
        <f t="shared" si="0"/>
        <v>38</v>
      </c>
      <c r="U16">
        <f t="shared" si="12"/>
        <v>39</v>
      </c>
      <c r="V16">
        <f t="shared" si="2"/>
        <v>35</v>
      </c>
      <c r="W16">
        <f t="shared" si="3"/>
        <v>36</v>
      </c>
    </row>
  </sheetData>
  <conditionalFormatting sqref="I11:I16">
    <cfRule type="expression" dxfId="176" priority="8">
      <formula>MOD(I11,1)&lt;&gt;0</formula>
    </cfRule>
  </conditionalFormatting>
  <conditionalFormatting sqref="P11:P16">
    <cfRule type="expression" dxfId="175" priority="7">
      <formula>MOD(P11,1)&lt;&gt;0</formula>
    </cfRule>
  </conditionalFormatting>
  <conditionalFormatting sqref="O12:O16">
    <cfRule type="expression" dxfId="174" priority="6">
      <formula>MOD(P12,1)&lt;&gt;0</formula>
    </cfRule>
  </conditionalFormatting>
  <conditionalFormatting sqref="J12:J16">
    <cfRule type="expression" dxfId="173" priority="5">
      <formula>MOD(I12,1)&lt;&gt;0</formula>
    </cfRule>
  </conditionalFormatting>
  <conditionalFormatting sqref="B12:E15">
    <cfRule type="expression" dxfId="172" priority="4">
      <formula>MOD((B12/5),1)&lt;&gt;0</formula>
    </cfRule>
  </conditionalFormatting>
  <conditionalFormatting sqref="B16:E16">
    <cfRule type="expression" dxfId="171" priority="3">
      <formula>MOD((B16/5),1)&lt;&gt;0</formula>
    </cfRule>
  </conditionalFormatting>
  <conditionalFormatting sqref="T10:W16">
    <cfRule type="expression" dxfId="170" priority="2">
      <formula>MOD((T10/5),1)&lt;&gt;0</formula>
    </cfRule>
  </conditionalFormatting>
  <conditionalFormatting sqref="P10">
    <cfRule type="expression" dxfId="169" priority="1">
      <formula>MOD(P10,1)&lt;&gt;0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ACA4-FC5D-4ECF-9263-D50C18A5E22B}">
  <dimension ref="A1:W16"/>
  <sheetViews>
    <sheetView workbookViewId="0">
      <selection activeCell="X1" sqref="X1:X1048576"/>
    </sheetView>
  </sheetViews>
  <sheetFormatPr defaultRowHeight="18.600000000000001" x14ac:dyDescent="0.45"/>
  <cols>
    <col min="1" max="1" width="9.69140625" customWidth="1"/>
    <col min="2" max="3" width="3.84375" bestFit="1" customWidth="1"/>
    <col min="4" max="5" width="3.3828125" bestFit="1" customWidth="1"/>
    <col min="6" max="6" width="2.15234375" bestFit="1" customWidth="1"/>
    <col min="7" max="7" width="3.921875" bestFit="1" customWidth="1"/>
    <col min="8" max="8" width="1.4609375" bestFit="1" customWidth="1"/>
    <col min="9" max="9" width="7.69140625" customWidth="1"/>
    <col min="10" max="10" width="8.07421875" bestFit="1" customWidth="1"/>
    <col min="11" max="11" width="2.84375" bestFit="1" customWidth="1"/>
    <col min="12" max="12" width="8.23046875" bestFit="1" customWidth="1"/>
    <col min="13" max="13" width="3.53515625" bestFit="1" customWidth="1"/>
    <col min="14" max="14" width="2.84375" bestFit="1" customWidth="1"/>
    <col min="15" max="15" width="8.07421875" bestFit="1" customWidth="1"/>
    <col min="16" max="16" width="7.69140625" customWidth="1"/>
    <col min="17" max="17" width="2.07421875" bestFit="1" customWidth="1"/>
    <col min="18" max="18" width="3.921875" bestFit="1" customWidth="1"/>
    <col min="19" max="19" width="1.921875" bestFit="1" customWidth="1"/>
    <col min="20" max="21" width="3.3828125" bestFit="1" customWidth="1"/>
    <col min="22" max="23" width="3.84375" bestFit="1" customWidth="1"/>
    <col min="24" max="24" width="3.07421875" customWidth="1"/>
  </cols>
  <sheetData>
    <row r="1" spans="1:23" ht="55.8" x14ac:dyDescent="0.45">
      <c r="A1" s="70" t="str" cm="1">
        <f t="array" aca="1" ref="A1" ca="1">MID(CELL("filename",A1),FIND("]",CELL("filename",A1))+1,255)</f>
        <v>3905 Start 02a</v>
      </c>
      <c r="B1" s="71" t="str" cm="1">
        <f t="array" aca="1" ref="B1" ca="1">MID(CELL("filename"),SEARCH("[",CELL("filename"))+1,SEARCH(".",CELL("filename"))-1-SEARCH("[",CELL("filename")))</f>
        <v>Tio Cash Master 3900 matrix add 4 primes then find 6</v>
      </c>
    </row>
    <row r="5" spans="1:23" x14ac:dyDescent="0.4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ht="19.2" thickBot="1" x14ac:dyDescent="0.5">
      <c r="B6" s="52"/>
      <c r="C6" s="53"/>
      <c r="D6" s="53"/>
      <c r="E6" s="54"/>
      <c r="G6" s="55"/>
      <c r="I6" s="56"/>
      <c r="J6" s="56"/>
      <c r="K6" s="32"/>
      <c r="L6" s="32"/>
      <c r="M6" s="32"/>
      <c r="N6" s="32"/>
      <c r="O6" s="56"/>
      <c r="P6" s="56"/>
      <c r="R6" s="55"/>
      <c r="T6" s="52"/>
      <c r="U6" s="53"/>
      <c r="V6" s="53"/>
      <c r="W6" s="54"/>
    </row>
    <row r="7" spans="1:23" ht="19.8" thickTop="1" thickBot="1" x14ac:dyDescent="0.5">
      <c r="B7" s="10" t="s">
        <v>84</v>
      </c>
      <c r="C7" s="10" t="s">
        <v>83</v>
      </c>
      <c r="D7" s="10" t="s">
        <v>59</v>
      </c>
      <c r="E7" s="10" t="s">
        <v>60</v>
      </c>
      <c r="F7" s="10" t="s">
        <v>61</v>
      </c>
      <c r="G7" s="10" t="s">
        <v>62</v>
      </c>
      <c r="H7" s="10" t="s">
        <v>63</v>
      </c>
      <c r="I7" s="10" t="s">
        <v>64</v>
      </c>
      <c r="J7" s="10" t="s">
        <v>65</v>
      </c>
      <c r="K7" s="45" t="s">
        <v>66</v>
      </c>
      <c r="L7" s="47" t="s">
        <v>67</v>
      </c>
      <c r="M7" s="48" t="s">
        <v>68</v>
      </c>
      <c r="N7" s="46" t="s">
        <v>69</v>
      </c>
      <c r="O7" s="10" t="s">
        <v>70</v>
      </c>
      <c r="P7" s="10" t="s">
        <v>71</v>
      </c>
      <c r="Q7" s="10" t="s">
        <v>72</v>
      </c>
      <c r="R7" s="10" t="s">
        <v>73</v>
      </c>
      <c r="S7" s="10" t="s">
        <v>74</v>
      </c>
      <c r="T7" s="10" t="s">
        <v>75</v>
      </c>
      <c r="U7" s="10" t="s">
        <v>76</v>
      </c>
      <c r="V7" s="10" t="s">
        <v>77</v>
      </c>
      <c r="W7" s="10" t="s">
        <v>78</v>
      </c>
    </row>
    <row r="8" spans="1:23" ht="19.8" thickTop="1" thickBot="1" x14ac:dyDescent="0.5">
      <c r="I8" s="23"/>
      <c r="J8" s="23"/>
      <c r="K8" s="6"/>
      <c r="L8" s="36" t="s">
        <v>50</v>
      </c>
      <c r="M8" s="37"/>
      <c r="N8" s="6"/>
      <c r="O8" s="23"/>
      <c r="P8" s="23"/>
    </row>
    <row r="9" spans="1:23" ht="19.8" thickTop="1" thickBot="1" x14ac:dyDescent="0.5">
      <c r="I9" s="23"/>
      <c r="J9" s="23"/>
      <c r="K9" s="51" t="s">
        <v>33</v>
      </c>
      <c r="L9" s="49">
        <v>6</v>
      </c>
      <c r="M9" s="50" t="s">
        <v>114</v>
      </c>
      <c r="N9" s="51" t="s">
        <v>32</v>
      </c>
      <c r="O9" s="24" t="s">
        <v>51</v>
      </c>
      <c r="P9" s="25" t="s">
        <v>52</v>
      </c>
      <c r="R9" s="31" t="s">
        <v>79</v>
      </c>
      <c r="T9" s="31" t="s">
        <v>56</v>
      </c>
      <c r="U9" s="31" t="s">
        <v>55</v>
      </c>
      <c r="V9" s="31" t="s">
        <v>54</v>
      </c>
      <c r="W9" s="31" t="s">
        <v>43</v>
      </c>
    </row>
    <row r="10" spans="1:23" ht="19.8" thickTop="1" thickBot="1" x14ac:dyDescent="0.5">
      <c r="G10" s="31" t="s">
        <v>79</v>
      </c>
      <c r="I10" s="24" t="s">
        <v>52</v>
      </c>
      <c r="J10" s="25" t="s">
        <v>51</v>
      </c>
      <c r="K10" s="22"/>
      <c r="L10" s="38">
        <v>0</v>
      </c>
      <c r="M10" s="39">
        <f>L10/6</f>
        <v>0</v>
      </c>
      <c r="N10" s="22">
        <v>1</v>
      </c>
      <c r="O10" s="26">
        <v>1</v>
      </c>
      <c r="P10" s="27">
        <f>(N10-O10)/30</f>
        <v>0</v>
      </c>
      <c r="R10" s="14" t="s">
        <v>43</v>
      </c>
      <c r="S10" s="14"/>
      <c r="T10">
        <f t="shared" ref="T10:T16" si="0">N10+1</f>
        <v>2</v>
      </c>
      <c r="U10">
        <f t="shared" ref="U10:U11" si="1">N10+2</f>
        <v>3</v>
      </c>
      <c r="V10">
        <f t="shared" ref="V10:V16" si="2">N10-2</f>
        <v>-1</v>
      </c>
      <c r="W10">
        <f t="shared" ref="W10:W16" si="3">N10-1</f>
        <v>0</v>
      </c>
    </row>
    <row r="11" spans="1:23" x14ac:dyDescent="0.45">
      <c r="B11" s="31" t="s">
        <v>43</v>
      </c>
      <c r="C11" s="31" t="s">
        <v>54</v>
      </c>
      <c r="D11" s="31" t="s">
        <v>55</v>
      </c>
      <c r="E11" s="31" t="s">
        <v>56</v>
      </c>
      <c r="F11" s="14"/>
      <c r="I11" s="26">
        <f>(K11-J11)/30</f>
        <v>0</v>
      </c>
      <c r="J11" s="27"/>
      <c r="K11" s="6"/>
      <c r="L11" s="40">
        <f>L10+6</f>
        <v>6</v>
      </c>
      <c r="M11" s="41">
        <f>L11/6</f>
        <v>1</v>
      </c>
      <c r="N11" s="6">
        <v>7</v>
      </c>
      <c r="O11" s="26">
        <v>7</v>
      </c>
      <c r="P11" s="27">
        <f>(N11-O11)/30</f>
        <v>0</v>
      </c>
      <c r="R11" s="14" t="s">
        <v>54</v>
      </c>
      <c r="S11" s="14"/>
      <c r="T11">
        <f t="shared" si="0"/>
        <v>8</v>
      </c>
      <c r="U11">
        <f t="shared" si="1"/>
        <v>9</v>
      </c>
      <c r="V11">
        <f t="shared" si="2"/>
        <v>5</v>
      </c>
      <c r="W11">
        <f t="shared" si="3"/>
        <v>6</v>
      </c>
    </row>
    <row r="12" spans="1:23" x14ac:dyDescent="0.45">
      <c r="B12">
        <f t="shared" ref="B12:B16" si="4">K12-1</f>
        <v>10</v>
      </c>
      <c r="C12">
        <f t="shared" ref="C12:C16" si="5">K12-2</f>
        <v>9</v>
      </c>
      <c r="D12">
        <f>K12+2</f>
        <v>13</v>
      </c>
      <c r="E12">
        <f>K12+1</f>
        <v>12</v>
      </c>
      <c r="G12" s="14" t="s">
        <v>43</v>
      </c>
      <c r="I12" s="26">
        <f t="shared" ref="I12:I16" si="6">(K12-J12)/30</f>
        <v>0</v>
      </c>
      <c r="J12" s="27">
        <v>11</v>
      </c>
      <c r="K12" s="6">
        <v>11</v>
      </c>
      <c r="L12" s="42">
        <f t="shared" ref="L12:L16" si="7">L11+6</f>
        <v>12</v>
      </c>
      <c r="M12" s="41">
        <f t="shared" ref="M12:M16" si="8">L12/6</f>
        <v>2</v>
      </c>
      <c r="N12" s="6">
        <v>13</v>
      </c>
      <c r="O12" s="26">
        <v>13</v>
      </c>
      <c r="P12" s="27">
        <f t="shared" ref="P12:P14" si="9">(N12-O12)/30</f>
        <v>0</v>
      </c>
      <c r="R12" s="14" t="s">
        <v>55</v>
      </c>
      <c r="S12" s="14"/>
      <c r="T12">
        <f t="shared" si="0"/>
        <v>14</v>
      </c>
      <c r="U12">
        <f>N12+2</f>
        <v>15</v>
      </c>
      <c r="V12">
        <f t="shared" si="2"/>
        <v>11</v>
      </c>
      <c r="W12">
        <f t="shared" si="3"/>
        <v>12</v>
      </c>
    </row>
    <row r="13" spans="1:23" x14ac:dyDescent="0.45">
      <c r="B13">
        <f t="shared" si="4"/>
        <v>16</v>
      </c>
      <c r="C13">
        <f t="shared" si="5"/>
        <v>15</v>
      </c>
      <c r="D13">
        <f t="shared" ref="D13:D16" si="10">K13+2</f>
        <v>19</v>
      </c>
      <c r="E13">
        <f t="shared" ref="E13:E16" si="11">K13+1</f>
        <v>18</v>
      </c>
      <c r="G13" s="14" t="s">
        <v>54</v>
      </c>
      <c r="I13" s="26">
        <f t="shared" si="6"/>
        <v>0</v>
      </c>
      <c r="J13" s="27">
        <v>17</v>
      </c>
      <c r="K13" s="6">
        <v>17</v>
      </c>
      <c r="L13" s="42">
        <f t="shared" si="7"/>
        <v>18</v>
      </c>
      <c r="M13" s="41">
        <f t="shared" si="8"/>
        <v>3</v>
      </c>
      <c r="N13" s="6">
        <v>19</v>
      </c>
      <c r="O13" s="26">
        <v>19</v>
      </c>
      <c r="P13" s="27">
        <f t="shared" si="9"/>
        <v>0</v>
      </c>
      <c r="R13" s="14" t="s">
        <v>56</v>
      </c>
      <c r="S13" s="14"/>
      <c r="T13">
        <f t="shared" si="0"/>
        <v>20</v>
      </c>
      <c r="U13">
        <f t="shared" ref="U13:U16" si="12">N13+2</f>
        <v>21</v>
      </c>
      <c r="V13">
        <f t="shared" si="2"/>
        <v>17</v>
      </c>
      <c r="W13">
        <f t="shared" si="3"/>
        <v>18</v>
      </c>
    </row>
    <row r="14" spans="1:23" x14ac:dyDescent="0.45">
      <c r="B14">
        <f t="shared" si="4"/>
        <v>22</v>
      </c>
      <c r="C14">
        <f t="shared" si="5"/>
        <v>21</v>
      </c>
      <c r="D14">
        <f t="shared" si="10"/>
        <v>25</v>
      </c>
      <c r="E14">
        <f t="shared" si="11"/>
        <v>24</v>
      </c>
      <c r="G14" s="14" t="s">
        <v>55</v>
      </c>
      <c r="I14" s="26">
        <f t="shared" si="6"/>
        <v>0</v>
      </c>
      <c r="J14" s="27">
        <v>23</v>
      </c>
      <c r="K14" s="6">
        <v>23</v>
      </c>
      <c r="L14" s="40">
        <f t="shared" si="7"/>
        <v>24</v>
      </c>
      <c r="M14" s="41">
        <f t="shared" si="8"/>
        <v>4</v>
      </c>
      <c r="N14" s="32"/>
      <c r="O14" s="33">
        <v>23</v>
      </c>
      <c r="P14" s="34">
        <f t="shared" si="9"/>
        <v>-0.76666666666666672</v>
      </c>
      <c r="Q14" s="35"/>
      <c r="R14" s="35"/>
      <c r="S14" s="35"/>
      <c r="T14" s="35">
        <f t="shared" si="0"/>
        <v>1</v>
      </c>
      <c r="U14" s="35">
        <f t="shared" si="12"/>
        <v>2</v>
      </c>
      <c r="V14" s="35">
        <f t="shared" si="2"/>
        <v>-2</v>
      </c>
      <c r="W14" s="35">
        <f t="shared" si="3"/>
        <v>-1</v>
      </c>
    </row>
    <row r="15" spans="1:23" ht="19.2" thickBot="1" x14ac:dyDescent="0.5">
      <c r="B15">
        <f t="shared" si="4"/>
        <v>28</v>
      </c>
      <c r="C15">
        <f t="shared" si="5"/>
        <v>27</v>
      </c>
      <c r="D15">
        <f t="shared" si="10"/>
        <v>31</v>
      </c>
      <c r="E15">
        <f t="shared" si="11"/>
        <v>30</v>
      </c>
      <c r="G15" s="14" t="s">
        <v>56</v>
      </c>
      <c r="I15" s="26">
        <f t="shared" si="6"/>
        <v>0</v>
      </c>
      <c r="J15" s="27">
        <v>29</v>
      </c>
      <c r="K15" s="22">
        <v>29</v>
      </c>
      <c r="L15" s="42">
        <f t="shared" si="7"/>
        <v>30</v>
      </c>
      <c r="M15" s="41">
        <f t="shared" si="8"/>
        <v>5</v>
      </c>
      <c r="N15" s="22">
        <v>31</v>
      </c>
      <c r="O15" s="26">
        <v>1</v>
      </c>
      <c r="P15" s="27">
        <f>(N15-O15)/30</f>
        <v>1</v>
      </c>
      <c r="R15" s="14" t="s">
        <v>43</v>
      </c>
      <c r="S15" s="14"/>
      <c r="T15">
        <f t="shared" si="0"/>
        <v>32</v>
      </c>
      <c r="U15">
        <f t="shared" si="12"/>
        <v>33</v>
      </c>
      <c r="V15">
        <f t="shared" si="2"/>
        <v>29</v>
      </c>
      <c r="W15">
        <f t="shared" si="3"/>
        <v>30</v>
      </c>
    </row>
    <row r="16" spans="1:23" x14ac:dyDescent="0.45">
      <c r="B16" s="35">
        <f t="shared" si="4"/>
        <v>-1</v>
      </c>
      <c r="C16" s="35">
        <f t="shared" si="5"/>
        <v>-2</v>
      </c>
      <c r="D16" s="35">
        <f t="shared" si="10"/>
        <v>2</v>
      </c>
      <c r="E16" s="35">
        <f t="shared" si="11"/>
        <v>1</v>
      </c>
      <c r="F16" s="35"/>
      <c r="G16" s="35"/>
      <c r="H16" s="35"/>
      <c r="I16" s="33">
        <f t="shared" si="6"/>
        <v>-0.23333333333333334</v>
      </c>
      <c r="J16" s="34">
        <v>7</v>
      </c>
      <c r="K16" s="32"/>
      <c r="L16" s="40">
        <f t="shared" si="7"/>
        <v>36</v>
      </c>
      <c r="M16" s="41">
        <f t="shared" si="8"/>
        <v>6</v>
      </c>
      <c r="N16" s="6">
        <v>37</v>
      </c>
      <c r="O16" s="26">
        <v>7</v>
      </c>
      <c r="P16" s="27">
        <f t="shared" ref="P16" si="13">(N16-O16)/30</f>
        <v>1</v>
      </c>
      <c r="R16" s="14" t="s">
        <v>54</v>
      </c>
      <c r="S16" s="14"/>
      <c r="T16">
        <f t="shared" si="0"/>
        <v>38</v>
      </c>
      <c r="U16">
        <f t="shared" si="12"/>
        <v>39</v>
      </c>
      <c r="V16">
        <f t="shared" si="2"/>
        <v>35</v>
      </c>
      <c r="W16">
        <f t="shared" si="3"/>
        <v>36</v>
      </c>
    </row>
  </sheetData>
  <conditionalFormatting sqref="I11:I16">
    <cfRule type="expression" dxfId="168" priority="8">
      <formula>MOD(I11,1)&lt;&gt;0</formula>
    </cfRule>
  </conditionalFormatting>
  <conditionalFormatting sqref="P11:P16">
    <cfRule type="expression" dxfId="167" priority="7">
      <formula>MOD(P11,1)&lt;&gt;0</formula>
    </cfRule>
  </conditionalFormatting>
  <conditionalFormatting sqref="O12:O16">
    <cfRule type="expression" dxfId="166" priority="6">
      <formula>MOD(P12,1)&lt;&gt;0</formula>
    </cfRule>
  </conditionalFormatting>
  <conditionalFormatting sqref="J12:J16">
    <cfRule type="expression" dxfId="165" priority="5">
      <formula>MOD(I12,1)&lt;&gt;0</formula>
    </cfRule>
  </conditionalFormatting>
  <conditionalFormatting sqref="B12:E15">
    <cfRule type="expression" dxfId="164" priority="4">
      <formula>MOD((B12/5),1)&lt;&gt;0</formula>
    </cfRule>
  </conditionalFormatting>
  <conditionalFormatting sqref="B16:E16">
    <cfRule type="expression" dxfId="163" priority="3">
      <formula>MOD((B16/5),1)&lt;&gt;0</formula>
    </cfRule>
  </conditionalFormatting>
  <conditionalFormatting sqref="T10:W16">
    <cfRule type="expression" dxfId="162" priority="2">
      <formula>MOD((T10/5),1)&lt;&gt;0</formula>
    </cfRule>
  </conditionalFormatting>
  <conditionalFormatting sqref="P10">
    <cfRule type="expression" dxfId="161" priority="1">
      <formula>MOD(P10,1)&lt;&gt;0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E8CD-B02F-4CEE-93C3-620D6B4A7182}">
  <dimension ref="A1:W16"/>
  <sheetViews>
    <sheetView workbookViewId="0">
      <selection sqref="A1:X17"/>
    </sheetView>
  </sheetViews>
  <sheetFormatPr defaultRowHeight="18.600000000000001" x14ac:dyDescent="0.45"/>
  <cols>
    <col min="1" max="1" width="9.69140625" customWidth="1"/>
    <col min="2" max="3" width="3.84375" bestFit="1" customWidth="1"/>
    <col min="4" max="5" width="3.3828125" bestFit="1" customWidth="1"/>
    <col min="6" max="6" width="2.15234375" bestFit="1" customWidth="1"/>
    <col min="7" max="7" width="3.921875" bestFit="1" customWidth="1"/>
    <col min="8" max="8" width="1.4609375" bestFit="1" customWidth="1"/>
    <col min="9" max="9" width="7.69140625" customWidth="1"/>
    <col min="10" max="10" width="8.07421875" bestFit="1" customWidth="1"/>
    <col min="11" max="11" width="2.84375" bestFit="1" customWidth="1"/>
    <col min="12" max="12" width="8.23046875" bestFit="1" customWidth="1"/>
    <col min="13" max="13" width="4.53515625" bestFit="1" customWidth="1"/>
    <col min="14" max="14" width="2.84375" bestFit="1" customWidth="1"/>
    <col min="15" max="15" width="8.07421875" bestFit="1" customWidth="1"/>
    <col min="16" max="16" width="7.69140625" customWidth="1"/>
    <col min="17" max="17" width="2.07421875" bestFit="1" customWidth="1"/>
    <col min="18" max="18" width="3.921875" bestFit="1" customWidth="1"/>
    <col min="19" max="19" width="1.921875" bestFit="1" customWidth="1"/>
    <col min="20" max="21" width="3.3828125" bestFit="1" customWidth="1"/>
    <col min="22" max="23" width="3.84375" bestFit="1" customWidth="1"/>
    <col min="24" max="24" width="3.07421875" customWidth="1"/>
  </cols>
  <sheetData>
    <row r="1" spans="1:23" ht="55.8" x14ac:dyDescent="0.45">
      <c r="A1" s="70" t="str" cm="1">
        <f t="array" aca="1" ref="A1" ca="1">MID(CELL("filename",A1),FIND("]",CELL("filename",A1))+1,255)</f>
        <v>3906 Start 02b</v>
      </c>
      <c r="B1" s="71" t="str" cm="1">
        <f t="array" aca="1" ref="B1" ca="1">MID(CELL("filename"),SEARCH("[",CELL("filename"))+1,SEARCH(".",CELL("filename"))-1-SEARCH("[",CELL("filename")))</f>
        <v>Tio Cash Master 3900 matrix add 4 primes then find 6</v>
      </c>
    </row>
    <row r="5" spans="1:23" x14ac:dyDescent="0.4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ht="19.2" thickBot="1" x14ac:dyDescent="0.5">
      <c r="B6" s="52"/>
      <c r="C6" s="53"/>
      <c r="D6" s="53"/>
      <c r="E6" s="54"/>
      <c r="G6" s="55"/>
      <c r="I6" s="56"/>
      <c r="J6" s="56"/>
      <c r="K6" s="32"/>
      <c r="L6" s="32"/>
      <c r="M6" s="32"/>
      <c r="N6" s="32"/>
      <c r="O6" s="56"/>
      <c r="P6" s="56"/>
      <c r="R6" s="55"/>
      <c r="T6" s="52"/>
      <c r="U6" s="53"/>
      <c r="V6" s="53"/>
      <c r="W6" s="54"/>
    </row>
    <row r="7" spans="1:23" ht="19.8" thickTop="1" thickBot="1" x14ac:dyDescent="0.5">
      <c r="B7" s="10" t="s">
        <v>84</v>
      </c>
      <c r="C7" s="10" t="s">
        <v>83</v>
      </c>
      <c r="D7" s="10" t="s">
        <v>59</v>
      </c>
      <c r="E7" s="10" t="s">
        <v>60</v>
      </c>
      <c r="F7" s="10" t="s">
        <v>61</v>
      </c>
      <c r="G7" s="10" t="s">
        <v>62</v>
      </c>
      <c r="H7" s="10" t="s">
        <v>63</v>
      </c>
      <c r="I7" s="10" t="s">
        <v>64</v>
      </c>
      <c r="J7" s="10" t="s">
        <v>65</v>
      </c>
      <c r="K7" s="45" t="s">
        <v>66</v>
      </c>
      <c r="L7" s="47" t="s">
        <v>67</v>
      </c>
      <c r="M7" s="48" t="s">
        <v>68</v>
      </c>
      <c r="N7" s="46" t="s">
        <v>69</v>
      </c>
      <c r="O7" s="10" t="s">
        <v>70</v>
      </c>
      <c r="P7" s="10" t="s">
        <v>71</v>
      </c>
      <c r="Q7" s="10" t="s">
        <v>72</v>
      </c>
      <c r="R7" s="10" t="s">
        <v>73</v>
      </c>
      <c r="S7" s="10" t="s">
        <v>74</v>
      </c>
      <c r="T7" s="10" t="s">
        <v>75</v>
      </c>
      <c r="U7" s="10" t="s">
        <v>76</v>
      </c>
      <c r="V7" s="10" t="s">
        <v>77</v>
      </c>
      <c r="W7" s="10" t="s">
        <v>78</v>
      </c>
    </row>
    <row r="8" spans="1:23" ht="19.8" thickTop="1" thickBot="1" x14ac:dyDescent="0.5">
      <c r="I8" s="23"/>
      <c r="J8" s="23"/>
      <c r="K8" s="6"/>
      <c r="L8" s="36" t="s">
        <v>50</v>
      </c>
      <c r="M8" s="37"/>
      <c r="N8" s="6"/>
      <c r="O8" s="23"/>
      <c r="P8" s="23"/>
    </row>
    <row r="9" spans="1:23" ht="19.8" thickTop="1" thickBot="1" x14ac:dyDescent="0.5">
      <c r="I9" s="23"/>
      <c r="J9" s="23"/>
      <c r="K9" s="51" t="s">
        <v>33</v>
      </c>
      <c r="L9" s="49">
        <v>6</v>
      </c>
      <c r="M9" s="50" t="s">
        <v>114</v>
      </c>
      <c r="N9" s="51" t="s">
        <v>32</v>
      </c>
      <c r="O9" s="24" t="s">
        <v>51</v>
      </c>
      <c r="P9" s="25" t="s">
        <v>52</v>
      </c>
      <c r="R9" s="31" t="s">
        <v>79</v>
      </c>
      <c r="T9" s="31" t="s">
        <v>56</v>
      </c>
      <c r="U9" s="31" t="s">
        <v>55</v>
      </c>
      <c r="V9" s="31" t="s">
        <v>54</v>
      </c>
      <c r="W9" s="31" t="s">
        <v>43</v>
      </c>
    </row>
    <row r="10" spans="1:23" ht="19.8" thickTop="1" thickBot="1" x14ac:dyDescent="0.5">
      <c r="G10" s="31" t="s">
        <v>79</v>
      </c>
      <c r="I10" s="24" t="s">
        <v>52</v>
      </c>
      <c r="J10" s="25" t="s">
        <v>51</v>
      </c>
      <c r="K10" s="22"/>
      <c r="L10" s="38">
        <v>0</v>
      </c>
      <c r="M10" s="39">
        <f>L10/6</f>
        <v>0</v>
      </c>
      <c r="N10" s="22">
        <v>1</v>
      </c>
      <c r="O10" s="26">
        <v>1</v>
      </c>
      <c r="P10" s="27">
        <f>(N10-O10)/30</f>
        <v>0</v>
      </c>
      <c r="R10" s="14" t="s">
        <v>43</v>
      </c>
      <c r="S10" s="14"/>
      <c r="T10">
        <f t="shared" ref="T10:T16" si="0">N10+1</f>
        <v>2</v>
      </c>
      <c r="U10">
        <f t="shared" ref="U10:U11" si="1">N10+2</f>
        <v>3</v>
      </c>
      <c r="V10">
        <f t="shared" ref="V10:V16" si="2">N10-2</f>
        <v>-1</v>
      </c>
      <c r="W10">
        <f t="shared" ref="W10:W16" si="3">N10-1</f>
        <v>0</v>
      </c>
    </row>
    <row r="11" spans="1:23" x14ac:dyDescent="0.45">
      <c r="B11" s="31" t="s">
        <v>43</v>
      </c>
      <c r="C11" s="31" t="s">
        <v>54</v>
      </c>
      <c r="D11" s="31" t="s">
        <v>55</v>
      </c>
      <c r="E11" s="31" t="s">
        <v>56</v>
      </c>
      <c r="F11" s="14"/>
      <c r="I11" s="26">
        <f>(K11-J11)/30</f>
        <v>0</v>
      </c>
      <c r="J11" s="27"/>
      <c r="K11" s="6"/>
      <c r="L11" s="40">
        <f>L10+6</f>
        <v>6</v>
      </c>
      <c r="M11" s="41">
        <f>L11/6</f>
        <v>1</v>
      </c>
      <c r="N11" s="6">
        <v>7</v>
      </c>
      <c r="O11" s="26">
        <v>7</v>
      </c>
      <c r="P11" s="27">
        <f>(N11-O11)/30</f>
        <v>0</v>
      </c>
      <c r="R11" s="14" t="s">
        <v>54</v>
      </c>
      <c r="S11" s="14"/>
      <c r="T11">
        <f t="shared" si="0"/>
        <v>8</v>
      </c>
      <c r="U11">
        <f t="shared" si="1"/>
        <v>9</v>
      </c>
      <c r="V11">
        <f t="shared" si="2"/>
        <v>5</v>
      </c>
      <c r="W11">
        <f t="shared" si="3"/>
        <v>6</v>
      </c>
    </row>
    <row r="12" spans="1:23" x14ac:dyDescent="0.45">
      <c r="B12">
        <f t="shared" ref="B12:B16" si="4">K12-1</f>
        <v>10</v>
      </c>
      <c r="C12">
        <f t="shared" ref="C12:C16" si="5">K12-2</f>
        <v>9</v>
      </c>
      <c r="D12">
        <f>K12+2</f>
        <v>13</v>
      </c>
      <c r="E12">
        <f>K12+1</f>
        <v>12</v>
      </c>
      <c r="G12" s="14" t="s">
        <v>43</v>
      </c>
      <c r="I12" s="26">
        <f t="shared" ref="I12:I16" si="6">(K12-J12)/30</f>
        <v>0</v>
      </c>
      <c r="J12" s="27">
        <v>11</v>
      </c>
      <c r="K12" s="6">
        <v>11</v>
      </c>
      <c r="L12" s="42">
        <f t="shared" ref="L12:L16" si="7">L11+6</f>
        <v>12</v>
      </c>
      <c r="M12" s="41">
        <f t="shared" ref="M12:M16" si="8">L12/6</f>
        <v>2</v>
      </c>
      <c r="N12" s="6">
        <v>13</v>
      </c>
      <c r="O12" s="26">
        <v>13</v>
      </c>
      <c r="P12" s="27">
        <f t="shared" ref="P12:P14" si="9">(N12-O12)/30</f>
        <v>0</v>
      </c>
      <c r="R12" s="14" t="s">
        <v>55</v>
      </c>
      <c r="S12" s="14"/>
      <c r="T12">
        <f t="shared" si="0"/>
        <v>14</v>
      </c>
      <c r="U12">
        <f>N12+2</f>
        <v>15</v>
      </c>
      <c r="V12">
        <f t="shared" si="2"/>
        <v>11</v>
      </c>
      <c r="W12">
        <f t="shared" si="3"/>
        <v>12</v>
      </c>
    </row>
    <row r="13" spans="1:23" x14ac:dyDescent="0.45">
      <c r="B13">
        <f t="shared" si="4"/>
        <v>16</v>
      </c>
      <c r="C13">
        <f t="shared" si="5"/>
        <v>15</v>
      </c>
      <c r="D13">
        <f t="shared" ref="D13:D16" si="10">K13+2</f>
        <v>19</v>
      </c>
      <c r="E13">
        <f t="shared" ref="E13:E16" si="11">K13+1</f>
        <v>18</v>
      </c>
      <c r="G13" s="14" t="s">
        <v>54</v>
      </c>
      <c r="I13" s="26">
        <f t="shared" si="6"/>
        <v>0</v>
      </c>
      <c r="J13" s="27">
        <v>17</v>
      </c>
      <c r="K13" s="6">
        <v>17</v>
      </c>
      <c r="L13" s="42">
        <f t="shared" si="7"/>
        <v>18</v>
      </c>
      <c r="M13" s="41">
        <f t="shared" si="8"/>
        <v>3</v>
      </c>
      <c r="N13" s="6">
        <v>19</v>
      </c>
      <c r="O13" s="26">
        <v>19</v>
      </c>
      <c r="P13" s="27">
        <f t="shared" si="9"/>
        <v>0</v>
      </c>
      <c r="R13" s="14" t="s">
        <v>56</v>
      </c>
      <c r="S13" s="14"/>
      <c r="T13">
        <f t="shared" si="0"/>
        <v>20</v>
      </c>
      <c r="U13">
        <f t="shared" ref="U13:U16" si="12">N13+2</f>
        <v>21</v>
      </c>
      <c r="V13">
        <f t="shared" si="2"/>
        <v>17</v>
      </c>
      <c r="W13">
        <f t="shared" si="3"/>
        <v>18</v>
      </c>
    </row>
    <row r="14" spans="1:23" x14ac:dyDescent="0.45">
      <c r="B14">
        <f t="shared" si="4"/>
        <v>22</v>
      </c>
      <c r="C14">
        <f t="shared" si="5"/>
        <v>21</v>
      </c>
      <c r="D14">
        <f t="shared" si="10"/>
        <v>25</v>
      </c>
      <c r="E14">
        <f t="shared" si="11"/>
        <v>24</v>
      </c>
      <c r="G14" s="14" t="s">
        <v>55</v>
      </c>
      <c r="I14" s="26">
        <f t="shared" si="6"/>
        <v>0</v>
      </c>
      <c r="J14" s="27">
        <v>23</v>
      </c>
      <c r="K14" s="6">
        <v>23</v>
      </c>
      <c r="L14" s="40">
        <f t="shared" si="7"/>
        <v>24</v>
      </c>
      <c r="M14" s="41">
        <f t="shared" si="8"/>
        <v>4</v>
      </c>
      <c r="N14" s="32"/>
      <c r="O14" s="33">
        <v>23</v>
      </c>
      <c r="P14" s="34">
        <f t="shared" si="9"/>
        <v>-0.76666666666666672</v>
      </c>
      <c r="Q14" s="35"/>
      <c r="R14" s="35"/>
      <c r="S14" s="35"/>
      <c r="T14" s="35">
        <f t="shared" si="0"/>
        <v>1</v>
      </c>
      <c r="U14" s="35">
        <f t="shared" si="12"/>
        <v>2</v>
      </c>
      <c r="V14" s="35">
        <f t="shared" si="2"/>
        <v>-2</v>
      </c>
      <c r="W14" s="35">
        <f t="shared" si="3"/>
        <v>-1</v>
      </c>
    </row>
    <row r="15" spans="1:23" ht="19.2" thickBot="1" x14ac:dyDescent="0.5">
      <c r="B15">
        <f t="shared" si="4"/>
        <v>28</v>
      </c>
      <c r="C15">
        <f t="shared" si="5"/>
        <v>27</v>
      </c>
      <c r="D15">
        <f t="shared" si="10"/>
        <v>31</v>
      </c>
      <c r="E15">
        <f t="shared" si="11"/>
        <v>30</v>
      </c>
      <c r="G15" s="14" t="s">
        <v>56</v>
      </c>
      <c r="I15" s="26">
        <f t="shared" si="6"/>
        <v>0</v>
      </c>
      <c r="J15" s="27">
        <v>29</v>
      </c>
      <c r="K15" s="22">
        <v>29</v>
      </c>
      <c r="L15" s="42">
        <f t="shared" si="7"/>
        <v>30</v>
      </c>
      <c r="M15" s="41">
        <f t="shared" si="8"/>
        <v>5</v>
      </c>
      <c r="N15" s="22">
        <v>31</v>
      </c>
      <c r="O15" s="26">
        <v>1</v>
      </c>
      <c r="P15" s="27">
        <f>(N15-O15)/30</f>
        <v>1</v>
      </c>
      <c r="R15" s="14" t="s">
        <v>43</v>
      </c>
      <c r="S15" s="14"/>
      <c r="T15">
        <f t="shared" si="0"/>
        <v>32</v>
      </c>
      <c r="U15">
        <f t="shared" si="12"/>
        <v>33</v>
      </c>
      <c r="V15">
        <f t="shared" si="2"/>
        <v>29</v>
      </c>
      <c r="W15">
        <f t="shared" si="3"/>
        <v>30</v>
      </c>
    </row>
    <row r="16" spans="1:23" x14ac:dyDescent="0.45">
      <c r="B16" s="35">
        <f t="shared" si="4"/>
        <v>-1</v>
      </c>
      <c r="C16" s="35">
        <f t="shared" si="5"/>
        <v>-2</v>
      </c>
      <c r="D16" s="35">
        <f t="shared" si="10"/>
        <v>2</v>
      </c>
      <c r="E16" s="35">
        <f t="shared" si="11"/>
        <v>1</v>
      </c>
      <c r="F16" s="35"/>
      <c r="G16" s="35"/>
      <c r="H16" s="35"/>
      <c r="I16" s="33">
        <f t="shared" si="6"/>
        <v>-0.23333333333333334</v>
      </c>
      <c r="J16" s="34">
        <v>7</v>
      </c>
      <c r="K16" s="32"/>
      <c r="L16" s="40">
        <f t="shared" si="7"/>
        <v>36</v>
      </c>
      <c r="M16" s="41">
        <f t="shared" si="8"/>
        <v>6</v>
      </c>
      <c r="N16" s="6">
        <v>37</v>
      </c>
      <c r="O16" s="26">
        <v>7</v>
      </c>
      <c r="P16" s="27">
        <f t="shared" ref="P16" si="13">(N16-O16)/30</f>
        <v>1</v>
      </c>
      <c r="R16" s="14" t="s">
        <v>54</v>
      </c>
      <c r="S16" s="14"/>
      <c r="T16">
        <f t="shared" si="0"/>
        <v>38</v>
      </c>
      <c r="U16">
        <f t="shared" si="12"/>
        <v>39</v>
      </c>
      <c r="V16">
        <f t="shared" si="2"/>
        <v>35</v>
      </c>
      <c r="W16">
        <f t="shared" si="3"/>
        <v>36</v>
      </c>
    </row>
  </sheetData>
  <conditionalFormatting sqref="I11:I16">
    <cfRule type="expression" dxfId="160" priority="8">
      <formula>MOD(I11,1)&lt;&gt;0</formula>
    </cfRule>
  </conditionalFormatting>
  <conditionalFormatting sqref="P11:P16">
    <cfRule type="expression" dxfId="159" priority="7">
      <formula>MOD(P11,1)&lt;&gt;0</formula>
    </cfRule>
  </conditionalFormatting>
  <conditionalFormatting sqref="O12:O16">
    <cfRule type="expression" dxfId="158" priority="6">
      <formula>MOD(P12,1)&lt;&gt;0</formula>
    </cfRule>
  </conditionalFormatting>
  <conditionalFormatting sqref="J12:J16">
    <cfRule type="expression" dxfId="157" priority="5">
      <formula>MOD(I12,1)&lt;&gt;0</formula>
    </cfRule>
  </conditionalFormatting>
  <conditionalFormatting sqref="B12:E15">
    <cfRule type="expression" dxfId="156" priority="4">
      <formula>MOD((B12/5),1)&lt;&gt;0</formula>
    </cfRule>
  </conditionalFormatting>
  <conditionalFormatting sqref="B16:E16">
    <cfRule type="expression" dxfId="155" priority="3">
      <formula>MOD((B16/5),1)&lt;&gt;0</formula>
    </cfRule>
  </conditionalFormatting>
  <conditionalFormatting sqref="T10:W16">
    <cfRule type="expression" dxfId="154" priority="2">
      <formula>MOD((T10/5),1)&lt;&gt;0</formula>
    </cfRule>
  </conditionalFormatting>
  <conditionalFormatting sqref="P10">
    <cfRule type="expression" dxfId="153" priority="1">
      <formula>MOD(P10,1)&lt;&gt;0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742B-E432-46E1-AAE8-756B713D7135}">
  <dimension ref="A1:W16"/>
  <sheetViews>
    <sheetView topLeftCell="A5" workbookViewId="0">
      <selection sqref="A1:X28"/>
    </sheetView>
  </sheetViews>
  <sheetFormatPr defaultRowHeight="18.600000000000001" x14ac:dyDescent="0.45"/>
  <cols>
    <col min="1" max="1" width="9.69140625" customWidth="1"/>
    <col min="2" max="3" width="3.84375" bestFit="1" customWidth="1"/>
    <col min="4" max="5" width="3.3828125" bestFit="1" customWidth="1"/>
    <col min="6" max="6" width="2.15234375" bestFit="1" customWidth="1"/>
    <col min="7" max="7" width="3.921875" bestFit="1" customWidth="1"/>
    <col min="8" max="8" width="1.4609375" bestFit="1" customWidth="1"/>
    <col min="9" max="9" width="7.69140625" customWidth="1"/>
    <col min="10" max="10" width="8.07421875" bestFit="1" customWidth="1"/>
    <col min="11" max="11" width="2.84375" bestFit="1" customWidth="1"/>
    <col min="12" max="12" width="8.23046875" bestFit="1" customWidth="1"/>
    <col min="13" max="13" width="4.53515625" bestFit="1" customWidth="1"/>
    <col min="14" max="14" width="2.84375" bestFit="1" customWidth="1"/>
    <col min="15" max="15" width="8.07421875" bestFit="1" customWidth="1"/>
    <col min="16" max="16" width="7.69140625" customWidth="1"/>
    <col min="17" max="17" width="2.07421875" bestFit="1" customWidth="1"/>
    <col min="18" max="18" width="3.921875" bestFit="1" customWidth="1"/>
    <col min="19" max="19" width="1.921875" bestFit="1" customWidth="1"/>
    <col min="20" max="21" width="3.3828125" bestFit="1" customWidth="1"/>
    <col min="22" max="23" width="3.84375" bestFit="1" customWidth="1"/>
    <col min="24" max="24" width="3.07421875" customWidth="1"/>
  </cols>
  <sheetData>
    <row r="1" spans="1:23" ht="55.8" x14ac:dyDescent="0.45">
      <c r="A1" s="70" t="str" cm="1">
        <f t="array" aca="1" ref="A1" ca="1">MID(CELL("filename",A1),FIND("]",CELL("filename",A1))+1,255)</f>
        <v>3907 Start 03</v>
      </c>
      <c r="B1" s="71" t="str" cm="1">
        <f t="array" aca="1" ref="B1" ca="1">MID(CELL("filename"),SEARCH("[",CELL("filename"))+1,SEARCH(".",CELL("filename"))-1-SEARCH("[",CELL("filename")))</f>
        <v>Tio Cash Master 3900 matrix add 4 primes then find 6</v>
      </c>
    </row>
    <row r="5" spans="1:23" x14ac:dyDescent="0.4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ht="19.2" thickBot="1" x14ac:dyDescent="0.5">
      <c r="B6" s="52"/>
      <c r="C6" s="53"/>
      <c r="D6" s="53"/>
      <c r="E6" s="54"/>
      <c r="G6" s="55"/>
      <c r="I6" s="56"/>
      <c r="J6" s="56"/>
      <c r="K6" s="32"/>
      <c r="L6" s="32"/>
      <c r="M6" s="32"/>
      <c r="N6" s="32"/>
      <c r="O6" s="56"/>
      <c r="P6" s="56"/>
      <c r="R6" s="55"/>
      <c r="T6" s="52"/>
      <c r="U6" s="53"/>
      <c r="V6" s="53"/>
      <c r="W6" s="54"/>
    </row>
    <row r="7" spans="1:23" ht="19.8" thickTop="1" thickBot="1" x14ac:dyDescent="0.5">
      <c r="B7" s="10" t="s">
        <v>84</v>
      </c>
      <c r="C7" s="10" t="s">
        <v>83</v>
      </c>
      <c r="D7" s="10" t="s">
        <v>59</v>
      </c>
      <c r="E7" s="10" t="s">
        <v>60</v>
      </c>
      <c r="F7" s="10" t="s">
        <v>61</v>
      </c>
      <c r="G7" s="10" t="s">
        <v>62</v>
      </c>
      <c r="H7" s="10" t="s">
        <v>63</v>
      </c>
      <c r="I7" s="10" t="s">
        <v>64</v>
      </c>
      <c r="J7" s="10" t="s">
        <v>65</v>
      </c>
      <c r="K7" s="45" t="s">
        <v>66</v>
      </c>
      <c r="L7" s="47" t="s">
        <v>67</v>
      </c>
      <c r="M7" s="48" t="s">
        <v>68</v>
      </c>
      <c r="N7" s="46" t="s">
        <v>69</v>
      </c>
      <c r="O7" s="10" t="s">
        <v>70</v>
      </c>
      <c r="P7" s="10" t="s">
        <v>71</v>
      </c>
      <c r="Q7" s="10" t="s">
        <v>72</v>
      </c>
      <c r="R7" s="10" t="s">
        <v>73</v>
      </c>
      <c r="S7" s="10" t="s">
        <v>74</v>
      </c>
      <c r="T7" s="10" t="s">
        <v>75</v>
      </c>
      <c r="U7" s="10" t="s">
        <v>76</v>
      </c>
      <c r="V7" s="10" t="s">
        <v>77</v>
      </c>
      <c r="W7" s="10" t="s">
        <v>78</v>
      </c>
    </row>
    <row r="8" spans="1:23" ht="19.8" thickTop="1" thickBot="1" x14ac:dyDescent="0.5">
      <c r="I8" s="23"/>
      <c r="J8" s="23"/>
      <c r="K8" s="6"/>
      <c r="L8" s="36" t="s">
        <v>50</v>
      </c>
      <c r="M8" s="37"/>
      <c r="N8" s="6"/>
      <c r="O8" s="23"/>
      <c r="P8" s="23"/>
    </row>
    <row r="9" spans="1:23" ht="19.8" thickTop="1" thickBot="1" x14ac:dyDescent="0.5">
      <c r="I9" s="23"/>
      <c r="J9" s="23"/>
      <c r="K9" s="51" t="s">
        <v>33</v>
      </c>
      <c r="L9" s="49">
        <v>6</v>
      </c>
      <c r="M9" s="50" t="s">
        <v>114</v>
      </c>
      <c r="N9" s="51" t="s">
        <v>32</v>
      </c>
      <c r="O9" s="24" t="s">
        <v>51</v>
      </c>
      <c r="P9" s="25" t="s">
        <v>52</v>
      </c>
      <c r="R9" s="31" t="s">
        <v>79</v>
      </c>
      <c r="T9" s="31" t="s">
        <v>56</v>
      </c>
      <c r="U9" s="31" t="s">
        <v>55</v>
      </c>
      <c r="V9" s="31" t="s">
        <v>54</v>
      </c>
      <c r="W9" s="31" t="s">
        <v>43</v>
      </c>
    </row>
    <row r="10" spans="1:23" ht="19.8" thickTop="1" thickBot="1" x14ac:dyDescent="0.5">
      <c r="G10" s="31" t="s">
        <v>79</v>
      </c>
      <c r="I10" s="24" t="s">
        <v>52</v>
      </c>
      <c r="J10" s="25" t="s">
        <v>51</v>
      </c>
      <c r="K10" s="22"/>
      <c r="L10" s="38">
        <v>0</v>
      </c>
      <c r="M10" s="39">
        <f>L10/6</f>
        <v>0</v>
      </c>
      <c r="N10" s="22">
        <v>1</v>
      </c>
      <c r="O10" s="26">
        <v>1</v>
      </c>
      <c r="P10" s="27">
        <f>(N10-O10)/30</f>
        <v>0</v>
      </c>
      <c r="R10" s="14" t="s">
        <v>43</v>
      </c>
      <c r="S10" s="14"/>
      <c r="T10">
        <f t="shared" ref="T10:T16" si="0">N10+1</f>
        <v>2</v>
      </c>
      <c r="U10">
        <f t="shared" ref="U10:U11" si="1">N10+2</f>
        <v>3</v>
      </c>
      <c r="V10">
        <f t="shared" ref="V10:V16" si="2">N10-2</f>
        <v>-1</v>
      </c>
      <c r="W10">
        <f t="shared" ref="W10:W16" si="3">N10-1</f>
        <v>0</v>
      </c>
    </row>
    <row r="11" spans="1:23" x14ac:dyDescent="0.45">
      <c r="B11" s="31" t="s">
        <v>43</v>
      </c>
      <c r="C11" s="31" t="s">
        <v>54</v>
      </c>
      <c r="D11" s="31" t="s">
        <v>55</v>
      </c>
      <c r="E11" s="31" t="s">
        <v>56</v>
      </c>
      <c r="F11" s="14"/>
      <c r="I11" s="26">
        <f>(K11-J11)/30</f>
        <v>0</v>
      </c>
      <c r="J11" s="27"/>
      <c r="K11" s="6"/>
      <c r="L11" s="40">
        <f>L10+6</f>
        <v>6</v>
      </c>
      <c r="M11" s="41">
        <f>L11/6</f>
        <v>1</v>
      </c>
      <c r="N11" s="6">
        <v>7</v>
      </c>
      <c r="O11" s="26">
        <v>7</v>
      </c>
      <c r="P11" s="27">
        <f>(N11-O11)/30</f>
        <v>0</v>
      </c>
      <c r="R11" s="14" t="s">
        <v>54</v>
      </c>
      <c r="S11" s="14"/>
      <c r="T11">
        <f t="shared" si="0"/>
        <v>8</v>
      </c>
      <c r="U11">
        <f t="shared" si="1"/>
        <v>9</v>
      </c>
      <c r="V11">
        <f t="shared" si="2"/>
        <v>5</v>
      </c>
      <c r="W11">
        <f t="shared" si="3"/>
        <v>6</v>
      </c>
    </row>
    <row r="12" spans="1:23" x14ac:dyDescent="0.45">
      <c r="B12">
        <f t="shared" ref="B12:B16" si="4">K12-1</f>
        <v>10</v>
      </c>
      <c r="C12">
        <f t="shared" ref="C12:C16" si="5">K12-2</f>
        <v>9</v>
      </c>
      <c r="D12">
        <f>K12+2</f>
        <v>13</v>
      </c>
      <c r="E12">
        <f>K12+1</f>
        <v>12</v>
      </c>
      <c r="G12" s="14" t="s">
        <v>43</v>
      </c>
      <c r="I12" s="26">
        <f t="shared" ref="I12:I16" si="6">(K12-J12)/30</f>
        <v>0</v>
      </c>
      <c r="J12" s="27">
        <v>11</v>
      </c>
      <c r="K12" s="6">
        <v>11</v>
      </c>
      <c r="L12" s="42">
        <f t="shared" ref="L12:L16" si="7">L11+6</f>
        <v>12</v>
      </c>
      <c r="M12" s="41">
        <f t="shared" ref="M12:M16" si="8">L12/6</f>
        <v>2</v>
      </c>
      <c r="N12" s="6">
        <v>13</v>
      </c>
      <c r="O12" s="26">
        <v>13</v>
      </c>
      <c r="P12" s="27">
        <f t="shared" ref="P12:P14" si="9">(N12-O12)/30</f>
        <v>0</v>
      </c>
      <c r="R12" s="14" t="s">
        <v>55</v>
      </c>
      <c r="S12" s="14"/>
      <c r="T12">
        <f t="shared" si="0"/>
        <v>14</v>
      </c>
      <c r="U12">
        <f>N12+2</f>
        <v>15</v>
      </c>
      <c r="V12">
        <f t="shared" si="2"/>
        <v>11</v>
      </c>
      <c r="W12">
        <f t="shared" si="3"/>
        <v>12</v>
      </c>
    </row>
    <row r="13" spans="1:23" x14ac:dyDescent="0.45">
      <c r="B13">
        <f t="shared" si="4"/>
        <v>16</v>
      </c>
      <c r="C13">
        <f t="shared" si="5"/>
        <v>15</v>
      </c>
      <c r="D13">
        <f t="shared" ref="D13:D16" si="10">K13+2</f>
        <v>19</v>
      </c>
      <c r="E13">
        <f t="shared" ref="E13:E16" si="11">K13+1</f>
        <v>18</v>
      </c>
      <c r="G13" s="14" t="s">
        <v>54</v>
      </c>
      <c r="I13" s="26">
        <f t="shared" si="6"/>
        <v>0</v>
      </c>
      <c r="J13" s="27">
        <v>17</v>
      </c>
      <c r="K13" s="6">
        <v>17</v>
      </c>
      <c r="L13" s="42">
        <f t="shared" si="7"/>
        <v>18</v>
      </c>
      <c r="M13" s="41">
        <f t="shared" si="8"/>
        <v>3</v>
      </c>
      <c r="N13" s="6">
        <v>19</v>
      </c>
      <c r="O13" s="26">
        <v>19</v>
      </c>
      <c r="P13" s="27">
        <f t="shared" si="9"/>
        <v>0</v>
      </c>
      <c r="R13" s="14" t="s">
        <v>56</v>
      </c>
      <c r="S13" s="14"/>
      <c r="T13">
        <f t="shared" si="0"/>
        <v>20</v>
      </c>
      <c r="U13">
        <f t="shared" ref="U13:U16" si="12">N13+2</f>
        <v>21</v>
      </c>
      <c r="V13">
        <f t="shared" si="2"/>
        <v>17</v>
      </c>
      <c r="W13">
        <f t="shared" si="3"/>
        <v>18</v>
      </c>
    </row>
    <row r="14" spans="1:23" x14ac:dyDescent="0.45">
      <c r="B14">
        <f t="shared" si="4"/>
        <v>22</v>
      </c>
      <c r="C14">
        <f t="shared" si="5"/>
        <v>21</v>
      </c>
      <c r="D14">
        <f t="shared" si="10"/>
        <v>25</v>
      </c>
      <c r="E14">
        <f t="shared" si="11"/>
        <v>24</v>
      </c>
      <c r="G14" s="14" t="s">
        <v>55</v>
      </c>
      <c r="I14" s="26">
        <f t="shared" si="6"/>
        <v>0</v>
      </c>
      <c r="J14" s="27">
        <v>23</v>
      </c>
      <c r="K14" s="6">
        <v>23</v>
      </c>
      <c r="L14" s="40">
        <f t="shared" si="7"/>
        <v>24</v>
      </c>
      <c r="M14" s="41">
        <f t="shared" si="8"/>
        <v>4</v>
      </c>
      <c r="N14" s="32"/>
      <c r="O14" s="33">
        <v>23</v>
      </c>
      <c r="P14" s="34">
        <f t="shared" si="9"/>
        <v>-0.76666666666666672</v>
      </c>
      <c r="Q14" s="35"/>
      <c r="R14" s="35"/>
      <c r="S14" s="35"/>
      <c r="T14" s="35">
        <f t="shared" si="0"/>
        <v>1</v>
      </c>
      <c r="U14" s="35">
        <f t="shared" si="12"/>
        <v>2</v>
      </c>
      <c r="V14" s="35">
        <f t="shared" si="2"/>
        <v>-2</v>
      </c>
      <c r="W14" s="35">
        <f t="shared" si="3"/>
        <v>-1</v>
      </c>
    </row>
    <row r="15" spans="1:23" ht="19.2" thickBot="1" x14ac:dyDescent="0.5">
      <c r="B15">
        <f t="shared" si="4"/>
        <v>28</v>
      </c>
      <c r="C15">
        <f t="shared" si="5"/>
        <v>27</v>
      </c>
      <c r="D15">
        <f t="shared" si="10"/>
        <v>31</v>
      </c>
      <c r="E15">
        <f t="shared" si="11"/>
        <v>30</v>
      </c>
      <c r="G15" s="14" t="s">
        <v>56</v>
      </c>
      <c r="I15" s="26">
        <f t="shared" si="6"/>
        <v>0</v>
      </c>
      <c r="J15" s="27">
        <v>29</v>
      </c>
      <c r="K15" s="22">
        <v>29</v>
      </c>
      <c r="L15" s="42">
        <f t="shared" si="7"/>
        <v>30</v>
      </c>
      <c r="M15" s="41">
        <f t="shared" si="8"/>
        <v>5</v>
      </c>
      <c r="N15" s="22">
        <v>31</v>
      </c>
      <c r="O15" s="26">
        <v>1</v>
      </c>
      <c r="P15" s="27">
        <f>(N15-O15)/30</f>
        <v>1</v>
      </c>
      <c r="R15" s="14" t="s">
        <v>43</v>
      </c>
      <c r="S15" s="14"/>
      <c r="T15">
        <f t="shared" si="0"/>
        <v>32</v>
      </c>
      <c r="U15">
        <f t="shared" si="12"/>
        <v>33</v>
      </c>
      <c r="V15">
        <f t="shared" si="2"/>
        <v>29</v>
      </c>
      <c r="W15">
        <f t="shared" si="3"/>
        <v>30</v>
      </c>
    </row>
    <row r="16" spans="1:23" x14ac:dyDescent="0.45">
      <c r="B16" s="35">
        <f t="shared" si="4"/>
        <v>-1</v>
      </c>
      <c r="C16" s="35">
        <f t="shared" si="5"/>
        <v>-2</v>
      </c>
      <c r="D16" s="35">
        <f t="shared" si="10"/>
        <v>2</v>
      </c>
      <c r="E16" s="35">
        <f t="shared" si="11"/>
        <v>1</v>
      </c>
      <c r="F16" s="35"/>
      <c r="G16" s="35"/>
      <c r="H16" s="35"/>
      <c r="I16" s="33">
        <f t="shared" si="6"/>
        <v>-0.23333333333333334</v>
      </c>
      <c r="J16" s="34">
        <v>7</v>
      </c>
      <c r="K16" s="32"/>
      <c r="L16" s="40">
        <f t="shared" si="7"/>
        <v>36</v>
      </c>
      <c r="M16" s="41">
        <f t="shared" si="8"/>
        <v>6</v>
      </c>
      <c r="N16" s="6">
        <v>37</v>
      </c>
      <c r="O16" s="26">
        <v>7</v>
      </c>
      <c r="P16" s="27">
        <f t="shared" ref="P16" si="13">(N16-O16)/30</f>
        <v>1</v>
      </c>
      <c r="R16" s="14" t="s">
        <v>54</v>
      </c>
      <c r="S16" s="14"/>
      <c r="T16">
        <f t="shared" si="0"/>
        <v>38</v>
      </c>
      <c r="U16">
        <f t="shared" si="12"/>
        <v>39</v>
      </c>
      <c r="V16">
        <f t="shared" si="2"/>
        <v>35</v>
      </c>
      <c r="W16">
        <f t="shared" si="3"/>
        <v>36</v>
      </c>
    </row>
  </sheetData>
  <conditionalFormatting sqref="I11:I16">
    <cfRule type="expression" dxfId="152" priority="8">
      <formula>MOD(I11,1)&lt;&gt;0</formula>
    </cfRule>
  </conditionalFormatting>
  <conditionalFormatting sqref="P11:P16">
    <cfRule type="expression" dxfId="151" priority="7">
      <formula>MOD(P11,1)&lt;&gt;0</formula>
    </cfRule>
  </conditionalFormatting>
  <conditionalFormatting sqref="O12:O16">
    <cfRule type="expression" dxfId="150" priority="6">
      <formula>MOD(P12,1)&lt;&gt;0</formula>
    </cfRule>
  </conditionalFormatting>
  <conditionalFormatting sqref="J12:J16">
    <cfRule type="expression" dxfId="149" priority="5">
      <formula>MOD(I12,1)&lt;&gt;0</formula>
    </cfRule>
  </conditionalFormatting>
  <conditionalFormatting sqref="B12:E15">
    <cfRule type="expression" dxfId="148" priority="4">
      <formula>MOD((B12/5),1)&lt;&gt;0</formula>
    </cfRule>
  </conditionalFormatting>
  <conditionalFormatting sqref="B16:E16">
    <cfRule type="expression" dxfId="147" priority="3">
      <formula>MOD((B16/5),1)&lt;&gt;0</formula>
    </cfRule>
  </conditionalFormatting>
  <conditionalFormatting sqref="T10:W16">
    <cfRule type="expression" dxfId="146" priority="2">
      <formula>MOD((T10/5),1)&lt;&gt;0</formula>
    </cfRule>
  </conditionalFormatting>
  <conditionalFormatting sqref="P10">
    <cfRule type="expression" dxfId="145" priority="1">
      <formula>MOD(P10,1)&lt;&gt;0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DAC4-AFB2-4133-9093-7AC75B9700F4}">
  <dimension ref="A1:W19"/>
  <sheetViews>
    <sheetView workbookViewId="0">
      <selection sqref="A1:X20"/>
    </sheetView>
  </sheetViews>
  <sheetFormatPr defaultRowHeight="18.600000000000001" x14ac:dyDescent="0.45"/>
  <cols>
    <col min="1" max="1" width="9.69140625" customWidth="1"/>
    <col min="2" max="3" width="3.84375" bestFit="1" customWidth="1"/>
    <col min="4" max="5" width="3.3828125" bestFit="1" customWidth="1"/>
    <col min="6" max="6" width="2.15234375" bestFit="1" customWidth="1"/>
    <col min="7" max="7" width="3.921875" bestFit="1" customWidth="1"/>
    <col min="8" max="8" width="1.4609375" bestFit="1" customWidth="1"/>
    <col min="9" max="9" width="7.69140625" customWidth="1"/>
    <col min="10" max="10" width="8.07421875" bestFit="1" customWidth="1"/>
    <col min="11" max="11" width="2.84375" bestFit="1" customWidth="1"/>
    <col min="12" max="12" width="8.23046875" bestFit="1" customWidth="1"/>
    <col min="13" max="13" width="4.53515625" bestFit="1" customWidth="1"/>
    <col min="14" max="14" width="2.84375" bestFit="1" customWidth="1"/>
    <col min="15" max="15" width="8.07421875" bestFit="1" customWidth="1"/>
    <col min="16" max="16" width="7.69140625" customWidth="1"/>
    <col min="17" max="17" width="2.07421875" bestFit="1" customWidth="1"/>
    <col min="18" max="18" width="3.921875" bestFit="1" customWidth="1"/>
    <col min="19" max="19" width="1.921875" bestFit="1" customWidth="1"/>
    <col min="20" max="21" width="3.3828125" bestFit="1" customWidth="1"/>
    <col min="22" max="23" width="3.84375" bestFit="1" customWidth="1"/>
    <col min="24" max="24" width="3.07421875" customWidth="1"/>
  </cols>
  <sheetData>
    <row r="1" spans="1:23" ht="55.8" customHeight="1" x14ac:dyDescent="0.45">
      <c r="A1" s="70" t="str" cm="1">
        <f t="array" aca="1" ref="A1" ca="1">MID(CELL("filename",A1),FIND("]",CELL("filename",A1))+1,255)</f>
        <v>3908 Next 04</v>
      </c>
      <c r="B1" s="71" t="str" cm="1">
        <f t="array" aca="1" ref="B1" ca="1">MID(CELL("filename"),SEARCH("[",CELL("filename"))+1,SEARCH(".",CELL("filename"))-1-SEARCH("[",CELL("filename")))</f>
        <v>Tio Cash Master 3900 matrix add 4 primes then find 6</v>
      </c>
    </row>
    <row r="4" spans="1:23" x14ac:dyDescent="0.45">
      <c r="A4" s="70"/>
      <c r="B4" s="71"/>
    </row>
    <row r="8" spans="1:23" x14ac:dyDescent="0.4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19.2" thickBot="1" x14ac:dyDescent="0.5">
      <c r="B9" s="52"/>
      <c r="C9" s="53"/>
      <c r="D9" s="53"/>
      <c r="E9" s="54"/>
      <c r="G9" s="55"/>
      <c r="I9" s="56"/>
      <c r="J9" s="56"/>
      <c r="K9" s="32"/>
      <c r="L9" s="32"/>
      <c r="M9" s="32"/>
      <c r="N9" s="32"/>
      <c r="O9" s="56"/>
      <c r="P9" s="56"/>
      <c r="R9" s="55"/>
      <c r="T9" s="52"/>
      <c r="U9" s="53"/>
      <c r="V9" s="53"/>
      <c r="W9" s="54"/>
    </row>
    <row r="10" spans="1:23" ht="19.8" thickTop="1" thickBot="1" x14ac:dyDescent="0.5">
      <c r="B10" s="10" t="s">
        <v>84</v>
      </c>
      <c r="C10" s="10" t="s">
        <v>83</v>
      </c>
      <c r="D10" s="10" t="s">
        <v>59</v>
      </c>
      <c r="E10" s="10" t="s">
        <v>60</v>
      </c>
      <c r="F10" s="10" t="s">
        <v>61</v>
      </c>
      <c r="G10" s="10" t="s">
        <v>62</v>
      </c>
      <c r="H10" s="10" t="s">
        <v>63</v>
      </c>
      <c r="I10" s="10" t="s">
        <v>64</v>
      </c>
      <c r="J10" s="10" t="s">
        <v>65</v>
      </c>
      <c r="K10" s="45" t="s">
        <v>66</v>
      </c>
      <c r="L10" s="47" t="s">
        <v>67</v>
      </c>
      <c r="M10" s="48" t="s">
        <v>68</v>
      </c>
      <c r="N10" s="46" t="s">
        <v>69</v>
      </c>
      <c r="O10" s="10" t="s">
        <v>70</v>
      </c>
      <c r="P10" s="10" t="s">
        <v>71</v>
      </c>
      <c r="Q10" s="10" t="s">
        <v>72</v>
      </c>
      <c r="R10" s="10" t="s">
        <v>73</v>
      </c>
      <c r="S10" s="10" t="s">
        <v>74</v>
      </c>
      <c r="T10" s="10" t="s">
        <v>75</v>
      </c>
      <c r="U10" s="10" t="s">
        <v>76</v>
      </c>
      <c r="V10" s="10" t="s">
        <v>77</v>
      </c>
      <c r="W10" s="10" t="s">
        <v>78</v>
      </c>
    </row>
    <row r="11" spans="1:23" ht="19.8" thickTop="1" thickBot="1" x14ac:dyDescent="0.5">
      <c r="I11" s="23"/>
      <c r="J11" s="23"/>
      <c r="K11" s="6"/>
      <c r="L11" s="36" t="s">
        <v>50</v>
      </c>
      <c r="M11" s="37"/>
      <c r="N11" s="6"/>
      <c r="O11" s="23"/>
      <c r="P11" s="23"/>
    </row>
    <row r="12" spans="1:23" ht="19.8" thickTop="1" thickBot="1" x14ac:dyDescent="0.5">
      <c r="I12" s="23"/>
      <c r="J12" s="23"/>
      <c r="K12" s="51" t="s">
        <v>33</v>
      </c>
      <c r="L12" s="49">
        <v>6</v>
      </c>
      <c r="M12" s="50" t="s">
        <v>114</v>
      </c>
      <c r="N12" s="51" t="s">
        <v>32</v>
      </c>
      <c r="O12" s="24" t="s">
        <v>51</v>
      </c>
      <c r="P12" s="25" t="s">
        <v>52</v>
      </c>
      <c r="R12" s="31" t="s">
        <v>79</v>
      </c>
      <c r="T12" s="31" t="s">
        <v>56</v>
      </c>
      <c r="U12" s="31" t="s">
        <v>55</v>
      </c>
      <c r="V12" s="31" t="s">
        <v>54</v>
      </c>
      <c r="W12" s="31" t="s">
        <v>43</v>
      </c>
    </row>
    <row r="13" spans="1:23" ht="19.8" thickTop="1" thickBot="1" x14ac:dyDescent="0.5">
      <c r="G13" s="31" t="s">
        <v>79</v>
      </c>
      <c r="I13" s="24" t="s">
        <v>52</v>
      </c>
      <c r="J13" s="25" t="s">
        <v>51</v>
      </c>
      <c r="K13" s="22"/>
      <c r="L13" s="38">
        <v>0</v>
      </c>
      <c r="M13" s="39">
        <f>L13/6</f>
        <v>0</v>
      </c>
      <c r="N13" s="22">
        <v>1</v>
      </c>
      <c r="O13" s="26">
        <v>1</v>
      </c>
      <c r="P13" s="27">
        <f>(N13-O13)/30</f>
        <v>0</v>
      </c>
      <c r="R13" s="14" t="s">
        <v>43</v>
      </c>
      <c r="S13" s="14"/>
      <c r="T13">
        <f t="shared" ref="T13:T19" si="0">N13+1</f>
        <v>2</v>
      </c>
      <c r="U13">
        <f t="shared" ref="U13:U14" si="1">N13+2</f>
        <v>3</v>
      </c>
      <c r="V13">
        <f t="shared" ref="V13:V19" si="2">N13-2</f>
        <v>-1</v>
      </c>
      <c r="W13">
        <f t="shared" ref="W13:W19" si="3">N13-1</f>
        <v>0</v>
      </c>
    </row>
    <row r="14" spans="1:23" x14ac:dyDescent="0.45">
      <c r="B14" s="31" t="s">
        <v>43</v>
      </c>
      <c r="C14" s="31" t="s">
        <v>54</v>
      </c>
      <c r="D14" s="31" t="s">
        <v>55</v>
      </c>
      <c r="E14" s="31" t="s">
        <v>56</v>
      </c>
      <c r="F14" s="14"/>
      <c r="I14" s="26">
        <f>(K14-J14)/30</f>
        <v>0</v>
      </c>
      <c r="J14" s="27"/>
      <c r="K14" s="6"/>
      <c r="L14" s="40">
        <f>L13+6</f>
        <v>6</v>
      </c>
      <c r="M14" s="41">
        <f>L14/6</f>
        <v>1</v>
      </c>
      <c r="N14" s="6">
        <v>7</v>
      </c>
      <c r="O14" s="26">
        <v>7</v>
      </c>
      <c r="P14" s="27">
        <f>(N14-O14)/30</f>
        <v>0</v>
      </c>
      <c r="R14" s="14" t="s">
        <v>54</v>
      </c>
      <c r="S14" s="14"/>
      <c r="T14">
        <f t="shared" si="0"/>
        <v>8</v>
      </c>
      <c r="U14">
        <f t="shared" si="1"/>
        <v>9</v>
      </c>
      <c r="V14">
        <f t="shared" si="2"/>
        <v>5</v>
      </c>
      <c r="W14">
        <f t="shared" si="3"/>
        <v>6</v>
      </c>
    </row>
    <row r="15" spans="1:23" x14ac:dyDescent="0.45">
      <c r="A15" s="30"/>
      <c r="B15">
        <f t="shared" ref="B15:B19" si="4">K15-1</f>
        <v>10</v>
      </c>
      <c r="C15">
        <f t="shared" ref="C15:C19" si="5">K15-2</f>
        <v>9</v>
      </c>
      <c r="D15">
        <f>K15+2</f>
        <v>13</v>
      </c>
      <c r="E15">
        <f>K15+1</f>
        <v>12</v>
      </c>
      <c r="G15" s="14" t="s">
        <v>43</v>
      </c>
      <c r="I15" s="26">
        <f t="shared" ref="I15:I19" si="6">(K15-J15)/30</f>
        <v>0</v>
      </c>
      <c r="J15" s="27">
        <v>11</v>
      </c>
      <c r="K15" s="6">
        <v>11</v>
      </c>
      <c r="L15" s="42">
        <f t="shared" ref="L15:L19" si="7">L14+6</f>
        <v>12</v>
      </c>
      <c r="M15" s="41">
        <f t="shared" ref="M15:M19" si="8">L15/6</f>
        <v>2</v>
      </c>
      <c r="N15" s="6">
        <v>13</v>
      </c>
      <c r="O15" s="26">
        <v>13</v>
      </c>
      <c r="P15" s="27">
        <f t="shared" ref="P15:P17" si="9">(N15-O15)/30</f>
        <v>0</v>
      </c>
      <c r="R15" s="14" t="s">
        <v>55</v>
      </c>
      <c r="S15" s="14"/>
      <c r="T15">
        <f t="shared" si="0"/>
        <v>14</v>
      </c>
      <c r="U15">
        <f>N15+2</f>
        <v>15</v>
      </c>
      <c r="V15">
        <f t="shared" si="2"/>
        <v>11</v>
      </c>
      <c r="W15">
        <f t="shared" si="3"/>
        <v>12</v>
      </c>
    </row>
    <row r="16" spans="1:23" x14ac:dyDescent="0.45">
      <c r="A16" s="30"/>
      <c r="B16">
        <f t="shared" si="4"/>
        <v>16</v>
      </c>
      <c r="C16">
        <f t="shared" si="5"/>
        <v>15</v>
      </c>
      <c r="D16">
        <f t="shared" ref="D16:D19" si="10">K16+2</f>
        <v>19</v>
      </c>
      <c r="E16">
        <f t="shared" ref="E16:E19" si="11">K16+1</f>
        <v>18</v>
      </c>
      <c r="G16" s="14" t="s">
        <v>54</v>
      </c>
      <c r="I16" s="26">
        <f t="shared" si="6"/>
        <v>0</v>
      </c>
      <c r="J16" s="27">
        <v>17</v>
      </c>
      <c r="K16" s="6">
        <v>17</v>
      </c>
      <c r="L16" s="42">
        <f t="shared" si="7"/>
        <v>18</v>
      </c>
      <c r="M16" s="41">
        <f t="shared" si="8"/>
        <v>3</v>
      </c>
      <c r="N16" s="6">
        <v>19</v>
      </c>
      <c r="O16" s="26">
        <v>19</v>
      </c>
      <c r="P16" s="27">
        <f t="shared" si="9"/>
        <v>0</v>
      </c>
      <c r="R16" s="14" t="s">
        <v>56</v>
      </c>
      <c r="S16" s="14"/>
      <c r="T16">
        <f t="shared" si="0"/>
        <v>20</v>
      </c>
      <c r="U16">
        <f t="shared" ref="U16:U19" si="12">N16+2</f>
        <v>21</v>
      </c>
      <c r="V16">
        <f t="shared" si="2"/>
        <v>17</v>
      </c>
      <c r="W16">
        <f t="shared" si="3"/>
        <v>18</v>
      </c>
    </row>
    <row r="17" spans="1:23" x14ac:dyDescent="0.45">
      <c r="A17" s="30"/>
      <c r="B17">
        <f t="shared" si="4"/>
        <v>22</v>
      </c>
      <c r="C17">
        <f t="shared" si="5"/>
        <v>21</v>
      </c>
      <c r="D17">
        <f t="shared" si="10"/>
        <v>25</v>
      </c>
      <c r="E17">
        <f t="shared" si="11"/>
        <v>24</v>
      </c>
      <c r="G17" s="14" t="s">
        <v>55</v>
      </c>
      <c r="I17" s="26">
        <f t="shared" si="6"/>
        <v>0</v>
      </c>
      <c r="J17" s="27">
        <v>23</v>
      </c>
      <c r="K17" s="6">
        <v>23</v>
      </c>
      <c r="L17" s="40">
        <f t="shared" si="7"/>
        <v>24</v>
      </c>
      <c r="M17" s="41">
        <f t="shared" si="8"/>
        <v>4</v>
      </c>
      <c r="N17" s="32"/>
      <c r="O17" s="33">
        <v>23</v>
      </c>
      <c r="P17" s="34">
        <f t="shared" si="9"/>
        <v>-0.76666666666666672</v>
      </c>
      <c r="Q17" s="35"/>
      <c r="R17" s="35"/>
      <c r="S17" s="35"/>
      <c r="T17" s="35">
        <f t="shared" si="0"/>
        <v>1</v>
      </c>
      <c r="U17" s="35">
        <f t="shared" si="12"/>
        <v>2</v>
      </c>
      <c r="V17" s="35">
        <f t="shared" si="2"/>
        <v>-2</v>
      </c>
      <c r="W17" s="35">
        <f t="shared" si="3"/>
        <v>-1</v>
      </c>
    </row>
    <row r="18" spans="1:23" ht="19.2" thickBot="1" x14ac:dyDescent="0.5">
      <c r="A18" s="30"/>
      <c r="B18">
        <f t="shared" si="4"/>
        <v>28</v>
      </c>
      <c r="C18">
        <f t="shared" si="5"/>
        <v>27</v>
      </c>
      <c r="D18">
        <f t="shared" si="10"/>
        <v>31</v>
      </c>
      <c r="E18">
        <f t="shared" si="11"/>
        <v>30</v>
      </c>
      <c r="G18" s="14" t="s">
        <v>56</v>
      </c>
      <c r="I18" s="26">
        <f t="shared" si="6"/>
        <v>0</v>
      </c>
      <c r="J18" s="27">
        <v>29</v>
      </c>
      <c r="K18" s="22">
        <v>29</v>
      </c>
      <c r="L18" s="42">
        <f t="shared" si="7"/>
        <v>30</v>
      </c>
      <c r="M18" s="41">
        <f t="shared" si="8"/>
        <v>5</v>
      </c>
      <c r="N18" s="22">
        <v>31</v>
      </c>
      <c r="O18" s="26">
        <v>1</v>
      </c>
      <c r="P18" s="27">
        <f>(N18-O18)/30</f>
        <v>1</v>
      </c>
      <c r="R18" s="14" t="s">
        <v>43</v>
      </c>
      <c r="S18" s="14"/>
      <c r="T18">
        <f t="shared" si="0"/>
        <v>32</v>
      </c>
      <c r="U18">
        <f t="shared" si="12"/>
        <v>33</v>
      </c>
      <c r="V18">
        <f t="shared" si="2"/>
        <v>29</v>
      </c>
      <c r="W18">
        <f t="shared" si="3"/>
        <v>30</v>
      </c>
    </row>
    <row r="19" spans="1:23" x14ac:dyDescent="0.45">
      <c r="B19" s="35">
        <f t="shared" si="4"/>
        <v>-1</v>
      </c>
      <c r="C19" s="35">
        <f t="shared" si="5"/>
        <v>-2</v>
      </c>
      <c r="D19" s="35">
        <f t="shared" si="10"/>
        <v>2</v>
      </c>
      <c r="E19" s="35">
        <f t="shared" si="11"/>
        <v>1</v>
      </c>
      <c r="F19" s="35"/>
      <c r="G19" s="35"/>
      <c r="H19" s="35"/>
      <c r="I19" s="33">
        <f t="shared" si="6"/>
        <v>-0.23333333333333334</v>
      </c>
      <c r="J19" s="34">
        <v>7</v>
      </c>
      <c r="K19" s="32"/>
      <c r="L19" s="40">
        <f t="shared" si="7"/>
        <v>36</v>
      </c>
      <c r="M19" s="41">
        <f t="shared" si="8"/>
        <v>6</v>
      </c>
      <c r="N19" s="6">
        <v>37</v>
      </c>
      <c r="O19" s="26">
        <v>7</v>
      </c>
      <c r="P19" s="27">
        <f t="shared" ref="P19" si="13">(N19-O19)/30</f>
        <v>1</v>
      </c>
      <c r="R19" s="14" t="s">
        <v>54</v>
      </c>
      <c r="S19" s="14"/>
      <c r="T19">
        <f t="shared" si="0"/>
        <v>38</v>
      </c>
      <c r="U19">
        <f t="shared" si="12"/>
        <v>39</v>
      </c>
      <c r="V19">
        <f t="shared" si="2"/>
        <v>35</v>
      </c>
      <c r="W19">
        <f t="shared" si="3"/>
        <v>36</v>
      </c>
    </row>
  </sheetData>
  <conditionalFormatting sqref="P13">
    <cfRule type="expression" dxfId="144" priority="1">
      <formula>MOD(P13,1)&lt;&gt;0</formula>
    </cfRule>
  </conditionalFormatting>
  <conditionalFormatting sqref="I14:I19">
    <cfRule type="expression" dxfId="143" priority="8">
      <formula>MOD(I14,1)&lt;&gt;0</formula>
    </cfRule>
  </conditionalFormatting>
  <conditionalFormatting sqref="P14:P19">
    <cfRule type="expression" dxfId="142" priority="7">
      <formula>MOD(P14,1)&lt;&gt;0</formula>
    </cfRule>
  </conditionalFormatting>
  <conditionalFormatting sqref="O15:O19">
    <cfRule type="expression" dxfId="141" priority="6">
      <formula>MOD(P15,1)&lt;&gt;0</formula>
    </cfRule>
  </conditionalFormatting>
  <conditionalFormatting sqref="J15:J19">
    <cfRule type="expression" dxfId="140" priority="5">
      <formula>MOD(I15,1)&lt;&gt;0</formula>
    </cfRule>
  </conditionalFormatting>
  <conditionalFormatting sqref="B15:E18">
    <cfRule type="expression" dxfId="139" priority="4">
      <formula>MOD((B15/5),1)&lt;&gt;0</formula>
    </cfRule>
  </conditionalFormatting>
  <conditionalFormatting sqref="B19:E19">
    <cfRule type="expression" dxfId="138" priority="3">
      <formula>MOD((B19/5),1)&lt;&gt;0</formula>
    </cfRule>
  </conditionalFormatting>
  <conditionalFormatting sqref="T13:W19">
    <cfRule type="expression" dxfId="137" priority="2">
      <formula>MOD((T13/5),1)&lt;&gt;0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D864-6D35-46EB-88EB-110C070459D4}">
  <dimension ref="A1:W16"/>
  <sheetViews>
    <sheetView workbookViewId="0">
      <selection sqref="A1:X17"/>
    </sheetView>
  </sheetViews>
  <sheetFormatPr defaultRowHeight="18.600000000000001" x14ac:dyDescent="0.45"/>
  <cols>
    <col min="1" max="1" width="9.69140625" customWidth="1"/>
    <col min="2" max="3" width="3.84375" bestFit="1" customWidth="1"/>
    <col min="4" max="5" width="3.3828125" bestFit="1" customWidth="1"/>
    <col min="6" max="6" width="2.15234375" bestFit="1" customWidth="1"/>
    <col min="7" max="7" width="3.921875" bestFit="1" customWidth="1"/>
    <col min="8" max="8" width="1.4609375" bestFit="1" customWidth="1"/>
    <col min="9" max="9" width="7.69140625" customWidth="1"/>
    <col min="10" max="10" width="8.07421875" bestFit="1" customWidth="1"/>
    <col min="11" max="11" width="2.84375" bestFit="1" customWidth="1"/>
    <col min="12" max="12" width="8.23046875" bestFit="1" customWidth="1"/>
    <col min="13" max="13" width="4.53515625" bestFit="1" customWidth="1"/>
    <col min="14" max="14" width="2.84375" bestFit="1" customWidth="1"/>
    <col min="15" max="15" width="8.07421875" bestFit="1" customWidth="1"/>
    <col min="16" max="16" width="7.69140625" customWidth="1"/>
    <col min="17" max="17" width="2.07421875" bestFit="1" customWidth="1"/>
    <col min="18" max="18" width="3.921875" bestFit="1" customWidth="1"/>
    <col min="19" max="19" width="1.921875" bestFit="1" customWidth="1"/>
    <col min="20" max="21" width="3.3828125" bestFit="1" customWidth="1"/>
    <col min="22" max="23" width="3.84375" bestFit="1" customWidth="1"/>
    <col min="24" max="24" width="3.07421875" customWidth="1"/>
  </cols>
  <sheetData>
    <row r="1" spans="1:23" ht="55.8" x14ac:dyDescent="0.45">
      <c r="A1" s="70" t="str" cm="1">
        <f t="array" aca="1" ref="A1" ca="1">MID(CELL("filename",A1),FIND("]",CELL("filename",A1))+1,255)</f>
        <v>3909 Next 05</v>
      </c>
      <c r="B1" s="71" t="str" cm="1">
        <f t="array" aca="1" ref="B1" ca="1">MID(CELL("filename"),SEARCH("[",CELL("filename"))+1,SEARCH(".",CELL("filename"))-1-SEARCH("[",CELL("filename")))</f>
        <v>Tio Cash Master 3900 matrix add 4 primes then find 6</v>
      </c>
    </row>
    <row r="5" spans="1:23" x14ac:dyDescent="0.4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ht="19.2" thickBot="1" x14ac:dyDescent="0.5">
      <c r="B6" s="52"/>
      <c r="C6" s="53"/>
      <c r="D6" s="53"/>
      <c r="E6" s="54"/>
      <c r="G6" s="55"/>
      <c r="I6" s="56"/>
      <c r="J6" s="56"/>
      <c r="K6" s="32"/>
      <c r="L6" s="32"/>
      <c r="M6" s="32"/>
      <c r="N6" s="32"/>
      <c r="O6" s="56"/>
      <c r="P6" s="56"/>
      <c r="R6" s="55"/>
      <c r="T6" s="52"/>
      <c r="U6" s="53"/>
      <c r="V6" s="53"/>
      <c r="W6" s="54"/>
    </row>
    <row r="7" spans="1:23" ht="19.8" thickTop="1" thickBot="1" x14ac:dyDescent="0.5">
      <c r="B7" s="10" t="s">
        <v>84</v>
      </c>
      <c r="C7" s="10" t="s">
        <v>83</v>
      </c>
      <c r="D7" s="10" t="s">
        <v>59</v>
      </c>
      <c r="E7" s="10" t="s">
        <v>60</v>
      </c>
      <c r="F7" s="10" t="s">
        <v>61</v>
      </c>
      <c r="G7" s="10" t="s">
        <v>62</v>
      </c>
      <c r="H7" s="10" t="s">
        <v>63</v>
      </c>
      <c r="I7" s="10" t="s">
        <v>64</v>
      </c>
      <c r="J7" s="10" t="s">
        <v>65</v>
      </c>
      <c r="K7" s="45" t="s">
        <v>66</v>
      </c>
      <c r="L7" s="47" t="s">
        <v>67</v>
      </c>
      <c r="M7" s="48" t="s">
        <v>68</v>
      </c>
      <c r="N7" s="46" t="s">
        <v>69</v>
      </c>
      <c r="O7" s="10" t="s">
        <v>70</v>
      </c>
      <c r="P7" s="10" t="s">
        <v>71</v>
      </c>
      <c r="Q7" s="10" t="s">
        <v>72</v>
      </c>
      <c r="R7" s="10" t="s">
        <v>73</v>
      </c>
      <c r="S7" s="10" t="s">
        <v>74</v>
      </c>
      <c r="T7" s="10" t="s">
        <v>75</v>
      </c>
      <c r="U7" s="10" t="s">
        <v>76</v>
      </c>
      <c r="V7" s="10" t="s">
        <v>77</v>
      </c>
      <c r="W7" s="10" t="s">
        <v>78</v>
      </c>
    </row>
    <row r="8" spans="1:23" ht="19.8" thickTop="1" thickBot="1" x14ac:dyDescent="0.5">
      <c r="I8" s="23"/>
      <c r="J8" s="23"/>
      <c r="K8" s="6"/>
      <c r="L8" s="36" t="s">
        <v>50</v>
      </c>
      <c r="M8" s="37"/>
      <c r="N8" s="6"/>
      <c r="O8" s="23"/>
      <c r="P8" s="23"/>
    </row>
    <row r="9" spans="1:23" ht="19.8" thickTop="1" thickBot="1" x14ac:dyDescent="0.5">
      <c r="I9" s="23"/>
      <c r="J9" s="23"/>
      <c r="K9" s="51" t="s">
        <v>33</v>
      </c>
      <c r="L9" s="49">
        <v>6</v>
      </c>
      <c r="M9" s="50" t="s">
        <v>114</v>
      </c>
      <c r="N9" s="51" t="s">
        <v>32</v>
      </c>
      <c r="O9" s="24" t="s">
        <v>51</v>
      </c>
      <c r="P9" s="25" t="s">
        <v>52</v>
      </c>
      <c r="R9" s="31" t="s">
        <v>79</v>
      </c>
      <c r="T9" s="31" t="s">
        <v>56</v>
      </c>
      <c r="U9" s="31" t="s">
        <v>55</v>
      </c>
      <c r="V9" s="31" t="s">
        <v>54</v>
      </c>
      <c r="W9" s="31" t="s">
        <v>43</v>
      </c>
    </row>
    <row r="10" spans="1:23" ht="19.8" thickTop="1" thickBot="1" x14ac:dyDescent="0.5">
      <c r="G10" s="31" t="s">
        <v>79</v>
      </c>
      <c r="I10" s="24" t="s">
        <v>52</v>
      </c>
      <c r="J10" s="25" t="s">
        <v>51</v>
      </c>
      <c r="K10" s="22"/>
      <c r="L10" s="38">
        <v>0</v>
      </c>
      <c r="M10" s="39">
        <f>L10/6</f>
        <v>0</v>
      </c>
      <c r="N10" s="22">
        <v>1</v>
      </c>
      <c r="O10" s="26">
        <v>1</v>
      </c>
      <c r="P10" s="27">
        <f>(N10-O10)/30</f>
        <v>0</v>
      </c>
      <c r="R10" s="14" t="s">
        <v>43</v>
      </c>
      <c r="S10" s="14"/>
      <c r="T10">
        <f t="shared" ref="T10:T16" si="0">N10+1</f>
        <v>2</v>
      </c>
      <c r="U10">
        <f t="shared" ref="U10:U11" si="1">N10+2</f>
        <v>3</v>
      </c>
      <c r="V10">
        <f t="shared" ref="V10:V16" si="2">N10-2</f>
        <v>-1</v>
      </c>
      <c r="W10">
        <f t="shared" ref="W10:W16" si="3">N10-1</f>
        <v>0</v>
      </c>
    </row>
    <row r="11" spans="1:23" x14ac:dyDescent="0.45">
      <c r="B11" s="31" t="s">
        <v>43</v>
      </c>
      <c r="C11" s="31" t="s">
        <v>54</v>
      </c>
      <c r="D11" s="31" t="s">
        <v>55</v>
      </c>
      <c r="E11" s="31" t="s">
        <v>56</v>
      </c>
      <c r="F11" s="14"/>
      <c r="I11" s="26">
        <f>(K11-J11)/30</f>
        <v>0</v>
      </c>
      <c r="J11" s="27"/>
      <c r="K11" s="6"/>
      <c r="L11" s="40">
        <f>L10+6</f>
        <v>6</v>
      </c>
      <c r="M11" s="41">
        <f>L11/6</f>
        <v>1</v>
      </c>
      <c r="N11" s="6">
        <v>7</v>
      </c>
      <c r="O11" s="26">
        <v>7</v>
      </c>
      <c r="P11" s="27">
        <f>(N11-O11)/30</f>
        <v>0</v>
      </c>
      <c r="R11" s="14" t="s">
        <v>54</v>
      </c>
      <c r="S11" s="14"/>
      <c r="T11">
        <f t="shared" si="0"/>
        <v>8</v>
      </c>
      <c r="U11">
        <f t="shared" si="1"/>
        <v>9</v>
      </c>
      <c r="V11">
        <f t="shared" si="2"/>
        <v>5</v>
      </c>
      <c r="W11">
        <f t="shared" si="3"/>
        <v>6</v>
      </c>
    </row>
    <row r="12" spans="1:23" x14ac:dyDescent="0.45">
      <c r="A12" s="30"/>
      <c r="B12">
        <f t="shared" ref="B12:B16" si="4">K12-1</f>
        <v>10</v>
      </c>
      <c r="C12">
        <f t="shared" ref="C12:C16" si="5">K12-2</f>
        <v>9</v>
      </c>
      <c r="D12">
        <f>K12+2</f>
        <v>13</v>
      </c>
      <c r="E12">
        <f>K12+1</f>
        <v>12</v>
      </c>
      <c r="G12" s="14" t="s">
        <v>43</v>
      </c>
      <c r="I12" s="26">
        <f t="shared" ref="I12:I16" si="6">(K12-J12)/30</f>
        <v>0</v>
      </c>
      <c r="J12" s="27">
        <v>11</v>
      </c>
      <c r="K12" s="6">
        <v>11</v>
      </c>
      <c r="L12" s="42">
        <f t="shared" ref="L12:L16" si="7">L11+6</f>
        <v>12</v>
      </c>
      <c r="M12" s="41">
        <f t="shared" ref="M12:M16" si="8">L12/6</f>
        <v>2</v>
      </c>
      <c r="N12" s="6">
        <v>13</v>
      </c>
      <c r="O12" s="26">
        <v>13</v>
      </c>
      <c r="P12" s="27">
        <f t="shared" ref="P12:P14" si="9">(N12-O12)/30</f>
        <v>0</v>
      </c>
      <c r="R12" s="14" t="s">
        <v>55</v>
      </c>
      <c r="S12" s="14"/>
      <c r="T12">
        <f t="shared" si="0"/>
        <v>14</v>
      </c>
      <c r="U12">
        <f>N12+2</f>
        <v>15</v>
      </c>
      <c r="V12">
        <f t="shared" si="2"/>
        <v>11</v>
      </c>
      <c r="W12">
        <f t="shared" si="3"/>
        <v>12</v>
      </c>
    </row>
    <row r="13" spans="1:23" x14ac:dyDescent="0.45">
      <c r="A13" s="30"/>
      <c r="B13">
        <f t="shared" si="4"/>
        <v>16</v>
      </c>
      <c r="C13">
        <f t="shared" si="5"/>
        <v>15</v>
      </c>
      <c r="D13">
        <f t="shared" ref="D13:D16" si="10">K13+2</f>
        <v>19</v>
      </c>
      <c r="E13">
        <f t="shared" ref="E13:E16" si="11">K13+1</f>
        <v>18</v>
      </c>
      <c r="G13" s="14" t="s">
        <v>54</v>
      </c>
      <c r="I13" s="26">
        <f t="shared" si="6"/>
        <v>0</v>
      </c>
      <c r="J13" s="27">
        <v>17</v>
      </c>
      <c r="K13" s="6">
        <v>17</v>
      </c>
      <c r="L13" s="42">
        <f t="shared" si="7"/>
        <v>18</v>
      </c>
      <c r="M13" s="41">
        <f t="shared" si="8"/>
        <v>3</v>
      </c>
      <c r="N13" s="6">
        <v>19</v>
      </c>
      <c r="O13" s="26">
        <v>19</v>
      </c>
      <c r="P13" s="27">
        <f t="shared" si="9"/>
        <v>0</v>
      </c>
      <c r="R13" s="14" t="s">
        <v>56</v>
      </c>
      <c r="S13" s="14"/>
      <c r="T13">
        <f t="shared" si="0"/>
        <v>20</v>
      </c>
      <c r="U13">
        <f t="shared" ref="U13:U16" si="12">N13+2</f>
        <v>21</v>
      </c>
      <c r="V13">
        <f t="shared" si="2"/>
        <v>17</v>
      </c>
      <c r="W13">
        <f t="shared" si="3"/>
        <v>18</v>
      </c>
    </row>
    <row r="14" spans="1:23" x14ac:dyDescent="0.45">
      <c r="A14" s="30"/>
      <c r="B14">
        <f t="shared" si="4"/>
        <v>22</v>
      </c>
      <c r="C14">
        <f t="shared" si="5"/>
        <v>21</v>
      </c>
      <c r="D14">
        <f t="shared" si="10"/>
        <v>25</v>
      </c>
      <c r="E14">
        <f t="shared" si="11"/>
        <v>24</v>
      </c>
      <c r="G14" s="14" t="s">
        <v>55</v>
      </c>
      <c r="I14" s="26">
        <f t="shared" si="6"/>
        <v>0</v>
      </c>
      <c r="J14" s="27">
        <v>23</v>
      </c>
      <c r="K14" s="6">
        <v>23</v>
      </c>
      <c r="L14" s="40">
        <f t="shared" si="7"/>
        <v>24</v>
      </c>
      <c r="M14" s="41">
        <f t="shared" si="8"/>
        <v>4</v>
      </c>
      <c r="N14" s="32"/>
      <c r="O14" s="33">
        <v>23</v>
      </c>
      <c r="P14" s="34">
        <f t="shared" si="9"/>
        <v>-0.76666666666666672</v>
      </c>
      <c r="Q14" s="35"/>
      <c r="R14" s="35"/>
      <c r="S14" s="35"/>
      <c r="T14" s="35">
        <f t="shared" si="0"/>
        <v>1</v>
      </c>
      <c r="U14" s="35">
        <f t="shared" si="12"/>
        <v>2</v>
      </c>
      <c r="V14" s="35">
        <f t="shared" si="2"/>
        <v>-2</v>
      </c>
      <c r="W14" s="35">
        <f t="shared" si="3"/>
        <v>-1</v>
      </c>
    </row>
    <row r="15" spans="1:23" ht="19.2" thickBot="1" x14ac:dyDescent="0.5">
      <c r="A15" s="30"/>
      <c r="B15">
        <f t="shared" si="4"/>
        <v>28</v>
      </c>
      <c r="C15">
        <f t="shared" si="5"/>
        <v>27</v>
      </c>
      <c r="D15">
        <f t="shared" si="10"/>
        <v>31</v>
      </c>
      <c r="E15">
        <f t="shared" si="11"/>
        <v>30</v>
      </c>
      <c r="G15" s="14" t="s">
        <v>56</v>
      </c>
      <c r="I15" s="26">
        <f t="shared" si="6"/>
        <v>0</v>
      </c>
      <c r="J15" s="27">
        <v>29</v>
      </c>
      <c r="K15" s="22">
        <v>29</v>
      </c>
      <c r="L15" s="42">
        <f t="shared" si="7"/>
        <v>30</v>
      </c>
      <c r="M15" s="41">
        <f t="shared" si="8"/>
        <v>5</v>
      </c>
      <c r="N15" s="22">
        <v>31</v>
      </c>
      <c r="O15" s="26">
        <v>1</v>
      </c>
      <c r="P15" s="27">
        <f>(N15-O15)/30</f>
        <v>1</v>
      </c>
      <c r="R15" s="14" t="s">
        <v>43</v>
      </c>
      <c r="S15" s="14"/>
      <c r="T15">
        <f t="shared" si="0"/>
        <v>32</v>
      </c>
      <c r="U15">
        <f t="shared" si="12"/>
        <v>33</v>
      </c>
      <c r="V15">
        <f t="shared" si="2"/>
        <v>29</v>
      </c>
      <c r="W15">
        <f t="shared" si="3"/>
        <v>30</v>
      </c>
    </row>
    <row r="16" spans="1:23" x14ac:dyDescent="0.45">
      <c r="B16" s="35">
        <f t="shared" si="4"/>
        <v>-1</v>
      </c>
      <c r="C16" s="35">
        <f t="shared" si="5"/>
        <v>-2</v>
      </c>
      <c r="D16" s="35">
        <f t="shared" si="10"/>
        <v>2</v>
      </c>
      <c r="E16" s="35">
        <f t="shared" si="11"/>
        <v>1</v>
      </c>
      <c r="F16" s="35"/>
      <c r="G16" s="35"/>
      <c r="H16" s="35"/>
      <c r="I16" s="33">
        <f t="shared" si="6"/>
        <v>-0.23333333333333334</v>
      </c>
      <c r="J16" s="34">
        <v>7</v>
      </c>
      <c r="K16" s="32"/>
      <c r="L16" s="40">
        <f t="shared" si="7"/>
        <v>36</v>
      </c>
      <c r="M16" s="41">
        <f t="shared" si="8"/>
        <v>6</v>
      </c>
      <c r="N16" s="6">
        <v>37</v>
      </c>
      <c r="O16" s="26">
        <v>7</v>
      </c>
      <c r="P16" s="27">
        <f t="shared" ref="P16" si="13">(N16-O16)/30</f>
        <v>1</v>
      </c>
      <c r="R16" s="14" t="s">
        <v>54</v>
      </c>
      <c r="S16" s="14"/>
      <c r="T16">
        <f t="shared" si="0"/>
        <v>38</v>
      </c>
      <c r="U16">
        <f t="shared" si="12"/>
        <v>39</v>
      </c>
      <c r="V16">
        <f t="shared" si="2"/>
        <v>35</v>
      </c>
      <c r="W16">
        <f t="shared" si="3"/>
        <v>36</v>
      </c>
    </row>
  </sheetData>
  <conditionalFormatting sqref="P10">
    <cfRule type="expression" dxfId="136" priority="1">
      <formula>MOD(P10,1)&lt;&gt;0</formula>
    </cfRule>
  </conditionalFormatting>
  <conditionalFormatting sqref="I11:I16">
    <cfRule type="expression" dxfId="135" priority="8">
      <formula>MOD(I11,1)&lt;&gt;0</formula>
    </cfRule>
  </conditionalFormatting>
  <conditionalFormatting sqref="P11:P16">
    <cfRule type="expression" dxfId="134" priority="7">
      <formula>MOD(P11,1)&lt;&gt;0</formula>
    </cfRule>
  </conditionalFormatting>
  <conditionalFormatting sqref="O12:O16">
    <cfRule type="expression" dxfId="133" priority="6">
      <formula>MOD(P12,1)&lt;&gt;0</formula>
    </cfRule>
  </conditionalFormatting>
  <conditionalFormatting sqref="J12:J16">
    <cfRule type="expression" dxfId="132" priority="5">
      <formula>MOD(I12,1)&lt;&gt;0</formula>
    </cfRule>
  </conditionalFormatting>
  <conditionalFormatting sqref="B12:E15">
    <cfRule type="expression" dxfId="131" priority="4">
      <formula>MOD((B12/5),1)&lt;&gt;0</formula>
    </cfRule>
  </conditionalFormatting>
  <conditionalFormatting sqref="B16:E16">
    <cfRule type="expression" dxfId="130" priority="3">
      <formula>MOD((B16/5),1)&lt;&gt;0</formula>
    </cfRule>
  </conditionalFormatting>
  <conditionalFormatting sqref="T10:W16">
    <cfRule type="expression" dxfId="129" priority="2">
      <formula>MOD((T10/5),1)&lt;&gt;0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82C0-CB97-490C-A00A-DBBC00634BDE}">
  <dimension ref="A1:W16"/>
  <sheetViews>
    <sheetView workbookViewId="0">
      <selection sqref="A1:X22"/>
    </sheetView>
  </sheetViews>
  <sheetFormatPr defaultRowHeight="18.600000000000001" x14ac:dyDescent="0.45"/>
  <cols>
    <col min="1" max="1" width="9.69140625" customWidth="1"/>
    <col min="2" max="3" width="3.84375" bestFit="1" customWidth="1"/>
    <col min="4" max="5" width="3.3828125" bestFit="1" customWidth="1"/>
    <col min="6" max="6" width="2.15234375" bestFit="1" customWidth="1"/>
    <col min="7" max="7" width="3.921875" bestFit="1" customWidth="1"/>
    <col min="8" max="8" width="1.4609375" bestFit="1" customWidth="1"/>
    <col min="9" max="9" width="7.69140625" customWidth="1"/>
    <col min="10" max="10" width="8.07421875" bestFit="1" customWidth="1"/>
    <col min="11" max="11" width="2.84375" bestFit="1" customWidth="1"/>
    <col min="12" max="12" width="8.23046875" bestFit="1" customWidth="1"/>
    <col min="13" max="13" width="4.53515625" bestFit="1" customWidth="1"/>
    <col min="14" max="14" width="2.84375" bestFit="1" customWidth="1"/>
    <col min="15" max="15" width="8.07421875" bestFit="1" customWidth="1"/>
    <col min="16" max="16" width="7.69140625" customWidth="1"/>
    <col min="17" max="17" width="2.07421875" bestFit="1" customWidth="1"/>
    <col min="18" max="18" width="3.921875" bestFit="1" customWidth="1"/>
    <col min="19" max="19" width="1.921875" bestFit="1" customWidth="1"/>
    <col min="20" max="21" width="3.3828125" bestFit="1" customWidth="1"/>
    <col min="22" max="23" width="3.84375" bestFit="1" customWidth="1"/>
    <col min="24" max="24" width="3.07421875" customWidth="1"/>
  </cols>
  <sheetData>
    <row r="1" spans="1:23" ht="55.8" x14ac:dyDescent="0.45">
      <c r="A1" s="70" t="str" cm="1">
        <f t="array" aca="1" ref="A1" ca="1">MID(CELL("filename",A1),FIND("]",CELL("filename",A1))+1,255)</f>
        <v>3910 Next 06</v>
      </c>
      <c r="B1" s="71" t="str" cm="1">
        <f t="array" aca="1" ref="B1" ca="1">MID(CELL("filename"),SEARCH("[",CELL("filename"))+1,SEARCH(".",CELL("filename"))-1-SEARCH("[",CELL("filename")))</f>
        <v>Tio Cash Master 3900 matrix add 4 primes then find 6</v>
      </c>
    </row>
    <row r="5" spans="1:23" x14ac:dyDescent="0.4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ht="19.2" thickBot="1" x14ac:dyDescent="0.5">
      <c r="B6" s="52"/>
      <c r="C6" s="53"/>
      <c r="D6" s="53"/>
      <c r="E6" s="54"/>
      <c r="G6" s="55"/>
      <c r="I6" s="56"/>
      <c r="J6" s="56"/>
      <c r="K6" s="32"/>
      <c r="L6" s="32"/>
      <c r="M6" s="32"/>
      <c r="N6" s="32"/>
      <c r="O6" s="56"/>
      <c r="P6" s="56"/>
      <c r="R6" s="55"/>
      <c r="T6" s="52"/>
      <c r="U6" s="53"/>
      <c r="V6" s="53"/>
      <c r="W6" s="54"/>
    </row>
    <row r="7" spans="1:23" ht="19.8" thickTop="1" thickBot="1" x14ac:dyDescent="0.5">
      <c r="B7" s="10" t="s">
        <v>84</v>
      </c>
      <c r="C7" s="10" t="s">
        <v>83</v>
      </c>
      <c r="D7" s="10" t="s">
        <v>59</v>
      </c>
      <c r="E7" s="10" t="s">
        <v>60</v>
      </c>
      <c r="F7" s="10" t="s">
        <v>61</v>
      </c>
      <c r="G7" s="10" t="s">
        <v>62</v>
      </c>
      <c r="H7" s="10" t="s">
        <v>63</v>
      </c>
      <c r="I7" s="10" t="s">
        <v>64</v>
      </c>
      <c r="J7" s="10" t="s">
        <v>65</v>
      </c>
      <c r="K7" s="45" t="s">
        <v>66</v>
      </c>
      <c r="L7" s="47" t="s">
        <v>67</v>
      </c>
      <c r="M7" s="48" t="s">
        <v>68</v>
      </c>
      <c r="N7" s="46" t="s">
        <v>69</v>
      </c>
      <c r="O7" s="10" t="s">
        <v>70</v>
      </c>
      <c r="P7" s="10" t="s">
        <v>71</v>
      </c>
      <c r="Q7" s="10" t="s">
        <v>72</v>
      </c>
      <c r="R7" s="10" t="s">
        <v>73</v>
      </c>
      <c r="S7" s="10" t="s">
        <v>74</v>
      </c>
      <c r="T7" s="10" t="s">
        <v>75</v>
      </c>
      <c r="U7" s="10" t="s">
        <v>76</v>
      </c>
      <c r="V7" s="10" t="s">
        <v>77</v>
      </c>
      <c r="W7" s="10" t="s">
        <v>78</v>
      </c>
    </row>
    <row r="8" spans="1:23" ht="19.8" thickTop="1" thickBot="1" x14ac:dyDescent="0.5">
      <c r="I8" s="23"/>
      <c r="J8" s="23"/>
      <c r="K8" s="6"/>
      <c r="L8" s="36" t="s">
        <v>50</v>
      </c>
      <c r="M8" s="37"/>
      <c r="N8" s="6"/>
      <c r="O8" s="23"/>
      <c r="P8" s="23"/>
    </row>
    <row r="9" spans="1:23" ht="19.8" thickTop="1" thickBot="1" x14ac:dyDescent="0.5">
      <c r="I9" s="23"/>
      <c r="J9" s="23"/>
      <c r="K9" s="51" t="s">
        <v>33</v>
      </c>
      <c r="L9" s="49">
        <v>6</v>
      </c>
      <c r="M9" s="50" t="s">
        <v>114</v>
      </c>
      <c r="N9" s="51" t="s">
        <v>32</v>
      </c>
      <c r="O9" s="24" t="s">
        <v>51</v>
      </c>
      <c r="P9" s="25" t="s">
        <v>52</v>
      </c>
      <c r="R9" s="31" t="s">
        <v>79</v>
      </c>
      <c r="T9" s="31" t="s">
        <v>56</v>
      </c>
      <c r="U9" s="31" t="s">
        <v>55</v>
      </c>
      <c r="V9" s="31" t="s">
        <v>54</v>
      </c>
      <c r="W9" s="31" t="s">
        <v>43</v>
      </c>
    </row>
    <row r="10" spans="1:23" ht="19.8" thickTop="1" thickBot="1" x14ac:dyDescent="0.5">
      <c r="G10" s="31" t="s">
        <v>79</v>
      </c>
      <c r="I10" s="24" t="s">
        <v>52</v>
      </c>
      <c r="J10" s="25" t="s">
        <v>51</v>
      </c>
      <c r="K10" s="22"/>
      <c r="L10" s="38">
        <v>0</v>
      </c>
      <c r="M10" s="39">
        <f>L10/6</f>
        <v>0</v>
      </c>
      <c r="N10" s="22">
        <v>1</v>
      </c>
      <c r="O10" s="26">
        <v>1</v>
      </c>
      <c r="P10" s="27">
        <f>(N10-O10)/30</f>
        <v>0</v>
      </c>
      <c r="R10" s="14" t="s">
        <v>43</v>
      </c>
      <c r="S10" s="14"/>
      <c r="T10">
        <f t="shared" ref="T10:T16" si="0">N10+1</f>
        <v>2</v>
      </c>
      <c r="U10">
        <f t="shared" ref="U10:U11" si="1">N10+2</f>
        <v>3</v>
      </c>
      <c r="V10">
        <f t="shared" ref="V10:V16" si="2">N10-2</f>
        <v>-1</v>
      </c>
      <c r="W10">
        <f t="shared" ref="W10:W16" si="3">N10-1</f>
        <v>0</v>
      </c>
    </row>
    <row r="11" spans="1:23" x14ac:dyDescent="0.45">
      <c r="B11" s="31" t="s">
        <v>43</v>
      </c>
      <c r="C11" s="31" t="s">
        <v>54</v>
      </c>
      <c r="D11" s="31" t="s">
        <v>55</v>
      </c>
      <c r="E11" s="31" t="s">
        <v>56</v>
      </c>
      <c r="F11" s="14"/>
      <c r="I11" s="26">
        <f>(K11-J11)/30</f>
        <v>0</v>
      </c>
      <c r="J11" s="27"/>
      <c r="K11" s="6"/>
      <c r="L11" s="40">
        <f>L10+6</f>
        <v>6</v>
      </c>
      <c r="M11" s="41">
        <f>L11/6</f>
        <v>1</v>
      </c>
      <c r="N11" s="6">
        <v>7</v>
      </c>
      <c r="O11" s="26">
        <v>7</v>
      </c>
      <c r="P11" s="27">
        <f>(N11-O11)/30</f>
        <v>0</v>
      </c>
      <c r="R11" s="14" t="s">
        <v>54</v>
      </c>
      <c r="S11" s="14"/>
      <c r="T11">
        <f t="shared" si="0"/>
        <v>8</v>
      </c>
      <c r="U11">
        <f t="shared" si="1"/>
        <v>9</v>
      </c>
      <c r="V11">
        <f t="shared" si="2"/>
        <v>5</v>
      </c>
      <c r="W11">
        <f t="shared" si="3"/>
        <v>6</v>
      </c>
    </row>
    <row r="12" spans="1:23" x14ac:dyDescent="0.45">
      <c r="A12" s="30"/>
      <c r="B12">
        <f t="shared" ref="B12:B16" si="4">K12-1</f>
        <v>10</v>
      </c>
      <c r="C12">
        <f t="shared" ref="C12:C16" si="5">K12-2</f>
        <v>9</v>
      </c>
      <c r="D12">
        <f>K12+2</f>
        <v>13</v>
      </c>
      <c r="E12">
        <f>K12+1</f>
        <v>12</v>
      </c>
      <c r="G12" s="14" t="s">
        <v>43</v>
      </c>
      <c r="I12" s="26">
        <f t="shared" ref="I12:I16" si="6">(K12-J12)/30</f>
        <v>0</v>
      </c>
      <c r="J12" s="27">
        <v>11</v>
      </c>
      <c r="K12" s="6">
        <v>11</v>
      </c>
      <c r="L12" s="42">
        <f t="shared" ref="L12:L16" si="7">L11+6</f>
        <v>12</v>
      </c>
      <c r="M12" s="41">
        <f t="shared" ref="M12:M16" si="8">L12/6</f>
        <v>2</v>
      </c>
      <c r="N12" s="6">
        <v>13</v>
      </c>
      <c r="O12" s="26">
        <v>13</v>
      </c>
      <c r="P12" s="27">
        <f t="shared" ref="P12:P14" si="9">(N12-O12)/30</f>
        <v>0</v>
      </c>
      <c r="R12" s="14" t="s">
        <v>55</v>
      </c>
      <c r="S12" s="14"/>
      <c r="T12">
        <f t="shared" si="0"/>
        <v>14</v>
      </c>
      <c r="U12">
        <f>N12+2</f>
        <v>15</v>
      </c>
      <c r="V12">
        <f t="shared" si="2"/>
        <v>11</v>
      </c>
      <c r="W12">
        <f t="shared" si="3"/>
        <v>12</v>
      </c>
    </row>
    <row r="13" spans="1:23" x14ac:dyDescent="0.45">
      <c r="A13" s="30"/>
      <c r="B13">
        <f t="shared" si="4"/>
        <v>16</v>
      </c>
      <c r="C13">
        <f t="shared" si="5"/>
        <v>15</v>
      </c>
      <c r="D13">
        <f t="shared" ref="D13:D16" si="10">K13+2</f>
        <v>19</v>
      </c>
      <c r="E13">
        <f t="shared" ref="E13:E16" si="11">K13+1</f>
        <v>18</v>
      </c>
      <c r="G13" s="14" t="s">
        <v>54</v>
      </c>
      <c r="I13" s="26">
        <f t="shared" si="6"/>
        <v>0</v>
      </c>
      <c r="J13" s="27">
        <v>17</v>
      </c>
      <c r="K13" s="6">
        <v>17</v>
      </c>
      <c r="L13" s="42">
        <f t="shared" si="7"/>
        <v>18</v>
      </c>
      <c r="M13" s="41">
        <f t="shared" si="8"/>
        <v>3</v>
      </c>
      <c r="N13" s="6">
        <v>19</v>
      </c>
      <c r="O13" s="26">
        <v>19</v>
      </c>
      <c r="P13" s="27">
        <f t="shared" si="9"/>
        <v>0</v>
      </c>
      <c r="R13" s="14" t="s">
        <v>56</v>
      </c>
      <c r="S13" s="14"/>
      <c r="T13">
        <f t="shared" si="0"/>
        <v>20</v>
      </c>
      <c r="U13">
        <f t="shared" ref="U13:U16" si="12">N13+2</f>
        <v>21</v>
      </c>
      <c r="V13">
        <f t="shared" si="2"/>
        <v>17</v>
      </c>
      <c r="W13">
        <f t="shared" si="3"/>
        <v>18</v>
      </c>
    </row>
    <row r="14" spans="1:23" x14ac:dyDescent="0.45">
      <c r="A14" s="30"/>
      <c r="B14">
        <f t="shared" si="4"/>
        <v>22</v>
      </c>
      <c r="C14">
        <f t="shared" si="5"/>
        <v>21</v>
      </c>
      <c r="D14">
        <f t="shared" si="10"/>
        <v>25</v>
      </c>
      <c r="E14">
        <f t="shared" si="11"/>
        <v>24</v>
      </c>
      <c r="G14" s="14" t="s">
        <v>55</v>
      </c>
      <c r="I14" s="26">
        <f t="shared" si="6"/>
        <v>0</v>
      </c>
      <c r="J14" s="27">
        <v>23</v>
      </c>
      <c r="K14" s="6">
        <v>23</v>
      </c>
      <c r="L14" s="40">
        <f t="shared" si="7"/>
        <v>24</v>
      </c>
      <c r="M14" s="41">
        <f t="shared" si="8"/>
        <v>4</v>
      </c>
      <c r="N14" s="32"/>
      <c r="O14" s="33">
        <v>23</v>
      </c>
      <c r="P14" s="34">
        <f t="shared" si="9"/>
        <v>-0.76666666666666672</v>
      </c>
      <c r="Q14" s="35"/>
      <c r="R14" s="35"/>
      <c r="S14" s="35"/>
      <c r="T14" s="35">
        <f t="shared" si="0"/>
        <v>1</v>
      </c>
      <c r="U14" s="35">
        <f t="shared" si="12"/>
        <v>2</v>
      </c>
      <c r="V14" s="35">
        <f t="shared" si="2"/>
        <v>-2</v>
      </c>
      <c r="W14" s="35">
        <f t="shared" si="3"/>
        <v>-1</v>
      </c>
    </row>
    <row r="15" spans="1:23" ht="19.2" thickBot="1" x14ac:dyDescent="0.5">
      <c r="A15" s="30"/>
      <c r="B15">
        <f t="shared" si="4"/>
        <v>28</v>
      </c>
      <c r="C15">
        <f t="shared" si="5"/>
        <v>27</v>
      </c>
      <c r="D15">
        <f t="shared" si="10"/>
        <v>31</v>
      </c>
      <c r="E15">
        <f t="shared" si="11"/>
        <v>30</v>
      </c>
      <c r="G15" s="14" t="s">
        <v>56</v>
      </c>
      <c r="I15" s="26">
        <f t="shared" si="6"/>
        <v>0</v>
      </c>
      <c r="J15" s="27">
        <v>29</v>
      </c>
      <c r="K15" s="22">
        <v>29</v>
      </c>
      <c r="L15" s="42">
        <f t="shared" si="7"/>
        <v>30</v>
      </c>
      <c r="M15" s="41">
        <f t="shared" si="8"/>
        <v>5</v>
      </c>
      <c r="N15" s="22">
        <v>31</v>
      </c>
      <c r="O15" s="26">
        <v>1</v>
      </c>
      <c r="P15" s="27">
        <f>(N15-O15)/30</f>
        <v>1</v>
      </c>
      <c r="R15" s="14" t="s">
        <v>43</v>
      </c>
      <c r="S15" s="14"/>
      <c r="T15">
        <f t="shared" si="0"/>
        <v>32</v>
      </c>
      <c r="U15">
        <f t="shared" si="12"/>
        <v>33</v>
      </c>
      <c r="V15">
        <f t="shared" si="2"/>
        <v>29</v>
      </c>
      <c r="W15">
        <f t="shared" si="3"/>
        <v>30</v>
      </c>
    </row>
    <row r="16" spans="1:23" x14ac:dyDescent="0.45">
      <c r="B16" s="35">
        <f t="shared" si="4"/>
        <v>-1</v>
      </c>
      <c r="C16" s="35">
        <f t="shared" si="5"/>
        <v>-2</v>
      </c>
      <c r="D16" s="35">
        <f t="shared" si="10"/>
        <v>2</v>
      </c>
      <c r="E16" s="35">
        <f t="shared" si="11"/>
        <v>1</v>
      </c>
      <c r="F16" s="35"/>
      <c r="G16" s="35"/>
      <c r="H16" s="35"/>
      <c r="I16" s="33">
        <f t="shared" si="6"/>
        <v>-0.23333333333333334</v>
      </c>
      <c r="J16" s="34">
        <v>7</v>
      </c>
      <c r="K16" s="32"/>
      <c r="L16" s="40">
        <f t="shared" si="7"/>
        <v>36</v>
      </c>
      <c r="M16" s="41">
        <f t="shared" si="8"/>
        <v>6</v>
      </c>
      <c r="N16" s="6">
        <v>37</v>
      </c>
      <c r="O16" s="26">
        <v>7</v>
      </c>
      <c r="P16" s="27">
        <f t="shared" ref="P16" si="13">(N16-O16)/30</f>
        <v>1</v>
      </c>
      <c r="R16" s="14" t="s">
        <v>54</v>
      </c>
      <c r="S16" s="14"/>
      <c r="T16">
        <f t="shared" si="0"/>
        <v>38</v>
      </c>
      <c r="U16">
        <f t="shared" si="12"/>
        <v>39</v>
      </c>
      <c r="V16">
        <f t="shared" si="2"/>
        <v>35</v>
      </c>
      <c r="W16">
        <f t="shared" si="3"/>
        <v>36</v>
      </c>
    </row>
  </sheetData>
  <conditionalFormatting sqref="P10">
    <cfRule type="expression" dxfId="128" priority="1">
      <formula>MOD(P10,1)&lt;&gt;0</formula>
    </cfRule>
  </conditionalFormatting>
  <conditionalFormatting sqref="I11:I16">
    <cfRule type="expression" dxfId="127" priority="8">
      <formula>MOD(I11,1)&lt;&gt;0</formula>
    </cfRule>
  </conditionalFormatting>
  <conditionalFormatting sqref="P11:P16">
    <cfRule type="expression" dxfId="126" priority="7">
      <formula>MOD(P11,1)&lt;&gt;0</formula>
    </cfRule>
  </conditionalFormatting>
  <conditionalFormatting sqref="O12:O16">
    <cfRule type="expression" dxfId="125" priority="6">
      <formula>MOD(P12,1)&lt;&gt;0</formula>
    </cfRule>
  </conditionalFormatting>
  <conditionalFormatting sqref="J12:J16">
    <cfRule type="expression" dxfId="124" priority="5">
      <formula>MOD(I12,1)&lt;&gt;0</formula>
    </cfRule>
  </conditionalFormatting>
  <conditionalFormatting sqref="B12:E15">
    <cfRule type="expression" dxfId="123" priority="4">
      <formula>MOD((B12/5),1)&lt;&gt;0</formula>
    </cfRule>
  </conditionalFormatting>
  <conditionalFormatting sqref="B16:E16">
    <cfRule type="expression" dxfId="122" priority="3">
      <formula>MOD((B16/5),1)&lt;&gt;0</formula>
    </cfRule>
  </conditionalFormatting>
  <conditionalFormatting sqref="T10:W16">
    <cfRule type="expression" dxfId="121" priority="2">
      <formula>MOD((T10/5),1)&lt;&gt;0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E1C79-0669-4A39-A0D8-D89B8CB0DBA1}">
  <dimension ref="A1:Y1048576"/>
  <sheetViews>
    <sheetView showGridLines="0" zoomScaleNormal="100" workbookViewId="0">
      <selection activeCell="K3" sqref="K3"/>
    </sheetView>
  </sheetViews>
  <sheetFormatPr defaultRowHeight="18.600000000000001" x14ac:dyDescent="0.45"/>
  <cols>
    <col min="1" max="1" width="9.84375" style="76" customWidth="1"/>
    <col min="2" max="5" width="4" style="76" bestFit="1" customWidth="1"/>
    <col min="6" max="6" width="3.4609375" style="76" customWidth="1"/>
    <col min="7" max="7" width="4.07421875" style="76" customWidth="1"/>
    <col min="8" max="8" width="3.4609375" style="76" customWidth="1"/>
    <col min="9" max="9" width="7.69140625" style="81" customWidth="1"/>
    <col min="10" max="10" width="8.15234375" style="81" bestFit="1" customWidth="1"/>
    <col min="11" max="11" width="4" style="75" bestFit="1" customWidth="1"/>
    <col min="12" max="12" width="8.23046875" style="75" bestFit="1" customWidth="1"/>
    <col min="13" max="13" width="4.53515625" style="75" bestFit="1" customWidth="1"/>
    <col min="14" max="14" width="4" style="75" bestFit="1" customWidth="1"/>
    <col min="15" max="15" width="9.23046875" style="81" bestFit="1" customWidth="1"/>
    <col min="16" max="16" width="7.69140625" style="81" customWidth="1"/>
    <col min="17" max="17" width="3.4609375" style="76" customWidth="1"/>
    <col min="18" max="18" width="4.07421875" style="76" customWidth="1"/>
    <col min="19" max="19" width="3.4609375" style="76" customWidth="1"/>
    <col min="20" max="23" width="4" style="76" bestFit="1" customWidth="1"/>
    <col min="24" max="24" width="3.07421875" style="76" customWidth="1"/>
    <col min="25" max="25" width="11.921875" style="76" bestFit="1" customWidth="1"/>
    <col min="26" max="16384" width="9.23046875" style="76"/>
  </cols>
  <sheetData>
    <row r="1" spans="1:25" ht="37.200000000000003" x14ac:dyDescent="0.45">
      <c r="A1" s="73" t="str" cm="1">
        <f t="array" aca="1" ref="A1" ca="1">MID(CELL("filename",A1),FIND("]",CELL("filename",A1))+1,255)</f>
        <v>3911 by 6 clear box math</v>
      </c>
      <c r="B1" s="74" t="str" cm="1">
        <f t="array" aca="1" ref="B1" ca="1">MID(CELL("filename"),SEARCH("[",CELL("filename"))+1,SEARCH(".",CELL("filename"))-1-SEARCH("[",CELL("filename")))</f>
        <v>Tio Cash Master 3900 matrix add 4 primes then find 6</v>
      </c>
      <c r="C1" s="75"/>
      <c r="D1" s="75"/>
      <c r="E1" s="75"/>
      <c r="F1" s="75"/>
      <c r="G1" s="75"/>
      <c r="H1" s="75"/>
      <c r="I1" s="75"/>
      <c r="J1" s="75"/>
      <c r="O1" s="75"/>
      <c r="P1" s="75"/>
      <c r="Q1" s="75"/>
      <c r="R1" s="75"/>
      <c r="S1" s="75"/>
      <c r="T1" s="75"/>
      <c r="U1" s="75"/>
      <c r="V1" s="75"/>
      <c r="W1" s="75"/>
    </row>
    <row r="2" spans="1:25" ht="19.2" thickBot="1" x14ac:dyDescent="0.5">
      <c r="B2" s="77"/>
      <c r="C2" s="78"/>
      <c r="D2" s="78"/>
      <c r="E2" s="79"/>
      <c r="G2" s="80"/>
      <c r="R2" s="80"/>
      <c r="T2" s="77"/>
      <c r="U2" s="78"/>
      <c r="V2" s="78"/>
      <c r="W2" s="79"/>
    </row>
    <row r="3" spans="1:25" ht="19.8" thickTop="1" thickBot="1" x14ac:dyDescent="0.5">
      <c r="B3" s="82" t="s">
        <v>84</v>
      </c>
      <c r="C3" s="82" t="s">
        <v>83</v>
      </c>
      <c r="D3" s="82" t="s">
        <v>59</v>
      </c>
      <c r="E3" s="82" t="s">
        <v>60</v>
      </c>
      <c r="F3" s="82" t="s">
        <v>61</v>
      </c>
      <c r="G3" s="82" t="s">
        <v>62</v>
      </c>
      <c r="H3" s="82" t="s">
        <v>63</v>
      </c>
      <c r="I3" s="82" t="s">
        <v>64</v>
      </c>
      <c r="J3" s="82" t="s">
        <v>65</v>
      </c>
      <c r="K3" s="83" t="s">
        <v>66</v>
      </c>
      <c r="L3" s="84" t="s">
        <v>67</v>
      </c>
      <c r="M3" s="85" t="s">
        <v>68</v>
      </c>
      <c r="N3" s="86" t="s">
        <v>69</v>
      </c>
      <c r="O3" s="82" t="s">
        <v>70</v>
      </c>
      <c r="P3" s="82" t="s">
        <v>71</v>
      </c>
      <c r="Q3" s="82" t="s">
        <v>72</v>
      </c>
      <c r="R3" s="82" t="s">
        <v>73</v>
      </c>
      <c r="S3" s="82" t="s">
        <v>74</v>
      </c>
      <c r="T3" s="82" t="s">
        <v>75</v>
      </c>
      <c r="U3" s="82" t="s">
        <v>76</v>
      </c>
      <c r="V3" s="82" t="s">
        <v>77</v>
      </c>
      <c r="W3" s="82" t="s">
        <v>78</v>
      </c>
    </row>
    <row r="4" spans="1:25" ht="19.2" thickTop="1" x14ac:dyDescent="0.45">
      <c r="K4" s="87"/>
      <c r="L4" s="88" t="s">
        <v>50</v>
      </c>
      <c r="M4" s="89"/>
      <c r="N4" s="87"/>
      <c r="Y4" s="76" t="s">
        <v>53</v>
      </c>
    </row>
    <row r="5" spans="1:25" x14ac:dyDescent="0.45">
      <c r="K5" s="97" t="s">
        <v>33</v>
      </c>
      <c r="L5" s="98">
        <v>6</v>
      </c>
      <c r="M5" s="98" t="s">
        <v>114</v>
      </c>
      <c r="N5" s="97" t="s">
        <v>32</v>
      </c>
      <c r="O5" s="96" t="s">
        <v>51</v>
      </c>
      <c r="P5" s="91" t="s">
        <v>52</v>
      </c>
      <c r="R5" s="92" t="s">
        <v>79</v>
      </c>
      <c r="T5" s="92" t="s">
        <v>56</v>
      </c>
      <c r="U5" s="92" t="s">
        <v>55</v>
      </c>
      <c r="V5" s="92" t="s">
        <v>54</v>
      </c>
      <c r="W5" s="92" t="s">
        <v>43</v>
      </c>
      <c r="Y5" s="76">
        <v>2</v>
      </c>
    </row>
    <row r="6" spans="1:25" x14ac:dyDescent="0.45">
      <c r="G6" s="92" t="s">
        <v>79</v>
      </c>
      <c r="I6" s="90" t="s">
        <v>52</v>
      </c>
      <c r="J6" s="96" t="s">
        <v>51</v>
      </c>
      <c r="K6" s="82"/>
      <c r="L6" s="113">
        <v>0</v>
      </c>
      <c r="M6" s="114">
        <f>L6/6</f>
        <v>0</v>
      </c>
      <c r="N6" s="82">
        <v>1</v>
      </c>
      <c r="O6" s="72">
        <v>1</v>
      </c>
      <c r="P6" s="94">
        <f>(N6-O6)/30</f>
        <v>0</v>
      </c>
      <c r="R6" s="95" t="s">
        <v>43</v>
      </c>
      <c r="S6" s="95"/>
      <c r="T6" s="76">
        <f t="shared" ref="T6:T61" si="0">N6+1</f>
        <v>2</v>
      </c>
      <c r="U6" s="76">
        <f t="shared" ref="U6:U7" si="1">N6+2</f>
        <v>3</v>
      </c>
      <c r="V6" s="76">
        <f t="shared" ref="V6:V61" si="2">N6-2</f>
        <v>-1</v>
      </c>
      <c r="W6" s="76">
        <f t="shared" ref="W6:W61" si="3">N6-1</f>
        <v>0</v>
      </c>
      <c r="Y6" s="76">
        <v>3</v>
      </c>
    </row>
    <row r="7" spans="1:25" x14ac:dyDescent="0.45">
      <c r="B7" s="92" t="s">
        <v>43</v>
      </c>
      <c r="C7" s="92" t="s">
        <v>54</v>
      </c>
      <c r="D7" s="92" t="s">
        <v>55</v>
      </c>
      <c r="E7" s="92" t="s">
        <v>56</v>
      </c>
      <c r="F7" s="95"/>
      <c r="I7" s="93">
        <f>(K7-J7)/30</f>
        <v>0</v>
      </c>
      <c r="J7" s="72"/>
      <c r="K7" s="82"/>
      <c r="L7" s="115">
        <f>L6+6</f>
        <v>6</v>
      </c>
      <c r="M7" s="114">
        <f>L7/6</f>
        <v>1</v>
      </c>
      <c r="N7" s="82">
        <v>7</v>
      </c>
      <c r="O7" s="72">
        <v>7</v>
      </c>
      <c r="P7" s="94">
        <f>(N7-O7)/30</f>
        <v>0</v>
      </c>
      <c r="R7" s="95" t="s">
        <v>54</v>
      </c>
      <c r="S7" s="95"/>
      <c r="T7" s="76">
        <f t="shared" si="0"/>
        <v>8</v>
      </c>
      <c r="U7" s="76">
        <f t="shared" si="1"/>
        <v>9</v>
      </c>
      <c r="V7" s="76">
        <f t="shared" si="2"/>
        <v>5</v>
      </c>
      <c r="W7" s="76">
        <f t="shared" si="3"/>
        <v>6</v>
      </c>
      <c r="Y7" s="76">
        <v>5</v>
      </c>
    </row>
    <row r="8" spans="1:25" x14ac:dyDescent="0.45">
      <c r="B8" s="76">
        <f t="shared" ref="B8:B21" si="4">K8-1</f>
        <v>10</v>
      </c>
      <c r="C8" s="76">
        <f t="shared" ref="C8:C21" si="5">K8-2</f>
        <v>9</v>
      </c>
      <c r="D8" s="76">
        <f>K8+2</f>
        <v>13</v>
      </c>
      <c r="E8" s="76">
        <f>K8+1</f>
        <v>12</v>
      </c>
      <c r="G8" s="95" t="s">
        <v>43</v>
      </c>
      <c r="I8" s="93">
        <f t="shared" ref="I8:I61" si="6">(K8-J8)/30</f>
        <v>0</v>
      </c>
      <c r="J8" s="72">
        <v>11</v>
      </c>
      <c r="K8" s="82">
        <v>11</v>
      </c>
      <c r="L8" s="113">
        <f t="shared" ref="L8:L61" si="7">L7+6</f>
        <v>12</v>
      </c>
      <c r="M8" s="114">
        <f t="shared" ref="M8:M61" si="8">L8/6</f>
        <v>2</v>
      </c>
      <c r="N8" s="82">
        <v>13</v>
      </c>
      <c r="O8" s="72">
        <v>13</v>
      </c>
      <c r="P8" s="94">
        <f t="shared" ref="P8:P10" si="9">(N8-O8)/30</f>
        <v>0</v>
      </c>
      <c r="R8" s="95" t="s">
        <v>55</v>
      </c>
      <c r="S8" s="95"/>
      <c r="T8" s="76">
        <f t="shared" si="0"/>
        <v>14</v>
      </c>
      <c r="U8" s="76">
        <f>N8+2</f>
        <v>15</v>
      </c>
      <c r="V8" s="76">
        <f t="shared" si="2"/>
        <v>11</v>
      </c>
      <c r="W8" s="76">
        <f t="shared" si="3"/>
        <v>12</v>
      </c>
      <c r="Y8" s="76">
        <v>7</v>
      </c>
    </row>
    <row r="9" spans="1:25" ht="19.2" thickBot="1" x14ac:dyDescent="0.5">
      <c r="B9" s="76">
        <f t="shared" si="4"/>
        <v>16</v>
      </c>
      <c r="C9" s="76">
        <f t="shared" si="5"/>
        <v>15</v>
      </c>
      <c r="D9" s="76">
        <f t="shared" ref="D9:D12" si="10">K9+2</f>
        <v>19</v>
      </c>
      <c r="E9" s="76">
        <f t="shared" ref="E9:E12" si="11">K9+1</f>
        <v>18</v>
      </c>
      <c r="G9" s="95" t="s">
        <v>54</v>
      </c>
      <c r="I9" s="93">
        <f t="shared" si="6"/>
        <v>0</v>
      </c>
      <c r="J9" s="72">
        <v>17</v>
      </c>
      <c r="K9" s="82">
        <v>17</v>
      </c>
      <c r="L9" s="113">
        <f t="shared" si="7"/>
        <v>18</v>
      </c>
      <c r="M9" s="116">
        <f t="shared" si="8"/>
        <v>3</v>
      </c>
      <c r="N9" s="105">
        <v>19</v>
      </c>
      <c r="O9" s="104">
        <v>19</v>
      </c>
      <c r="P9" s="106">
        <f t="shared" si="9"/>
        <v>0</v>
      </c>
      <c r="Q9" s="101"/>
      <c r="R9" s="102" t="s">
        <v>56</v>
      </c>
      <c r="S9" s="102"/>
      <c r="T9" s="101">
        <f t="shared" si="0"/>
        <v>20</v>
      </c>
      <c r="U9" s="101">
        <f t="shared" ref="U9:U61" si="12">N9+2</f>
        <v>21</v>
      </c>
      <c r="V9" s="101">
        <f t="shared" si="2"/>
        <v>17</v>
      </c>
      <c r="W9" s="101">
        <f t="shared" si="3"/>
        <v>18</v>
      </c>
      <c r="X9" s="101"/>
      <c r="Y9" s="101">
        <v>11</v>
      </c>
    </row>
    <row r="10" spans="1:25" ht="19.8" thickTop="1" thickBot="1" x14ac:dyDescent="0.5">
      <c r="B10" s="76">
        <f t="shared" si="4"/>
        <v>22</v>
      </c>
      <c r="C10" s="76">
        <f t="shared" si="5"/>
        <v>21</v>
      </c>
      <c r="D10" s="76">
        <f t="shared" si="10"/>
        <v>25</v>
      </c>
      <c r="E10" s="76">
        <f t="shared" si="11"/>
        <v>24</v>
      </c>
      <c r="G10" s="95" t="s">
        <v>55</v>
      </c>
      <c r="I10" s="93">
        <f t="shared" si="6"/>
        <v>0</v>
      </c>
      <c r="J10" s="72">
        <v>23</v>
      </c>
      <c r="K10" s="82">
        <v>23</v>
      </c>
      <c r="L10" s="117">
        <f t="shared" si="7"/>
        <v>24</v>
      </c>
      <c r="M10" s="118">
        <f t="shared" si="8"/>
        <v>4</v>
      </c>
      <c r="N10" s="99"/>
      <c r="O10" s="72">
        <v>23</v>
      </c>
      <c r="P10" s="94">
        <f t="shared" si="9"/>
        <v>-0.76666666666666672</v>
      </c>
      <c r="T10" s="76">
        <f t="shared" si="0"/>
        <v>1</v>
      </c>
      <c r="U10" s="76">
        <f t="shared" si="12"/>
        <v>2</v>
      </c>
      <c r="V10" s="76">
        <f t="shared" si="2"/>
        <v>-2</v>
      </c>
      <c r="W10" s="76">
        <f t="shared" si="3"/>
        <v>-1</v>
      </c>
      <c r="Y10" s="76">
        <v>13</v>
      </c>
    </row>
    <row r="11" spans="1:25" ht="19.8" thickTop="1" thickBot="1" x14ac:dyDescent="0.5">
      <c r="A11" s="101"/>
      <c r="B11" s="101">
        <f t="shared" si="4"/>
        <v>28</v>
      </c>
      <c r="C11" s="101">
        <f t="shared" si="5"/>
        <v>27</v>
      </c>
      <c r="D11" s="101">
        <f t="shared" si="10"/>
        <v>31</v>
      </c>
      <c r="E11" s="101">
        <f t="shared" si="11"/>
        <v>30</v>
      </c>
      <c r="F11" s="101"/>
      <c r="G11" s="102" t="s">
        <v>56</v>
      </c>
      <c r="H11" s="101"/>
      <c r="I11" s="103">
        <f t="shared" si="6"/>
        <v>0</v>
      </c>
      <c r="J11" s="104">
        <v>29</v>
      </c>
      <c r="K11" s="107">
        <v>29</v>
      </c>
      <c r="L11" s="119">
        <f t="shared" si="7"/>
        <v>30</v>
      </c>
      <c r="M11" s="120">
        <f t="shared" si="8"/>
        <v>5</v>
      </c>
      <c r="N11" s="82">
        <v>31</v>
      </c>
      <c r="O11" s="72">
        <v>1</v>
      </c>
      <c r="P11" s="94">
        <f>(N11-O11)/30</f>
        <v>1</v>
      </c>
      <c r="R11" s="95" t="s">
        <v>43</v>
      </c>
      <c r="S11" s="95"/>
      <c r="T11" s="76">
        <f t="shared" si="0"/>
        <v>32</v>
      </c>
      <c r="U11" s="76">
        <f t="shared" si="12"/>
        <v>33</v>
      </c>
      <c r="V11" s="76">
        <f t="shared" si="2"/>
        <v>29</v>
      </c>
      <c r="W11" s="76">
        <f t="shared" si="3"/>
        <v>30</v>
      </c>
      <c r="Y11" s="76">
        <v>17</v>
      </c>
    </row>
    <row r="12" spans="1:25" ht="19.2" thickTop="1" x14ac:dyDescent="0.45">
      <c r="B12" s="76">
        <f t="shared" si="4"/>
        <v>-1</v>
      </c>
      <c r="C12" s="76">
        <f t="shared" si="5"/>
        <v>-2</v>
      </c>
      <c r="D12" s="76">
        <f t="shared" si="10"/>
        <v>2</v>
      </c>
      <c r="E12" s="76">
        <f t="shared" si="11"/>
        <v>1</v>
      </c>
      <c r="I12" s="93">
        <f t="shared" si="6"/>
        <v>-0.23333333333333334</v>
      </c>
      <c r="J12" s="72">
        <v>7</v>
      </c>
      <c r="K12" s="99"/>
      <c r="L12" s="121">
        <f t="shared" si="7"/>
        <v>36</v>
      </c>
      <c r="M12" s="114">
        <f t="shared" si="8"/>
        <v>6</v>
      </c>
      <c r="N12" s="82">
        <v>37</v>
      </c>
      <c r="O12" s="72">
        <v>7</v>
      </c>
      <c r="P12" s="94">
        <f t="shared" ref="P12:P61" si="13">(N12-O12)/30</f>
        <v>1</v>
      </c>
      <c r="R12" s="95" t="s">
        <v>54</v>
      </c>
      <c r="S12" s="95"/>
      <c r="T12" s="76">
        <f t="shared" si="0"/>
        <v>38</v>
      </c>
      <c r="U12" s="76">
        <f t="shared" si="12"/>
        <v>39</v>
      </c>
      <c r="V12" s="76">
        <f t="shared" si="2"/>
        <v>35</v>
      </c>
      <c r="W12" s="76">
        <f t="shared" si="3"/>
        <v>36</v>
      </c>
      <c r="Y12" s="76">
        <v>19</v>
      </c>
    </row>
    <row r="13" spans="1:25" x14ac:dyDescent="0.45">
      <c r="B13" s="76">
        <f t="shared" si="4"/>
        <v>40</v>
      </c>
      <c r="C13" s="76">
        <f t="shared" si="5"/>
        <v>39</v>
      </c>
      <c r="D13" s="76">
        <f>K13+2</f>
        <v>43</v>
      </c>
      <c r="E13" s="76">
        <f>K13+1</f>
        <v>42</v>
      </c>
      <c r="G13" s="95" t="s">
        <v>43</v>
      </c>
      <c r="I13" s="93">
        <f t="shared" si="6"/>
        <v>1</v>
      </c>
      <c r="J13" s="72">
        <v>11</v>
      </c>
      <c r="K13" s="82">
        <v>41</v>
      </c>
      <c r="L13" s="113">
        <f t="shared" si="7"/>
        <v>42</v>
      </c>
      <c r="M13" s="114">
        <f t="shared" si="8"/>
        <v>7</v>
      </c>
      <c r="N13" s="82">
        <v>43</v>
      </c>
      <c r="O13" s="72">
        <v>13</v>
      </c>
      <c r="P13" s="94">
        <f t="shared" si="13"/>
        <v>1</v>
      </c>
      <c r="R13" s="95" t="s">
        <v>55</v>
      </c>
      <c r="S13" s="95"/>
      <c r="T13" s="76">
        <f t="shared" si="0"/>
        <v>44</v>
      </c>
      <c r="U13" s="76">
        <f t="shared" si="12"/>
        <v>45</v>
      </c>
      <c r="V13" s="76">
        <f t="shared" si="2"/>
        <v>41</v>
      </c>
      <c r="W13" s="76">
        <f t="shared" si="3"/>
        <v>42</v>
      </c>
      <c r="Y13" s="76">
        <v>23</v>
      </c>
    </row>
    <row r="14" spans="1:25" ht="19.2" thickBot="1" x14ac:dyDescent="0.5">
      <c r="B14" s="76">
        <f t="shared" si="4"/>
        <v>46</v>
      </c>
      <c r="C14" s="76">
        <f t="shared" si="5"/>
        <v>45</v>
      </c>
      <c r="D14" s="76">
        <f t="shared" ref="D14:D17" si="14">K14+2</f>
        <v>49</v>
      </c>
      <c r="E14" s="76">
        <f t="shared" ref="E14:E17" si="15">K14+1</f>
        <v>48</v>
      </c>
      <c r="G14" s="95" t="s">
        <v>54</v>
      </c>
      <c r="I14" s="93">
        <f t="shared" si="6"/>
        <v>1</v>
      </c>
      <c r="J14" s="72">
        <v>17</v>
      </c>
      <c r="K14" s="82">
        <v>47</v>
      </c>
      <c r="L14" s="113">
        <f t="shared" si="7"/>
        <v>48</v>
      </c>
      <c r="M14" s="122">
        <f t="shared" si="8"/>
        <v>8</v>
      </c>
      <c r="N14" s="108"/>
      <c r="O14" s="72">
        <v>19</v>
      </c>
      <c r="P14" s="94">
        <f t="shared" si="13"/>
        <v>-0.6333333333333333</v>
      </c>
      <c r="R14" s="95" t="s">
        <v>56</v>
      </c>
      <c r="S14" s="95"/>
      <c r="T14" s="76">
        <f t="shared" si="0"/>
        <v>1</v>
      </c>
      <c r="U14" s="76">
        <f t="shared" si="12"/>
        <v>2</v>
      </c>
      <c r="V14" s="76">
        <f t="shared" si="2"/>
        <v>-2</v>
      </c>
      <c r="W14" s="76">
        <f t="shared" si="3"/>
        <v>-1</v>
      </c>
      <c r="Y14" s="76">
        <v>29</v>
      </c>
    </row>
    <row r="15" spans="1:25" ht="19.8" thickTop="1" thickBot="1" x14ac:dyDescent="0.5">
      <c r="B15" s="76">
        <f t="shared" si="4"/>
        <v>52</v>
      </c>
      <c r="C15" s="76">
        <f t="shared" si="5"/>
        <v>51</v>
      </c>
      <c r="D15" s="76">
        <f t="shared" si="14"/>
        <v>55</v>
      </c>
      <c r="E15" s="76">
        <f t="shared" si="15"/>
        <v>54</v>
      </c>
      <c r="G15" s="95" t="s">
        <v>55</v>
      </c>
      <c r="I15" s="93">
        <f t="shared" si="6"/>
        <v>1</v>
      </c>
      <c r="J15" s="72">
        <v>23</v>
      </c>
      <c r="K15" s="82">
        <v>53</v>
      </c>
      <c r="L15" s="117">
        <f t="shared" si="7"/>
        <v>54</v>
      </c>
      <c r="M15" s="118">
        <f t="shared" si="8"/>
        <v>9</v>
      </c>
      <c r="N15" s="109"/>
      <c r="O15" s="110">
        <v>23</v>
      </c>
      <c r="P15" s="111">
        <f t="shared" si="13"/>
        <v>-0.76666666666666672</v>
      </c>
      <c r="Q15" s="112"/>
      <c r="R15" s="112"/>
      <c r="S15" s="112"/>
      <c r="T15" s="112">
        <f t="shared" si="0"/>
        <v>1</v>
      </c>
      <c r="U15" s="112">
        <f t="shared" si="12"/>
        <v>2</v>
      </c>
      <c r="V15" s="112">
        <f t="shared" si="2"/>
        <v>-2</v>
      </c>
      <c r="W15" s="112">
        <f t="shared" si="3"/>
        <v>-1</v>
      </c>
      <c r="X15" s="112"/>
      <c r="Y15" s="112">
        <v>31</v>
      </c>
    </row>
    <row r="16" spans="1:25" ht="19.8" thickTop="1" thickBot="1" x14ac:dyDescent="0.5">
      <c r="A16" s="101"/>
      <c r="B16" s="101">
        <f t="shared" si="4"/>
        <v>58</v>
      </c>
      <c r="C16" s="101">
        <f t="shared" si="5"/>
        <v>57</v>
      </c>
      <c r="D16" s="101">
        <f t="shared" si="14"/>
        <v>61</v>
      </c>
      <c r="E16" s="101">
        <f t="shared" si="15"/>
        <v>60</v>
      </c>
      <c r="F16" s="101"/>
      <c r="G16" s="102" t="s">
        <v>56</v>
      </c>
      <c r="H16" s="101"/>
      <c r="I16" s="103">
        <f t="shared" si="6"/>
        <v>1</v>
      </c>
      <c r="J16" s="104">
        <v>29</v>
      </c>
      <c r="K16" s="107">
        <v>59</v>
      </c>
      <c r="L16" s="119">
        <f t="shared" si="7"/>
        <v>60</v>
      </c>
      <c r="M16" s="120">
        <f t="shared" si="8"/>
        <v>10</v>
      </c>
      <c r="N16" s="82">
        <v>61</v>
      </c>
      <c r="O16" s="72">
        <v>1</v>
      </c>
      <c r="P16" s="94">
        <f t="shared" si="13"/>
        <v>2</v>
      </c>
      <c r="R16" s="95" t="s">
        <v>43</v>
      </c>
      <c r="S16" s="95"/>
      <c r="T16" s="76">
        <f t="shared" si="0"/>
        <v>62</v>
      </c>
      <c r="U16" s="76">
        <f t="shared" si="12"/>
        <v>63</v>
      </c>
      <c r="V16" s="76">
        <f t="shared" si="2"/>
        <v>59</v>
      </c>
      <c r="W16" s="76">
        <f t="shared" si="3"/>
        <v>60</v>
      </c>
      <c r="Y16" s="76">
        <v>37</v>
      </c>
    </row>
    <row r="17" spans="1:25" ht="19.2" thickTop="1" x14ac:dyDescent="0.45">
      <c r="B17" s="76">
        <f t="shared" si="4"/>
        <v>-1</v>
      </c>
      <c r="C17" s="76">
        <f t="shared" si="5"/>
        <v>-2</v>
      </c>
      <c r="D17" s="76">
        <f t="shared" si="14"/>
        <v>2</v>
      </c>
      <c r="E17" s="76">
        <f t="shared" si="15"/>
        <v>1</v>
      </c>
      <c r="I17" s="93">
        <f t="shared" si="6"/>
        <v>-0.23333333333333334</v>
      </c>
      <c r="J17" s="72">
        <v>7</v>
      </c>
      <c r="K17" s="82"/>
      <c r="L17" s="115">
        <f t="shared" si="7"/>
        <v>66</v>
      </c>
      <c r="M17" s="114">
        <f t="shared" si="8"/>
        <v>11</v>
      </c>
      <c r="N17" s="82">
        <v>67</v>
      </c>
      <c r="O17" s="72">
        <v>7</v>
      </c>
      <c r="P17" s="94">
        <f t="shared" si="13"/>
        <v>2</v>
      </c>
      <c r="R17" s="95" t="s">
        <v>54</v>
      </c>
      <c r="S17" s="95"/>
      <c r="T17" s="76">
        <f t="shared" si="0"/>
        <v>68</v>
      </c>
      <c r="U17" s="76">
        <f t="shared" si="12"/>
        <v>69</v>
      </c>
      <c r="V17" s="76">
        <f t="shared" si="2"/>
        <v>65</v>
      </c>
      <c r="W17" s="76">
        <f t="shared" si="3"/>
        <v>66</v>
      </c>
      <c r="Y17" s="76">
        <v>41</v>
      </c>
    </row>
    <row r="18" spans="1:25" x14ac:dyDescent="0.45">
      <c r="A18" s="95" t="s">
        <v>57</v>
      </c>
      <c r="B18" s="76">
        <f t="shared" si="4"/>
        <v>70</v>
      </c>
      <c r="C18" s="76">
        <f t="shared" si="5"/>
        <v>69</v>
      </c>
      <c r="D18" s="76">
        <f>K18+2</f>
        <v>73</v>
      </c>
      <c r="E18" s="76">
        <f>K18+1</f>
        <v>72</v>
      </c>
      <c r="G18" s="95" t="s">
        <v>43</v>
      </c>
      <c r="I18" s="93">
        <f t="shared" si="6"/>
        <v>2</v>
      </c>
      <c r="J18" s="72">
        <v>11</v>
      </c>
      <c r="K18" s="82">
        <v>71</v>
      </c>
      <c r="L18" s="113">
        <f t="shared" si="7"/>
        <v>72</v>
      </c>
      <c r="M18" s="114">
        <f t="shared" si="8"/>
        <v>12</v>
      </c>
      <c r="N18" s="82">
        <v>73</v>
      </c>
      <c r="O18" s="72">
        <v>13</v>
      </c>
      <c r="P18" s="94">
        <f t="shared" si="13"/>
        <v>2</v>
      </c>
      <c r="R18" s="95" t="s">
        <v>55</v>
      </c>
      <c r="S18" s="95"/>
      <c r="T18" s="76">
        <f t="shared" si="0"/>
        <v>74</v>
      </c>
      <c r="U18" s="76">
        <f t="shared" si="12"/>
        <v>75</v>
      </c>
      <c r="V18" s="76">
        <f t="shared" si="2"/>
        <v>71</v>
      </c>
      <c r="W18" s="76">
        <f t="shared" si="3"/>
        <v>72</v>
      </c>
      <c r="Y18" s="76">
        <v>43</v>
      </c>
    </row>
    <row r="19" spans="1:25" ht="19.2" thickBot="1" x14ac:dyDescent="0.5">
      <c r="B19" s="76">
        <f t="shared" si="4"/>
        <v>-1</v>
      </c>
      <c r="C19" s="76">
        <f t="shared" si="5"/>
        <v>-2</v>
      </c>
      <c r="D19" s="76">
        <f t="shared" ref="D19:D21" si="16">K19+2</f>
        <v>2</v>
      </c>
      <c r="E19" s="76">
        <f t="shared" ref="E19:E21" si="17">K19+1</f>
        <v>1</v>
      </c>
      <c r="G19" s="95" t="s">
        <v>54</v>
      </c>
      <c r="I19" s="93">
        <f t="shared" si="6"/>
        <v>-0.56666666666666665</v>
      </c>
      <c r="J19" s="72">
        <v>17</v>
      </c>
      <c r="K19" s="82"/>
      <c r="L19" s="113">
        <f t="shared" si="7"/>
        <v>78</v>
      </c>
      <c r="M19" s="122">
        <f t="shared" si="8"/>
        <v>13</v>
      </c>
      <c r="N19" s="108">
        <v>79</v>
      </c>
      <c r="O19" s="72">
        <v>19</v>
      </c>
      <c r="P19" s="94">
        <f t="shared" si="13"/>
        <v>2</v>
      </c>
      <c r="R19" s="95" t="s">
        <v>56</v>
      </c>
      <c r="S19" s="95"/>
      <c r="T19" s="76">
        <f t="shared" si="0"/>
        <v>80</v>
      </c>
      <c r="U19" s="76">
        <f t="shared" si="12"/>
        <v>81</v>
      </c>
      <c r="V19" s="76">
        <f t="shared" si="2"/>
        <v>77</v>
      </c>
      <c r="W19" s="76">
        <f t="shared" si="3"/>
        <v>78</v>
      </c>
      <c r="Y19" s="76">
        <v>47</v>
      </c>
    </row>
    <row r="20" spans="1:25" ht="19.8" thickTop="1" thickBot="1" x14ac:dyDescent="0.5">
      <c r="B20" s="76">
        <f t="shared" si="4"/>
        <v>82</v>
      </c>
      <c r="C20" s="76">
        <f t="shared" si="5"/>
        <v>81</v>
      </c>
      <c r="D20" s="76">
        <f t="shared" si="16"/>
        <v>85</v>
      </c>
      <c r="E20" s="76">
        <f t="shared" si="17"/>
        <v>84</v>
      </c>
      <c r="G20" s="95" t="s">
        <v>55</v>
      </c>
      <c r="I20" s="93">
        <f t="shared" si="6"/>
        <v>2</v>
      </c>
      <c r="J20" s="72">
        <v>23</v>
      </c>
      <c r="K20" s="82">
        <v>83</v>
      </c>
      <c r="L20" s="117">
        <f t="shared" si="7"/>
        <v>84</v>
      </c>
      <c r="M20" s="118">
        <f t="shared" si="8"/>
        <v>14</v>
      </c>
      <c r="N20" s="109"/>
      <c r="O20" s="110">
        <v>23</v>
      </c>
      <c r="P20" s="111">
        <f t="shared" si="13"/>
        <v>-0.76666666666666672</v>
      </c>
      <c r="Q20" s="112"/>
      <c r="R20" s="112"/>
      <c r="S20" s="112"/>
      <c r="T20" s="112">
        <f t="shared" si="0"/>
        <v>1</v>
      </c>
      <c r="U20" s="112">
        <f t="shared" si="12"/>
        <v>2</v>
      </c>
      <c r="V20" s="112">
        <f t="shared" si="2"/>
        <v>-2</v>
      </c>
      <c r="W20" s="112">
        <f t="shared" si="3"/>
        <v>-1</v>
      </c>
      <c r="X20" s="112"/>
      <c r="Y20" s="112">
        <v>53</v>
      </c>
    </row>
    <row r="21" spans="1:25" ht="19.8" thickTop="1" thickBot="1" x14ac:dyDescent="0.5">
      <c r="A21" s="101"/>
      <c r="B21" s="101">
        <f t="shared" si="4"/>
        <v>88</v>
      </c>
      <c r="C21" s="101">
        <f t="shared" si="5"/>
        <v>87</v>
      </c>
      <c r="D21" s="101">
        <f t="shared" si="16"/>
        <v>91</v>
      </c>
      <c r="E21" s="101">
        <f t="shared" si="17"/>
        <v>90</v>
      </c>
      <c r="F21" s="101"/>
      <c r="G21" s="102" t="s">
        <v>56</v>
      </c>
      <c r="H21" s="101"/>
      <c r="I21" s="103">
        <f t="shared" si="6"/>
        <v>2</v>
      </c>
      <c r="J21" s="104">
        <v>29</v>
      </c>
      <c r="K21" s="107">
        <v>89</v>
      </c>
      <c r="L21" s="119">
        <f t="shared" si="7"/>
        <v>90</v>
      </c>
      <c r="M21" s="120">
        <f t="shared" si="8"/>
        <v>15</v>
      </c>
      <c r="N21" s="82"/>
      <c r="O21" s="72">
        <v>1</v>
      </c>
      <c r="P21" s="94">
        <f t="shared" si="13"/>
        <v>-3.3333333333333333E-2</v>
      </c>
      <c r="R21" s="95" t="s">
        <v>43</v>
      </c>
      <c r="S21" s="95"/>
      <c r="T21" s="76">
        <f t="shared" si="0"/>
        <v>1</v>
      </c>
      <c r="U21" s="76">
        <f t="shared" si="12"/>
        <v>2</v>
      </c>
      <c r="V21" s="76">
        <f t="shared" si="2"/>
        <v>-2</v>
      </c>
      <c r="W21" s="76">
        <f t="shared" si="3"/>
        <v>-1</v>
      </c>
      <c r="Y21" s="76">
        <v>59</v>
      </c>
    </row>
    <row r="22" spans="1:25" ht="19.2" thickTop="1" x14ac:dyDescent="0.45">
      <c r="I22" s="93">
        <f t="shared" si="6"/>
        <v>-0.23333333333333334</v>
      </c>
      <c r="J22" s="72">
        <v>7</v>
      </c>
      <c r="K22" s="82"/>
      <c r="L22" s="115">
        <f t="shared" si="7"/>
        <v>96</v>
      </c>
      <c r="M22" s="114">
        <f t="shared" si="8"/>
        <v>16</v>
      </c>
      <c r="N22" s="82">
        <v>97</v>
      </c>
      <c r="O22" s="72">
        <v>7</v>
      </c>
      <c r="P22" s="94">
        <f t="shared" si="13"/>
        <v>3</v>
      </c>
      <c r="R22" s="95" t="s">
        <v>54</v>
      </c>
      <c r="S22" s="95"/>
      <c r="T22" s="76">
        <f t="shared" si="0"/>
        <v>98</v>
      </c>
      <c r="U22" s="76">
        <f t="shared" si="12"/>
        <v>99</v>
      </c>
      <c r="V22" s="76">
        <f t="shared" si="2"/>
        <v>95</v>
      </c>
      <c r="W22" s="76">
        <f t="shared" si="3"/>
        <v>96</v>
      </c>
      <c r="Y22" s="76">
        <v>61</v>
      </c>
    </row>
    <row r="23" spans="1:25" x14ac:dyDescent="0.45">
      <c r="B23" s="76">
        <f t="shared" ref="B23:B61" si="18">K23-1</f>
        <v>100</v>
      </c>
      <c r="C23" s="76">
        <f t="shared" ref="C23:C61" si="19">K23-2</f>
        <v>99</v>
      </c>
      <c r="D23" s="76">
        <f>K23+2</f>
        <v>103</v>
      </c>
      <c r="E23" s="76">
        <f>K23+1</f>
        <v>102</v>
      </c>
      <c r="G23" s="95" t="s">
        <v>43</v>
      </c>
      <c r="I23" s="93">
        <f t="shared" si="6"/>
        <v>3</v>
      </c>
      <c r="J23" s="72">
        <v>11</v>
      </c>
      <c r="K23" s="82">
        <v>101</v>
      </c>
      <c r="L23" s="113">
        <f t="shared" si="7"/>
        <v>102</v>
      </c>
      <c r="M23" s="114">
        <f t="shared" si="8"/>
        <v>17</v>
      </c>
      <c r="N23" s="82">
        <v>103</v>
      </c>
      <c r="O23" s="72">
        <v>13</v>
      </c>
      <c r="P23" s="94">
        <f t="shared" si="13"/>
        <v>3</v>
      </c>
      <c r="R23" s="95" t="s">
        <v>55</v>
      </c>
      <c r="S23" s="95"/>
      <c r="T23" s="76">
        <f t="shared" si="0"/>
        <v>104</v>
      </c>
      <c r="U23" s="76">
        <f t="shared" si="12"/>
        <v>105</v>
      </c>
      <c r="V23" s="76">
        <f t="shared" si="2"/>
        <v>101</v>
      </c>
      <c r="W23" s="76">
        <f t="shared" si="3"/>
        <v>102</v>
      </c>
      <c r="Y23" s="76">
        <v>67</v>
      </c>
    </row>
    <row r="24" spans="1:25" ht="19.2" thickBot="1" x14ac:dyDescent="0.5">
      <c r="B24" s="76">
        <f t="shared" si="18"/>
        <v>106</v>
      </c>
      <c r="C24" s="76">
        <f t="shared" si="19"/>
        <v>105</v>
      </c>
      <c r="D24" s="76">
        <f t="shared" ref="D24:D61" si="20">K24+2</f>
        <v>109</v>
      </c>
      <c r="E24" s="76">
        <f t="shared" ref="E24:E61" si="21">K24+1</f>
        <v>108</v>
      </c>
      <c r="G24" s="95" t="s">
        <v>54</v>
      </c>
      <c r="I24" s="93">
        <f t="shared" si="6"/>
        <v>3</v>
      </c>
      <c r="J24" s="72">
        <v>17</v>
      </c>
      <c r="K24" s="82">
        <v>107</v>
      </c>
      <c r="L24" s="113">
        <f t="shared" si="7"/>
        <v>108</v>
      </c>
      <c r="M24" s="122">
        <f t="shared" si="8"/>
        <v>18</v>
      </c>
      <c r="N24" s="108">
        <v>109</v>
      </c>
      <c r="O24" s="72">
        <v>19</v>
      </c>
      <c r="P24" s="94">
        <f t="shared" si="13"/>
        <v>3</v>
      </c>
      <c r="R24" s="95" t="s">
        <v>56</v>
      </c>
      <c r="S24" s="95"/>
      <c r="T24" s="76">
        <f t="shared" si="0"/>
        <v>110</v>
      </c>
      <c r="U24" s="76">
        <f t="shared" si="12"/>
        <v>111</v>
      </c>
      <c r="V24" s="76">
        <f t="shared" si="2"/>
        <v>107</v>
      </c>
      <c r="W24" s="76">
        <f t="shared" si="3"/>
        <v>108</v>
      </c>
      <c r="Y24" s="76">
        <v>71</v>
      </c>
    </row>
    <row r="25" spans="1:25" ht="19.8" thickTop="1" thickBot="1" x14ac:dyDescent="0.5">
      <c r="B25" s="76">
        <f t="shared" si="18"/>
        <v>112</v>
      </c>
      <c r="C25" s="76">
        <f t="shared" si="19"/>
        <v>111</v>
      </c>
      <c r="D25" s="76">
        <f t="shared" si="20"/>
        <v>115</v>
      </c>
      <c r="E25" s="76">
        <f t="shared" si="21"/>
        <v>114</v>
      </c>
      <c r="G25" s="95" t="s">
        <v>55</v>
      </c>
      <c r="I25" s="93">
        <f t="shared" si="6"/>
        <v>3</v>
      </c>
      <c r="J25" s="72">
        <v>23</v>
      </c>
      <c r="K25" s="82">
        <v>113</v>
      </c>
      <c r="L25" s="117">
        <f t="shared" si="7"/>
        <v>114</v>
      </c>
      <c r="M25" s="118">
        <f t="shared" si="8"/>
        <v>19</v>
      </c>
      <c r="N25" s="109"/>
      <c r="O25" s="110">
        <v>23</v>
      </c>
      <c r="P25" s="111">
        <f t="shared" si="13"/>
        <v>-0.76666666666666672</v>
      </c>
      <c r="Q25" s="112"/>
      <c r="R25" s="112"/>
      <c r="S25" s="112"/>
      <c r="T25" s="112">
        <f t="shared" si="0"/>
        <v>1</v>
      </c>
      <c r="U25" s="112">
        <f t="shared" si="12"/>
        <v>2</v>
      </c>
      <c r="V25" s="112">
        <f t="shared" si="2"/>
        <v>-2</v>
      </c>
      <c r="W25" s="112">
        <f t="shared" si="3"/>
        <v>-1</v>
      </c>
      <c r="X25" s="112"/>
      <c r="Y25" s="112">
        <v>73</v>
      </c>
    </row>
    <row r="26" spans="1:25" ht="19.8" thickTop="1" thickBot="1" x14ac:dyDescent="0.5">
      <c r="A26" s="101"/>
      <c r="B26" s="101">
        <f t="shared" si="18"/>
        <v>-1</v>
      </c>
      <c r="C26" s="101">
        <f t="shared" si="19"/>
        <v>-2</v>
      </c>
      <c r="D26" s="101">
        <f t="shared" si="20"/>
        <v>2</v>
      </c>
      <c r="E26" s="101">
        <f t="shared" si="21"/>
        <v>1</v>
      </c>
      <c r="F26" s="101"/>
      <c r="G26" s="102" t="s">
        <v>56</v>
      </c>
      <c r="H26" s="101"/>
      <c r="I26" s="103">
        <f t="shared" si="6"/>
        <v>-0.96666666666666667</v>
      </c>
      <c r="J26" s="104">
        <v>29</v>
      </c>
      <c r="K26" s="107"/>
      <c r="L26" s="119">
        <f t="shared" si="7"/>
        <v>120</v>
      </c>
      <c r="M26" s="120">
        <f t="shared" si="8"/>
        <v>20</v>
      </c>
      <c r="N26" s="82"/>
      <c r="O26" s="72">
        <v>1</v>
      </c>
      <c r="P26" s="94">
        <f t="shared" si="13"/>
        <v>-3.3333333333333333E-2</v>
      </c>
      <c r="R26" s="95" t="s">
        <v>43</v>
      </c>
      <c r="S26" s="95"/>
      <c r="T26" s="76">
        <f t="shared" si="0"/>
        <v>1</v>
      </c>
      <c r="U26" s="76">
        <f t="shared" si="12"/>
        <v>2</v>
      </c>
      <c r="V26" s="76">
        <f t="shared" si="2"/>
        <v>-2</v>
      </c>
      <c r="W26" s="76">
        <f t="shared" si="3"/>
        <v>-1</v>
      </c>
      <c r="Y26" s="76">
        <v>79</v>
      </c>
    </row>
    <row r="27" spans="1:25" ht="19.2" thickTop="1" x14ac:dyDescent="0.45">
      <c r="B27" s="76">
        <f t="shared" si="18"/>
        <v>-1</v>
      </c>
      <c r="C27" s="76">
        <f t="shared" si="19"/>
        <v>-2</v>
      </c>
      <c r="D27" s="76">
        <f t="shared" si="20"/>
        <v>2</v>
      </c>
      <c r="E27" s="76">
        <f t="shared" si="21"/>
        <v>1</v>
      </c>
      <c r="I27" s="93">
        <f t="shared" si="6"/>
        <v>-0.23333333333333334</v>
      </c>
      <c r="J27" s="72">
        <v>7</v>
      </c>
      <c r="K27" s="82"/>
      <c r="L27" s="115">
        <f t="shared" si="7"/>
        <v>126</v>
      </c>
      <c r="M27" s="114">
        <f t="shared" si="8"/>
        <v>21</v>
      </c>
      <c r="N27" s="82">
        <v>127</v>
      </c>
      <c r="O27" s="72">
        <v>7</v>
      </c>
      <c r="P27" s="94">
        <f t="shared" si="13"/>
        <v>4</v>
      </c>
      <c r="R27" s="95" t="s">
        <v>54</v>
      </c>
      <c r="S27" s="95"/>
      <c r="T27" s="76">
        <f t="shared" si="0"/>
        <v>128</v>
      </c>
      <c r="U27" s="76">
        <f t="shared" si="12"/>
        <v>129</v>
      </c>
      <c r="V27" s="76">
        <f t="shared" si="2"/>
        <v>125</v>
      </c>
      <c r="W27" s="76">
        <f t="shared" si="3"/>
        <v>126</v>
      </c>
      <c r="Y27" s="76">
        <v>83</v>
      </c>
    </row>
    <row r="28" spans="1:25" x14ac:dyDescent="0.45">
      <c r="B28" s="76">
        <f t="shared" si="18"/>
        <v>130</v>
      </c>
      <c r="C28" s="76">
        <f t="shared" si="19"/>
        <v>129</v>
      </c>
      <c r="D28" s="76">
        <f t="shared" si="20"/>
        <v>133</v>
      </c>
      <c r="E28" s="76">
        <f t="shared" si="21"/>
        <v>132</v>
      </c>
      <c r="G28" s="95" t="s">
        <v>43</v>
      </c>
      <c r="I28" s="93">
        <f t="shared" si="6"/>
        <v>4</v>
      </c>
      <c r="J28" s="72">
        <v>11</v>
      </c>
      <c r="K28" s="82">
        <v>131</v>
      </c>
      <c r="L28" s="113">
        <f t="shared" si="7"/>
        <v>132</v>
      </c>
      <c r="M28" s="114">
        <f t="shared" si="8"/>
        <v>22</v>
      </c>
      <c r="N28" s="82"/>
      <c r="O28" s="72">
        <v>13</v>
      </c>
      <c r="P28" s="94">
        <f t="shared" si="13"/>
        <v>-0.43333333333333335</v>
      </c>
      <c r="R28" s="95" t="s">
        <v>55</v>
      </c>
      <c r="S28" s="95"/>
      <c r="T28" s="76">
        <f t="shared" si="0"/>
        <v>1</v>
      </c>
      <c r="U28" s="76">
        <f t="shared" si="12"/>
        <v>2</v>
      </c>
      <c r="V28" s="76">
        <f t="shared" si="2"/>
        <v>-2</v>
      </c>
      <c r="W28" s="76">
        <f t="shared" si="3"/>
        <v>-1</v>
      </c>
      <c r="Y28" s="76">
        <v>89</v>
      </c>
    </row>
    <row r="29" spans="1:25" ht="19.2" thickBot="1" x14ac:dyDescent="0.5">
      <c r="B29" s="76">
        <f t="shared" si="18"/>
        <v>136</v>
      </c>
      <c r="C29" s="76">
        <f t="shared" si="19"/>
        <v>135</v>
      </c>
      <c r="D29" s="76">
        <f t="shared" si="20"/>
        <v>139</v>
      </c>
      <c r="E29" s="76">
        <f t="shared" si="21"/>
        <v>138</v>
      </c>
      <c r="G29" s="95" t="s">
        <v>54</v>
      </c>
      <c r="I29" s="93">
        <f t="shared" si="6"/>
        <v>4</v>
      </c>
      <c r="J29" s="72">
        <v>17</v>
      </c>
      <c r="K29" s="82">
        <v>137</v>
      </c>
      <c r="L29" s="113">
        <f t="shared" si="7"/>
        <v>138</v>
      </c>
      <c r="M29" s="122">
        <f t="shared" si="8"/>
        <v>23</v>
      </c>
      <c r="N29" s="108">
        <v>139</v>
      </c>
      <c r="O29" s="72">
        <v>19</v>
      </c>
      <c r="P29" s="94">
        <f t="shared" si="13"/>
        <v>4</v>
      </c>
      <c r="R29" s="95" t="s">
        <v>56</v>
      </c>
      <c r="S29" s="95"/>
      <c r="T29" s="76">
        <f t="shared" si="0"/>
        <v>140</v>
      </c>
      <c r="U29" s="76">
        <f t="shared" si="12"/>
        <v>141</v>
      </c>
      <c r="V29" s="76">
        <f t="shared" si="2"/>
        <v>137</v>
      </c>
      <c r="W29" s="76">
        <f t="shared" si="3"/>
        <v>138</v>
      </c>
      <c r="Y29" s="76">
        <v>97</v>
      </c>
    </row>
    <row r="30" spans="1:25" ht="19.8" thickTop="1" thickBot="1" x14ac:dyDescent="0.5">
      <c r="B30" s="76">
        <f t="shared" si="18"/>
        <v>-1</v>
      </c>
      <c r="C30" s="76">
        <f t="shared" si="19"/>
        <v>-2</v>
      </c>
      <c r="D30" s="76">
        <f t="shared" si="20"/>
        <v>2</v>
      </c>
      <c r="E30" s="76">
        <f t="shared" si="21"/>
        <v>1</v>
      </c>
      <c r="G30" s="95" t="s">
        <v>55</v>
      </c>
      <c r="I30" s="93">
        <f t="shared" si="6"/>
        <v>-0.76666666666666672</v>
      </c>
      <c r="J30" s="72">
        <v>23</v>
      </c>
      <c r="K30" s="82"/>
      <c r="L30" s="117">
        <f t="shared" si="7"/>
        <v>144</v>
      </c>
      <c r="M30" s="118">
        <f t="shared" si="8"/>
        <v>24</v>
      </c>
      <c r="N30" s="109"/>
      <c r="O30" s="110">
        <v>23</v>
      </c>
      <c r="P30" s="111">
        <f t="shared" si="13"/>
        <v>-0.76666666666666672</v>
      </c>
      <c r="Q30" s="112"/>
      <c r="R30" s="112"/>
      <c r="S30" s="112"/>
      <c r="T30" s="112">
        <f t="shared" si="0"/>
        <v>1</v>
      </c>
      <c r="U30" s="112">
        <f t="shared" si="12"/>
        <v>2</v>
      </c>
      <c r="V30" s="112">
        <f t="shared" si="2"/>
        <v>-2</v>
      </c>
      <c r="W30" s="112">
        <f t="shared" si="3"/>
        <v>-1</v>
      </c>
      <c r="X30" s="112"/>
      <c r="Y30" s="112">
        <v>101</v>
      </c>
    </row>
    <row r="31" spans="1:25" ht="19.8" thickTop="1" thickBot="1" x14ac:dyDescent="0.5">
      <c r="A31" s="101"/>
      <c r="B31" s="101">
        <f t="shared" si="18"/>
        <v>148</v>
      </c>
      <c r="C31" s="101">
        <f t="shared" si="19"/>
        <v>147</v>
      </c>
      <c r="D31" s="101">
        <f t="shared" si="20"/>
        <v>151</v>
      </c>
      <c r="E31" s="101">
        <f t="shared" si="21"/>
        <v>150</v>
      </c>
      <c r="F31" s="101"/>
      <c r="G31" s="102" t="s">
        <v>56</v>
      </c>
      <c r="H31" s="101"/>
      <c r="I31" s="103">
        <f t="shared" si="6"/>
        <v>4</v>
      </c>
      <c r="J31" s="104">
        <v>29</v>
      </c>
      <c r="K31" s="107">
        <v>149</v>
      </c>
      <c r="L31" s="119">
        <f t="shared" si="7"/>
        <v>150</v>
      </c>
      <c r="M31" s="120">
        <f t="shared" si="8"/>
        <v>25</v>
      </c>
      <c r="N31" s="82">
        <v>151</v>
      </c>
      <c r="O31" s="72">
        <v>1</v>
      </c>
      <c r="P31" s="94">
        <f t="shared" si="13"/>
        <v>5</v>
      </c>
      <c r="R31" s="95" t="s">
        <v>43</v>
      </c>
      <c r="S31" s="95"/>
      <c r="T31" s="76">
        <f t="shared" si="0"/>
        <v>152</v>
      </c>
      <c r="U31" s="76">
        <f t="shared" si="12"/>
        <v>153</v>
      </c>
      <c r="V31" s="76">
        <f t="shared" si="2"/>
        <v>149</v>
      </c>
      <c r="W31" s="76">
        <f t="shared" si="3"/>
        <v>150</v>
      </c>
      <c r="Y31" s="76">
        <v>103</v>
      </c>
    </row>
    <row r="32" spans="1:25" ht="19.2" thickTop="1" x14ac:dyDescent="0.45">
      <c r="B32" s="76">
        <f t="shared" si="18"/>
        <v>-1</v>
      </c>
      <c r="C32" s="76">
        <f t="shared" si="19"/>
        <v>-2</v>
      </c>
      <c r="D32" s="76">
        <f t="shared" si="20"/>
        <v>2</v>
      </c>
      <c r="E32" s="76">
        <f t="shared" si="21"/>
        <v>1</v>
      </c>
      <c r="I32" s="93">
        <f t="shared" si="6"/>
        <v>-0.23333333333333334</v>
      </c>
      <c r="J32" s="72">
        <v>7</v>
      </c>
      <c r="K32" s="82"/>
      <c r="L32" s="115">
        <f t="shared" si="7"/>
        <v>156</v>
      </c>
      <c r="M32" s="114">
        <f t="shared" si="8"/>
        <v>26</v>
      </c>
      <c r="N32" s="82">
        <v>157</v>
      </c>
      <c r="O32" s="72">
        <v>7</v>
      </c>
      <c r="P32" s="94">
        <f t="shared" si="13"/>
        <v>5</v>
      </c>
      <c r="R32" s="95" t="s">
        <v>54</v>
      </c>
      <c r="S32" s="95"/>
      <c r="T32" s="76">
        <f t="shared" si="0"/>
        <v>158</v>
      </c>
      <c r="U32" s="76">
        <f t="shared" si="12"/>
        <v>159</v>
      </c>
      <c r="V32" s="76">
        <f t="shared" si="2"/>
        <v>155</v>
      </c>
      <c r="W32" s="76">
        <f t="shared" si="3"/>
        <v>156</v>
      </c>
      <c r="Y32" s="76">
        <v>107</v>
      </c>
    </row>
    <row r="33" spans="1:25" x14ac:dyDescent="0.45">
      <c r="B33" s="76">
        <f t="shared" si="18"/>
        <v>-1</v>
      </c>
      <c r="C33" s="76">
        <f t="shared" si="19"/>
        <v>-2</v>
      </c>
      <c r="D33" s="76">
        <f t="shared" si="20"/>
        <v>2</v>
      </c>
      <c r="E33" s="76">
        <f t="shared" si="21"/>
        <v>1</v>
      </c>
      <c r="G33" s="95" t="s">
        <v>43</v>
      </c>
      <c r="I33" s="93">
        <f t="shared" si="6"/>
        <v>-0.36666666666666664</v>
      </c>
      <c r="J33" s="72">
        <v>11</v>
      </c>
      <c r="K33" s="82"/>
      <c r="L33" s="113">
        <f t="shared" si="7"/>
        <v>162</v>
      </c>
      <c r="M33" s="114">
        <f t="shared" si="8"/>
        <v>27</v>
      </c>
      <c r="N33" s="82">
        <v>163</v>
      </c>
      <c r="O33" s="72">
        <v>13</v>
      </c>
      <c r="P33" s="94">
        <f t="shared" si="13"/>
        <v>5</v>
      </c>
      <c r="R33" s="95" t="s">
        <v>55</v>
      </c>
      <c r="S33" s="95"/>
      <c r="T33" s="76">
        <f t="shared" si="0"/>
        <v>164</v>
      </c>
      <c r="U33" s="76">
        <f t="shared" si="12"/>
        <v>165</v>
      </c>
      <c r="V33" s="76">
        <f t="shared" si="2"/>
        <v>161</v>
      </c>
      <c r="W33" s="76">
        <f t="shared" si="3"/>
        <v>162</v>
      </c>
      <c r="Y33" s="76">
        <v>109</v>
      </c>
    </row>
    <row r="34" spans="1:25" ht="19.2" thickBot="1" x14ac:dyDescent="0.5">
      <c r="B34" s="76">
        <f t="shared" si="18"/>
        <v>166</v>
      </c>
      <c r="C34" s="76">
        <f t="shared" si="19"/>
        <v>165</v>
      </c>
      <c r="D34" s="76">
        <f t="shared" si="20"/>
        <v>169</v>
      </c>
      <c r="E34" s="76">
        <f t="shared" si="21"/>
        <v>168</v>
      </c>
      <c r="G34" s="95" t="s">
        <v>54</v>
      </c>
      <c r="I34" s="93">
        <f t="shared" si="6"/>
        <v>5</v>
      </c>
      <c r="J34" s="72">
        <v>17</v>
      </c>
      <c r="K34" s="82">
        <v>167</v>
      </c>
      <c r="L34" s="113">
        <f t="shared" si="7"/>
        <v>168</v>
      </c>
      <c r="M34" s="122">
        <f t="shared" si="8"/>
        <v>28</v>
      </c>
      <c r="N34" s="108"/>
      <c r="O34" s="72">
        <v>19</v>
      </c>
      <c r="P34" s="94">
        <f t="shared" si="13"/>
        <v>-0.6333333333333333</v>
      </c>
      <c r="R34" s="95" t="s">
        <v>56</v>
      </c>
      <c r="S34" s="95"/>
      <c r="T34" s="76">
        <f t="shared" si="0"/>
        <v>1</v>
      </c>
      <c r="U34" s="76">
        <f t="shared" si="12"/>
        <v>2</v>
      </c>
      <c r="V34" s="76">
        <f t="shared" si="2"/>
        <v>-2</v>
      </c>
      <c r="W34" s="76">
        <f t="shared" si="3"/>
        <v>-1</v>
      </c>
      <c r="Y34" s="76">
        <v>113</v>
      </c>
    </row>
    <row r="35" spans="1:25" ht="19.8" thickTop="1" thickBot="1" x14ac:dyDescent="0.5">
      <c r="B35" s="76">
        <f t="shared" si="18"/>
        <v>172</v>
      </c>
      <c r="C35" s="76">
        <f t="shared" si="19"/>
        <v>171</v>
      </c>
      <c r="D35" s="76">
        <f t="shared" si="20"/>
        <v>175</v>
      </c>
      <c r="E35" s="76">
        <f t="shared" si="21"/>
        <v>174</v>
      </c>
      <c r="G35" s="95" t="s">
        <v>55</v>
      </c>
      <c r="I35" s="93">
        <f t="shared" si="6"/>
        <v>5</v>
      </c>
      <c r="J35" s="72">
        <v>23</v>
      </c>
      <c r="K35" s="82">
        <v>173</v>
      </c>
      <c r="L35" s="117">
        <f t="shared" si="7"/>
        <v>174</v>
      </c>
      <c r="M35" s="118">
        <f t="shared" si="8"/>
        <v>29</v>
      </c>
      <c r="N35" s="109"/>
      <c r="O35" s="110">
        <v>23</v>
      </c>
      <c r="P35" s="111">
        <f t="shared" si="13"/>
        <v>-0.76666666666666672</v>
      </c>
      <c r="Q35" s="112"/>
      <c r="R35" s="112"/>
      <c r="S35" s="112"/>
      <c r="T35" s="112">
        <f t="shared" si="0"/>
        <v>1</v>
      </c>
      <c r="U35" s="112">
        <f t="shared" si="12"/>
        <v>2</v>
      </c>
      <c r="V35" s="112">
        <f t="shared" si="2"/>
        <v>-2</v>
      </c>
      <c r="W35" s="112">
        <f t="shared" si="3"/>
        <v>-1</v>
      </c>
      <c r="X35" s="112"/>
      <c r="Y35" s="112">
        <v>127</v>
      </c>
    </row>
    <row r="36" spans="1:25" ht="19.8" thickTop="1" thickBot="1" x14ac:dyDescent="0.5">
      <c r="A36" s="101"/>
      <c r="B36" s="101">
        <f t="shared" si="18"/>
        <v>178</v>
      </c>
      <c r="C36" s="101">
        <f t="shared" si="19"/>
        <v>177</v>
      </c>
      <c r="D36" s="101">
        <f t="shared" si="20"/>
        <v>181</v>
      </c>
      <c r="E36" s="101">
        <f t="shared" si="21"/>
        <v>180</v>
      </c>
      <c r="F36" s="101"/>
      <c r="G36" s="102" t="s">
        <v>56</v>
      </c>
      <c r="H36" s="101"/>
      <c r="I36" s="103">
        <f t="shared" si="6"/>
        <v>5</v>
      </c>
      <c r="J36" s="104">
        <v>29</v>
      </c>
      <c r="K36" s="107">
        <v>179</v>
      </c>
      <c r="L36" s="119">
        <f t="shared" si="7"/>
        <v>180</v>
      </c>
      <c r="M36" s="120">
        <f t="shared" si="8"/>
        <v>30</v>
      </c>
      <c r="N36" s="82">
        <v>181</v>
      </c>
      <c r="O36" s="72">
        <v>1</v>
      </c>
      <c r="P36" s="94">
        <f t="shared" si="13"/>
        <v>6</v>
      </c>
      <c r="R36" s="95" t="s">
        <v>43</v>
      </c>
      <c r="S36" s="95"/>
      <c r="T36" s="76">
        <f t="shared" si="0"/>
        <v>182</v>
      </c>
      <c r="U36" s="76">
        <f t="shared" si="12"/>
        <v>183</v>
      </c>
      <c r="V36" s="76">
        <f t="shared" si="2"/>
        <v>179</v>
      </c>
      <c r="W36" s="76">
        <f t="shared" si="3"/>
        <v>180</v>
      </c>
      <c r="Y36" s="76">
        <v>131</v>
      </c>
    </row>
    <row r="37" spans="1:25" ht="19.2" thickTop="1" x14ac:dyDescent="0.45">
      <c r="B37" s="76">
        <f t="shared" si="18"/>
        <v>-1</v>
      </c>
      <c r="C37" s="76">
        <f t="shared" si="19"/>
        <v>-2</v>
      </c>
      <c r="D37" s="76">
        <f t="shared" si="20"/>
        <v>2</v>
      </c>
      <c r="E37" s="76">
        <f t="shared" si="21"/>
        <v>1</v>
      </c>
      <c r="I37" s="93">
        <f t="shared" si="6"/>
        <v>-0.23333333333333334</v>
      </c>
      <c r="J37" s="72">
        <v>7</v>
      </c>
      <c r="K37" s="82"/>
      <c r="L37" s="115">
        <f t="shared" si="7"/>
        <v>186</v>
      </c>
      <c r="M37" s="114">
        <f t="shared" si="8"/>
        <v>31</v>
      </c>
      <c r="N37" s="82"/>
      <c r="O37" s="72">
        <v>7</v>
      </c>
      <c r="P37" s="94">
        <f t="shared" si="13"/>
        <v>-0.23333333333333334</v>
      </c>
      <c r="R37" s="95" t="s">
        <v>54</v>
      </c>
      <c r="S37" s="95"/>
      <c r="T37" s="76">
        <f t="shared" si="0"/>
        <v>1</v>
      </c>
      <c r="U37" s="76">
        <f t="shared" si="12"/>
        <v>2</v>
      </c>
      <c r="V37" s="76">
        <f t="shared" si="2"/>
        <v>-2</v>
      </c>
      <c r="W37" s="76">
        <f t="shared" si="3"/>
        <v>-1</v>
      </c>
      <c r="Y37" s="76">
        <v>137</v>
      </c>
    </row>
    <row r="38" spans="1:25" x14ac:dyDescent="0.45">
      <c r="B38" s="76">
        <f t="shared" si="18"/>
        <v>190</v>
      </c>
      <c r="C38" s="76">
        <f t="shared" si="19"/>
        <v>189</v>
      </c>
      <c r="D38" s="76">
        <f t="shared" si="20"/>
        <v>193</v>
      </c>
      <c r="E38" s="76">
        <f t="shared" si="21"/>
        <v>192</v>
      </c>
      <c r="G38" s="95" t="s">
        <v>43</v>
      </c>
      <c r="I38" s="93">
        <f t="shared" si="6"/>
        <v>6</v>
      </c>
      <c r="J38" s="72">
        <v>11</v>
      </c>
      <c r="K38" s="82">
        <v>191</v>
      </c>
      <c r="L38" s="113">
        <f t="shared" si="7"/>
        <v>192</v>
      </c>
      <c r="M38" s="114">
        <f t="shared" si="8"/>
        <v>32</v>
      </c>
      <c r="N38" s="82">
        <v>193</v>
      </c>
      <c r="O38" s="72">
        <v>13</v>
      </c>
      <c r="P38" s="94">
        <f t="shared" si="13"/>
        <v>6</v>
      </c>
      <c r="R38" s="95" t="s">
        <v>55</v>
      </c>
      <c r="S38" s="95"/>
      <c r="T38" s="76">
        <f t="shared" si="0"/>
        <v>194</v>
      </c>
      <c r="U38" s="76">
        <f t="shared" si="12"/>
        <v>195</v>
      </c>
      <c r="V38" s="76">
        <f t="shared" si="2"/>
        <v>191</v>
      </c>
      <c r="W38" s="76">
        <f t="shared" si="3"/>
        <v>192</v>
      </c>
      <c r="Y38" s="76">
        <v>139</v>
      </c>
    </row>
    <row r="39" spans="1:25" ht="19.2" thickBot="1" x14ac:dyDescent="0.5">
      <c r="B39" s="76">
        <f t="shared" si="18"/>
        <v>196</v>
      </c>
      <c r="C39" s="76">
        <f t="shared" si="19"/>
        <v>195</v>
      </c>
      <c r="D39" s="76">
        <f t="shared" si="20"/>
        <v>199</v>
      </c>
      <c r="E39" s="76">
        <f t="shared" si="21"/>
        <v>198</v>
      </c>
      <c r="G39" s="95" t="s">
        <v>54</v>
      </c>
      <c r="I39" s="93">
        <f t="shared" si="6"/>
        <v>6</v>
      </c>
      <c r="J39" s="72">
        <v>17</v>
      </c>
      <c r="K39" s="82">
        <v>197</v>
      </c>
      <c r="L39" s="113">
        <f t="shared" si="7"/>
        <v>198</v>
      </c>
      <c r="M39" s="122">
        <f t="shared" si="8"/>
        <v>33</v>
      </c>
      <c r="N39" s="108">
        <v>199</v>
      </c>
      <c r="O39" s="72">
        <v>19</v>
      </c>
      <c r="P39" s="94">
        <f t="shared" si="13"/>
        <v>6</v>
      </c>
      <c r="R39" s="95" t="s">
        <v>56</v>
      </c>
      <c r="S39" s="95"/>
      <c r="T39" s="76">
        <f t="shared" si="0"/>
        <v>200</v>
      </c>
      <c r="U39" s="76">
        <f t="shared" si="12"/>
        <v>201</v>
      </c>
      <c r="V39" s="76">
        <f t="shared" si="2"/>
        <v>197</v>
      </c>
      <c r="W39" s="76">
        <f t="shared" si="3"/>
        <v>198</v>
      </c>
      <c r="Y39" s="76">
        <v>149</v>
      </c>
    </row>
    <row r="40" spans="1:25" ht="19.8" thickTop="1" thickBot="1" x14ac:dyDescent="0.5">
      <c r="B40" s="76">
        <f t="shared" si="18"/>
        <v>-1</v>
      </c>
      <c r="C40" s="76">
        <f t="shared" si="19"/>
        <v>-2</v>
      </c>
      <c r="D40" s="76">
        <f t="shared" si="20"/>
        <v>2</v>
      </c>
      <c r="E40" s="76">
        <f t="shared" si="21"/>
        <v>1</v>
      </c>
      <c r="G40" s="95" t="s">
        <v>55</v>
      </c>
      <c r="I40" s="93">
        <f t="shared" si="6"/>
        <v>-0.76666666666666672</v>
      </c>
      <c r="J40" s="72">
        <v>23</v>
      </c>
      <c r="K40" s="82"/>
      <c r="L40" s="117">
        <f t="shared" si="7"/>
        <v>204</v>
      </c>
      <c r="M40" s="118">
        <f t="shared" si="8"/>
        <v>34</v>
      </c>
      <c r="N40" s="109"/>
      <c r="O40" s="110">
        <v>23</v>
      </c>
      <c r="P40" s="111">
        <f t="shared" si="13"/>
        <v>-0.76666666666666672</v>
      </c>
      <c r="Q40" s="112"/>
      <c r="R40" s="112"/>
      <c r="S40" s="112"/>
      <c r="T40" s="112">
        <f t="shared" si="0"/>
        <v>1</v>
      </c>
      <c r="U40" s="112">
        <f t="shared" si="12"/>
        <v>2</v>
      </c>
      <c r="V40" s="112">
        <f t="shared" si="2"/>
        <v>-2</v>
      </c>
      <c r="W40" s="112">
        <f t="shared" si="3"/>
        <v>-1</v>
      </c>
      <c r="X40" s="112"/>
      <c r="Y40" s="112">
        <v>151</v>
      </c>
    </row>
    <row r="41" spans="1:25" ht="19.8" thickTop="1" thickBot="1" x14ac:dyDescent="0.5">
      <c r="A41" s="101"/>
      <c r="B41" s="101">
        <f t="shared" si="18"/>
        <v>-1</v>
      </c>
      <c r="C41" s="101">
        <f t="shared" si="19"/>
        <v>-2</v>
      </c>
      <c r="D41" s="101">
        <f t="shared" si="20"/>
        <v>2</v>
      </c>
      <c r="E41" s="101">
        <f t="shared" si="21"/>
        <v>1</v>
      </c>
      <c r="F41" s="101"/>
      <c r="G41" s="102" t="s">
        <v>56</v>
      </c>
      <c r="H41" s="101"/>
      <c r="I41" s="103">
        <f t="shared" si="6"/>
        <v>-0.96666666666666667</v>
      </c>
      <c r="J41" s="104">
        <v>29</v>
      </c>
      <c r="K41" s="107"/>
      <c r="L41" s="119">
        <f t="shared" si="7"/>
        <v>210</v>
      </c>
      <c r="M41" s="120">
        <f t="shared" si="8"/>
        <v>35</v>
      </c>
      <c r="N41" s="82">
        <v>211</v>
      </c>
      <c r="O41" s="72">
        <v>1</v>
      </c>
      <c r="P41" s="94">
        <f t="shared" si="13"/>
        <v>7</v>
      </c>
      <c r="R41" s="95" t="s">
        <v>43</v>
      </c>
      <c r="S41" s="95"/>
      <c r="T41" s="76">
        <f t="shared" si="0"/>
        <v>212</v>
      </c>
      <c r="U41" s="76">
        <f t="shared" si="12"/>
        <v>213</v>
      </c>
      <c r="V41" s="76">
        <f t="shared" si="2"/>
        <v>209</v>
      </c>
      <c r="W41" s="76">
        <f t="shared" si="3"/>
        <v>210</v>
      </c>
      <c r="Y41" s="76">
        <v>157</v>
      </c>
    </row>
    <row r="42" spans="1:25" ht="19.2" thickTop="1" x14ac:dyDescent="0.45">
      <c r="B42" s="76">
        <f t="shared" si="18"/>
        <v>-1</v>
      </c>
      <c r="C42" s="76">
        <f t="shared" si="19"/>
        <v>-2</v>
      </c>
      <c r="D42" s="76">
        <f t="shared" si="20"/>
        <v>2</v>
      </c>
      <c r="E42" s="76">
        <f t="shared" si="21"/>
        <v>1</v>
      </c>
      <c r="I42" s="93">
        <f t="shared" si="6"/>
        <v>-0.23333333333333334</v>
      </c>
      <c r="J42" s="72">
        <v>7</v>
      </c>
      <c r="K42" s="82"/>
      <c r="L42" s="115">
        <f t="shared" si="7"/>
        <v>216</v>
      </c>
      <c r="M42" s="114">
        <f t="shared" si="8"/>
        <v>36</v>
      </c>
      <c r="N42" s="82"/>
      <c r="O42" s="72">
        <v>7</v>
      </c>
      <c r="P42" s="94">
        <f t="shared" si="13"/>
        <v>-0.23333333333333334</v>
      </c>
      <c r="R42" s="95" t="s">
        <v>54</v>
      </c>
      <c r="S42" s="95"/>
      <c r="T42" s="76">
        <f t="shared" si="0"/>
        <v>1</v>
      </c>
      <c r="U42" s="76">
        <f t="shared" si="12"/>
        <v>2</v>
      </c>
      <c r="V42" s="76">
        <f t="shared" si="2"/>
        <v>-2</v>
      </c>
      <c r="W42" s="76">
        <f t="shared" si="3"/>
        <v>-1</v>
      </c>
      <c r="Y42" s="76">
        <v>163</v>
      </c>
    </row>
    <row r="43" spans="1:25" x14ac:dyDescent="0.45">
      <c r="B43" s="76">
        <f t="shared" si="18"/>
        <v>-1</v>
      </c>
      <c r="C43" s="76">
        <f t="shared" si="19"/>
        <v>-2</v>
      </c>
      <c r="D43" s="76">
        <f t="shared" si="20"/>
        <v>2</v>
      </c>
      <c r="E43" s="76">
        <f t="shared" si="21"/>
        <v>1</v>
      </c>
      <c r="G43" s="95" t="s">
        <v>43</v>
      </c>
      <c r="I43" s="93">
        <f t="shared" si="6"/>
        <v>-0.36666666666666664</v>
      </c>
      <c r="J43" s="72">
        <v>11</v>
      </c>
      <c r="K43" s="82"/>
      <c r="L43" s="113">
        <f t="shared" si="7"/>
        <v>222</v>
      </c>
      <c r="M43" s="114">
        <f t="shared" si="8"/>
        <v>37</v>
      </c>
      <c r="N43" s="82">
        <v>223</v>
      </c>
      <c r="O43" s="72">
        <v>13</v>
      </c>
      <c r="P43" s="94">
        <f t="shared" si="13"/>
        <v>7</v>
      </c>
      <c r="R43" s="95" t="s">
        <v>55</v>
      </c>
      <c r="S43" s="95"/>
      <c r="T43" s="76">
        <f t="shared" si="0"/>
        <v>224</v>
      </c>
      <c r="U43" s="76">
        <f t="shared" si="12"/>
        <v>225</v>
      </c>
      <c r="V43" s="76">
        <f t="shared" si="2"/>
        <v>221</v>
      </c>
      <c r="W43" s="76">
        <f t="shared" si="3"/>
        <v>222</v>
      </c>
      <c r="Y43" s="76">
        <v>167</v>
      </c>
    </row>
    <row r="44" spans="1:25" ht="19.2" thickBot="1" x14ac:dyDescent="0.5">
      <c r="B44" s="76">
        <f t="shared" si="18"/>
        <v>226</v>
      </c>
      <c r="C44" s="76">
        <f t="shared" si="19"/>
        <v>225</v>
      </c>
      <c r="D44" s="76">
        <f t="shared" si="20"/>
        <v>229</v>
      </c>
      <c r="E44" s="76">
        <f t="shared" si="21"/>
        <v>228</v>
      </c>
      <c r="G44" s="95" t="s">
        <v>54</v>
      </c>
      <c r="I44" s="93">
        <f t="shared" si="6"/>
        <v>7</v>
      </c>
      <c r="J44" s="72">
        <v>17</v>
      </c>
      <c r="K44" s="82">
        <v>227</v>
      </c>
      <c r="L44" s="113">
        <f t="shared" si="7"/>
        <v>228</v>
      </c>
      <c r="M44" s="122">
        <f t="shared" si="8"/>
        <v>38</v>
      </c>
      <c r="N44" s="108">
        <v>229</v>
      </c>
      <c r="O44" s="72">
        <v>19</v>
      </c>
      <c r="P44" s="94">
        <f t="shared" si="13"/>
        <v>7</v>
      </c>
      <c r="R44" s="95" t="s">
        <v>56</v>
      </c>
      <c r="S44" s="95"/>
      <c r="T44" s="76">
        <f t="shared" si="0"/>
        <v>230</v>
      </c>
      <c r="U44" s="76">
        <f t="shared" si="12"/>
        <v>231</v>
      </c>
      <c r="V44" s="76">
        <f t="shared" si="2"/>
        <v>227</v>
      </c>
      <c r="W44" s="76">
        <f t="shared" si="3"/>
        <v>228</v>
      </c>
      <c r="Y44" s="76">
        <v>173</v>
      </c>
    </row>
    <row r="45" spans="1:25" ht="19.8" thickTop="1" thickBot="1" x14ac:dyDescent="0.5">
      <c r="B45" s="76">
        <f t="shared" si="18"/>
        <v>232</v>
      </c>
      <c r="C45" s="76">
        <f t="shared" si="19"/>
        <v>231</v>
      </c>
      <c r="D45" s="76">
        <f t="shared" si="20"/>
        <v>235</v>
      </c>
      <c r="E45" s="76">
        <f t="shared" si="21"/>
        <v>234</v>
      </c>
      <c r="G45" s="95" t="s">
        <v>55</v>
      </c>
      <c r="I45" s="93">
        <f t="shared" si="6"/>
        <v>7</v>
      </c>
      <c r="J45" s="72">
        <v>23</v>
      </c>
      <c r="K45" s="82">
        <v>233</v>
      </c>
      <c r="L45" s="117">
        <f t="shared" si="7"/>
        <v>234</v>
      </c>
      <c r="M45" s="118">
        <f t="shared" si="8"/>
        <v>39</v>
      </c>
      <c r="N45" s="109"/>
      <c r="O45" s="110">
        <v>23</v>
      </c>
      <c r="P45" s="111">
        <f t="shared" si="13"/>
        <v>-0.76666666666666672</v>
      </c>
      <c r="Q45" s="112"/>
      <c r="R45" s="112"/>
      <c r="S45" s="112"/>
      <c r="T45" s="112">
        <f t="shared" si="0"/>
        <v>1</v>
      </c>
      <c r="U45" s="112">
        <f t="shared" si="12"/>
        <v>2</v>
      </c>
      <c r="V45" s="112">
        <f t="shared" si="2"/>
        <v>-2</v>
      </c>
      <c r="W45" s="112">
        <f t="shared" si="3"/>
        <v>-1</v>
      </c>
      <c r="X45" s="112"/>
      <c r="Y45" s="112">
        <v>179</v>
      </c>
    </row>
    <row r="46" spans="1:25" ht="19.8" thickTop="1" thickBot="1" x14ac:dyDescent="0.5">
      <c r="A46" s="101"/>
      <c r="B46" s="101">
        <f t="shared" si="18"/>
        <v>238</v>
      </c>
      <c r="C46" s="101">
        <f t="shared" si="19"/>
        <v>237</v>
      </c>
      <c r="D46" s="101">
        <f t="shared" si="20"/>
        <v>241</v>
      </c>
      <c r="E46" s="101">
        <f t="shared" si="21"/>
        <v>240</v>
      </c>
      <c r="F46" s="101"/>
      <c r="G46" s="102" t="s">
        <v>56</v>
      </c>
      <c r="H46" s="101"/>
      <c r="I46" s="103">
        <f t="shared" si="6"/>
        <v>7</v>
      </c>
      <c r="J46" s="104">
        <v>29</v>
      </c>
      <c r="K46" s="107">
        <v>239</v>
      </c>
      <c r="L46" s="119">
        <f t="shared" si="7"/>
        <v>240</v>
      </c>
      <c r="M46" s="120">
        <f t="shared" si="8"/>
        <v>40</v>
      </c>
      <c r="N46" s="82">
        <v>241</v>
      </c>
      <c r="O46" s="72">
        <v>1</v>
      </c>
      <c r="P46" s="94">
        <f t="shared" si="13"/>
        <v>8</v>
      </c>
      <c r="R46" s="95" t="s">
        <v>43</v>
      </c>
      <c r="S46" s="95"/>
      <c r="T46" s="76">
        <f t="shared" si="0"/>
        <v>242</v>
      </c>
      <c r="U46" s="76">
        <f t="shared" si="12"/>
        <v>243</v>
      </c>
      <c r="V46" s="76">
        <f t="shared" si="2"/>
        <v>239</v>
      </c>
      <c r="W46" s="76">
        <f t="shared" si="3"/>
        <v>240</v>
      </c>
      <c r="Y46" s="76">
        <v>181</v>
      </c>
    </row>
    <row r="47" spans="1:25" ht="19.2" thickTop="1" x14ac:dyDescent="0.45">
      <c r="B47" s="76">
        <f t="shared" si="18"/>
        <v>-1</v>
      </c>
      <c r="C47" s="76">
        <f t="shared" si="19"/>
        <v>-2</v>
      </c>
      <c r="D47" s="76">
        <f t="shared" si="20"/>
        <v>2</v>
      </c>
      <c r="E47" s="76">
        <f t="shared" si="21"/>
        <v>1</v>
      </c>
      <c r="I47" s="93">
        <f t="shared" si="6"/>
        <v>-0.23333333333333334</v>
      </c>
      <c r="J47" s="72">
        <v>7</v>
      </c>
      <c r="K47" s="82"/>
      <c r="L47" s="115">
        <f t="shared" si="7"/>
        <v>246</v>
      </c>
      <c r="M47" s="114">
        <f t="shared" si="8"/>
        <v>41</v>
      </c>
      <c r="N47" s="82"/>
      <c r="O47" s="72">
        <v>7</v>
      </c>
      <c r="P47" s="94">
        <f t="shared" si="13"/>
        <v>-0.23333333333333334</v>
      </c>
      <c r="R47" s="95" t="s">
        <v>54</v>
      </c>
      <c r="S47" s="95"/>
      <c r="T47" s="76">
        <f t="shared" si="0"/>
        <v>1</v>
      </c>
      <c r="U47" s="76">
        <f t="shared" si="12"/>
        <v>2</v>
      </c>
      <c r="V47" s="76">
        <f t="shared" si="2"/>
        <v>-2</v>
      </c>
      <c r="W47" s="76">
        <f t="shared" si="3"/>
        <v>-1</v>
      </c>
      <c r="Y47" s="76">
        <v>191</v>
      </c>
    </row>
    <row r="48" spans="1:25" x14ac:dyDescent="0.45">
      <c r="B48" s="76">
        <f t="shared" si="18"/>
        <v>250</v>
      </c>
      <c r="C48" s="76">
        <f t="shared" si="19"/>
        <v>249</v>
      </c>
      <c r="D48" s="76">
        <f t="shared" si="20"/>
        <v>253</v>
      </c>
      <c r="E48" s="76">
        <f t="shared" si="21"/>
        <v>252</v>
      </c>
      <c r="G48" s="95" t="s">
        <v>43</v>
      </c>
      <c r="I48" s="93">
        <f t="shared" si="6"/>
        <v>8</v>
      </c>
      <c r="J48" s="72">
        <v>11</v>
      </c>
      <c r="K48" s="82">
        <v>251</v>
      </c>
      <c r="L48" s="113">
        <f t="shared" si="7"/>
        <v>252</v>
      </c>
      <c r="M48" s="114">
        <f t="shared" si="8"/>
        <v>42</v>
      </c>
      <c r="N48" s="82"/>
      <c r="O48" s="72">
        <v>13</v>
      </c>
      <c r="P48" s="94">
        <f t="shared" si="13"/>
        <v>-0.43333333333333335</v>
      </c>
      <c r="R48" s="95" t="s">
        <v>55</v>
      </c>
      <c r="S48" s="95"/>
      <c r="T48" s="76">
        <f t="shared" si="0"/>
        <v>1</v>
      </c>
      <c r="U48" s="76">
        <f t="shared" si="12"/>
        <v>2</v>
      </c>
      <c r="V48" s="76">
        <f t="shared" si="2"/>
        <v>-2</v>
      </c>
      <c r="W48" s="76">
        <f t="shared" si="3"/>
        <v>-1</v>
      </c>
      <c r="Y48" s="76">
        <v>193</v>
      </c>
    </row>
    <row r="49" spans="1:25" ht="19.2" thickBot="1" x14ac:dyDescent="0.5">
      <c r="B49" s="76">
        <f t="shared" si="18"/>
        <v>256</v>
      </c>
      <c r="C49" s="76">
        <f t="shared" si="19"/>
        <v>255</v>
      </c>
      <c r="D49" s="76">
        <f t="shared" si="20"/>
        <v>259</v>
      </c>
      <c r="E49" s="76">
        <f t="shared" si="21"/>
        <v>258</v>
      </c>
      <c r="G49" s="95" t="s">
        <v>54</v>
      </c>
      <c r="I49" s="93">
        <f t="shared" si="6"/>
        <v>8</v>
      </c>
      <c r="J49" s="72">
        <v>17</v>
      </c>
      <c r="K49" s="82">
        <v>257</v>
      </c>
      <c r="L49" s="113">
        <f t="shared" si="7"/>
        <v>258</v>
      </c>
      <c r="M49" s="122">
        <f t="shared" si="8"/>
        <v>43</v>
      </c>
      <c r="N49" s="108"/>
      <c r="O49" s="72">
        <v>19</v>
      </c>
      <c r="P49" s="94">
        <f t="shared" si="13"/>
        <v>-0.6333333333333333</v>
      </c>
      <c r="R49" s="95" t="s">
        <v>56</v>
      </c>
      <c r="S49" s="95"/>
      <c r="T49" s="76">
        <f t="shared" si="0"/>
        <v>1</v>
      </c>
      <c r="U49" s="76">
        <f t="shared" si="12"/>
        <v>2</v>
      </c>
      <c r="V49" s="76">
        <f t="shared" si="2"/>
        <v>-2</v>
      </c>
      <c r="W49" s="76">
        <f t="shared" si="3"/>
        <v>-1</v>
      </c>
      <c r="Y49" s="76">
        <v>197</v>
      </c>
    </row>
    <row r="50" spans="1:25" ht="19.8" thickTop="1" thickBot="1" x14ac:dyDescent="0.5">
      <c r="B50" s="76">
        <f t="shared" si="18"/>
        <v>262</v>
      </c>
      <c r="C50" s="76">
        <f t="shared" si="19"/>
        <v>261</v>
      </c>
      <c r="D50" s="76">
        <f t="shared" si="20"/>
        <v>265</v>
      </c>
      <c r="E50" s="76">
        <f t="shared" si="21"/>
        <v>264</v>
      </c>
      <c r="G50" s="95" t="s">
        <v>55</v>
      </c>
      <c r="I50" s="93">
        <f t="shared" si="6"/>
        <v>8</v>
      </c>
      <c r="J50" s="72">
        <v>23</v>
      </c>
      <c r="K50" s="82">
        <v>263</v>
      </c>
      <c r="L50" s="117">
        <f t="shared" si="7"/>
        <v>264</v>
      </c>
      <c r="M50" s="118">
        <f t="shared" si="8"/>
        <v>44</v>
      </c>
      <c r="N50" s="109"/>
      <c r="O50" s="110">
        <v>23</v>
      </c>
      <c r="P50" s="111">
        <f t="shared" si="13"/>
        <v>-0.76666666666666672</v>
      </c>
      <c r="Q50" s="112"/>
      <c r="R50" s="112"/>
      <c r="S50" s="112"/>
      <c r="T50" s="112">
        <f t="shared" si="0"/>
        <v>1</v>
      </c>
      <c r="U50" s="112">
        <f t="shared" si="12"/>
        <v>2</v>
      </c>
      <c r="V50" s="112">
        <f t="shared" si="2"/>
        <v>-2</v>
      </c>
      <c r="W50" s="112">
        <f t="shared" si="3"/>
        <v>-1</v>
      </c>
      <c r="X50" s="112"/>
      <c r="Y50" s="112">
        <v>199</v>
      </c>
    </row>
    <row r="51" spans="1:25" ht="19.8" thickTop="1" thickBot="1" x14ac:dyDescent="0.5">
      <c r="A51" s="101"/>
      <c r="B51" s="101">
        <f t="shared" si="18"/>
        <v>-1</v>
      </c>
      <c r="C51" s="101">
        <f t="shared" si="19"/>
        <v>-2</v>
      </c>
      <c r="D51" s="101">
        <f t="shared" si="20"/>
        <v>2</v>
      </c>
      <c r="E51" s="101">
        <f t="shared" si="21"/>
        <v>1</v>
      </c>
      <c r="F51" s="101"/>
      <c r="G51" s="102" t="s">
        <v>56</v>
      </c>
      <c r="H51" s="101"/>
      <c r="I51" s="103">
        <f t="shared" si="6"/>
        <v>-0.96666666666666667</v>
      </c>
      <c r="J51" s="104">
        <v>29</v>
      </c>
      <c r="K51" s="107"/>
      <c r="L51" s="119">
        <f t="shared" si="7"/>
        <v>270</v>
      </c>
      <c r="M51" s="120">
        <f t="shared" si="8"/>
        <v>45</v>
      </c>
      <c r="N51" s="82">
        <v>271</v>
      </c>
      <c r="O51" s="72">
        <v>1</v>
      </c>
      <c r="P51" s="94">
        <f t="shared" si="13"/>
        <v>9</v>
      </c>
      <c r="R51" s="95" t="s">
        <v>43</v>
      </c>
      <c r="S51" s="95"/>
      <c r="T51" s="76">
        <f t="shared" si="0"/>
        <v>272</v>
      </c>
      <c r="U51" s="76">
        <f t="shared" si="12"/>
        <v>273</v>
      </c>
      <c r="V51" s="76">
        <f t="shared" si="2"/>
        <v>269</v>
      </c>
      <c r="W51" s="76">
        <f t="shared" si="3"/>
        <v>270</v>
      </c>
      <c r="Y51" s="76">
        <v>211</v>
      </c>
    </row>
    <row r="52" spans="1:25" ht="19.2" thickTop="1" x14ac:dyDescent="0.45">
      <c r="B52" s="76">
        <f t="shared" si="18"/>
        <v>-1</v>
      </c>
      <c r="C52" s="76">
        <f t="shared" si="19"/>
        <v>-2</v>
      </c>
      <c r="D52" s="76">
        <f t="shared" si="20"/>
        <v>2</v>
      </c>
      <c r="E52" s="76">
        <f t="shared" si="21"/>
        <v>1</v>
      </c>
      <c r="I52" s="93">
        <f t="shared" si="6"/>
        <v>-0.23333333333333334</v>
      </c>
      <c r="J52" s="72">
        <v>7</v>
      </c>
      <c r="K52" s="82"/>
      <c r="L52" s="115">
        <f t="shared" si="7"/>
        <v>276</v>
      </c>
      <c r="M52" s="114">
        <f t="shared" si="8"/>
        <v>46</v>
      </c>
      <c r="N52" s="82">
        <v>277</v>
      </c>
      <c r="O52" s="72">
        <v>7</v>
      </c>
      <c r="P52" s="94">
        <f t="shared" si="13"/>
        <v>9</v>
      </c>
      <c r="R52" s="95" t="s">
        <v>54</v>
      </c>
      <c r="S52" s="95"/>
      <c r="T52" s="76">
        <f t="shared" si="0"/>
        <v>278</v>
      </c>
      <c r="U52" s="76">
        <f t="shared" si="12"/>
        <v>279</v>
      </c>
      <c r="V52" s="76">
        <f t="shared" si="2"/>
        <v>275</v>
      </c>
      <c r="W52" s="76">
        <f t="shared" si="3"/>
        <v>276</v>
      </c>
      <c r="Y52" s="76">
        <v>223</v>
      </c>
    </row>
    <row r="53" spans="1:25" x14ac:dyDescent="0.45">
      <c r="B53" s="76">
        <f t="shared" si="18"/>
        <v>280</v>
      </c>
      <c r="C53" s="76">
        <f t="shared" si="19"/>
        <v>279</v>
      </c>
      <c r="D53" s="76">
        <f t="shared" si="20"/>
        <v>283</v>
      </c>
      <c r="E53" s="76">
        <f t="shared" si="21"/>
        <v>282</v>
      </c>
      <c r="G53" s="95" t="s">
        <v>43</v>
      </c>
      <c r="I53" s="93">
        <f t="shared" si="6"/>
        <v>9</v>
      </c>
      <c r="J53" s="72">
        <v>11</v>
      </c>
      <c r="K53" s="82">
        <v>281</v>
      </c>
      <c r="L53" s="113">
        <f t="shared" si="7"/>
        <v>282</v>
      </c>
      <c r="M53" s="114">
        <f t="shared" si="8"/>
        <v>47</v>
      </c>
      <c r="N53" s="82">
        <v>283</v>
      </c>
      <c r="O53" s="72">
        <v>13</v>
      </c>
      <c r="P53" s="94">
        <f t="shared" si="13"/>
        <v>9</v>
      </c>
      <c r="R53" s="95" t="s">
        <v>55</v>
      </c>
      <c r="S53" s="95"/>
      <c r="T53" s="76">
        <f t="shared" si="0"/>
        <v>284</v>
      </c>
      <c r="U53" s="76">
        <f t="shared" si="12"/>
        <v>285</v>
      </c>
      <c r="V53" s="76">
        <f t="shared" si="2"/>
        <v>281</v>
      </c>
      <c r="W53" s="76">
        <f t="shared" si="3"/>
        <v>282</v>
      </c>
      <c r="Y53" s="76">
        <v>227</v>
      </c>
    </row>
    <row r="54" spans="1:25" ht="19.2" thickBot="1" x14ac:dyDescent="0.5">
      <c r="B54" s="76">
        <f t="shared" si="18"/>
        <v>-1</v>
      </c>
      <c r="C54" s="76">
        <f t="shared" si="19"/>
        <v>-2</v>
      </c>
      <c r="D54" s="76">
        <f t="shared" si="20"/>
        <v>2</v>
      </c>
      <c r="E54" s="76">
        <f t="shared" si="21"/>
        <v>1</v>
      </c>
      <c r="G54" s="95" t="s">
        <v>54</v>
      </c>
      <c r="I54" s="93">
        <f t="shared" si="6"/>
        <v>-0.56666666666666665</v>
      </c>
      <c r="J54" s="72">
        <v>17</v>
      </c>
      <c r="K54" s="82"/>
      <c r="L54" s="113">
        <f t="shared" si="7"/>
        <v>288</v>
      </c>
      <c r="M54" s="122">
        <f t="shared" si="8"/>
        <v>48</v>
      </c>
      <c r="N54" s="108"/>
      <c r="O54" s="72">
        <v>19</v>
      </c>
      <c r="P54" s="94">
        <f t="shared" si="13"/>
        <v>-0.6333333333333333</v>
      </c>
      <c r="R54" s="95" t="s">
        <v>56</v>
      </c>
      <c r="S54" s="95"/>
      <c r="T54" s="76">
        <f t="shared" si="0"/>
        <v>1</v>
      </c>
      <c r="U54" s="76">
        <f t="shared" si="12"/>
        <v>2</v>
      </c>
      <c r="V54" s="76">
        <f t="shared" si="2"/>
        <v>-2</v>
      </c>
      <c r="W54" s="76">
        <f t="shared" si="3"/>
        <v>-1</v>
      </c>
      <c r="Y54" s="76">
        <v>229</v>
      </c>
    </row>
    <row r="55" spans="1:25" ht="19.8" thickTop="1" thickBot="1" x14ac:dyDescent="0.5">
      <c r="B55" s="76">
        <f t="shared" si="18"/>
        <v>292</v>
      </c>
      <c r="C55" s="76">
        <f t="shared" si="19"/>
        <v>291</v>
      </c>
      <c r="D55" s="76">
        <f t="shared" si="20"/>
        <v>295</v>
      </c>
      <c r="E55" s="76">
        <f t="shared" si="21"/>
        <v>294</v>
      </c>
      <c r="G55" s="95" t="s">
        <v>55</v>
      </c>
      <c r="I55" s="93">
        <f t="shared" si="6"/>
        <v>9</v>
      </c>
      <c r="J55" s="72">
        <v>23</v>
      </c>
      <c r="K55" s="82">
        <v>293</v>
      </c>
      <c r="L55" s="117">
        <f t="shared" si="7"/>
        <v>294</v>
      </c>
      <c r="M55" s="118">
        <f t="shared" si="8"/>
        <v>49</v>
      </c>
      <c r="N55" s="109"/>
      <c r="O55" s="110">
        <v>23</v>
      </c>
      <c r="P55" s="111">
        <f t="shared" si="13"/>
        <v>-0.76666666666666672</v>
      </c>
      <c r="Q55" s="112"/>
      <c r="R55" s="112"/>
      <c r="S55" s="112"/>
      <c r="T55" s="112">
        <f t="shared" si="0"/>
        <v>1</v>
      </c>
      <c r="U55" s="112">
        <f t="shared" si="12"/>
        <v>2</v>
      </c>
      <c r="V55" s="112">
        <f t="shared" si="2"/>
        <v>-2</v>
      </c>
      <c r="W55" s="112">
        <f t="shared" si="3"/>
        <v>-1</v>
      </c>
      <c r="X55" s="112"/>
      <c r="Y55" s="112">
        <v>233</v>
      </c>
    </row>
    <row r="56" spans="1:25" ht="19.8" thickTop="1" thickBot="1" x14ac:dyDescent="0.5">
      <c r="A56" s="101"/>
      <c r="B56" s="101">
        <f t="shared" si="18"/>
        <v>-1</v>
      </c>
      <c r="C56" s="101">
        <f t="shared" si="19"/>
        <v>-2</v>
      </c>
      <c r="D56" s="101">
        <f t="shared" si="20"/>
        <v>2</v>
      </c>
      <c r="E56" s="101">
        <f t="shared" si="21"/>
        <v>1</v>
      </c>
      <c r="F56" s="101"/>
      <c r="G56" s="102" t="s">
        <v>56</v>
      </c>
      <c r="H56" s="101"/>
      <c r="I56" s="103">
        <f t="shared" si="6"/>
        <v>-0.96666666666666667</v>
      </c>
      <c r="J56" s="104">
        <v>29</v>
      </c>
      <c r="K56" s="107"/>
      <c r="L56" s="119">
        <f t="shared" si="7"/>
        <v>300</v>
      </c>
      <c r="M56" s="120">
        <f t="shared" si="8"/>
        <v>50</v>
      </c>
      <c r="N56" s="82"/>
      <c r="O56" s="72">
        <v>1</v>
      </c>
      <c r="P56" s="94">
        <f t="shared" si="13"/>
        <v>-3.3333333333333333E-2</v>
      </c>
      <c r="R56" s="95" t="s">
        <v>43</v>
      </c>
      <c r="S56" s="95"/>
      <c r="T56" s="76">
        <f t="shared" si="0"/>
        <v>1</v>
      </c>
      <c r="U56" s="76">
        <f t="shared" si="12"/>
        <v>2</v>
      </c>
      <c r="V56" s="76">
        <f t="shared" si="2"/>
        <v>-2</v>
      </c>
      <c r="W56" s="76">
        <f t="shared" si="3"/>
        <v>-1</v>
      </c>
      <c r="Y56" s="76">
        <v>239</v>
      </c>
    </row>
    <row r="57" spans="1:25" ht="19.2" thickTop="1" x14ac:dyDescent="0.45">
      <c r="B57" s="76">
        <f t="shared" si="18"/>
        <v>-1</v>
      </c>
      <c r="C57" s="76">
        <f t="shared" si="19"/>
        <v>-2</v>
      </c>
      <c r="D57" s="76">
        <f t="shared" si="20"/>
        <v>2</v>
      </c>
      <c r="E57" s="76">
        <f t="shared" si="21"/>
        <v>1</v>
      </c>
      <c r="I57" s="93">
        <f t="shared" si="6"/>
        <v>-0.23333333333333334</v>
      </c>
      <c r="J57" s="72">
        <v>7</v>
      </c>
      <c r="K57" s="82"/>
      <c r="L57" s="115">
        <f t="shared" si="7"/>
        <v>306</v>
      </c>
      <c r="M57" s="114">
        <f t="shared" si="8"/>
        <v>51</v>
      </c>
      <c r="N57" s="82">
        <v>307</v>
      </c>
      <c r="O57" s="72">
        <v>7</v>
      </c>
      <c r="P57" s="94">
        <f t="shared" si="13"/>
        <v>10</v>
      </c>
      <c r="R57" s="95" t="s">
        <v>54</v>
      </c>
      <c r="S57" s="95"/>
      <c r="T57" s="76">
        <f t="shared" si="0"/>
        <v>308</v>
      </c>
      <c r="U57" s="76">
        <f t="shared" si="12"/>
        <v>309</v>
      </c>
      <c r="V57" s="76">
        <f t="shared" si="2"/>
        <v>305</v>
      </c>
      <c r="W57" s="76">
        <f t="shared" si="3"/>
        <v>306</v>
      </c>
      <c r="Y57" s="76">
        <v>241</v>
      </c>
    </row>
    <row r="58" spans="1:25" x14ac:dyDescent="0.45">
      <c r="B58" s="76">
        <f t="shared" si="18"/>
        <v>310</v>
      </c>
      <c r="C58" s="76">
        <f t="shared" si="19"/>
        <v>309</v>
      </c>
      <c r="D58" s="76">
        <f t="shared" si="20"/>
        <v>313</v>
      </c>
      <c r="E58" s="76">
        <f t="shared" si="21"/>
        <v>312</v>
      </c>
      <c r="G58" s="95" t="s">
        <v>43</v>
      </c>
      <c r="I58" s="93">
        <f t="shared" si="6"/>
        <v>10</v>
      </c>
      <c r="J58" s="72">
        <v>11</v>
      </c>
      <c r="K58" s="82">
        <v>311</v>
      </c>
      <c r="L58" s="113">
        <f t="shared" si="7"/>
        <v>312</v>
      </c>
      <c r="M58" s="114">
        <f t="shared" si="8"/>
        <v>52</v>
      </c>
      <c r="N58" s="82">
        <v>313</v>
      </c>
      <c r="O58" s="72">
        <v>13</v>
      </c>
      <c r="P58" s="94">
        <f t="shared" si="13"/>
        <v>10</v>
      </c>
      <c r="R58" s="95" t="s">
        <v>55</v>
      </c>
      <c r="S58" s="95"/>
      <c r="T58" s="76">
        <f t="shared" si="0"/>
        <v>314</v>
      </c>
      <c r="U58" s="76">
        <f t="shared" si="12"/>
        <v>315</v>
      </c>
      <c r="V58" s="76">
        <f t="shared" si="2"/>
        <v>311</v>
      </c>
      <c r="W58" s="76">
        <f t="shared" si="3"/>
        <v>312</v>
      </c>
      <c r="Y58" s="76">
        <v>251</v>
      </c>
    </row>
    <row r="59" spans="1:25" ht="19.2" thickBot="1" x14ac:dyDescent="0.5">
      <c r="B59" s="76">
        <f t="shared" si="18"/>
        <v>-1</v>
      </c>
      <c r="C59" s="76">
        <f t="shared" si="19"/>
        <v>-2</v>
      </c>
      <c r="D59" s="76">
        <f t="shared" si="20"/>
        <v>2</v>
      </c>
      <c r="E59" s="76">
        <f t="shared" si="21"/>
        <v>1</v>
      </c>
      <c r="G59" s="95" t="s">
        <v>54</v>
      </c>
      <c r="I59" s="93">
        <f t="shared" si="6"/>
        <v>-0.56666666666666665</v>
      </c>
      <c r="J59" s="72">
        <v>17</v>
      </c>
      <c r="K59" s="82"/>
      <c r="L59" s="113">
        <f t="shared" si="7"/>
        <v>318</v>
      </c>
      <c r="M59" s="116">
        <f t="shared" si="8"/>
        <v>53</v>
      </c>
      <c r="N59" s="105"/>
      <c r="O59" s="104">
        <v>19</v>
      </c>
      <c r="P59" s="106">
        <f t="shared" si="13"/>
        <v>-0.6333333333333333</v>
      </c>
      <c r="Q59" s="101"/>
      <c r="R59" s="102" t="s">
        <v>56</v>
      </c>
      <c r="S59" s="102"/>
      <c r="T59" s="101">
        <f t="shared" si="0"/>
        <v>1</v>
      </c>
      <c r="U59" s="101">
        <f t="shared" si="12"/>
        <v>2</v>
      </c>
      <c r="V59" s="101">
        <f t="shared" si="2"/>
        <v>-2</v>
      </c>
      <c r="W59" s="101">
        <f t="shared" si="3"/>
        <v>-1</v>
      </c>
      <c r="X59" s="101"/>
      <c r="Y59" s="101">
        <v>257</v>
      </c>
    </row>
    <row r="60" spans="1:25" ht="19.8" thickTop="1" thickBot="1" x14ac:dyDescent="0.5">
      <c r="B60" s="76">
        <f t="shared" si="18"/>
        <v>-1</v>
      </c>
      <c r="C60" s="76">
        <f t="shared" si="19"/>
        <v>-2</v>
      </c>
      <c r="D60" s="76">
        <f t="shared" si="20"/>
        <v>2</v>
      </c>
      <c r="E60" s="76">
        <f t="shared" si="21"/>
        <v>1</v>
      </c>
      <c r="G60" s="95" t="s">
        <v>55</v>
      </c>
      <c r="I60" s="93">
        <f t="shared" si="6"/>
        <v>-0.76666666666666672</v>
      </c>
      <c r="J60" s="72">
        <v>23</v>
      </c>
      <c r="K60" s="82"/>
      <c r="L60" s="117">
        <f t="shared" si="7"/>
        <v>324</v>
      </c>
      <c r="M60" s="38">
        <f t="shared" si="8"/>
        <v>54</v>
      </c>
      <c r="N60" s="99"/>
      <c r="O60" s="72">
        <v>23</v>
      </c>
      <c r="P60" s="94">
        <f t="shared" si="13"/>
        <v>-0.76666666666666672</v>
      </c>
      <c r="T60" s="76">
        <f t="shared" si="0"/>
        <v>1</v>
      </c>
      <c r="U60" s="76">
        <f t="shared" si="12"/>
        <v>2</v>
      </c>
      <c r="V60" s="76">
        <f t="shared" si="2"/>
        <v>-2</v>
      </c>
      <c r="W60" s="76">
        <f t="shared" si="3"/>
        <v>-1</v>
      </c>
      <c r="Y60" s="76">
        <v>263</v>
      </c>
    </row>
    <row r="61" spans="1:25" ht="19.8" thickTop="1" thickBot="1" x14ac:dyDescent="0.5">
      <c r="A61" s="101"/>
      <c r="B61" s="101">
        <f t="shared" si="18"/>
        <v>-1</v>
      </c>
      <c r="C61" s="101">
        <f t="shared" si="19"/>
        <v>-2</v>
      </c>
      <c r="D61" s="101">
        <f t="shared" si="20"/>
        <v>2</v>
      </c>
      <c r="E61" s="101">
        <f t="shared" si="21"/>
        <v>1</v>
      </c>
      <c r="F61" s="101"/>
      <c r="G61" s="102" t="s">
        <v>56</v>
      </c>
      <c r="H61" s="101"/>
      <c r="I61" s="103">
        <f t="shared" si="6"/>
        <v>-0.96666666666666667</v>
      </c>
      <c r="J61" s="104">
        <v>29</v>
      </c>
      <c r="K61" s="107"/>
      <c r="L61" s="119">
        <f t="shared" si="7"/>
        <v>330</v>
      </c>
      <c r="M61" s="120">
        <f t="shared" si="8"/>
        <v>55</v>
      </c>
      <c r="N61" s="82">
        <v>331</v>
      </c>
      <c r="O61" s="72">
        <v>1</v>
      </c>
      <c r="P61" s="94">
        <f t="shared" si="13"/>
        <v>11</v>
      </c>
      <c r="R61" s="95" t="s">
        <v>43</v>
      </c>
      <c r="S61" s="95"/>
      <c r="T61" s="76">
        <f t="shared" si="0"/>
        <v>332</v>
      </c>
      <c r="U61" s="76">
        <f t="shared" si="12"/>
        <v>333</v>
      </c>
      <c r="V61" s="76">
        <f t="shared" si="2"/>
        <v>329</v>
      </c>
      <c r="W61" s="76">
        <f t="shared" si="3"/>
        <v>330</v>
      </c>
      <c r="Y61" s="76">
        <v>269</v>
      </c>
    </row>
    <row r="62" spans="1:25" ht="19.2" thickTop="1" x14ac:dyDescent="0.45">
      <c r="Y62" s="76">
        <v>271</v>
      </c>
    </row>
    <row r="63" spans="1:25" x14ac:dyDescent="0.45">
      <c r="Y63" s="76">
        <v>277</v>
      </c>
    </row>
    <row r="64" spans="1:25" x14ac:dyDescent="0.45">
      <c r="Y64" s="76">
        <v>281</v>
      </c>
    </row>
    <row r="65" spans="25:25" x14ac:dyDescent="0.45">
      <c r="Y65" s="76">
        <v>283</v>
      </c>
    </row>
    <row r="66" spans="25:25" x14ac:dyDescent="0.45">
      <c r="Y66" s="76">
        <v>293</v>
      </c>
    </row>
    <row r="67" spans="25:25" x14ac:dyDescent="0.45">
      <c r="Y67" s="76">
        <v>307</v>
      </c>
    </row>
    <row r="68" spans="25:25" x14ac:dyDescent="0.45">
      <c r="Y68" s="76">
        <v>311</v>
      </c>
    </row>
    <row r="69" spans="25:25" x14ac:dyDescent="0.45">
      <c r="Y69" s="76">
        <v>313</v>
      </c>
    </row>
    <row r="70" spans="25:25" x14ac:dyDescent="0.45">
      <c r="Y70" s="76">
        <v>317</v>
      </c>
    </row>
    <row r="71" spans="25:25" x14ac:dyDescent="0.45">
      <c r="Y71" s="76">
        <v>331</v>
      </c>
    </row>
    <row r="72" spans="25:25" x14ac:dyDescent="0.45">
      <c r="Y72" s="76">
        <v>337</v>
      </c>
    </row>
    <row r="73" spans="25:25" x14ac:dyDescent="0.45">
      <c r="Y73" s="76">
        <v>347</v>
      </c>
    </row>
    <row r="74" spans="25:25" x14ac:dyDescent="0.45">
      <c r="Y74" s="76">
        <v>349</v>
      </c>
    </row>
    <row r="75" spans="25:25" x14ac:dyDescent="0.45">
      <c r="Y75" s="76">
        <v>353</v>
      </c>
    </row>
    <row r="76" spans="25:25" x14ac:dyDescent="0.45">
      <c r="Y76" s="76">
        <v>359</v>
      </c>
    </row>
    <row r="77" spans="25:25" x14ac:dyDescent="0.45">
      <c r="Y77" s="76">
        <v>367</v>
      </c>
    </row>
    <row r="78" spans="25:25" x14ac:dyDescent="0.45">
      <c r="Y78" s="76">
        <v>373</v>
      </c>
    </row>
    <row r="79" spans="25:25" x14ac:dyDescent="0.45">
      <c r="Y79" s="76">
        <v>379</v>
      </c>
    </row>
    <row r="80" spans="25:25" x14ac:dyDescent="0.45">
      <c r="Y80" s="76">
        <v>383</v>
      </c>
    </row>
    <row r="81" spans="25:25" x14ac:dyDescent="0.45">
      <c r="Y81" s="76">
        <v>389</v>
      </c>
    </row>
    <row r="82" spans="25:25" x14ac:dyDescent="0.45">
      <c r="Y82" s="76">
        <v>397</v>
      </c>
    </row>
    <row r="1048576" spans="2:5" x14ac:dyDescent="0.45">
      <c r="B1048576" s="76">
        <f>K1048576-1</f>
        <v>-1</v>
      </c>
      <c r="C1048576" s="76">
        <f>K1048576-2</f>
        <v>-2</v>
      </c>
      <c r="D1048576" s="76">
        <f t="shared" ref="D1048576" si="22">K1048576+2</f>
        <v>2</v>
      </c>
      <c r="E1048576" s="76">
        <f t="shared" ref="E1048576" si="23">K1048576+1</f>
        <v>1</v>
      </c>
    </row>
  </sheetData>
  <conditionalFormatting sqref="I7:I14 I17:I19 I22:I24 I27:I29 I32:I34 I37:I39 I42:I44 I47:I49 I52:I54 I57:I59">
    <cfRule type="expression" dxfId="120" priority="139">
      <formula>MOD(I7,1)&lt;&gt;0</formula>
    </cfRule>
  </conditionalFormatting>
  <conditionalFormatting sqref="P7:P14 P17:P19 P22:P24 P27:P29 P32:P34 P37:P39 P42:P44 P47:P49 P52:P54 P57:P59">
    <cfRule type="expression" dxfId="119" priority="138">
      <formula>MOD(P7,1)&lt;&gt;0</formula>
    </cfRule>
  </conditionalFormatting>
  <conditionalFormatting sqref="O8:O14 O17:O19 O22:O24 O27:O29 O32:O34 O37:O39 O42:O44 O47:O49 O52:O54 O57:O59">
    <cfRule type="expression" dxfId="118" priority="137">
      <formula>MOD(P8,1)&lt;&gt;0</formula>
    </cfRule>
  </conditionalFormatting>
  <conditionalFormatting sqref="J8:J14 J17:J19 J22:J24 J27:J29 J32:J34 J37:J39 J42:J44 J47:J49 J52:J54 J57:J59">
    <cfRule type="expression" dxfId="117" priority="136">
      <formula>MOD(I8,1)&lt;&gt;0</formula>
    </cfRule>
  </conditionalFormatting>
  <conditionalFormatting sqref="B8:E11">
    <cfRule type="expression" dxfId="116" priority="135">
      <formula>MOD((B8/5),1)&lt;&gt;0</formula>
    </cfRule>
  </conditionalFormatting>
  <conditionalFormatting sqref="B27:E27">
    <cfRule type="expression" dxfId="115" priority="94">
      <formula>MOD((B27/5),1)&lt;&gt;0</formula>
    </cfRule>
  </conditionalFormatting>
  <conditionalFormatting sqref="B32:E32">
    <cfRule type="expression" dxfId="114" priority="93">
      <formula>MOD((B32/5),1)&lt;&gt;0</formula>
    </cfRule>
  </conditionalFormatting>
  <conditionalFormatting sqref="B13:E14">
    <cfRule type="expression" dxfId="113" priority="134">
      <formula>MOD((B13/5),1)&lt;&gt;0</formula>
    </cfRule>
  </conditionalFormatting>
  <conditionalFormatting sqref="B18:E19">
    <cfRule type="expression" dxfId="112" priority="133">
      <formula>MOD((B18/5),1)&lt;&gt;0</formula>
    </cfRule>
  </conditionalFormatting>
  <conditionalFormatting sqref="B23:E24">
    <cfRule type="expression" dxfId="111" priority="132">
      <formula>MOD((B23/5),1)&lt;&gt;0</formula>
    </cfRule>
  </conditionalFormatting>
  <conditionalFormatting sqref="B29:E29">
    <cfRule type="expression" dxfId="110" priority="130">
      <formula>MOD((B29/5),1)&lt;&gt;0</formula>
    </cfRule>
  </conditionalFormatting>
  <conditionalFormatting sqref="B28:E28">
    <cfRule type="expression" dxfId="109" priority="131">
      <formula>MOD((B28/5),1)&lt;&gt;0</formula>
    </cfRule>
  </conditionalFormatting>
  <conditionalFormatting sqref="B40:E41">
    <cfRule type="expression" dxfId="108" priority="56">
      <formula>MOD((B40/5),1)&lt;&gt;0</formula>
    </cfRule>
  </conditionalFormatting>
  <conditionalFormatting sqref="B33:E33">
    <cfRule type="expression" dxfId="107" priority="127">
      <formula>MOD((B33/5),1)&lt;&gt;0</formula>
    </cfRule>
  </conditionalFormatting>
  <conditionalFormatting sqref="B34:E34">
    <cfRule type="expression" dxfId="106" priority="126">
      <formula>MOD((B34/5),1)&lt;&gt;0</formula>
    </cfRule>
  </conditionalFormatting>
  <conditionalFormatting sqref="B37:E37">
    <cfRule type="expression" dxfId="105" priority="123">
      <formula>MOD((B37/5),1)&lt;&gt;0</formula>
    </cfRule>
  </conditionalFormatting>
  <conditionalFormatting sqref="B38:E38">
    <cfRule type="expression" dxfId="104" priority="122">
      <formula>MOD((B38/5),1)&lt;&gt;0</formula>
    </cfRule>
  </conditionalFormatting>
  <conditionalFormatting sqref="B1048576:E1048576">
    <cfRule type="expression" dxfId="103" priority="121">
      <formula>MOD((B1048576/5),1)&lt;&gt;0</formula>
    </cfRule>
  </conditionalFormatting>
  <conditionalFormatting sqref="B39:E39">
    <cfRule type="expression" dxfId="102" priority="120">
      <formula>MOD((B39/5),1)&lt;&gt;0</formula>
    </cfRule>
  </conditionalFormatting>
  <conditionalFormatting sqref="B42:E42">
    <cfRule type="expression" dxfId="101" priority="117">
      <formula>MOD((B42/5),1)&lt;&gt;0</formula>
    </cfRule>
  </conditionalFormatting>
  <conditionalFormatting sqref="B43:E43">
    <cfRule type="expression" dxfId="100" priority="116">
      <formula>MOD((B43/5),1)&lt;&gt;0</formula>
    </cfRule>
  </conditionalFormatting>
  <conditionalFormatting sqref="B44:E44">
    <cfRule type="expression" dxfId="99" priority="115">
      <formula>MOD((B44/5),1)&lt;&gt;0</formula>
    </cfRule>
  </conditionalFormatting>
  <conditionalFormatting sqref="B47:E47">
    <cfRule type="expression" dxfId="98" priority="112">
      <formula>MOD((B47/5),1)&lt;&gt;0</formula>
    </cfRule>
  </conditionalFormatting>
  <conditionalFormatting sqref="B48:E48">
    <cfRule type="expression" dxfId="97" priority="111">
      <formula>MOD((B48/5),1)&lt;&gt;0</formula>
    </cfRule>
  </conditionalFormatting>
  <conditionalFormatting sqref="B49:E49">
    <cfRule type="expression" dxfId="96" priority="110">
      <formula>MOD((B49/5),1)&lt;&gt;0</formula>
    </cfRule>
  </conditionalFormatting>
  <conditionalFormatting sqref="T36:W36">
    <cfRule type="expression" dxfId="95" priority="61">
      <formula>MOD((T36/5),1)&lt;&gt;0</formula>
    </cfRule>
  </conditionalFormatting>
  <conditionalFormatting sqref="B52:E52">
    <cfRule type="expression" dxfId="94" priority="107">
      <formula>MOD((B52/5),1)&lt;&gt;0</formula>
    </cfRule>
  </conditionalFormatting>
  <conditionalFormatting sqref="B53:E53">
    <cfRule type="expression" dxfId="93" priority="106">
      <formula>MOD((B53/5),1)&lt;&gt;0</formula>
    </cfRule>
  </conditionalFormatting>
  <conditionalFormatting sqref="B54:E54">
    <cfRule type="expression" dxfId="92" priority="105">
      <formula>MOD((B54/5),1)&lt;&gt;0</formula>
    </cfRule>
  </conditionalFormatting>
  <conditionalFormatting sqref="B35:E36">
    <cfRule type="expression" dxfId="91" priority="62">
      <formula>MOD((B35/5),1)&lt;&gt;0</formula>
    </cfRule>
  </conditionalFormatting>
  <conditionalFormatting sqref="B57:E57">
    <cfRule type="expression" dxfId="90" priority="102">
      <formula>MOD((B57/5),1)&lt;&gt;0</formula>
    </cfRule>
  </conditionalFormatting>
  <conditionalFormatting sqref="B58:E58">
    <cfRule type="expression" dxfId="89" priority="101">
      <formula>MOD((B58/5),1)&lt;&gt;0</formula>
    </cfRule>
  </conditionalFormatting>
  <conditionalFormatting sqref="B59:E59">
    <cfRule type="expression" dxfId="88" priority="100">
      <formula>MOD((B59/5),1)&lt;&gt;0</formula>
    </cfRule>
  </conditionalFormatting>
  <conditionalFormatting sqref="B12:E12">
    <cfRule type="expression" dxfId="87" priority="97">
      <formula>MOD((B12/5),1)&lt;&gt;0</formula>
    </cfRule>
  </conditionalFormatting>
  <conditionalFormatting sqref="B17:E17">
    <cfRule type="expression" dxfId="86" priority="96">
      <formula>MOD((B17/5),1)&lt;&gt;0</formula>
    </cfRule>
  </conditionalFormatting>
  <conditionalFormatting sqref="T6:W14 T17:W19 T22:W24 T27:W29 T32:W34 T37:W39 T42:W44 T47:W49 T52:W54 T57:W59">
    <cfRule type="expression" dxfId="85" priority="92">
      <formula>MOD((T6/5),1)&lt;&gt;0</formula>
    </cfRule>
  </conditionalFormatting>
  <conditionalFormatting sqref="P6">
    <cfRule type="expression" dxfId="84" priority="91">
      <formula>MOD(P6,1)&lt;&gt;0</formula>
    </cfRule>
  </conditionalFormatting>
  <conditionalFormatting sqref="T55:W55">
    <cfRule type="expression" dxfId="83" priority="1">
      <formula>MOD((T55/5),1)&lt;&gt;0</formula>
    </cfRule>
  </conditionalFormatting>
  <conditionalFormatting sqref="I15:I16">
    <cfRule type="expression" dxfId="82" priority="90">
      <formula>MOD(I15,1)&lt;&gt;0</formula>
    </cfRule>
  </conditionalFormatting>
  <conditionalFormatting sqref="P16">
    <cfRule type="expression" dxfId="81" priority="89">
      <formula>MOD(P16,1)&lt;&gt;0</formula>
    </cfRule>
  </conditionalFormatting>
  <conditionalFormatting sqref="O16">
    <cfRule type="expression" dxfId="80" priority="88">
      <formula>MOD(P16,1)&lt;&gt;0</formula>
    </cfRule>
  </conditionalFormatting>
  <conditionalFormatting sqref="J15:J16">
    <cfRule type="expression" dxfId="79" priority="87">
      <formula>MOD(I15,1)&lt;&gt;0</formula>
    </cfRule>
  </conditionalFormatting>
  <conditionalFormatting sqref="B15:E16">
    <cfRule type="expression" dxfId="78" priority="86">
      <formula>MOD((B15/5),1)&lt;&gt;0</formula>
    </cfRule>
  </conditionalFormatting>
  <conditionalFormatting sqref="T16:W16">
    <cfRule type="expression" dxfId="77" priority="85">
      <formula>MOD((T16/5),1)&lt;&gt;0</formula>
    </cfRule>
  </conditionalFormatting>
  <conditionalFormatting sqref="I20:I21">
    <cfRule type="expression" dxfId="76" priority="84">
      <formula>MOD(I20,1)&lt;&gt;0</formula>
    </cfRule>
  </conditionalFormatting>
  <conditionalFormatting sqref="P21">
    <cfRule type="expression" dxfId="75" priority="83">
      <formula>MOD(P21,1)&lt;&gt;0</formula>
    </cfRule>
  </conditionalFormatting>
  <conditionalFormatting sqref="O21">
    <cfRule type="expression" dxfId="74" priority="82">
      <formula>MOD(P21,1)&lt;&gt;0</formula>
    </cfRule>
  </conditionalFormatting>
  <conditionalFormatting sqref="J20:J21">
    <cfRule type="expression" dxfId="73" priority="81">
      <formula>MOD(I20,1)&lt;&gt;0</formula>
    </cfRule>
  </conditionalFormatting>
  <conditionalFormatting sqref="B20:E21">
    <cfRule type="expression" dxfId="72" priority="80">
      <formula>MOD((B20/5),1)&lt;&gt;0</formula>
    </cfRule>
  </conditionalFormatting>
  <conditionalFormatting sqref="T21:W21">
    <cfRule type="expression" dxfId="71" priority="79">
      <formula>MOD((T21/5),1)&lt;&gt;0</formula>
    </cfRule>
  </conditionalFormatting>
  <conditionalFormatting sqref="I25:I26">
    <cfRule type="expression" dxfId="70" priority="78">
      <formula>MOD(I25,1)&lt;&gt;0</formula>
    </cfRule>
  </conditionalFormatting>
  <conditionalFormatting sqref="P26">
    <cfRule type="expression" dxfId="69" priority="77">
      <formula>MOD(P26,1)&lt;&gt;0</formula>
    </cfRule>
  </conditionalFormatting>
  <conditionalFormatting sqref="O26">
    <cfRule type="expression" dxfId="68" priority="76">
      <formula>MOD(P26,1)&lt;&gt;0</formula>
    </cfRule>
  </conditionalFormatting>
  <conditionalFormatting sqref="J25:J26">
    <cfRule type="expression" dxfId="67" priority="75">
      <formula>MOD(I25,1)&lt;&gt;0</formula>
    </cfRule>
  </conditionalFormatting>
  <conditionalFormatting sqref="B25:E26">
    <cfRule type="expression" dxfId="66" priority="74">
      <formula>MOD((B25/5),1)&lt;&gt;0</formula>
    </cfRule>
  </conditionalFormatting>
  <conditionalFormatting sqref="T26:W26">
    <cfRule type="expression" dxfId="65" priority="73">
      <formula>MOD((T26/5),1)&lt;&gt;0</formula>
    </cfRule>
  </conditionalFormatting>
  <conditionalFormatting sqref="I30:I31">
    <cfRule type="expression" dxfId="64" priority="72">
      <formula>MOD(I30,1)&lt;&gt;0</formula>
    </cfRule>
  </conditionalFormatting>
  <conditionalFormatting sqref="P31">
    <cfRule type="expression" dxfId="63" priority="71">
      <formula>MOD(P31,1)&lt;&gt;0</formula>
    </cfRule>
  </conditionalFormatting>
  <conditionalFormatting sqref="O31">
    <cfRule type="expression" dxfId="62" priority="70">
      <formula>MOD(P31,1)&lt;&gt;0</formula>
    </cfRule>
  </conditionalFormatting>
  <conditionalFormatting sqref="J30:J31">
    <cfRule type="expression" dxfId="61" priority="69">
      <formula>MOD(I30,1)&lt;&gt;0</formula>
    </cfRule>
  </conditionalFormatting>
  <conditionalFormatting sqref="B30:E31">
    <cfRule type="expression" dxfId="60" priority="68">
      <formula>MOD((B30/5),1)&lt;&gt;0</formula>
    </cfRule>
  </conditionalFormatting>
  <conditionalFormatting sqref="T31:W31">
    <cfRule type="expression" dxfId="59" priority="67">
      <formula>MOD((T31/5),1)&lt;&gt;0</formula>
    </cfRule>
  </conditionalFormatting>
  <conditionalFormatting sqref="I35:I36">
    <cfRule type="expression" dxfId="58" priority="66">
      <formula>MOD(I35,1)&lt;&gt;0</formula>
    </cfRule>
  </conditionalFormatting>
  <conditionalFormatting sqref="P36">
    <cfRule type="expression" dxfId="57" priority="65">
      <formula>MOD(P36,1)&lt;&gt;0</formula>
    </cfRule>
  </conditionalFormatting>
  <conditionalFormatting sqref="O36">
    <cfRule type="expression" dxfId="56" priority="64">
      <formula>MOD(P36,1)&lt;&gt;0</formula>
    </cfRule>
  </conditionalFormatting>
  <conditionalFormatting sqref="J35:J36">
    <cfRule type="expression" dxfId="55" priority="63">
      <formula>MOD(I35,1)&lt;&gt;0</formula>
    </cfRule>
  </conditionalFormatting>
  <conditionalFormatting sqref="I40:I41">
    <cfRule type="expression" dxfId="54" priority="60">
      <formula>MOD(I40,1)&lt;&gt;0</formula>
    </cfRule>
  </conditionalFormatting>
  <conditionalFormatting sqref="P41">
    <cfRule type="expression" dxfId="53" priority="59">
      <formula>MOD(P41,1)&lt;&gt;0</formula>
    </cfRule>
  </conditionalFormatting>
  <conditionalFormatting sqref="O41">
    <cfRule type="expression" dxfId="52" priority="58">
      <formula>MOD(P41,1)&lt;&gt;0</formula>
    </cfRule>
  </conditionalFormatting>
  <conditionalFormatting sqref="J40:J41">
    <cfRule type="expression" dxfId="51" priority="57">
      <formula>MOD(I40,1)&lt;&gt;0</formula>
    </cfRule>
  </conditionalFormatting>
  <conditionalFormatting sqref="T41:W41">
    <cfRule type="expression" dxfId="50" priority="55">
      <formula>MOD((T41/5),1)&lt;&gt;0</formula>
    </cfRule>
  </conditionalFormatting>
  <conditionalFormatting sqref="I45:I46">
    <cfRule type="expression" dxfId="49" priority="54">
      <formula>MOD(I45,1)&lt;&gt;0</formula>
    </cfRule>
  </conditionalFormatting>
  <conditionalFormatting sqref="P46">
    <cfRule type="expression" dxfId="48" priority="53">
      <formula>MOD(P46,1)&lt;&gt;0</formula>
    </cfRule>
  </conditionalFormatting>
  <conditionalFormatting sqref="O46">
    <cfRule type="expression" dxfId="47" priority="52">
      <formula>MOD(P46,1)&lt;&gt;0</formula>
    </cfRule>
  </conditionalFormatting>
  <conditionalFormatting sqref="J45:J46">
    <cfRule type="expression" dxfId="46" priority="51">
      <formula>MOD(I45,1)&lt;&gt;0</formula>
    </cfRule>
  </conditionalFormatting>
  <conditionalFormatting sqref="B45:E46">
    <cfRule type="expression" dxfId="45" priority="50">
      <formula>MOD((B45/5),1)&lt;&gt;0</formula>
    </cfRule>
  </conditionalFormatting>
  <conditionalFormatting sqref="T46:W46">
    <cfRule type="expression" dxfId="44" priority="49">
      <formula>MOD((T46/5),1)&lt;&gt;0</formula>
    </cfRule>
  </conditionalFormatting>
  <conditionalFormatting sqref="I50:I51">
    <cfRule type="expression" dxfId="43" priority="48">
      <formula>MOD(I50,1)&lt;&gt;0</formula>
    </cfRule>
  </conditionalFormatting>
  <conditionalFormatting sqref="P51">
    <cfRule type="expression" dxfId="42" priority="47">
      <formula>MOD(P51,1)&lt;&gt;0</formula>
    </cfRule>
  </conditionalFormatting>
  <conditionalFormatting sqref="O51">
    <cfRule type="expression" dxfId="41" priority="46">
      <formula>MOD(P51,1)&lt;&gt;0</formula>
    </cfRule>
  </conditionalFormatting>
  <conditionalFormatting sqref="J50:J51">
    <cfRule type="expression" dxfId="40" priority="45">
      <formula>MOD(I50,1)&lt;&gt;0</formula>
    </cfRule>
  </conditionalFormatting>
  <conditionalFormatting sqref="B50:E51">
    <cfRule type="expression" dxfId="39" priority="44">
      <formula>MOD((B50/5),1)&lt;&gt;0</formula>
    </cfRule>
  </conditionalFormatting>
  <conditionalFormatting sqref="T51:W51">
    <cfRule type="expression" dxfId="38" priority="43">
      <formula>MOD((T51/5),1)&lt;&gt;0</formula>
    </cfRule>
  </conditionalFormatting>
  <conditionalFormatting sqref="I55:I56">
    <cfRule type="expression" dxfId="37" priority="42">
      <formula>MOD(I55,1)&lt;&gt;0</formula>
    </cfRule>
  </conditionalFormatting>
  <conditionalFormatting sqref="P56">
    <cfRule type="expression" dxfId="36" priority="41">
      <formula>MOD(P56,1)&lt;&gt;0</formula>
    </cfRule>
  </conditionalFormatting>
  <conditionalFormatting sqref="O56">
    <cfRule type="expression" dxfId="35" priority="40">
      <formula>MOD(P56,1)&lt;&gt;0</formula>
    </cfRule>
  </conditionalFormatting>
  <conditionalFormatting sqref="J55:J56">
    <cfRule type="expression" dxfId="34" priority="39">
      <formula>MOD(I55,1)&lt;&gt;0</formula>
    </cfRule>
  </conditionalFormatting>
  <conditionalFormatting sqref="B55:E56">
    <cfRule type="expression" dxfId="33" priority="38">
      <formula>MOD((B55/5),1)&lt;&gt;0</formula>
    </cfRule>
  </conditionalFormatting>
  <conditionalFormatting sqref="T56:W56">
    <cfRule type="expression" dxfId="32" priority="37">
      <formula>MOD((T56/5),1)&lt;&gt;0</formula>
    </cfRule>
  </conditionalFormatting>
  <conditionalFormatting sqref="I60:I61">
    <cfRule type="expression" dxfId="31" priority="36">
      <formula>MOD(I60,1)&lt;&gt;0</formula>
    </cfRule>
  </conditionalFormatting>
  <conditionalFormatting sqref="P60:P61">
    <cfRule type="expression" dxfId="30" priority="35">
      <formula>MOD(P60,1)&lt;&gt;0</formula>
    </cfRule>
  </conditionalFormatting>
  <conditionalFormatting sqref="O60:O61">
    <cfRule type="expression" dxfId="29" priority="34">
      <formula>MOD(P60,1)&lt;&gt;0</formula>
    </cfRule>
  </conditionalFormatting>
  <conditionalFormatting sqref="J60:J61">
    <cfRule type="expression" dxfId="28" priority="33">
      <formula>MOD(I60,1)&lt;&gt;0</formula>
    </cfRule>
  </conditionalFormatting>
  <conditionalFormatting sqref="B60:E61">
    <cfRule type="expression" dxfId="27" priority="32">
      <formula>MOD((B60/5),1)&lt;&gt;0</formula>
    </cfRule>
  </conditionalFormatting>
  <conditionalFormatting sqref="T60:W61">
    <cfRule type="expression" dxfId="26" priority="31">
      <formula>MOD((T60/5),1)&lt;&gt;0</formula>
    </cfRule>
  </conditionalFormatting>
  <conditionalFormatting sqref="P15">
    <cfRule type="expression" dxfId="25" priority="30">
      <formula>MOD(P15,1)&lt;&gt;0</formula>
    </cfRule>
  </conditionalFormatting>
  <conditionalFormatting sqref="O15">
    <cfRule type="expression" dxfId="24" priority="29">
      <formula>MOD(P15,1)&lt;&gt;0</formula>
    </cfRule>
  </conditionalFormatting>
  <conditionalFormatting sqref="T15:W15">
    <cfRule type="expression" dxfId="23" priority="28">
      <formula>MOD((T15/5),1)&lt;&gt;0</formula>
    </cfRule>
  </conditionalFormatting>
  <conditionalFormatting sqref="P20">
    <cfRule type="expression" dxfId="22" priority="27">
      <formula>MOD(P20,1)&lt;&gt;0</formula>
    </cfRule>
  </conditionalFormatting>
  <conditionalFormatting sqref="O20">
    <cfRule type="expression" dxfId="21" priority="26">
      <formula>MOD(P20,1)&lt;&gt;0</formula>
    </cfRule>
  </conditionalFormatting>
  <conditionalFormatting sqref="T20:W20">
    <cfRule type="expression" dxfId="20" priority="25">
      <formula>MOD((T20/5),1)&lt;&gt;0</formula>
    </cfRule>
  </conditionalFormatting>
  <conditionalFormatting sqref="P25">
    <cfRule type="expression" dxfId="19" priority="24">
      <formula>MOD(P25,1)&lt;&gt;0</formula>
    </cfRule>
  </conditionalFormatting>
  <conditionalFormatting sqref="O25">
    <cfRule type="expression" dxfId="18" priority="23">
      <formula>MOD(P25,1)&lt;&gt;0</formula>
    </cfRule>
  </conditionalFormatting>
  <conditionalFormatting sqref="T25:W25">
    <cfRule type="expression" dxfId="17" priority="22">
      <formula>MOD((T25/5),1)&lt;&gt;0</formula>
    </cfRule>
  </conditionalFormatting>
  <conditionalFormatting sqref="P30">
    <cfRule type="expression" dxfId="16" priority="21">
      <formula>MOD(P30,1)&lt;&gt;0</formula>
    </cfRule>
  </conditionalFormatting>
  <conditionalFormatting sqref="O30">
    <cfRule type="expression" dxfId="15" priority="20">
      <formula>MOD(P30,1)&lt;&gt;0</formula>
    </cfRule>
  </conditionalFormatting>
  <conditionalFormatting sqref="T30:W30">
    <cfRule type="expression" dxfId="14" priority="19">
      <formula>MOD((T30/5),1)&lt;&gt;0</formula>
    </cfRule>
  </conditionalFormatting>
  <conditionalFormatting sqref="P35">
    <cfRule type="expression" dxfId="13" priority="18">
      <formula>MOD(P35,1)&lt;&gt;0</formula>
    </cfRule>
  </conditionalFormatting>
  <conditionalFormatting sqref="O35">
    <cfRule type="expression" dxfId="12" priority="17">
      <formula>MOD(P35,1)&lt;&gt;0</formula>
    </cfRule>
  </conditionalFormatting>
  <conditionalFormatting sqref="T35:W35">
    <cfRule type="expression" dxfId="11" priority="16">
      <formula>MOD((T35/5),1)&lt;&gt;0</formula>
    </cfRule>
  </conditionalFormatting>
  <conditionalFormatting sqref="P40">
    <cfRule type="expression" dxfId="10" priority="15">
      <formula>MOD(P40,1)&lt;&gt;0</formula>
    </cfRule>
  </conditionalFormatting>
  <conditionalFormatting sqref="O40">
    <cfRule type="expression" dxfId="9" priority="14">
      <formula>MOD(P40,1)&lt;&gt;0</formula>
    </cfRule>
  </conditionalFormatting>
  <conditionalFormatting sqref="T40:W40">
    <cfRule type="expression" dxfId="8" priority="13">
      <formula>MOD((T40/5),1)&lt;&gt;0</formula>
    </cfRule>
  </conditionalFormatting>
  <conditionalFormatting sqref="P45">
    <cfRule type="expression" dxfId="7" priority="12">
      <formula>MOD(P45,1)&lt;&gt;0</formula>
    </cfRule>
  </conditionalFormatting>
  <conditionalFormatting sqref="O45">
    <cfRule type="expression" dxfId="6" priority="11">
      <formula>MOD(P45,1)&lt;&gt;0</formula>
    </cfRule>
  </conditionalFormatting>
  <conditionalFormatting sqref="T45:W45">
    <cfRule type="expression" dxfId="5" priority="10">
      <formula>MOD((T45/5),1)&lt;&gt;0</formula>
    </cfRule>
  </conditionalFormatting>
  <conditionalFormatting sqref="P55">
    <cfRule type="expression" dxfId="4" priority="3">
      <formula>MOD(P55,1)&lt;&gt;0</formula>
    </cfRule>
  </conditionalFormatting>
  <conditionalFormatting sqref="O55">
    <cfRule type="expression" dxfId="3" priority="2">
      <formula>MOD(P55,1)&lt;&gt;0</formula>
    </cfRule>
  </conditionalFormatting>
  <conditionalFormatting sqref="P50">
    <cfRule type="expression" dxfId="2" priority="6">
      <formula>MOD(P50,1)&lt;&gt;0</formula>
    </cfRule>
  </conditionalFormatting>
  <conditionalFormatting sqref="O50">
    <cfRule type="expression" dxfId="1" priority="5">
      <formula>MOD(P50,1)&lt;&gt;0</formula>
    </cfRule>
  </conditionalFormatting>
  <conditionalFormatting sqref="T50:W50">
    <cfRule type="expression" dxfId="0" priority="4">
      <formula>MOD((T50/5),1)&lt;&gt;0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DF60-3917-436C-A50F-ACD7B2A6AF11}">
  <dimension ref="A1:M62"/>
  <sheetViews>
    <sheetView showGridLines="0" topLeftCell="A38" workbookViewId="0">
      <selection activeCell="B50" sqref="B50:G56"/>
    </sheetView>
  </sheetViews>
  <sheetFormatPr defaultRowHeight="18.600000000000001" x14ac:dyDescent="0.45"/>
  <cols>
    <col min="7" max="7" width="11.15234375" bestFit="1" customWidth="1"/>
    <col min="8" max="8" width="5.765625" bestFit="1" customWidth="1"/>
    <col min="9" max="9" width="3.84375" bestFit="1" customWidth="1"/>
    <col min="10" max="10" width="8.23046875" bestFit="1" customWidth="1"/>
    <col min="11" max="11" width="4.53515625" bestFit="1" customWidth="1"/>
    <col min="12" max="12" width="3.84375" bestFit="1" customWidth="1"/>
    <col min="13" max="13" width="6.84375" bestFit="1" customWidth="1"/>
    <col min="14" max="14" width="3.07421875" customWidth="1"/>
  </cols>
  <sheetData>
    <row r="1" spans="1:13" ht="37.200000000000003" x14ac:dyDescent="0.45">
      <c r="A1" s="73" t="str" cm="1">
        <f t="array" aca="1" ref="A1" ca="1">MID(CELL("filename",A1),FIND("]",CELL("filename",A1))+1,255)</f>
        <v>3912 find odd digits</v>
      </c>
      <c r="B1" s="74" t="str" cm="1">
        <f t="array" aca="1" ref="B1" ca="1">MID(CELL("filename"),SEARCH("[",CELL("filename"))+1,SEARCH(".",CELL("filename"))-1-SEARCH("[",CELL("filename")))</f>
        <v>Tio Cash Master 3900 matrix add 4 primes then find 6</v>
      </c>
    </row>
    <row r="2" spans="1:13" ht="19.2" thickBot="1" x14ac:dyDescent="0.5"/>
    <row r="3" spans="1:13" ht="19.8" thickTop="1" thickBot="1" x14ac:dyDescent="0.5">
      <c r="I3" s="83" t="s">
        <v>66</v>
      </c>
      <c r="J3" s="84" t="s">
        <v>67</v>
      </c>
      <c r="K3" s="85" t="s">
        <v>68</v>
      </c>
      <c r="L3" s="86" t="s">
        <v>69</v>
      </c>
    </row>
    <row r="4" spans="1:13" ht="19.2" thickTop="1" x14ac:dyDescent="0.45">
      <c r="B4" s="123" t="s">
        <v>33</v>
      </c>
      <c r="C4" s="123" t="s">
        <v>32</v>
      </c>
      <c r="D4" s="124"/>
      <c r="E4" s="124"/>
      <c r="I4" s="87"/>
      <c r="J4" s="88" t="s">
        <v>50</v>
      </c>
      <c r="K4" s="89"/>
      <c r="L4" s="87"/>
    </row>
    <row r="5" spans="1:13" ht="19.2" thickBot="1" x14ac:dyDescent="0.5">
      <c r="B5" s="124" t="s">
        <v>87</v>
      </c>
      <c r="C5" s="124" t="s">
        <v>88</v>
      </c>
      <c r="D5" s="124" t="s">
        <v>85</v>
      </c>
      <c r="E5" s="124" t="s">
        <v>86</v>
      </c>
      <c r="I5" s="129" t="s">
        <v>33</v>
      </c>
      <c r="J5" s="100">
        <v>6</v>
      </c>
      <c r="K5" s="100" t="s">
        <v>114</v>
      </c>
      <c r="L5" s="129" t="s">
        <v>32</v>
      </c>
    </row>
    <row r="6" spans="1:13" ht="19.2" thickTop="1" x14ac:dyDescent="0.45">
      <c r="B6" s="125">
        <v>29</v>
      </c>
      <c r="C6" s="126">
        <v>1</v>
      </c>
      <c r="D6">
        <f>B6+C6</f>
        <v>30</v>
      </c>
      <c r="E6">
        <f>D6/30</f>
        <v>1</v>
      </c>
      <c r="I6" s="99"/>
      <c r="J6" s="127">
        <v>0</v>
      </c>
      <c r="K6" s="128">
        <f>J6/6</f>
        <v>0</v>
      </c>
      <c r="L6" s="130">
        <v>1</v>
      </c>
      <c r="M6" s="124" t="s">
        <v>88</v>
      </c>
    </row>
    <row r="7" spans="1:13" x14ac:dyDescent="0.45">
      <c r="B7" s="125">
        <f>B6+30</f>
        <v>59</v>
      </c>
      <c r="C7" s="126">
        <f>C6+30</f>
        <v>31</v>
      </c>
      <c r="D7">
        <f t="shared" ref="D7:D18" si="0">B7+C7</f>
        <v>90</v>
      </c>
      <c r="E7">
        <f t="shared" ref="E7:E18" si="1">D7/30</f>
        <v>3</v>
      </c>
      <c r="I7" s="82"/>
      <c r="J7" s="115">
        <f>J6+6</f>
        <v>6</v>
      </c>
      <c r="K7" s="114">
        <f>J7/6</f>
        <v>1</v>
      </c>
      <c r="L7" s="82">
        <v>7</v>
      </c>
    </row>
    <row r="8" spans="1:13" x14ac:dyDescent="0.45">
      <c r="B8" s="125">
        <f t="shared" ref="B8:C18" si="2">B7+30</f>
        <v>89</v>
      </c>
      <c r="C8" s="126">
        <f t="shared" si="2"/>
        <v>61</v>
      </c>
      <c r="D8">
        <f t="shared" si="0"/>
        <v>150</v>
      </c>
      <c r="E8">
        <f t="shared" si="1"/>
        <v>5</v>
      </c>
      <c r="I8" s="82">
        <v>11</v>
      </c>
      <c r="J8" s="113">
        <f t="shared" ref="J8:J61" si="3">J7+6</f>
        <v>12</v>
      </c>
      <c r="K8" s="114">
        <f t="shared" ref="K8:K61" si="4">J8/6</f>
        <v>2</v>
      </c>
      <c r="L8" s="82">
        <v>13</v>
      </c>
    </row>
    <row r="9" spans="1:13" ht="19.2" thickBot="1" x14ac:dyDescent="0.5">
      <c r="B9" s="125">
        <f t="shared" si="2"/>
        <v>119</v>
      </c>
      <c r="C9" s="126">
        <f t="shared" si="2"/>
        <v>91</v>
      </c>
      <c r="D9">
        <f t="shared" si="0"/>
        <v>210</v>
      </c>
      <c r="E9">
        <f t="shared" si="1"/>
        <v>7</v>
      </c>
      <c r="I9" s="82">
        <v>17</v>
      </c>
      <c r="J9" s="113">
        <f t="shared" si="3"/>
        <v>18</v>
      </c>
      <c r="K9" s="116">
        <f t="shared" si="4"/>
        <v>3</v>
      </c>
      <c r="L9" s="105">
        <v>19</v>
      </c>
    </row>
    <row r="10" spans="1:13" ht="19.8" thickTop="1" thickBot="1" x14ac:dyDescent="0.5">
      <c r="B10" s="125">
        <f t="shared" si="2"/>
        <v>149</v>
      </c>
      <c r="C10" s="126">
        <f t="shared" si="2"/>
        <v>121</v>
      </c>
      <c r="D10">
        <f t="shared" si="0"/>
        <v>270</v>
      </c>
      <c r="E10">
        <f t="shared" si="1"/>
        <v>9</v>
      </c>
      <c r="I10" s="82">
        <v>23</v>
      </c>
      <c r="J10" s="117">
        <f t="shared" si="3"/>
        <v>24</v>
      </c>
      <c r="K10" s="118">
        <f t="shared" si="4"/>
        <v>4</v>
      </c>
      <c r="L10" s="99"/>
    </row>
    <row r="11" spans="1:13" ht="19.8" thickTop="1" thickBot="1" x14ac:dyDescent="0.5">
      <c r="B11" s="125">
        <f t="shared" si="2"/>
        <v>179</v>
      </c>
      <c r="C11" s="126">
        <f t="shared" si="2"/>
        <v>151</v>
      </c>
      <c r="D11">
        <f t="shared" si="0"/>
        <v>330</v>
      </c>
      <c r="E11">
        <f t="shared" si="1"/>
        <v>11</v>
      </c>
      <c r="H11" s="146" t="s">
        <v>87</v>
      </c>
      <c r="I11" s="132">
        <v>29</v>
      </c>
      <c r="J11" s="119">
        <f t="shared" si="3"/>
        <v>30</v>
      </c>
      <c r="K11" s="120">
        <f t="shared" si="4"/>
        <v>5</v>
      </c>
      <c r="L11" s="131">
        <v>31</v>
      </c>
      <c r="M11" s="124" t="s">
        <v>88</v>
      </c>
    </row>
    <row r="12" spans="1:13" ht="19.2" thickTop="1" x14ac:dyDescent="0.45">
      <c r="B12" s="125">
        <f t="shared" si="2"/>
        <v>209</v>
      </c>
      <c r="C12" s="126">
        <f t="shared" si="2"/>
        <v>181</v>
      </c>
      <c r="D12">
        <f t="shared" si="0"/>
        <v>390</v>
      </c>
      <c r="E12">
        <f t="shared" si="1"/>
        <v>13</v>
      </c>
      <c r="I12" s="99"/>
      <c r="J12" s="121">
        <f t="shared" si="3"/>
        <v>36</v>
      </c>
      <c r="K12" s="114">
        <f t="shared" si="4"/>
        <v>6</v>
      </c>
      <c r="L12" s="82">
        <v>37</v>
      </c>
    </row>
    <row r="13" spans="1:13" x14ac:dyDescent="0.45">
      <c r="B13" s="125">
        <f t="shared" si="2"/>
        <v>239</v>
      </c>
      <c r="C13" s="126">
        <f t="shared" si="2"/>
        <v>211</v>
      </c>
      <c r="D13">
        <f t="shared" si="0"/>
        <v>450</v>
      </c>
      <c r="E13">
        <f t="shared" si="1"/>
        <v>15</v>
      </c>
      <c r="I13" s="82">
        <v>41</v>
      </c>
      <c r="J13" s="113">
        <f t="shared" si="3"/>
        <v>42</v>
      </c>
      <c r="K13" s="114">
        <f t="shared" si="4"/>
        <v>7</v>
      </c>
      <c r="L13" s="82">
        <v>43</v>
      </c>
    </row>
    <row r="14" spans="1:13" ht="19.2" thickBot="1" x14ac:dyDescent="0.5">
      <c r="B14" s="125">
        <f t="shared" si="2"/>
        <v>269</v>
      </c>
      <c r="C14" s="126">
        <f t="shared" si="2"/>
        <v>241</v>
      </c>
      <c r="D14">
        <f t="shared" si="0"/>
        <v>510</v>
      </c>
      <c r="E14">
        <f t="shared" si="1"/>
        <v>17</v>
      </c>
      <c r="I14" s="82">
        <v>47</v>
      </c>
      <c r="J14" s="113">
        <f t="shared" si="3"/>
        <v>48</v>
      </c>
      <c r="K14" s="122">
        <f t="shared" si="4"/>
        <v>8</v>
      </c>
      <c r="L14" s="108"/>
    </row>
    <row r="15" spans="1:13" ht="19.8" thickTop="1" thickBot="1" x14ac:dyDescent="0.5">
      <c r="B15" s="125">
        <f t="shared" si="2"/>
        <v>299</v>
      </c>
      <c r="C15" s="126">
        <f t="shared" si="2"/>
        <v>271</v>
      </c>
      <c r="D15">
        <f t="shared" si="0"/>
        <v>570</v>
      </c>
      <c r="E15">
        <f t="shared" si="1"/>
        <v>19</v>
      </c>
      <c r="I15" s="82">
        <v>53</v>
      </c>
      <c r="J15" s="117">
        <f t="shared" si="3"/>
        <v>54</v>
      </c>
      <c r="K15" s="118">
        <f t="shared" si="4"/>
        <v>9</v>
      </c>
      <c r="L15" s="109"/>
    </row>
    <row r="16" spans="1:13" ht="19.8" thickTop="1" thickBot="1" x14ac:dyDescent="0.5">
      <c r="B16" s="125">
        <f t="shared" si="2"/>
        <v>329</v>
      </c>
      <c r="C16" s="126">
        <f t="shared" si="2"/>
        <v>301</v>
      </c>
      <c r="D16">
        <f t="shared" si="0"/>
        <v>630</v>
      </c>
      <c r="E16">
        <f t="shared" si="1"/>
        <v>21</v>
      </c>
      <c r="H16" s="146" t="s">
        <v>87</v>
      </c>
      <c r="I16" s="132">
        <v>59</v>
      </c>
      <c r="J16" s="119">
        <f t="shared" si="3"/>
        <v>60</v>
      </c>
      <c r="K16" s="120">
        <f t="shared" si="4"/>
        <v>10</v>
      </c>
      <c r="L16" s="131">
        <v>61</v>
      </c>
    </row>
    <row r="17" spans="2:12" ht="19.2" thickTop="1" x14ac:dyDescent="0.45">
      <c r="B17" s="125">
        <f t="shared" si="2"/>
        <v>359</v>
      </c>
      <c r="C17" s="126">
        <f t="shared" si="2"/>
        <v>331</v>
      </c>
      <c r="D17">
        <f t="shared" si="0"/>
        <v>690</v>
      </c>
      <c r="E17">
        <f t="shared" si="1"/>
        <v>23</v>
      </c>
      <c r="I17" s="82"/>
      <c r="J17" s="115">
        <f t="shared" si="3"/>
        <v>66</v>
      </c>
      <c r="K17" s="114">
        <f t="shared" si="4"/>
        <v>11</v>
      </c>
      <c r="L17" s="82">
        <v>67</v>
      </c>
    </row>
    <row r="18" spans="2:12" x14ac:dyDescent="0.45">
      <c r="B18" s="125">
        <f t="shared" si="2"/>
        <v>389</v>
      </c>
      <c r="C18" s="126">
        <f t="shared" si="2"/>
        <v>361</v>
      </c>
      <c r="D18">
        <f t="shared" si="0"/>
        <v>750</v>
      </c>
      <c r="E18">
        <f t="shared" si="1"/>
        <v>25</v>
      </c>
      <c r="I18" s="82">
        <v>71</v>
      </c>
      <c r="J18" s="113">
        <f t="shared" si="3"/>
        <v>72</v>
      </c>
      <c r="K18" s="114">
        <f t="shared" si="4"/>
        <v>12</v>
      </c>
      <c r="L18" s="82">
        <v>73</v>
      </c>
    </row>
    <row r="19" spans="2:12" ht="19.2" thickBot="1" x14ac:dyDescent="0.5">
      <c r="I19" s="82"/>
      <c r="J19" s="113">
        <f t="shared" si="3"/>
        <v>78</v>
      </c>
      <c r="K19" s="122">
        <f t="shared" si="4"/>
        <v>13</v>
      </c>
      <c r="L19" s="108">
        <v>79</v>
      </c>
    </row>
    <row r="20" spans="2:12" ht="19.8" thickTop="1" thickBot="1" x14ac:dyDescent="0.5">
      <c r="I20" s="82">
        <v>83</v>
      </c>
      <c r="J20" s="117">
        <f t="shared" si="3"/>
        <v>84</v>
      </c>
      <c r="K20" s="118">
        <f t="shared" si="4"/>
        <v>14</v>
      </c>
      <c r="L20" s="109"/>
    </row>
    <row r="21" spans="2:12" ht="19.8" thickTop="1" thickBot="1" x14ac:dyDescent="0.5">
      <c r="B21" t="s">
        <v>89</v>
      </c>
      <c r="I21" s="132">
        <v>89</v>
      </c>
      <c r="J21" s="119">
        <f t="shared" si="3"/>
        <v>90</v>
      </c>
      <c r="K21" s="120">
        <f t="shared" si="4"/>
        <v>15</v>
      </c>
      <c r="L21" s="131"/>
    </row>
    <row r="22" spans="2:12" ht="19.2" thickTop="1" x14ac:dyDescent="0.45">
      <c r="I22" s="82"/>
      <c r="J22" s="115">
        <f t="shared" si="3"/>
        <v>96</v>
      </c>
      <c r="K22" s="114">
        <f t="shared" si="4"/>
        <v>16</v>
      </c>
      <c r="L22" s="82">
        <v>97</v>
      </c>
    </row>
    <row r="23" spans="2:12" x14ac:dyDescent="0.45">
      <c r="B23" t="s">
        <v>94</v>
      </c>
      <c r="I23" s="82">
        <v>101</v>
      </c>
      <c r="J23" s="113">
        <f t="shared" si="3"/>
        <v>102</v>
      </c>
      <c r="K23" s="114">
        <f t="shared" si="4"/>
        <v>17</v>
      </c>
      <c r="L23" s="82">
        <v>103</v>
      </c>
    </row>
    <row r="24" spans="2:12" ht="19.2" thickBot="1" x14ac:dyDescent="0.5">
      <c r="I24" s="82">
        <v>107</v>
      </c>
      <c r="J24" s="113">
        <f t="shared" si="3"/>
        <v>108</v>
      </c>
      <c r="K24" s="122">
        <f t="shared" si="4"/>
        <v>18</v>
      </c>
      <c r="L24" s="108">
        <v>109</v>
      </c>
    </row>
    <row r="25" spans="2:12" ht="19.8" thickTop="1" thickBot="1" x14ac:dyDescent="0.5">
      <c r="B25" t="s">
        <v>95</v>
      </c>
      <c r="E25" t="s">
        <v>105</v>
      </c>
      <c r="I25" s="82">
        <v>113</v>
      </c>
      <c r="J25" s="117">
        <f t="shared" si="3"/>
        <v>114</v>
      </c>
      <c r="K25" s="118">
        <f t="shared" si="4"/>
        <v>19</v>
      </c>
      <c r="L25" s="109"/>
    </row>
    <row r="26" spans="2:12" ht="19.8" thickTop="1" thickBot="1" x14ac:dyDescent="0.5">
      <c r="B26" t="s">
        <v>96</v>
      </c>
      <c r="E26" t="s">
        <v>105</v>
      </c>
      <c r="I26" s="132"/>
      <c r="J26" s="119">
        <f t="shared" si="3"/>
        <v>120</v>
      </c>
      <c r="K26" s="120">
        <f t="shared" si="4"/>
        <v>20</v>
      </c>
      <c r="L26" s="131"/>
    </row>
    <row r="27" spans="2:12" ht="19.2" thickTop="1" x14ac:dyDescent="0.45">
      <c r="I27" s="82"/>
      <c r="J27" s="115">
        <f t="shared" si="3"/>
        <v>126</v>
      </c>
      <c r="K27" s="114">
        <f t="shared" si="4"/>
        <v>21</v>
      </c>
      <c r="L27" s="82">
        <v>127</v>
      </c>
    </row>
    <row r="28" spans="2:12" x14ac:dyDescent="0.45">
      <c r="B28" t="s">
        <v>90</v>
      </c>
      <c r="I28" s="82">
        <v>131</v>
      </c>
      <c r="J28" s="113">
        <f t="shared" si="3"/>
        <v>132</v>
      </c>
      <c r="K28" s="114">
        <f t="shared" si="4"/>
        <v>22</v>
      </c>
      <c r="L28" s="82"/>
    </row>
    <row r="29" spans="2:12" ht="19.2" thickBot="1" x14ac:dyDescent="0.5">
      <c r="B29" t="s">
        <v>91</v>
      </c>
      <c r="I29" s="82">
        <v>137</v>
      </c>
      <c r="J29" s="113">
        <f t="shared" si="3"/>
        <v>138</v>
      </c>
      <c r="K29" s="122">
        <f t="shared" si="4"/>
        <v>23</v>
      </c>
      <c r="L29" s="108">
        <v>139</v>
      </c>
    </row>
    <row r="30" spans="2:12" ht="19.8" thickTop="1" thickBot="1" x14ac:dyDescent="0.5">
      <c r="B30" t="s">
        <v>92</v>
      </c>
      <c r="I30" s="82"/>
      <c r="J30" s="117">
        <f t="shared" si="3"/>
        <v>144</v>
      </c>
      <c r="K30" s="118">
        <f t="shared" si="4"/>
        <v>24</v>
      </c>
      <c r="L30" s="109"/>
    </row>
    <row r="31" spans="2:12" ht="19.8" thickTop="1" thickBot="1" x14ac:dyDescent="0.5">
      <c r="I31" s="132">
        <v>149</v>
      </c>
      <c r="J31" s="119">
        <f t="shared" si="3"/>
        <v>150</v>
      </c>
      <c r="K31" s="120">
        <f t="shared" si="4"/>
        <v>25</v>
      </c>
      <c r="L31" s="131">
        <v>151</v>
      </c>
    </row>
    <row r="32" spans="2:12" ht="19.2" thickTop="1" x14ac:dyDescent="0.45">
      <c r="I32" s="82"/>
      <c r="J32" s="115">
        <f t="shared" si="3"/>
        <v>156</v>
      </c>
      <c r="K32" s="114">
        <f t="shared" si="4"/>
        <v>26</v>
      </c>
      <c r="L32" s="82">
        <v>157</v>
      </c>
    </row>
    <row r="33" spans="2:12" x14ac:dyDescent="0.45">
      <c r="B33" s="135"/>
      <c r="C33" s="133" t="s">
        <v>97</v>
      </c>
      <c r="D33" s="134"/>
      <c r="E33" s="133" t="s">
        <v>98</v>
      </c>
      <c r="F33" s="134"/>
      <c r="G33" s="1" t="s">
        <v>85</v>
      </c>
      <c r="I33" s="82"/>
      <c r="J33" s="113">
        <f>J32+6</f>
        <v>162</v>
      </c>
      <c r="K33" s="114">
        <f t="shared" si="4"/>
        <v>27</v>
      </c>
      <c r="L33" s="82">
        <v>163</v>
      </c>
    </row>
    <row r="34" spans="2:12" ht="19.2" thickBot="1" x14ac:dyDescent="0.5">
      <c r="B34" s="137" t="s">
        <v>58</v>
      </c>
      <c r="C34" s="136" t="s">
        <v>93</v>
      </c>
      <c r="D34" s="143" t="s">
        <v>99</v>
      </c>
      <c r="E34" s="142" t="s">
        <v>100</v>
      </c>
      <c r="F34" s="143" t="s">
        <v>99</v>
      </c>
      <c r="G34" s="144" t="s">
        <v>101</v>
      </c>
      <c r="I34" s="82">
        <v>167</v>
      </c>
      <c r="J34" s="113">
        <f t="shared" si="3"/>
        <v>168</v>
      </c>
      <c r="K34" s="122">
        <f t="shared" si="4"/>
        <v>28</v>
      </c>
      <c r="L34" s="108"/>
    </row>
    <row r="35" spans="2:12" ht="19.8" thickTop="1" thickBot="1" x14ac:dyDescent="0.5">
      <c r="B35" s="138">
        <v>0</v>
      </c>
      <c r="C35" s="139">
        <f>29/30</f>
        <v>0.96666666666666667</v>
      </c>
      <c r="D35" s="140">
        <f t="shared" ref="D35:D49" si="5">B35</f>
        <v>0</v>
      </c>
      <c r="E35" s="139">
        <f>1/30</f>
        <v>3.3333333333333333E-2</v>
      </c>
      <c r="F35" s="141">
        <f t="shared" ref="F35:F49" si="6">B35</f>
        <v>0</v>
      </c>
      <c r="G35" s="138">
        <f t="shared" ref="G35:G49" si="7">SUM(C35:F35)</f>
        <v>1</v>
      </c>
      <c r="I35" s="82">
        <v>173</v>
      </c>
      <c r="J35" s="117">
        <f t="shared" si="3"/>
        <v>174</v>
      </c>
      <c r="K35" s="118">
        <f t="shared" si="4"/>
        <v>29</v>
      </c>
      <c r="L35" s="109"/>
    </row>
    <row r="36" spans="2:12" ht="19.8" thickTop="1" thickBot="1" x14ac:dyDescent="0.5">
      <c r="B36" s="138">
        <v>1</v>
      </c>
      <c r="C36" s="139">
        <f t="shared" ref="C36:C49" si="8">29/30</f>
        <v>0.96666666666666667</v>
      </c>
      <c r="D36" s="140">
        <f t="shared" si="5"/>
        <v>1</v>
      </c>
      <c r="E36" s="139">
        <f t="shared" ref="E36:E49" si="9">1/30</f>
        <v>3.3333333333333333E-2</v>
      </c>
      <c r="F36" s="141">
        <f t="shared" si="6"/>
        <v>1</v>
      </c>
      <c r="G36" s="138">
        <f t="shared" si="7"/>
        <v>3</v>
      </c>
      <c r="I36" s="132">
        <v>179</v>
      </c>
      <c r="J36" s="119">
        <f t="shared" si="3"/>
        <v>180</v>
      </c>
      <c r="K36" s="120">
        <f t="shared" si="4"/>
        <v>30</v>
      </c>
      <c r="L36" s="131">
        <v>181</v>
      </c>
    </row>
    <row r="37" spans="2:12" ht="19.2" thickTop="1" x14ac:dyDescent="0.45">
      <c r="B37" s="138">
        <v>2</v>
      </c>
      <c r="C37" s="139">
        <f t="shared" si="8"/>
        <v>0.96666666666666667</v>
      </c>
      <c r="D37" s="140">
        <f t="shared" si="5"/>
        <v>2</v>
      </c>
      <c r="E37" s="139">
        <f t="shared" si="9"/>
        <v>3.3333333333333333E-2</v>
      </c>
      <c r="F37" s="141">
        <f t="shared" si="6"/>
        <v>2</v>
      </c>
      <c r="G37" s="138">
        <f t="shared" si="7"/>
        <v>5</v>
      </c>
      <c r="I37" s="82"/>
      <c r="J37" s="115">
        <f t="shared" si="3"/>
        <v>186</v>
      </c>
      <c r="K37" s="114">
        <f t="shared" si="4"/>
        <v>31</v>
      </c>
      <c r="L37" s="82"/>
    </row>
    <row r="38" spans="2:12" x14ac:dyDescent="0.45">
      <c r="B38" s="138">
        <v>3</v>
      </c>
      <c r="C38" s="139">
        <f t="shared" si="8"/>
        <v>0.96666666666666667</v>
      </c>
      <c r="D38" s="140">
        <f t="shared" si="5"/>
        <v>3</v>
      </c>
      <c r="E38" s="139">
        <f t="shared" si="9"/>
        <v>3.3333333333333333E-2</v>
      </c>
      <c r="F38" s="141">
        <f t="shared" si="6"/>
        <v>3</v>
      </c>
      <c r="G38" s="138">
        <f t="shared" si="7"/>
        <v>7</v>
      </c>
      <c r="I38" s="82">
        <v>191</v>
      </c>
      <c r="J38" s="113">
        <f t="shared" si="3"/>
        <v>192</v>
      </c>
      <c r="K38" s="114">
        <f t="shared" si="4"/>
        <v>32</v>
      </c>
      <c r="L38" s="82">
        <v>193</v>
      </c>
    </row>
    <row r="39" spans="2:12" ht="19.2" thickBot="1" x14ac:dyDescent="0.5">
      <c r="B39" s="138">
        <v>4</v>
      </c>
      <c r="C39" s="139">
        <f t="shared" si="8"/>
        <v>0.96666666666666667</v>
      </c>
      <c r="D39" s="140">
        <f t="shared" si="5"/>
        <v>4</v>
      </c>
      <c r="E39" s="139">
        <f t="shared" si="9"/>
        <v>3.3333333333333333E-2</v>
      </c>
      <c r="F39" s="141">
        <f t="shared" si="6"/>
        <v>4</v>
      </c>
      <c r="G39" s="138">
        <f t="shared" si="7"/>
        <v>9</v>
      </c>
      <c r="I39" s="82">
        <v>197</v>
      </c>
      <c r="J39" s="113">
        <f t="shared" si="3"/>
        <v>198</v>
      </c>
      <c r="K39" s="122">
        <f t="shared" si="4"/>
        <v>33</v>
      </c>
      <c r="L39" s="108">
        <v>199</v>
      </c>
    </row>
    <row r="40" spans="2:12" ht="19.8" thickTop="1" thickBot="1" x14ac:dyDescent="0.5">
      <c r="B40" s="138">
        <v>5</v>
      </c>
      <c r="C40" s="139">
        <f t="shared" si="8"/>
        <v>0.96666666666666667</v>
      </c>
      <c r="D40" s="140">
        <f t="shared" si="5"/>
        <v>5</v>
      </c>
      <c r="E40" s="139">
        <f t="shared" si="9"/>
        <v>3.3333333333333333E-2</v>
      </c>
      <c r="F40" s="141">
        <f t="shared" si="6"/>
        <v>5</v>
      </c>
      <c r="G40" s="138">
        <f t="shared" si="7"/>
        <v>11</v>
      </c>
      <c r="I40" s="82"/>
      <c r="J40" s="117">
        <f t="shared" si="3"/>
        <v>204</v>
      </c>
      <c r="K40" s="118">
        <f t="shared" si="4"/>
        <v>34</v>
      </c>
      <c r="L40" s="109"/>
    </row>
    <row r="41" spans="2:12" ht="19.8" thickTop="1" thickBot="1" x14ac:dyDescent="0.5">
      <c r="B41" s="138">
        <v>6</v>
      </c>
      <c r="C41" s="139">
        <f t="shared" si="8"/>
        <v>0.96666666666666667</v>
      </c>
      <c r="D41" s="140">
        <f t="shared" si="5"/>
        <v>6</v>
      </c>
      <c r="E41" s="139">
        <f t="shared" si="9"/>
        <v>3.3333333333333333E-2</v>
      </c>
      <c r="F41" s="141">
        <f t="shared" si="6"/>
        <v>6</v>
      </c>
      <c r="G41" s="138">
        <f t="shared" si="7"/>
        <v>13</v>
      </c>
      <c r="I41" s="132"/>
      <c r="J41" s="119">
        <f t="shared" si="3"/>
        <v>210</v>
      </c>
      <c r="K41" s="120">
        <f t="shared" si="4"/>
        <v>35</v>
      </c>
      <c r="L41" s="131">
        <v>211</v>
      </c>
    </row>
    <row r="42" spans="2:12" ht="19.2" thickTop="1" x14ac:dyDescent="0.45">
      <c r="B42" s="138">
        <v>7</v>
      </c>
      <c r="C42" s="139">
        <f t="shared" si="8"/>
        <v>0.96666666666666667</v>
      </c>
      <c r="D42" s="140">
        <f t="shared" si="5"/>
        <v>7</v>
      </c>
      <c r="E42" s="139">
        <f t="shared" si="9"/>
        <v>3.3333333333333333E-2</v>
      </c>
      <c r="F42" s="141">
        <f t="shared" si="6"/>
        <v>7</v>
      </c>
      <c r="G42" s="138">
        <f t="shared" si="7"/>
        <v>15</v>
      </c>
      <c r="I42" s="82"/>
      <c r="J42" s="115">
        <f t="shared" si="3"/>
        <v>216</v>
      </c>
      <c r="K42" s="114">
        <f t="shared" si="4"/>
        <v>36</v>
      </c>
      <c r="L42" s="82"/>
    </row>
    <row r="43" spans="2:12" x14ac:dyDescent="0.45">
      <c r="B43" s="138">
        <v>8</v>
      </c>
      <c r="C43" s="139">
        <f t="shared" si="8"/>
        <v>0.96666666666666667</v>
      </c>
      <c r="D43" s="140">
        <f t="shared" si="5"/>
        <v>8</v>
      </c>
      <c r="E43" s="139">
        <f t="shared" si="9"/>
        <v>3.3333333333333333E-2</v>
      </c>
      <c r="F43" s="141">
        <f t="shared" si="6"/>
        <v>8</v>
      </c>
      <c r="G43" s="138">
        <f t="shared" si="7"/>
        <v>17</v>
      </c>
      <c r="I43" s="82"/>
      <c r="J43" s="113">
        <f t="shared" si="3"/>
        <v>222</v>
      </c>
      <c r="K43" s="114">
        <f t="shared" si="4"/>
        <v>37</v>
      </c>
      <c r="L43" s="82">
        <v>223</v>
      </c>
    </row>
    <row r="44" spans="2:12" ht="19.2" thickBot="1" x14ac:dyDescent="0.5">
      <c r="B44" s="138">
        <v>9</v>
      </c>
      <c r="C44" s="139">
        <f t="shared" si="8"/>
        <v>0.96666666666666667</v>
      </c>
      <c r="D44" s="140">
        <f t="shared" si="5"/>
        <v>9</v>
      </c>
      <c r="E44" s="139">
        <f t="shared" si="9"/>
        <v>3.3333333333333333E-2</v>
      </c>
      <c r="F44" s="141">
        <f t="shared" si="6"/>
        <v>9</v>
      </c>
      <c r="G44" s="138">
        <f t="shared" si="7"/>
        <v>19</v>
      </c>
      <c r="I44" s="82">
        <v>227</v>
      </c>
      <c r="J44" s="113">
        <f t="shared" si="3"/>
        <v>228</v>
      </c>
      <c r="K44" s="122">
        <f t="shared" si="4"/>
        <v>38</v>
      </c>
      <c r="L44" s="108">
        <v>229</v>
      </c>
    </row>
    <row r="45" spans="2:12" ht="19.8" thickTop="1" thickBot="1" x14ac:dyDescent="0.5">
      <c r="B45" s="138">
        <v>10</v>
      </c>
      <c r="C45" s="139">
        <f t="shared" si="8"/>
        <v>0.96666666666666667</v>
      </c>
      <c r="D45" s="140">
        <f t="shared" si="5"/>
        <v>10</v>
      </c>
      <c r="E45" s="139">
        <f t="shared" si="9"/>
        <v>3.3333333333333333E-2</v>
      </c>
      <c r="F45" s="141">
        <f t="shared" si="6"/>
        <v>10</v>
      </c>
      <c r="G45" s="138">
        <f t="shared" si="7"/>
        <v>21</v>
      </c>
      <c r="I45" s="82">
        <v>233</v>
      </c>
      <c r="J45" s="117">
        <f t="shared" si="3"/>
        <v>234</v>
      </c>
      <c r="K45" s="118">
        <f t="shared" si="4"/>
        <v>39</v>
      </c>
      <c r="L45" s="109"/>
    </row>
    <row r="46" spans="2:12" ht="19.8" thickTop="1" thickBot="1" x14ac:dyDescent="0.5">
      <c r="B46" s="138">
        <v>11</v>
      </c>
      <c r="C46" s="139">
        <f t="shared" si="8"/>
        <v>0.96666666666666667</v>
      </c>
      <c r="D46" s="140">
        <f t="shared" si="5"/>
        <v>11</v>
      </c>
      <c r="E46" s="139">
        <f t="shared" si="9"/>
        <v>3.3333333333333333E-2</v>
      </c>
      <c r="F46" s="141">
        <f t="shared" si="6"/>
        <v>11</v>
      </c>
      <c r="G46" s="138">
        <f t="shared" si="7"/>
        <v>23</v>
      </c>
      <c r="I46" s="132">
        <v>239</v>
      </c>
      <c r="J46" s="119">
        <f t="shared" si="3"/>
        <v>240</v>
      </c>
      <c r="K46" s="120">
        <f t="shared" si="4"/>
        <v>40</v>
      </c>
      <c r="L46" s="131">
        <v>241</v>
      </c>
    </row>
    <row r="47" spans="2:12" ht="19.2" thickTop="1" x14ac:dyDescent="0.45">
      <c r="B47" s="138">
        <v>12</v>
      </c>
      <c r="C47" s="139">
        <f t="shared" si="8"/>
        <v>0.96666666666666667</v>
      </c>
      <c r="D47" s="140">
        <f t="shared" si="5"/>
        <v>12</v>
      </c>
      <c r="E47" s="139">
        <f t="shared" si="9"/>
        <v>3.3333333333333333E-2</v>
      </c>
      <c r="F47" s="141">
        <f t="shared" si="6"/>
        <v>12</v>
      </c>
      <c r="G47" s="138">
        <f t="shared" si="7"/>
        <v>25</v>
      </c>
      <c r="I47" s="82"/>
      <c r="J47" s="115">
        <f t="shared" si="3"/>
        <v>246</v>
      </c>
      <c r="K47" s="114">
        <f t="shared" si="4"/>
        <v>41</v>
      </c>
      <c r="L47" s="82"/>
    </row>
    <row r="48" spans="2:12" x14ac:dyDescent="0.45">
      <c r="B48" s="138">
        <v>13</v>
      </c>
      <c r="C48" s="139">
        <f t="shared" si="8"/>
        <v>0.96666666666666667</v>
      </c>
      <c r="D48" s="140">
        <f t="shared" si="5"/>
        <v>13</v>
      </c>
      <c r="E48" s="139">
        <f t="shared" si="9"/>
        <v>3.3333333333333333E-2</v>
      </c>
      <c r="F48" s="141">
        <f t="shared" si="6"/>
        <v>13</v>
      </c>
      <c r="G48" s="138">
        <f t="shared" si="7"/>
        <v>27</v>
      </c>
      <c r="I48" s="82">
        <v>251</v>
      </c>
      <c r="J48" s="113">
        <f t="shared" si="3"/>
        <v>252</v>
      </c>
      <c r="K48" s="114">
        <f t="shared" si="4"/>
        <v>42</v>
      </c>
      <c r="L48" s="82"/>
    </row>
    <row r="49" spans="2:12" ht="19.2" thickBot="1" x14ac:dyDescent="0.5">
      <c r="B49" s="138">
        <v>14</v>
      </c>
      <c r="C49" s="139">
        <f t="shared" si="8"/>
        <v>0.96666666666666667</v>
      </c>
      <c r="D49" s="140">
        <f t="shared" si="5"/>
        <v>14</v>
      </c>
      <c r="E49" s="139">
        <f t="shared" si="9"/>
        <v>3.3333333333333333E-2</v>
      </c>
      <c r="F49" s="141">
        <f t="shared" si="6"/>
        <v>14</v>
      </c>
      <c r="G49" s="138">
        <f t="shared" si="7"/>
        <v>29</v>
      </c>
      <c r="I49" s="82">
        <v>257</v>
      </c>
      <c r="J49" s="113">
        <f t="shared" si="3"/>
        <v>258</v>
      </c>
      <c r="K49" s="122">
        <f t="shared" si="4"/>
        <v>43</v>
      </c>
      <c r="L49" s="108"/>
    </row>
    <row r="50" spans="2:12" ht="19.8" thickTop="1" thickBot="1" x14ac:dyDescent="0.5">
      <c r="I50" s="82">
        <v>263</v>
      </c>
      <c r="J50" s="117">
        <f t="shared" si="3"/>
        <v>264</v>
      </c>
      <c r="K50" s="118">
        <f t="shared" si="4"/>
        <v>44</v>
      </c>
      <c r="L50" s="109"/>
    </row>
    <row r="51" spans="2:12" ht="19.8" thickTop="1" thickBot="1" x14ac:dyDescent="0.5">
      <c r="C51" t="s">
        <v>102</v>
      </c>
      <c r="I51" s="132"/>
      <c r="J51" s="119">
        <f t="shared" si="3"/>
        <v>270</v>
      </c>
      <c r="K51" s="120">
        <f t="shared" si="4"/>
        <v>45</v>
      </c>
      <c r="L51" s="131">
        <v>271</v>
      </c>
    </row>
    <row r="52" spans="2:12" ht="19.2" thickTop="1" x14ac:dyDescent="0.45">
      <c r="C52" s="14" t="s">
        <v>103</v>
      </c>
      <c r="I52" s="82"/>
      <c r="J52" s="115">
        <f t="shared" si="3"/>
        <v>276</v>
      </c>
      <c r="K52" s="114">
        <f t="shared" si="4"/>
        <v>46</v>
      </c>
      <c r="L52" s="82">
        <v>277</v>
      </c>
    </row>
    <row r="53" spans="2:12" x14ac:dyDescent="0.45">
      <c r="C53" s="14" t="s">
        <v>104</v>
      </c>
      <c r="I53" s="82">
        <v>281</v>
      </c>
      <c r="J53" s="113">
        <f t="shared" si="3"/>
        <v>282</v>
      </c>
      <c r="K53" s="114">
        <f t="shared" si="4"/>
        <v>47</v>
      </c>
      <c r="L53" s="82">
        <v>283</v>
      </c>
    </row>
    <row r="54" spans="2:12" ht="19.2" thickBot="1" x14ac:dyDescent="0.5">
      <c r="I54" s="82"/>
      <c r="J54" s="113">
        <f t="shared" si="3"/>
        <v>288</v>
      </c>
      <c r="K54" s="122">
        <f t="shared" si="4"/>
        <v>48</v>
      </c>
      <c r="L54" s="108"/>
    </row>
    <row r="55" spans="2:12" ht="19.8" thickTop="1" thickBot="1" x14ac:dyDescent="0.5">
      <c r="C55" t="s">
        <v>113</v>
      </c>
      <c r="I55" s="82">
        <v>293</v>
      </c>
      <c r="J55" s="117">
        <f t="shared" si="3"/>
        <v>294</v>
      </c>
      <c r="K55" s="118">
        <f t="shared" si="4"/>
        <v>49</v>
      </c>
      <c r="L55" s="109"/>
    </row>
    <row r="56" spans="2:12" ht="19.8" thickTop="1" thickBot="1" x14ac:dyDescent="0.5">
      <c r="I56" s="132"/>
      <c r="J56" s="119">
        <f t="shared" si="3"/>
        <v>300</v>
      </c>
      <c r="K56" s="120">
        <f t="shared" si="4"/>
        <v>50</v>
      </c>
      <c r="L56" s="131"/>
    </row>
    <row r="57" spans="2:12" ht="19.2" thickTop="1" x14ac:dyDescent="0.45">
      <c r="I57" s="82"/>
      <c r="J57" s="115">
        <f t="shared" si="3"/>
        <v>306</v>
      </c>
      <c r="K57" s="114">
        <f t="shared" si="4"/>
        <v>51</v>
      </c>
      <c r="L57" s="82">
        <v>307</v>
      </c>
    </row>
    <row r="58" spans="2:12" x14ac:dyDescent="0.45">
      <c r="I58" s="82">
        <v>311</v>
      </c>
      <c r="J58" s="113">
        <f t="shared" si="3"/>
        <v>312</v>
      </c>
      <c r="K58" s="114">
        <f t="shared" si="4"/>
        <v>52</v>
      </c>
      <c r="L58" s="82">
        <v>313</v>
      </c>
    </row>
    <row r="59" spans="2:12" ht="19.2" thickBot="1" x14ac:dyDescent="0.5">
      <c r="I59" s="82"/>
      <c r="J59" s="113">
        <f t="shared" si="3"/>
        <v>318</v>
      </c>
      <c r="K59" s="116">
        <f t="shared" si="4"/>
        <v>53</v>
      </c>
      <c r="L59" s="105"/>
    </row>
    <row r="60" spans="2:12" ht="19.8" thickTop="1" thickBot="1" x14ac:dyDescent="0.5">
      <c r="I60" s="82"/>
      <c r="J60" s="117">
        <f t="shared" si="3"/>
        <v>324</v>
      </c>
      <c r="K60" s="38">
        <f t="shared" si="4"/>
        <v>54</v>
      </c>
      <c r="L60" s="99"/>
    </row>
    <row r="61" spans="2:12" ht="19.8" thickTop="1" thickBot="1" x14ac:dyDescent="0.5">
      <c r="I61" s="132"/>
      <c r="J61" s="119">
        <f t="shared" si="3"/>
        <v>330</v>
      </c>
      <c r="K61" s="120">
        <f t="shared" si="4"/>
        <v>55</v>
      </c>
      <c r="L61" s="82">
        <v>331</v>
      </c>
    </row>
    <row r="62" spans="2:12" ht="19.2" thickTop="1" x14ac:dyDescent="0.45"/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448B-DD6B-4FF0-B79B-5A2A83A4D6A0}">
  <dimension ref="A3:J59"/>
  <sheetViews>
    <sheetView tabSelected="1" workbookViewId="0">
      <selection activeCell="G27" sqref="G27"/>
    </sheetView>
  </sheetViews>
  <sheetFormatPr defaultRowHeight="18.600000000000001" x14ac:dyDescent="0.45"/>
  <cols>
    <col min="10" max="10" width="10.921875" bestFit="1" customWidth="1"/>
  </cols>
  <sheetData>
    <row r="3" spans="2:10" x14ac:dyDescent="0.45">
      <c r="E3" t="s">
        <v>51</v>
      </c>
      <c r="F3" t="s">
        <v>110</v>
      </c>
      <c r="G3" t="s">
        <v>109</v>
      </c>
      <c r="H3" t="s">
        <v>108</v>
      </c>
      <c r="J3" s="14" t="s">
        <v>107</v>
      </c>
    </row>
    <row r="4" spans="2:10" x14ac:dyDescent="0.45">
      <c r="E4">
        <v>1</v>
      </c>
    </row>
    <row r="5" spans="2:10" x14ac:dyDescent="0.45">
      <c r="E5">
        <v>7</v>
      </c>
    </row>
    <row r="6" spans="2:10" x14ac:dyDescent="0.45">
      <c r="E6">
        <v>11</v>
      </c>
    </row>
    <row r="7" spans="2:10" x14ac:dyDescent="0.45">
      <c r="E7">
        <v>13</v>
      </c>
    </row>
    <row r="8" spans="2:10" x14ac:dyDescent="0.45">
      <c r="E8">
        <v>17</v>
      </c>
    </row>
    <row r="9" spans="2:10" x14ac:dyDescent="0.45">
      <c r="E9">
        <v>19</v>
      </c>
    </row>
    <row r="10" spans="2:10" x14ac:dyDescent="0.45">
      <c r="E10">
        <v>23</v>
      </c>
    </row>
    <row r="11" spans="2:10" ht="19.2" thickBot="1" x14ac:dyDescent="0.5">
      <c r="E11" s="145">
        <v>29</v>
      </c>
      <c r="F11" s="145">
        <f>SUM(E4:E11)</f>
        <v>120</v>
      </c>
      <c r="G11" s="145">
        <f>F11/30</f>
        <v>4</v>
      </c>
      <c r="H11" s="145"/>
      <c r="I11" s="145"/>
      <c r="J11" s="145">
        <f>G11/2</f>
        <v>2</v>
      </c>
    </row>
    <row r="12" spans="2:10" ht="19.2" thickTop="1" x14ac:dyDescent="0.45">
      <c r="E12">
        <f t="shared" ref="E12:E59" si="0">E4+30</f>
        <v>31</v>
      </c>
    </row>
    <row r="13" spans="2:10" x14ac:dyDescent="0.45">
      <c r="E13">
        <f t="shared" si="0"/>
        <v>37</v>
      </c>
    </row>
    <row r="14" spans="2:10" x14ac:dyDescent="0.45">
      <c r="E14">
        <f t="shared" si="0"/>
        <v>41</v>
      </c>
    </row>
    <row r="15" spans="2:10" x14ac:dyDescent="0.45">
      <c r="B15" s="14" t="s">
        <v>111</v>
      </c>
      <c r="E15">
        <f t="shared" si="0"/>
        <v>43</v>
      </c>
    </row>
    <row r="16" spans="2:10" x14ac:dyDescent="0.45">
      <c r="B16" s="14" t="s">
        <v>112</v>
      </c>
      <c r="E16">
        <f t="shared" si="0"/>
        <v>47</v>
      </c>
    </row>
    <row r="17" spans="1:10" x14ac:dyDescent="0.45">
      <c r="A17" t="s">
        <v>106</v>
      </c>
      <c r="E17">
        <f t="shared" si="0"/>
        <v>49</v>
      </c>
    </row>
    <row r="18" spans="1:10" x14ac:dyDescent="0.45">
      <c r="E18">
        <f t="shared" si="0"/>
        <v>53</v>
      </c>
    </row>
    <row r="19" spans="1:10" ht="19.2" thickBot="1" x14ac:dyDescent="0.5">
      <c r="B19" s="14">
        <v>240</v>
      </c>
      <c r="C19">
        <f>D19/30</f>
        <v>8</v>
      </c>
      <c r="D19">
        <f>F19-F11</f>
        <v>240</v>
      </c>
      <c r="E19" s="145">
        <f t="shared" si="0"/>
        <v>59</v>
      </c>
      <c r="F19" s="145">
        <f>SUM(E12:E19)</f>
        <v>360</v>
      </c>
      <c r="G19" s="145">
        <f>F19/30</f>
        <v>12</v>
      </c>
      <c r="H19" s="145">
        <f>G19-G11</f>
        <v>8</v>
      </c>
      <c r="I19" s="145"/>
      <c r="J19" s="145">
        <f>G19/2</f>
        <v>6</v>
      </c>
    </row>
    <row r="20" spans="1:10" ht="19.2" thickTop="1" x14ac:dyDescent="0.45">
      <c r="A20">
        <v>2</v>
      </c>
      <c r="B20">
        <f>B19/2</f>
        <v>120</v>
      </c>
      <c r="E20">
        <f t="shared" si="0"/>
        <v>61</v>
      </c>
    </row>
    <row r="21" spans="1:10" x14ac:dyDescent="0.45">
      <c r="A21">
        <v>2</v>
      </c>
      <c r="B21">
        <f>B20/2</f>
        <v>60</v>
      </c>
      <c r="E21">
        <f t="shared" si="0"/>
        <v>67</v>
      </c>
    </row>
    <row r="22" spans="1:10" x14ac:dyDescent="0.45">
      <c r="A22">
        <v>2</v>
      </c>
      <c r="B22">
        <f>B21/2</f>
        <v>30</v>
      </c>
      <c r="E22">
        <f t="shared" si="0"/>
        <v>71</v>
      </c>
    </row>
    <row r="23" spans="1:10" x14ac:dyDescent="0.45">
      <c r="A23">
        <v>2</v>
      </c>
      <c r="B23">
        <f>B22/2</f>
        <v>15</v>
      </c>
      <c r="E23">
        <f t="shared" si="0"/>
        <v>73</v>
      </c>
    </row>
    <row r="24" spans="1:10" x14ac:dyDescent="0.45">
      <c r="A24">
        <v>3</v>
      </c>
      <c r="B24">
        <f>B23/3</f>
        <v>5</v>
      </c>
      <c r="E24">
        <f t="shared" si="0"/>
        <v>77</v>
      </c>
    </row>
    <row r="25" spans="1:10" x14ac:dyDescent="0.45">
      <c r="A25">
        <v>5</v>
      </c>
      <c r="E25">
        <f t="shared" si="0"/>
        <v>79</v>
      </c>
    </row>
    <row r="26" spans="1:10" x14ac:dyDescent="0.45">
      <c r="E26">
        <f t="shared" si="0"/>
        <v>83</v>
      </c>
    </row>
    <row r="27" spans="1:10" ht="19.2" thickBot="1" x14ac:dyDescent="0.5">
      <c r="E27" s="145">
        <f t="shared" si="0"/>
        <v>89</v>
      </c>
      <c r="F27" s="145">
        <f>SUM(E20:E27)</f>
        <v>600</v>
      </c>
      <c r="G27" s="145">
        <f>F27/30</f>
        <v>20</v>
      </c>
      <c r="H27" s="145">
        <f>G27-G19</f>
        <v>8</v>
      </c>
      <c r="I27" s="145"/>
      <c r="J27" s="145">
        <f>G27/2</f>
        <v>10</v>
      </c>
    </row>
    <row r="28" spans="1:10" ht="19.2" thickTop="1" x14ac:dyDescent="0.45">
      <c r="E28">
        <f t="shared" si="0"/>
        <v>91</v>
      </c>
    </row>
    <row r="29" spans="1:10" x14ac:dyDescent="0.45">
      <c r="E29">
        <f t="shared" si="0"/>
        <v>97</v>
      </c>
    </row>
    <row r="30" spans="1:10" x14ac:dyDescent="0.45">
      <c r="E30">
        <f t="shared" si="0"/>
        <v>101</v>
      </c>
    </row>
    <row r="31" spans="1:10" x14ac:dyDescent="0.45">
      <c r="E31">
        <f t="shared" si="0"/>
        <v>103</v>
      </c>
    </row>
    <row r="32" spans="1:10" x14ac:dyDescent="0.45">
      <c r="E32">
        <f t="shared" si="0"/>
        <v>107</v>
      </c>
    </row>
    <row r="33" spans="5:10" x14ac:dyDescent="0.45">
      <c r="E33">
        <f t="shared" si="0"/>
        <v>109</v>
      </c>
    </row>
    <row r="34" spans="5:10" x14ac:dyDescent="0.45">
      <c r="E34">
        <f t="shared" si="0"/>
        <v>113</v>
      </c>
    </row>
    <row r="35" spans="5:10" ht="19.2" thickBot="1" x14ac:dyDescent="0.5">
      <c r="E35" s="145">
        <f t="shared" si="0"/>
        <v>119</v>
      </c>
      <c r="F35" s="145">
        <f>SUM(E28:E35)</f>
        <v>840</v>
      </c>
      <c r="G35" s="145">
        <f>F35/30</f>
        <v>28</v>
      </c>
      <c r="H35" s="145">
        <f>G35-G27</f>
        <v>8</v>
      </c>
      <c r="I35" s="145"/>
      <c r="J35" s="145">
        <f>G35/2</f>
        <v>14</v>
      </c>
    </row>
    <row r="36" spans="5:10" ht="19.2" thickTop="1" x14ac:dyDescent="0.45">
      <c r="E36">
        <f t="shared" si="0"/>
        <v>121</v>
      </c>
    </row>
    <row r="37" spans="5:10" x14ac:dyDescent="0.45">
      <c r="E37">
        <f t="shared" si="0"/>
        <v>127</v>
      </c>
    </row>
    <row r="38" spans="5:10" x14ac:dyDescent="0.45">
      <c r="E38">
        <f t="shared" si="0"/>
        <v>131</v>
      </c>
    </row>
    <row r="39" spans="5:10" x14ac:dyDescent="0.45">
      <c r="E39">
        <f t="shared" si="0"/>
        <v>133</v>
      </c>
    </row>
    <row r="40" spans="5:10" x14ac:dyDescent="0.45">
      <c r="E40">
        <f t="shared" si="0"/>
        <v>137</v>
      </c>
    </row>
    <row r="41" spans="5:10" x14ac:dyDescent="0.45">
      <c r="E41">
        <f t="shared" si="0"/>
        <v>139</v>
      </c>
    </row>
    <row r="42" spans="5:10" x14ac:dyDescent="0.45">
      <c r="E42">
        <f t="shared" si="0"/>
        <v>143</v>
      </c>
    </row>
    <row r="43" spans="5:10" x14ac:dyDescent="0.45">
      <c r="E43">
        <f t="shared" si="0"/>
        <v>149</v>
      </c>
      <c r="F43">
        <f>SUM(E36:E43)</f>
        <v>1080</v>
      </c>
      <c r="G43">
        <f>F43/30</f>
        <v>36</v>
      </c>
      <c r="H43">
        <f>G43-G35</f>
        <v>8</v>
      </c>
      <c r="J43">
        <f>G43/2</f>
        <v>18</v>
      </c>
    </row>
    <row r="44" spans="5:10" x14ac:dyDescent="0.45">
      <c r="E44">
        <f t="shared" si="0"/>
        <v>151</v>
      </c>
    </row>
    <row r="45" spans="5:10" x14ac:dyDescent="0.45">
      <c r="E45">
        <f t="shared" si="0"/>
        <v>157</v>
      </c>
    </row>
    <row r="46" spans="5:10" x14ac:dyDescent="0.45">
      <c r="E46">
        <f t="shared" si="0"/>
        <v>161</v>
      </c>
    </row>
    <row r="47" spans="5:10" x14ac:dyDescent="0.45">
      <c r="E47">
        <f t="shared" si="0"/>
        <v>163</v>
      </c>
    </row>
    <row r="48" spans="5:10" x14ac:dyDescent="0.45">
      <c r="E48">
        <f t="shared" si="0"/>
        <v>167</v>
      </c>
    </row>
    <row r="49" spans="5:10" x14ac:dyDescent="0.45">
      <c r="E49">
        <f t="shared" si="0"/>
        <v>169</v>
      </c>
    </row>
    <row r="50" spans="5:10" x14ac:dyDescent="0.45">
      <c r="E50">
        <f t="shared" si="0"/>
        <v>173</v>
      </c>
    </row>
    <row r="51" spans="5:10" x14ac:dyDescent="0.45">
      <c r="E51">
        <f t="shared" si="0"/>
        <v>179</v>
      </c>
      <c r="F51">
        <f>SUM(E44:E51)</f>
        <v>1320</v>
      </c>
      <c r="G51">
        <f>F51/30</f>
        <v>44</v>
      </c>
      <c r="H51">
        <f>G51-G43</f>
        <v>8</v>
      </c>
      <c r="J51">
        <f>G51/2</f>
        <v>22</v>
      </c>
    </row>
    <row r="52" spans="5:10" x14ac:dyDescent="0.45">
      <c r="E52">
        <f t="shared" si="0"/>
        <v>181</v>
      </c>
    </row>
    <row r="53" spans="5:10" x14ac:dyDescent="0.45">
      <c r="E53">
        <f t="shared" si="0"/>
        <v>187</v>
      </c>
    </row>
    <row r="54" spans="5:10" x14ac:dyDescent="0.45">
      <c r="E54">
        <f t="shared" si="0"/>
        <v>191</v>
      </c>
    </row>
    <row r="55" spans="5:10" x14ac:dyDescent="0.45">
      <c r="E55">
        <f t="shared" si="0"/>
        <v>193</v>
      </c>
    </row>
    <row r="56" spans="5:10" x14ac:dyDescent="0.45">
      <c r="E56">
        <f t="shared" si="0"/>
        <v>197</v>
      </c>
    </row>
    <row r="57" spans="5:10" x14ac:dyDescent="0.45">
      <c r="E57">
        <f t="shared" si="0"/>
        <v>199</v>
      </c>
    </row>
    <row r="58" spans="5:10" x14ac:dyDescent="0.45">
      <c r="E58">
        <f t="shared" si="0"/>
        <v>203</v>
      </c>
    </row>
    <row r="59" spans="5:10" x14ac:dyDescent="0.45">
      <c r="E59">
        <f t="shared" si="0"/>
        <v>209</v>
      </c>
      <c r="F59">
        <f>SUM(E52:E59)</f>
        <v>1560</v>
      </c>
      <c r="G59">
        <f>F59/30</f>
        <v>52</v>
      </c>
      <c r="H59">
        <f>G59-G51</f>
        <v>8</v>
      </c>
      <c r="J59">
        <f>G59/2</f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3900 crazy math</vt:lpstr>
      <vt:lpstr>3901 add and sum plus sign</vt:lpstr>
      <vt:lpstr>3902 mid point 15</vt:lpstr>
      <vt:lpstr>3903 by 6</vt:lpstr>
      <vt:lpstr>3094 Start 01</vt:lpstr>
      <vt:lpstr>3905 Start 02a</vt:lpstr>
      <vt:lpstr>3906 Start 02b</vt:lpstr>
      <vt:lpstr>3907 Start 03</vt:lpstr>
      <vt:lpstr>3908 Next 04</vt:lpstr>
      <vt:lpstr>3909 Next 05</vt:lpstr>
      <vt:lpstr>3910 Next 06</vt:lpstr>
      <vt:lpstr>3911 by 6 clear box math</vt:lpstr>
      <vt:lpstr>3912 find odd digits</vt:lpstr>
      <vt:lpstr>3913 sum (g)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2022-01-13T02:34:11Z</dcterms:created>
  <dcterms:modified xsi:type="dcterms:W3CDTF">2022-01-16T15:15:18Z</dcterms:modified>
</cp:coreProperties>
</file>