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13_ncr:1_{728020BC-C4D8-42AD-9144-0A419CC7937A}" xr6:coauthVersionLast="47" xr6:coauthVersionMax="47" xr10:uidLastSave="{00000000-0000-0000-0000-000000000000}"/>
  <bookViews>
    <workbookView xWindow="-144" yWindow="-144" windowWidth="23328" windowHeight="13248" xr2:uid="{1B22734D-D74B-4BBE-A472-C2B4FCD21346}"/>
  </bookViews>
  <sheets>
    <sheet name="crazy math" sheetId="1" r:id="rId1"/>
    <sheet name="add and sum plus sign" sheetId="2" r:id="rId2"/>
    <sheet name="mid point 15" sheetId="3" r:id="rId3"/>
    <sheet name="by 6" sheetId="4" r:id="rId4"/>
    <sheet name="Start 01" sheetId="5" r:id="rId5"/>
    <sheet name="Start 02a" sheetId="7" r:id="rId6"/>
    <sheet name="Start 02b" sheetId="11" r:id="rId7"/>
    <sheet name="Start 03" sheetId="8" r:id="rId8"/>
    <sheet name="Next 04" sheetId="6" r:id="rId9"/>
    <sheet name="Next 05" sheetId="9" r:id="rId10"/>
    <sheet name="Next 07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1" l="1"/>
  <c r="V16" i="11"/>
  <c r="U16" i="11"/>
  <c r="T16" i="11"/>
  <c r="P16" i="11"/>
  <c r="I16" i="11"/>
  <c r="E16" i="11"/>
  <c r="D16" i="11"/>
  <c r="C16" i="11"/>
  <c r="B16" i="11"/>
  <c r="W15" i="11"/>
  <c r="V15" i="11"/>
  <c r="U15" i="11"/>
  <c r="T15" i="11"/>
  <c r="P15" i="11"/>
  <c r="I15" i="11"/>
  <c r="E15" i="11"/>
  <c r="D15" i="11"/>
  <c r="C15" i="11"/>
  <c r="B15" i="11"/>
  <c r="W14" i="11"/>
  <c r="V14" i="11"/>
  <c r="U14" i="11"/>
  <c r="T14" i="11"/>
  <c r="P14" i="11"/>
  <c r="I14" i="11"/>
  <c r="E14" i="11"/>
  <c r="D14" i="11"/>
  <c r="C14" i="11"/>
  <c r="B14" i="11"/>
  <c r="W13" i="11"/>
  <c r="V13" i="11"/>
  <c r="U13" i="11"/>
  <c r="T13" i="11"/>
  <c r="P13" i="11"/>
  <c r="I13" i="11"/>
  <c r="E13" i="11"/>
  <c r="D13" i="11"/>
  <c r="C13" i="11"/>
  <c r="B13" i="11"/>
  <c r="W12" i="11"/>
  <c r="V12" i="11"/>
  <c r="U12" i="11"/>
  <c r="T12" i="11"/>
  <c r="P12" i="11"/>
  <c r="L12" i="11"/>
  <c r="L13" i="11" s="1"/>
  <c r="I12" i="11"/>
  <c r="E12" i="11"/>
  <c r="D12" i="11"/>
  <c r="C12" i="11"/>
  <c r="B12" i="11"/>
  <c r="W11" i="11"/>
  <c r="V11" i="11"/>
  <c r="U11" i="11"/>
  <c r="T11" i="11"/>
  <c r="P11" i="11"/>
  <c r="M11" i="11"/>
  <c r="L11" i="11"/>
  <c r="I11" i="11"/>
  <c r="W10" i="11"/>
  <c r="V10" i="11"/>
  <c r="U10" i="11"/>
  <c r="T10" i="11"/>
  <c r="P10" i="11"/>
  <c r="M10" i="11"/>
  <c r="W16" i="10"/>
  <c r="V16" i="10"/>
  <c r="U16" i="10"/>
  <c r="T16" i="10"/>
  <c r="P16" i="10"/>
  <c r="I16" i="10"/>
  <c r="E16" i="10"/>
  <c r="D16" i="10"/>
  <c r="C16" i="10"/>
  <c r="B16" i="10"/>
  <c r="W15" i="10"/>
  <c r="V15" i="10"/>
  <c r="U15" i="10"/>
  <c r="T15" i="10"/>
  <c r="P15" i="10"/>
  <c r="I15" i="10"/>
  <c r="E15" i="10"/>
  <c r="D15" i="10"/>
  <c r="C15" i="10"/>
  <c r="B15" i="10"/>
  <c r="W14" i="10"/>
  <c r="V14" i="10"/>
  <c r="U14" i="10"/>
  <c r="T14" i="10"/>
  <c r="P14" i="10"/>
  <c r="I14" i="10"/>
  <c r="E14" i="10"/>
  <c r="D14" i="10"/>
  <c r="C14" i="10"/>
  <c r="B14" i="10"/>
  <c r="W13" i="10"/>
  <c r="V13" i="10"/>
  <c r="U13" i="10"/>
  <c r="T13" i="10"/>
  <c r="P13" i="10"/>
  <c r="I13" i="10"/>
  <c r="E13" i="10"/>
  <c r="D13" i="10"/>
  <c r="C13" i="10"/>
  <c r="B13" i="10"/>
  <c r="W12" i="10"/>
  <c r="V12" i="10"/>
  <c r="U12" i="10"/>
  <c r="T12" i="10"/>
  <c r="P12" i="10"/>
  <c r="L12" i="10"/>
  <c r="L13" i="10" s="1"/>
  <c r="I12" i="10"/>
  <c r="E12" i="10"/>
  <c r="D12" i="10"/>
  <c r="C12" i="10"/>
  <c r="B12" i="10"/>
  <c r="W11" i="10"/>
  <c r="V11" i="10"/>
  <c r="U11" i="10"/>
  <c r="T11" i="10"/>
  <c r="P11" i="10"/>
  <c r="M11" i="10"/>
  <c r="L11" i="10"/>
  <c r="I11" i="10"/>
  <c r="W10" i="10"/>
  <c r="V10" i="10"/>
  <c r="U10" i="10"/>
  <c r="T10" i="10"/>
  <c r="P10" i="10"/>
  <c r="M10" i="10"/>
  <c r="W16" i="9"/>
  <c r="V16" i="9"/>
  <c r="U16" i="9"/>
  <c r="T16" i="9"/>
  <c r="P16" i="9"/>
  <c r="I16" i="9"/>
  <c r="E16" i="9"/>
  <c r="D16" i="9"/>
  <c r="C16" i="9"/>
  <c r="B16" i="9"/>
  <c r="W15" i="9"/>
  <c r="V15" i="9"/>
  <c r="U15" i="9"/>
  <c r="T15" i="9"/>
  <c r="P15" i="9"/>
  <c r="I15" i="9"/>
  <c r="E15" i="9"/>
  <c r="D15" i="9"/>
  <c r="C15" i="9"/>
  <c r="B15" i="9"/>
  <c r="W14" i="9"/>
  <c r="V14" i="9"/>
  <c r="U14" i="9"/>
  <c r="T14" i="9"/>
  <c r="P14" i="9"/>
  <c r="I14" i="9"/>
  <c r="E14" i="9"/>
  <c r="D14" i="9"/>
  <c r="C14" i="9"/>
  <c r="B14" i="9"/>
  <c r="W13" i="9"/>
  <c r="V13" i="9"/>
  <c r="U13" i="9"/>
  <c r="T13" i="9"/>
  <c r="P13" i="9"/>
  <c r="I13" i="9"/>
  <c r="E13" i="9"/>
  <c r="D13" i="9"/>
  <c r="C13" i="9"/>
  <c r="B13" i="9"/>
  <c r="W12" i="9"/>
  <c r="V12" i="9"/>
  <c r="U12" i="9"/>
  <c r="T12" i="9"/>
  <c r="P12" i="9"/>
  <c r="I12" i="9"/>
  <c r="E12" i="9"/>
  <c r="D12" i="9"/>
  <c r="C12" i="9"/>
  <c r="B12" i="9"/>
  <c r="W11" i="9"/>
  <c r="V11" i="9"/>
  <c r="U11" i="9"/>
  <c r="T11" i="9"/>
  <c r="P11" i="9"/>
  <c r="L11" i="9"/>
  <c r="M11" i="9" s="1"/>
  <c r="I11" i="9"/>
  <c r="W10" i="9"/>
  <c r="V10" i="9"/>
  <c r="U10" i="9"/>
  <c r="T10" i="9"/>
  <c r="P10" i="9"/>
  <c r="M10" i="9"/>
  <c r="W16" i="8"/>
  <c r="V16" i="8"/>
  <c r="U16" i="8"/>
  <c r="T16" i="8"/>
  <c r="P16" i="8"/>
  <c r="I16" i="8"/>
  <c r="E16" i="8"/>
  <c r="D16" i="8"/>
  <c r="C16" i="8"/>
  <c r="B16" i="8"/>
  <c r="W15" i="8"/>
  <c r="V15" i="8"/>
  <c r="U15" i="8"/>
  <c r="T15" i="8"/>
  <c r="P15" i="8"/>
  <c r="I15" i="8"/>
  <c r="E15" i="8"/>
  <c r="D15" i="8"/>
  <c r="C15" i="8"/>
  <c r="B15" i="8"/>
  <c r="W14" i="8"/>
  <c r="V14" i="8"/>
  <c r="U14" i="8"/>
  <c r="T14" i="8"/>
  <c r="P14" i="8"/>
  <c r="I14" i="8"/>
  <c r="E14" i="8"/>
  <c r="D14" i="8"/>
  <c r="C14" i="8"/>
  <c r="B14" i="8"/>
  <c r="W13" i="8"/>
  <c r="V13" i="8"/>
  <c r="U13" i="8"/>
  <c r="T13" i="8"/>
  <c r="P13" i="8"/>
  <c r="I13" i="8"/>
  <c r="E13" i="8"/>
  <c r="D13" i="8"/>
  <c r="C13" i="8"/>
  <c r="B13" i="8"/>
  <c r="W12" i="8"/>
  <c r="V12" i="8"/>
  <c r="U12" i="8"/>
  <c r="T12" i="8"/>
  <c r="P12" i="8"/>
  <c r="M12" i="8"/>
  <c r="L12" i="8"/>
  <c r="L13" i="8" s="1"/>
  <c r="I12" i="8"/>
  <c r="E12" i="8"/>
  <c r="D12" i="8"/>
  <c r="C12" i="8"/>
  <c r="B12" i="8"/>
  <c r="W11" i="8"/>
  <c r="V11" i="8"/>
  <c r="U11" i="8"/>
  <c r="T11" i="8"/>
  <c r="P11" i="8"/>
  <c r="M11" i="8"/>
  <c r="L11" i="8"/>
  <c r="I11" i="8"/>
  <c r="W10" i="8"/>
  <c r="V10" i="8"/>
  <c r="U10" i="8"/>
  <c r="T10" i="8"/>
  <c r="P10" i="8"/>
  <c r="M10" i="8"/>
  <c r="W16" i="7"/>
  <c r="V16" i="7"/>
  <c r="U16" i="7"/>
  <c r="T16" i="7"/>
  <c r="P16" i="7"/>
  <c r="I16" i="7"/>
  <c r="E16" i="7"/>
  <c r="D16" i="7"/>
  <c r="C16" i="7"/>
  <c r="B16" i="7"/>
  <c r="W15" i="7"/>
  <c r="V15" i="7"/>
  <c r="U15" i="7"/>
  <c r="T15" i="7"/>
  <c r="P15" i="7"/>
  <c r="I15" i="7"/>
  <c r="E15" i="7"/>
  <c r="D15" i="7"/>
  <c r="C15" i="7"/>
  <c r="B15" i="7"/>
  <c r="W14" i="7"/>
  <c r="V14" i="7"/>
  <c r="U14" i="7"/>
  <c r="T14" i="7"/>
  <c r="P14" i="7"/>
  <c r="I14" i="7"/>
  <c r="E14" i="7"/>
  <c r="D14" i="7"/>
  <c r="C14" i="7"/>
  <c r="B14" i="7"/>
  <c r="W13" i="7"/>
  <c r="V13" i="7"/>
  <c r="U13" i="7"/>
  <c r="T13" i="7"/>
  <c r="P13" i="7"/>
  <c r="I13" i="7"/>
  <c r="E13" i="7"/>
  <c r="D13" i="7"/>
  <c r="C13" i="7"/>
  <c r="B13" i="7"/>
  <c r="W12" i="7"/>
  <c r="V12" i="7"/>
  <c r="U12" i="7"/>
  <c r="T12" i="7"/>
  <c r="P12" i="7"/>
  <c r="L12" i="7"/>
  <c r="L13" i="7" s="1"/>
  <c r="I12" i="7"/>
  <c r="E12" i="7"/>
  <c r="D12" i="7"/>
  <c r="C12" i="7"/>
  <c r="B12" i="7"/>
  <c r="W11" i="7"/>
  <c r="V11" i="7"/>
  <c r="U11" i="7"/>
  <c r="T11" i="7"/>
  <c r="P11" i="7"/>
  <c r="M11" i="7"/>
  <c r="L11" i="7"/>
  <c r="I11" i="7"/>
  <c r="W10" i="7"/>
  <c r="V10" i="7"/>
  <c r="U10" i="7"/>
  <c r="T10" i="7"/>
  <c r="P10" i="7"/>
  <c r="M10" i="7"/>
  <c r="W16" i="6"/>
  <c r="V16" i="6"/>
  <c r="U16" i="6"/>
  <c r="T16" i="6"/>
  <c r="P16" i="6"/>
  <c r="I16" i="6"/>
  <c r="E16" i="6"/>
  <c r="D16" i="6"/>
  <c r="C16" i="6"/>
  <c r="B16" i="6"/>
  <c r="W15" i="6"/>
  <c r="V15" i="6"/>
  <c r="U15" i="6"/>
  <c r="T15" i="6"/>
  <c r="P15" i="6"/>
  <c r="I15" i="6"/>
  <c r="E15" i="6"/>
  <c r="D15" i="6"/>
  <c r="C15" i="6"/>
  <c r="B15" i="6"/>
  <c r="W14" i="6"/>
  <c r="V14" i="6"/>
  <c r="U14" i="6"/>
  <c r="T14" i="6"/>
  <c r="P14" i="6"/>
  <c r="I14" i="6"/>
  <c r="E14" i="6"/>
  <c r="D14" i="6"/>
  <c r="C14" i="6"/>
  <c r="B14" i="6"/>
  <c r="W13" i="6"/>
  <c r="V13" i="6"/>
  <c r="U13" i="6"/>
  <c r="T13" i="6"/>
  <c r="P13" i="6"/>
  <c r="I13" i="6"/>
  <c r="E13" i="6"/>
  <c r="D13" i="6"/>
  <c r="C13" i="6"/>
  <c r="B13" i="6"/>
  <c r="W12" i="6"/>
  <c r="V12" i="6"/>
  <c r="U12" i="6"/>
  <c r="T12" i="6"/>
  <c r="P12" i="6"/>
  <c r="I12" i="6"/>
  <c r="E12" i="6"/>
  <c r="D12" i="6"/>
  <c r="C12" i="6"/>
  <c r="B12" i="6"/>
  <c r="W11" i="6"/>
  <c r="V11" i="6"/>
  <c r="U11" i="6"/>
  <c r="T11" i="6"/>
  <c r="P11" i="6"/>
  <c r="L11" i="6"/>
  <c r="M11" i="6" s="1"/>
  <c r="I11" i="6"/>
  <c r="W10" i="6"/>
  <c r="V10" i="6"/>
  <c r="U10" i="6"/>
  <c r="T10" i="6"/>
  <c r="P10" i="6"/>
  <c r="M10" i="6"/>
  <c r="W16" i="5"/>
  <c r="V16" i="5"/>
  <c r="U16" i="5"/>
  <c r="T16" i="5"/>
  <c r="P16" i="5"/>
  <c r="I16" i="5"/>
  <c r="E16" i="5"/>
  <c r="D16" i="5"/>
  <c r="C16" i="5"/>
  <c r="B16" i="5"/>
  <c r="W15" i="5"/>
  <c r="V15" i="5"/>
  <c r="U15" i="5"/>
  <c r="T15" i="5"/>
  <c r="P15" i="5"/>
  <c r="I15" i="5"/>
  <c r="E15" i="5"/>
  <c r="D15" i="5"/>
  <c r="C15" i="5"/>
  <c r="B15" i="5"/>
  <c r="W14" i="5"/>
  <c r="V14" i="5"/>
  <c r="U14" i="5"/>
  <c r="T14" i="5"/>
  <c r="P14" i="5"/>
  <c r="I14" i="5"/>
  <c r="E14" i="5"/>
  <c r="D14" i="5"/>
  <c r="C14" i="5"/>
  <c r="B14" i="5"/>
  <c r="W13" i="5"/>
  <c r="V13" i="5"/>
  <c r="U13" i="5"/>
  <c r="T13" i="5"/>
  <c r="P13" i="5"/>
  <c r="I13" i="5"/>
  <c r="E13" i="5"/>
  <c r="D13" i="5"/>
  <c r="C13" i="5"/>
  <c r="B13" i="5"/>
  <c r="W12" i="5"/>
  <c r="V12" i="5"/>
  <c r="U12" i="5"/>
  <c r="T12" i="5"/>
  <c r="P12" i="5"/>
  <c r="I12" i="5"/>
  <c r="E12" i="5"/>
  <c r="D12" i="5"/>
  <c r="C12" i="5"/>
  <c r="B12" i="5"/>
  <c r="W11" i="5"/>
  <c r="V11" i="5"/>
  <c r="U11" i="5"/>
  <c r="T11" i="5"/>
  <c r="P11" i="5"/>
  <c r="L11" i="5"/>
  <c r="M11" i="5" s="1"/>
  <c r="I11" i="5"/>
  <c r="W10" i="5"/>
  <c r="V10" i="5"/>
  <c r="U10" i="5"/>
  <c r="T10" i="5"/>
  <c r="P10" i="5"/>
  <c r="M10" i="5"/>
  <c r="P6" i="4"/>
  <c r="U9" i="4"/>
  <c r="U7" i="4"/>
  <c r="U6" i="4"/>
  <c r="U8" i="4"/>
  <c r="M6" i="4"/>
  <c r="W61" i="4"/>
  <c r="V61" i="4"/>
  <c r="U61" i="4"/>
  <c r="T61" i="4"/>
  <c r="W60" i="4"/>
  <c r="V60" i="4"/>
  <c r="U60" i="4"/>
  <c r="T60" i="4"/>
  <c r="W59" i="4"/>
  <c r="V59" i="4"/>
  <c r="U59" i="4"/>
  <c r="T59" i="4"/>
  <c r="W58" i="4"/>
  <c r="V58" i="4"/>
  <c r="U58" i="4"/>
  <c r="T58" i="4"/>
  <c r="W57" i="4"/>
  <c r="V57" i="4"/>
  <c r="U57" i="4"/>
  <c r="T57" i="4"/>
  <c r="W56" i="4"/>
  <c r="V56" i="4"/>
  <c r="U56" i="4"/>
  <c r="T56" i="4"/>
  <c r="W55" i="4"/>
  <c r="V55" i="4"/>
  <c r="U55" i="4"/>
  <c r="T55" i="4"/>
  <c r="W54" i="4"/>
  <c r="V54" i="4"/>
  <c r="U54" i="4"/>
  <c r="T54" i="4"/>
  <c r="W53" i="4"/>
  <c r="V53" i="4"/>
  <c r="U53" i="4"/>
  <c r="T53" i="4"/>
  <c r="W52" i="4"/>
  <c r="V52" i="4"/>
  <c r="U52" i="4"/>
  <c r="T52" i="4"/>
  <c r="W51" i="4"/>
  <c r="V51" i="4"/>
  <c r="U51" i="4"/>
  <c r="T51" i="4"/>
  <c r="W50" i="4"/>
  <c r="V50" i="4"/>
  <c r="U50" i="4"/>
  <c r="T50" i="4"/>
  <c r="W49" i="4"/>
  <c r="V49" i="4"/>
  <c r="U49" i="4"/>
  <c r="T49" i="4"/>
  <c r="W48" i="4"/>
  <c r="V48" i="4"/>
  <c r="U48" i="4"/>
  <c r="T48" i="4"/>
  <c r="W47" i="4"/>
  <c r="V47" i="4"/>
  <c r="U47" i="4"/>
  <c r="T47" i="4"/>
  <c r="W46" i="4"/>
  <c r="V46" i="4"/>
  <c r="U46" i="4"/>
  <c r="T46" i="4"/>
  <c r="W45" i="4"/>
  <c r="V45" i="4"/>
  <c r="U45" i="4"/>
  <c r="T45" i="4"/>
  <c r="W44" i="4"/>
  <c r="V44" i="4"/>
  <c r="U44" i="4"/>
  <c r="T44" i="4"/>
  <c r="W43" i="4"/>
  <c r="V43" i="4"/>
  <c r="U43" i="4"/>
  <c r="T43" i="4"/>
  <c r="W42" i="4"/>
  <c r="V42" i="4"/>
  <c r="U42" i="4"/>
  <c r="T42" i="4"/>
  <c r="W41" i="4"/>
  <c r="V41" i="4"/>
  <c r="U41" i="4"/>
  <c r="T41" i="4"/>
  <c r="W40" i="4"/>
  <c r="V40" i="4"/>
  <c r="U40" i="4"/>
  <c r="T40" i="4"/>
  <c r="W39" i="4"/>
  <c r="V39" i="4"/>
  <c r="U39" i="4"/>
  <c r="T39" i="4"/>
  <c r="W38" i="4"/>
  <c r="V38" i="4"/>
  <c r="U38" i="4"/>
  <c r="T38" i="4"/>
  <c r="W37" i="4"/>
  <c r="V37" i="4"/>
  <c r="U37" i="4"/>
  <c r="T37" i="4"/>
  <c r="W36" i="4"/>
  <c r="V36" i="4"/>
  <c r="U36" i="4"/>
  <c r="T36" i="4"/>
  <c r="W35" i="4"/>
  <c r="V35" i="4"/>
  <c r="U35" i="4"/>
  <c r="T35" i="4"/>
  <c r="W34" i="4"/>
  <c r="V34" i="4"/>
  <c r="U34" i="4"/>
  <c r="T34" i="4"/>
  <c r="W33" i="4"/>
  <c r="V33" i="4"/>
  <c r="U33" i="4"/>
  <c r="T33" i="4"/>
  <c r="W32" i="4"/>
  <c r="V32" i="4"/>
  <c r="U32" i="4"/>
  <c r="T32" i="4"/>
  <c r="W31" i="4"/>
  <c r="V31" i="4"/>
  <c r="U31" i="4"/>
  <c r="T31" i="4"/>
  <c r="W30" i="4"/>
  <c r="V30" i="4"/>
  <c r="U30" i="4"/>
  <c r="T30" i="4"/>
  <c r="W29" i="4"/>
  <c r="V29" i="4"/>
  <c r="U29" i="4"/>
  <c r="T29" i="4"/>
  <c r="W28" i="4"/>
  <c r="V28" i="4"/>
  <c r="U28" i="4"/>
  <c r="T28" i="4"/>
  <c r="W27" i="4"/>
  <c r="V27" i="4"/>
  <c r="U27" i="4"/>
  <c r="T27" i="4"/>
  <c r="W26" i="4"/>
  <c r="V26" i="4"/>
  <c r="U26" i="4"/>
  <c r="T26" i="4"/>
  <c r="W25" i="4"/>
  <c r="V25" i="4"/>
  <c r="U25" i="4"/>
  <c r="T25" i="4"/>
  <c r="W24" i="4"/>
  <c r="V24" i="4"/>
  <c r="U24" i="4"/>
  <c r="T24" i="4"/>
  <c r="W23" i="4"/>
  <c r="V23" i="4"/>
  <c r="U23" i="4"/>
  <c r="T23" i="4"/>
  <c r="W22" i="4"/>
  <c r="V22" i="4"/>
  <c r="U22" i="4"/>
  <c r="T22" i="4"/>
  <c r="W21" i="4"/>
  <c r="V21" i="4"/>
  <c r="U21" i="4"/>
  <c r="T21" i="4"/>
  <c r="W20" i="4"/>
  <c r="V20" i="4"/>
  <c r="U20" i="4"/>
  <c r="T20" i="4"/>
  <c r="W19" i="4"/>
  <c r="V19" i="4"/>
  <c r="U19" i="4"/>
  <c r="T19" i="4"/>
  <c r="W18" i="4"/>
  <c r="V18" i="4"/>
  <c r="U18" i="4"/>
  <c r="T18" i="4"/>
  <c r="W17" i="4"/>
  <c r="V17" i="4"/>
  <c r="U17" i="4"/>
  <c r="T17" i="4"/>
  <c r="W16" i="4"/>
  <c r="V16" i="4"/>
  <c r="U16" i="4"/>
  <c r="T16" i="4"/>
  <c r="W15" i="4"/>
  <c r="V15" i="4"/>
  <c r="U15" i="4"/>
  <c r="T15" i="4"/>
  <c r="W14" i="4"/>
  <c r="V14" i="4"/>
  <c r="U14" i="4"/>
  <c r="T14" i="4"/>
  <c r="W13" i="4"/>
  <c r="V13" i="4"/>
  <c r="U13" i="4"/>
  <c r="T13" i="4"/>
  <c r="W12" i="4"/>
  <c r="V12" i="4"/>
  <c r="U12" i="4"/>
  <c r="T12" i="4"/>
  <c r="W6" i="4"/>
  <c r="V6" i="4"/>
  <c r="T6" i="4"/>
  <c r="W11" i="4"/>
  <c r="V11" i="4"/>
  <c r="U11" i="4"/>
  <c r="T11" i="4"/>
  <c r="W10" i="4"/>
  <c r="V10" i="4"/>
  <c r="U10" i="4"/>
  <c r="T10" i="4"/>
  <c r="W9" i="4"/>
  <c r="V9" i="4"/>
  <c r="T9" i="4"/>
  <c r="W8" i="4"/>
  <c r="V8" i="4"/>
  <c r="T8" i="4"/>
  <c r="W7" i="4"/>
  <c r="V7" i="4"/>
  <c r="T7" i="4"/>
  <c r="E32" i="4"/>
  <c r="D32" i="4"/>
  <c r="C32" i="4"/>
  <c r="B32" i="4"/>
  <c r="E27" i="4"/>
  <c r="D27" i="4"/>
  <c r="C27" i="4"/>
  <c r="B27" i="4"/>
  <c r="E26" i="4"/>
  <c r="D26" i="4"/>
  <c r="C26" i="4"/>
  <c r="B26" i="4"/>
  <c r="E17" i="4"/>
  <c r="D17" i="4"/>
  <c r="C17" i="4"/>
  <c r="B17" i="4"/>
  <c r="E12" i="4"/>
  <c r="D12" i="4"/>
  <c r="C12" i="4"/>
  <c r="B1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1048576" i="4"/>
  <c r="D1048576" i="4"/>
  <c r="C1048576" i="4"/>
  <c r="B1048576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5" i="4"/>
  <c r="D25" i="4"/>
  <c r="C25" i="4"/>
  <c r="B25" i="4"/>
  <c r="E24" i="4"/>
  <c r="D24" i="4"/>
  <c r="C24" i="4"/>
  <c r="B24" i="4"/>
  <c r="E23" i="4"/>
  <c r="D23" i="4"/>
  <c r="C23" i="4"/>
  <c r="B23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1" i="4"/>
  <c r="D11" i="4"/>
  <c r="E10" i="4"/>
  <c r="D10" i="4"/>
  <c r="E9" i="4"/>
  <c r="D9" i="4"/>
  <c r="E8" i="4"/>
  <c r="D8" i="4"/>
  <c r="C11" i="4"/>
  <c r="B11" i="4"/>
  <c r="C10" i="4"/>
  <c r="B10" i="4"/>
  <c r="C9" i="4"/>
  <c r="B9" i="4"/>
  <c r="C8" i="4"/>
  <c r="B8" i="4"/>
  <c r="P10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P16" i="4"/>
  <c r="P15" i="4"/>
  <c r="P14" i="4"/>
  <c r="P13" i="4"/>
  <c r="P12" i="4"/>
  <c r="P11" i="4"/>
  <c r="P9" i="4"/>
  <c r="P8" i="4"/>
  <c r="P7" i="4"/>
  <c r="L7" i="4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M61" i="4" s="1"/>
  <c r="V11" i="1"/>
  <c r="L30" i="1"/>
  <c r="J28" i="1"/>
  <c r="J27" i="1"/>
  <c r="H25" i="1"/>
  <c r="H24" i="1"/>
  <c r="H23" i="1"/>
  <c r="F21" i="1"/>
  <c r="F20" i="1"/>
  <c r="F19" i="1"/>
  <c r="F18" i="1"/>
  <c r="W17" i="1"/>
  <c r="V14" i="1"/>
  <c r="X20" i="1"/>
  <c r="W14" i="1"/>
  <c r="V17" i="1"/>
  <c r="T13" i="1"/>
  <c r="T12" i="1"/>
  <c r="S13" i="1"/>
  <c r="S12" i="1"/>
  <c r="S11" i="1"/>
  <c r="U14" i="1"/>
  <c r="N16" i="1"/>
  <c r="L16" i="1"/>
  <c r="J16" i="1"/>
  <c r="H16" i="1"/>
  <c r="D16" i="1"/>
  <c r="F16" i="1"/>
  <c r="M13" i="11" l="1"/>
  <c r="L14" i="11"/>
  <c r="M12" i="11"/>
  <c r="M13" i="10"/>
  <c r="L14" i="10"/>
  <c r="M12" i="10"/>
  <c r="L12" i="9"/>
  <c r="M13" i="8"/>
  <c r="L14" i="8"/>
  <c r="M13" i="7"/>
  <c r="L14" i="7"/>
  <c r="M12" i="7"/>
  <c r="L12" i="6"/>
  <c r="L13" i="6" s="1"/>
  <c r="M13" i="6" s="1"/>
  <c r="M12" i="6"/>
  <c r="L12" i="5"/>
  <c r="L13" i="5" s="1"/>
  <c r="M13" i="5"/>
  <c r="L14" i="5"/>
  <c r="M12" i="5"/>
  <c r="M45" i="4"/>
  <c r="M26" i="4"/>
  <c r="M25" i="4"/>
  <c r="M46" i="4"/>
  <c r="M44" i="4"/>
  <c r="M24" i="4"/>
  <c r="M43" i="4"/>
  <c r="M23" i="4"/>
  <c r="M7" i="4"/>
  <c r="M42" i="4"/>
  <c r="M22" i="4"/>
  <c r="M41" i="4"/>
  <c r="M21" i="4"/>
  <c r="M60" i="4"/>
  <c r="M40" i="4"/>
  <c r="M20" i="4"/>
  <c r="M59" i="4"/>
  <c r="M39" i="4"/>
  <c r="M19" i="4"/>
  <c r="M58" i="4"/>
  <c r="M38" i="4"/>
  <c r="M18" i="4"/>
  <c r="M57" i="4"/>
  <c r="M37" i="4"/>
  <c r="M17" i="4"/>
  <c r="M56" i="4"/>
  <c r="M36" i="4"/>
  <c r="M16" i="4"/>
  <c r="M55" i="4"/>
  <c r="M35" i="4"/>
  <c r="M15" i="4"/>
  <c r="M54" i="4"/>
  <c r="M34" i="4"/>
  <c r="M14" i="4"/>
  <c r="M53" i="4"/>
  <c r="M33" i="4"/>
  <c r="M13" i="4"/>
  <c r="M52" i="4"/>
  <c r="M32" i="4"/>
  <c r="M12" i="4"/>
  <c r="M51" i="4"/>
  <c r="M31" i="4"/>
  <c r="M11" i="4"/>
  <c r="M50" i="4"/>
  <c r="M30" i="4"/>
  <c r="M10" i="4"/>
  <c r="M49" i="4"/>
  <c r="M29" i="4"/>
  <c r="M9" i="4"/>
  <c r="M48" i="4"/>
  <c r="M28" i="4"/>
  <c r="M8" i="4"/>
  <c r="M47" i="4"/>
  <c r="M27" i="4"/>
  <c r="M14" i="11" l="1"/>
  <c r="L15" i="11"/>
  <c r="M14" i="10"/>
  <c r="L15" i="10"/>
  <c r="L13" i="9"/>
  <c r="M12" i="9"/>
  <c r="M14" i="8"/>
  <c r="L15" i="8"/>
  <c r="M14" i="7"/>
  <c r="L15" i="7"/>
  <c r="L14" i="6"/>
  <c r="M14" i="6"/>
  <c r="L15" i="6"/>
  <c r="M14" i="5"/>
  <c r="L15" i="5"/>
  <c r="L16" i="11" l="1"/>
  <c r="M16" i="11" s="1"/>
  <c r="M15" i="11"/>
  <c r="L16" i="10"/>
  <c r="M16" i="10" s="1"/>
  <c r="M15" i="10"/>
  <c r="M13" i="9"/>
  <c r="L14" i="9"/>
  <c r="L16" i="8"/>
  <c r="M16" i="8" s="1"/>
  <c r="M15" i="8"/>
  <c r="L16" i="7"/>
  <c r="M16" i="7" s="1"/>
  <c r="M15" i="7"/>
  <c r="L16" i="6"/>
  <c r="M16" i="6" s="1"/>
  <c r="M15" i="6"/>
  <c r="L16" i="5"/>
  <c r="M16" i="5" s="1"/>
  <c r="M15" i="5"/>
  <c r="M14" i="9" l="1"/>
  <c r="L15" i="9"/>
  <c r="L16" i="9" l="1"/>
  <c r="M16" i="9" s="1"/>
  <c r="M15" i="9"/>
</calcChain>
</file>

<file path=xl/sharedStrings.xml><?xml version="1.0" encoding="utf-8"?>
<sst xmlns="http://schemas.openxmlformats.org/spreadsheetml/2006/main" count="559" uniqueCount="85">
  <si>
    <t>+</t>
  </si>
  <si>
    <t>=</t>
  </si>
  <si>
    <t>sum matrix</t>
  </si>
  <si>
    <t>sum right all digits</t>
  </si>
  <si>
    <t>sum down</t>
  </si>
  <si>
    <t>sum two rows</t>
  </si>
  <si>
    <t>sum three rows</t>
  </si>
  <si>
    <t>sum 1 4</t>
  </si>
  <si>
    <t>sum 2 3</t>
  </si>
  <si>
    <t>sum 3 4</t>
  </si>
  <si>
    <t>sum 1 2</t>
  </si>
  <si>
    <t>sum 1 3</t>
  </si>
  <si>
    <t>sum 2 4</t>
  </si>
  <si>
    <t>c1</t>
  </si>
  <si>
    <t>c2</t>
  </si>
  <si>
    <t>c3</t>
  </si>
  <si>
    <t>c4</t>
  </si>
  <si>
    <t>c5</t>
  </si>
  <si>
    <t>c6</t>
  </si>
  <si>
    <t>r1</t>
  </si>
  <si>
    <t>r2</t>
  </si>
  <si>
    <t>r4</t>
  </si>
  <si>
    <t>sum c2 c3</t>
  </si>
  <si>
    <t>sum c2 c4</t>
  </si>
  <si>
    <t>sum c2 c5</t>
  </si>
  <si>
    <t>sum c2 c6</t>
  </si>
  <si>
    <t>sum c3 c4</t>
  </si>
  <si>
    <t>sum c3 c5</t>
  </si>
  <si>
    <t>sum c3 c6</t>
  </si>
  <si>
    <t>sum c4 c5</t>
  </si>
  <si>
    <t>sum c4 c6</t>
  </si>
  <si>
    <t>sum c5 c6</t>
  </si>
  <si>
    <t>+1</t>
  </si>
  <si>
    <t>-1</t>
  </si>
  <si>
    <t>0 * (1*2*3)</t>
  </si>
  <si>
    <t>1 * (1*2*3)</t>
  </si>
  <si>
    <t>2 * (1*2*3)</t>
  </si>
  <si>
    <t>3 * (1*2*3)</t>
  </si>
  <si>
    <t>4 * (1*2*3)</t>
  </si>
  <si>
    <t>5 * (1*2*3)</t>
  </si>
  <si>
    <t>2*3 = 6</t>
  </si>
  <si>
    <t>sum pairs = 30</t>
  </si>
  <si>
    <t>5 + 2</t>
  </si>
  <si>
    <t>0+1</t>
  </si>
  <si>
    <t>0 + 1</t>
  </si>
  <si>
    <t>hovers -</t>
  </si>
  <si>
    <t>hovers +</t>
  </si>
  <si>
    <t>5 - 2</t>
  </si>
  <si>
    <t>5 +2</t>
  </si>
  <si>
    <t>0 - 1</t>
  </si>
  <si>
    <t xml:space="preserve"> 1 * 2 * 3</t>
  </si>
  <si>
    <t>*fam</t>
  </si>
  <si>
    <t>PSL</t>
  </si>
  <si>
    <t>list of primes</t>
  </si>
  <si>
    <t>5+2</t>
  </si>
  <si>
    <t>5-2</t>
  </si>
  <si>
    <t>0-1</t>
  </si>
  <si>
    <t>=mod((D9/5),1)&lt;&gt;0</t>
  </si>
  <si>
    <t>cnt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</si>
  <si>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</si>
  <si>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</si>
  <si>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</si>
  <si>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</si>
  <si>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</si>
  <si>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</si>
  <si>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</si>
  <si>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</si>
  <si>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</si>
  <si>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</si>
  <si>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</si>
  <si>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</si>
  <si>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</si>
  <si>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</si>
  <si>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</si>
  <si>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</si>
  <si>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</si>
  <si>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</si>
  <si>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</si>
  <si>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</si>
  <si>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+ / -</t>
  </si>
  <si>
    <t>balance point 15</t>
  </si>
  <si>
    <t xml:space="preserve"> + addition</t>
  </si>
  <si>
    <t xml:space="preserve"> - subtract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</si>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</sst>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 Black"/>
      <family val="2"/>
    </font>
    <font>
      <b/>
      <sz val="12"/>
      <color theme="0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right" indent="2"/>
    </xf>
    <xf numFmtId="0" fontId="0" fillId="0" borderId="10" xfId="0" applyBorder="1" applyAlignment="1">
      <alignment horizontal="right" indent="2"/>
    </xf>
    <xf numFmtId="0" fontId="0" fillId="0" borderId="11" xfId="0" applyBorder="1" applyAlignment="1">
      <alignment horizontal="right" indent="2"/>
    </xf>
    <xf numFmtId="0" fontId="0" fillId="0" borderId="4" xfId="0" applyBorder="1" applyAlignment="1">
      <alignment horizontal="right" indent="2"/>
    </xf>
    <xf numFmtId="0" fontId="0" fillId="0" borderId="12" xfId="0" applyBorder="1" applyAlignment="1">
      <alignment horizontal="right" indent="2"/>
    </xf>
    <xf numFmtId="0" fontId="0" fillId="0" borderId="5" xfId="0" applyBorder="1" applyAlignment="1">
      <alignment horizontal="right" indent="2"/>
    </xf>
    <xf numFmtId="0" fontId="0" fillId="0" borderId="13" xfId="0" applyBorder="1" applyAlignment="1">
      <alignment horizontal="right" indent="2"/>
    </xf>
    <xf numFmtId="2" fontId="0" fillId="0" borderId="0" xfId="0" applyNumberFormat="1"/>
    <xf numFmtId="0" fontId="0" fillId="0" borderId="8" xfId="0" quotePrefix="1" applyBorder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right" indent="2"/>
    </xf>
    <xf numFmtId="0" fontId="0" fillId="2" borderId="12" xfId="0" applyFill="1" applyBorder="1" applyAlignment="1">
      <alignment horizontal="right" indent="2"/>
    </xf>
    <xf numFmtId="0" fontId="0" fillId="2" borderId="0" xfId="0" applyFill="1"/>
    <xf numFmtId="0" fontId="1" fillId="3" borderId="15" xfId="0" quotePrefix="1" applyFont="1" applyFill="1" applyBorder="1" applyAlignment="1">
      <alignment horizontal="center"/>
    </xf>
    <xf numFmtId="0" fontId="1" fillId="3" borderId="16" xfId="0" quotePrefix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quotePrefix="1" applyFont="1" applyFill="1" applyBorder="1" applyAlignment="1">
      <alignment horizontal="center"/>
    </xf>
    <xf numFmtId="0" fontId="0" fillId="5" borderId="23" xfId="0" applyFill="1" applyBorder="1"/>
    <xf numFmtId="0" fontId="0" fillId="5" borderId="6" xfId="0" applyFill="1" applyBorder="1"/>
    <xf numFmtId="0" fontId="0" fillId="5" borderId="24" xfId="0" applyFill="1" applyBorder="1"/>
    <xf numFmtId="0" fontId="0" fillId="6" borderId="8" xfId="0" applyFill="1" applyBorder="1"/>
    <xf numFmtId="0" fontId="0" fillId="7" borderId="0" xfId="0" applyFill="1" applyAlignment="1">
      <alignment horizontal="right" indent="2"/>
    </xf>
    <xf numFmtId="0" fontId="0" fillId="2" borderId="6" xfId="0" quotePrefix="1" applyFill="1" applyBorder="1" applyAlignment="1">
      <alignment horizontal="center"/>
    </xf>
    <xf numFmtId="0" fontId="0" fillId="8" borderId="7" xfId="0" quotePrefix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8" borderId="8" xfId="0" quotePrefix="1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quotePrefix="1" applyBorder="1" applyAlignment="1">
      <alignment horizontal="center"/>
    </xf>
  </cellXfs>
  <cellStyles count="1">
    <cellStyle name="Normal" xfId="0" builtinId="0"/>
  </cellStyles>
  <dxfs count="105"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  <dxf>
      <font>
        <strike val="0"/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53340</xdr:rowOff>
    </xdr:from>
    <xdr:to>
      <xdr:col>14</xdr:col>
      <xdr:colOff>556260</xdr:colOff>
      <xdr:row>4</xdr:row>
      <xdr:rowOff>205740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837F7FF-A148-4A0A-9FD9-B497FB11D6B8}"/>
            </a:ext>
          </a:extLst>
        </xdr:cNvPr>
        <xdr:cNvSpPr/>
      </xdr:nvSpPr>
      <xdr:spPr>
        <a:xfrm>
          <a:off x="4671060" y="525780"/>
          <a:ext cx="3063240" cy="86106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01 Start here 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Column L  , add 6 to each row.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Column M  , cnt - counter to show all</a:t>
          </a:r>
          <a:r>
            <a:rPr lang="en-US" sz="1100" b="1" baseline="0">
              <a:solidFill>
                <a:sysClr val="windowText" lastClr="000000"/>
              </a:solidFill>
            </a:rPr>
            <a:t> numbers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So  , L = </a:t>
          </a:r>
          <a:r>
            <a:rPr lang="en-US" sz="1100" b="1" baseline="0">
              <a:solidFill>
                <a:sysClr val="windowText" lastClr="000000"/>
              </a:solidFill>
            </a:rPr>
            <a:t>  (6 *  cnt)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53340</xdr:rowOff>
    </xdr:from>
    <xdr:to>
      <xdr:col>14</xdr:col>
      <xdr:colOff>556260</xdr:colOff>
      <xdr:row>4</xdr:row>
      <xdr:rowOff>205740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D2F7150-4518-4461-B664-DB11271D3CB6}"/>
            </a:ext>
          </a:extLst>
        </xdr:cNvPr>
        <xdr:cNvSpPr/>
      </xdr:nvSpPr>
      <xdr:spPr>
        <a:xfrm>
          <a:off x="3726180" y="289560"/>
          <a:ext cx="3063240" cy="86106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02 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Column K  , subtract 1 from each value of Col</a:t>
          </a:r>
          <a:r>
            <a:rPr lang="en-US" sz="1100" b="1" baseline="0">
              <a:solidFill>
                <a:sysClr val="windowText" lastClr="000000"/>
              </a:solidFill>
            </a:rPr>
            <a:t> L</a:t>
          </a:r>
          <a:r>
            <a:rPr lang="en-US" sz="1100" b="1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Column N  , add</a:t>
          </a:r>
          <a:r>
            <a:rPr lang="en-US" sz="1100" b="1" baseline="0">
              <a:solidFill>
                <a:sysClr val="windowText" lastClr="000000"/>
              </a:solidFill>
            </a:rPr>
            <a:t> 1 to each value of Col L.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The net result is: (6 * cnt ) +/- 1</a:t>
          </a:r>
        </a:p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53340</xdr:rowOff>
    </xdr:from>
    <xdr:to>
      <xdr:col>15</xdr:col>
      <xdr:colOff>457200</xdr:colOff>
      <xdr:row>4</xdr:row>
      <xdr:rowOff>205740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F4B48B6-DA1D-42EC-98D7-3F390FBCE4D9}"/>
            </a:ext>
          </a:extLst>
        </xdr:cNvPr>
        <xdr:cNvSpPr/>
      </xdr:nvSpPr>
      <xdr:spPr>
        <a:xfrm>
          <a:off x="3429000" y="289560"/>
          <a:ext cx="4259580" cy="86106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02b: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Note the symmetry to make 30.</a:t>
          </a:r>
          <a:r>
            <a:rPr lang="en-US" sz="1100" b="1" baseline="0">
              <a:solidFill>
                <a:sysClr val="windowText" lastClr="000000"/>
              </a:solidFill>
            </a:rPr>
            <a:t> (1 + 29) (7 + 23) (11+19)(13 +17).</a:t>
          </a:r>
        </a:p>
      </xdr:txBody>
    </xdr:sp>
    <xdr:clientData/>
  </xdr:twoCellAnchor>
  <xdr:twoCellAnchor>
    <xdr:from>
      <xdr:col>10</xdr:col>
      <xdr:colOff>251460</xdr:colOff>
      <xdr:row>9</xdr:row>
      <xdr:rowOff>190500</xdr:rowOff>
    </xdr:from>
    <xdr:to>
      <xdr:col>13</xdr:col>
      <xdr:colOff>114300</xdr:colOff>
      <xdr:row>14</xdr:row>
      <xdr:rowOff>22860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0687A90-1123-49D1-B54C-15C54F99A98D}"/>
            </a:ext>
          </a:extLst>
        </xdr:cNvPr>
        <xdr:cNvCxnSpPr/>
      </xdr:nvCxnSpPr>
      <xdr:spPr>
        <a:xfrm flipV="1">
          <a:off x="4953000" y="2369820"/>
          <a:ext cx="1310640" cy="102870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175260</xdr:colOff>
      <xdr:row>10</xdr:row>
      <xdr:rowOff>152400</xdr:rowOff>
    </xdr:from>
    <xdr:to>
      <xdr:col>13</xdr:col>
      <xdr:colOff>152400</xdr:colOff>
      <xdr:row>13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E09936A-CE61-43C9-9960-39B6C735AD5C}"/>
            </a:ext>
          </a:extLst>
        </xdr:cNvPr>
        <xdr:cNvCxnSpPr/>
      </xdr:nvCxnSpPr>
      <xdr:spPr>
        <a:xfrm flipV="1">
          <a:off x="4876800" y="2583180"/>
          <a:ext cx="1424940" cy="66294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251460</xdr:colOff>
      <xdr:row>11</xdr:row>
      <xdr:rowOff>129540</xdr:rowOff>
    </xdr:from>
    <xdr:to>
      <xdr:col>13</xdr:col>
      <xdr:colOff>152400</xdr:colOff>
      <xdr:row>12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B188B40-2507-46A6-8C89-0935348ECA2D}"/>
            </a:ext>
          </a:extLst>
        </xdr:cNvPr>
        <xdr:cNvCxnSpPr/>
      </xdr:nvCxnSpPr>
      <xdr:spPr>
        <a:xfrm flipV="1">
          <a:off x="4953000" y="2796540"/>
          <a:ext cx="1348740" cy="23622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11</xdr:row>
      <xdr:rowOff>68580</xdr:rowOff>
    </xdr:from>
    <xdr:to>
      <xdr:col>13</xdr:col>
      <xdr:colOff>99060</xdr:colOff>
      <xdr:row>12</xdr:row>
      <xdr:rowOff>121920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1139147-DF0E-444D-B1AC-E08E9906AFB4}"/>
            </a:ext>
          </a:extLst>
        </xdr:cNvPr>
        <xdr:cNvCxnSpPr/>
      </xdr:nvCxnSpPr>
      <xdr:spPr>
        <a:xfrm>
          <a:off x="4914900" y="2735580"/>
          <a:ext cx="1333500" cy="28956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53340</xdr:rowOff>
    </xdr:from>
    <xdr:to>
      <xdr:col>14</xdr:col>
      <xdr:colOff>556260</xdr:colOff>
      <xdr:row>4</xdr:row>
      <xdr:rowOff>205740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F7A1898-D8D7-4931-8B51-78E5961D8881}"/>
            </a:ext>
          </a:extLst>
        </xdr:cNvPr>
        <xdr:cNvSpPr/>
      </xdr:nvSpPr>
      <xdr:spPr>
        <a:xfrm>
          <a:off x="3924300" y="289560"/>
          <a:ext cx="3063240" cy="86106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03a 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Column K  , and N are ten apart .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Each value  in col N is six apart  1</a:t>
          </a:r>
          <a:r>
            <a:rPr lang="en-US" sz="1100" b="1" baseline="0">
              <a:solidFill>
                <a:sysClr val="windowText" lastClr="000000"/>
              </a:solidFill>
            </a:rPr>
            <a:t> , 7 , 13 , 19.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Col K  - 11 , 17 , 23 , 29 .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251460</xdr:colOff>
      <xdr:row>9</xdr:row>
      <xdr:rowOff>220980</xdr:rowOff>
    </xdr:from>
    <xdr:to>
      <xdr:col>13</xdr:col>
      <xdr:colOff>60960</xdr:colOff>
      <xdr:row>11</xdr:row>
      <xdr:rowOff>99060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E44645D-1766-4412-BD37-6EF5CDEB1C81}"/>
            </a:ext>
          </a:extLst>
        </xdr:cNvPr>
        <xdr:cNvCxnSpPr/>
      </xdr:nvCxnSpPr>
      <xdr:spPr>
        <a:xfrm flipV="1">
          <a:off x="4953000" y="2400300"/>
          <a:ext cx="1257300" cy="36576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243840</xdr:colOff>
      <xdr:row>10</xdr:row>
      <xdr:rowOff>205740</xdr:rowOff>
    </xdr:from>
    <xdr:to>
      <xdr:col>13</xdr:col>
      <xdr:colOff>53340</xdr:colOff>
      <xdr:row>12</xdr:row>
      <xdr:rowOff>99060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D20DEBB-EE36-4239-A3C4-D1B7A86567CC}"/>
            </a:ext>
          </a:extLst>
        </xdr:cNvPr>
        <xdr:cNvCxnSpPr/>
      </xdr:nvCxnSpPr>
      <xdr:spPr>
        <a:xfrm flipV="1">
          <a:off x="4945380" y="2636520"/>
          <a:ext cx="1257300" cy="36576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182880</xdr:rowOff>
    </xdr:from>
    <xdr:to>
      <xdr:col>13</xdr:col>
      <xdr:colOff>76200</xdr:colOff>
      <xdr:row>13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55765DB-BF8B-4D1E-A0E1-B51C8D6A5332}"/>
            </a:ext>
          </a:extLst>
        </xdr:cNvPr>
        <xdr:cNvCxnSpPr/>
      </xdr:nvCxnSpPr>
      <xdr:spPr>
        <a:xfrm flipV="1">
          <a:off x="4968240" y="2849880"/>
          <a:ext cx="1257300" cy="36576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251460</xdr:colOff>
      <xdr:row>12</xdr:row>
      <xdr:rowOff>190500</xdr:rowOff>
    </xdr:from>
    <xdr:to>
      <xdr:col>13</xdr:col>
      <xdr:colOff>60960</xdr:colOff>
      <xdr:row>14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3F8FF0D-B3B2-4DDA-B183-94317EEE73B6}"/>
            </a:ext>
          </a:extLst>
        </xdr:cNvPr>
        <xdr:cNvCxnSpPr/>
      </xdr:nvCxnSpPr>
      <xdr:spPr>
        <a:xfrm flipV="1">
          <a:off x="4953000" y="3093720"/>
          <a:ext cx="1257300" cy="36576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243840</xdr:colOff>
      <xdr:row>17</xdr:row>
      <xdr:rowOff>137160</xdr:rowOff>
    </xdr:from>
    <xdr:to>
      <xdr:col>21</xdr:col>
      <xdr:colOff>289560</xdr:colOff>
      <xdr:row>21</xdr:row>
      <xdr:rowOff>53340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8044BDA-B447-4A2E-A5FE-E8EB484EDCF3}"/>
            </a:ext>
          </a:extLst>
        </xdr:cNvPr>
        <xdr:cNvSpPr/>
      </xdr:nvSpPr>
      <xdr:spPr>
        <a:xfrm>
          <a:off x="6675120" y="4229100"/>
          <a:ext cx="3063240" cy="86106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03b 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Just for fun  the</a:t>
          </a:r>
          <a:r>
            <a:rPr lang="en-US" sz="1100" b="1" baseline="0">
              <a:solidFill>
                <a:sysClr val="windowText" lastClr="000000"/>
              </a:solidFill>
            </a:rPr>
            <a:t> *fam 1</a:t>
          </a:r>
          <a:r>
            <a:rPr lang="en-US" sz="1100" b="1">
              <a:solidFill>
                <a:sysClr val="windowText" lastClr="000000"/>
              </a:solidFill>
            </a:rPr>
            <a:t> + </a:t>
          </a:r>
          <a:r>
            <a:rPr lang="en-US" sz="1100" b="1" baseline="0">
              <a:solidFill>
                <a:sysClr val="windowText" lastClr="000000"/>
              </a:solidFill>
            </a:rPr>
            <a:t> 19 = 20 , 7 + 13 = 20  , add the matrix values  = 20.</a:t>
          </a:r>
        </a:p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419100</xdr:colOff>
      <xdr:row>11</xdr:row>
      <xdr:rowOff>53340</xdr:rowOff>
    </xdr:from>
    <xdr:to>
      <xdr:col>19</xdr:col>
      <xdr:colOff>190500</xdr:colOff>
      <xdr:row>17</xdr:row>
      <xdr:rowOff>198120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BB086FA-8B7B-43A0-828A-613E77E9A754}"/>
            </a:ext>
          </a:extLst>
        </xdr:cNvPr>
        <xdr:cNvCxnSpPr/>
      </xdr:nvCxnSpPr>
      <xdr:spPr>
        <a:xfrm flipV="1">
          <a:off x="6850380" y="2720340"/>
          <a:ext cx="2118360" cy="156972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426720</xdr:colOff>
      <xdr:row>10</xdr:row>
      <xdr:rowOff>22860</xdr:rowOff>
    </xdr:from>
    <xdr:to>
      <xdr:col>14</xdr:col>
      <xdr:colOff>617220</xdr:colOff>
      <xdr:row>17</xdr:row>
      <xdr:rowOff>182880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F7E3173-E7E5-4319-9111-B6F7D1FCEC53}"/>
            </a:ext>
          </a:extLst>
        </xdr:cNvPr>
        <xdr:cNvCxnSpPr/>
      </xdr:nvCxnSpPr>
      <xdr:spPr>
        <a:xfrm flipV="1">
          <a:off x="6858000" y="2453640"/>
          <a:ext cx="190500" cy="182118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</xdr:colOff>
      <xdr:row>17</xdr:row>
      <xdr:rowOff>137160</xdr:rowOff>
    </xdr:from>
    <xdr:to>
      <xdr:col>9</xdr:col>
      <xdr:colOff>609600</xdr:colOff>
      <xdr:row>21</xdr:row>
      <xdr:rowOff>53340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82861CE-8A22-43FC-B992-7F0DDBA19857}"/>
            </a:ext>
          </a:extLst>
        </xdr:cNvPr>
        <xdr:cNvSpPr/>
      </xdr:nvSpPr>
      <xdr:spPr>
        <a:xfrm>
          <a:off x="1447800" y="4229100"/>
          <a:ext cx="3063240" cy="86106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03c 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Just for fun  the</a:t>
          </a:r>
          <a:r>
            <a:rPr lang="en-US" sz="1100" b="1" baseline="0">
              <a:solidFill>
                <a:sysClr val="windowText" lastClr="000000"/>
              </a:solidFill>
            </a:rPr>
            <a:t> *fam 11</a:t>
          </a:r>
          <a:r>
            <a:rPr lang="en-US" sz="1100" b="1">
              <a:solidFill>
                <a:sysClr val="windowText" lastClr="000000"/>
              </a:solidFill>
            </a:rPr>
            <a:t> + </a:t>
          </a:r>
          <a:r>
            <a:rPr lang="en-US" sz="1100" b="1" baseline="0">
              <a:solidFill>
                <a:sysClr val="windowText" lastClr="000000"/>
              </a:solidFill>
            </a:rPr>
            <a:t> 29 = 40 ,  17 + 23 =40  , add the matrix values  = 40</a:t>
          </a:r>
        </a:p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106680</xdr:colOff>
      <xdr:row>12</xdr:row>
      <xdr:rowOff>144780</xdr:rowOff>
    </xdr:from>
    <xdr:to>
      <xdr:col>2</xdr:col>
      <xdr:colOff>236220</xdr:colOff>
      <xdr:row>18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561301D-AFE4-4C2C-BC5A-6D9872C463C3}"/>
            </a:ext>
          </a:extLst>
        </xdr:cNvPr>
        <xdr:cNvCxnSpPr/>
      </xdr:nvCxnSpPr>
      <xdr:spPr>
        <a:xfrm flipH="1" flipV="1">
          <a:off x="1447800" y="3048000"/>
          <a:ext cx="129540" cy="128016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236220</xdr:colOff>
      <xdr:row>12</xdr:row>
      <xdr:rowOff>220980</xdr:rowOff>
    </xdr:from>
    <xdr:to>
      <xdr:col>9</xdr:col>
      <xdr:colOff>91440</xdr:colOff>
      <xdr:row>17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E96AC1D-D446-40B1-BF47-336B7C79EB84}"/>
            </a:ext>
          </a:extLst>
        </xdr:cNvPr>
        <xdr:cNvCxnSpPr/>
      </xdr:nvCxnSpPr>
      <xdr:spPr>
        <a:xfrm flipV="1">
          <a:off x="1577340" y="3124200"/>
          <a:ext cx="2415540" cy="1158240"/>
        </a:xfrm>
        <a:prstGeom prst="straightConnector1">
          <a:avLst/>
        </a:prstGeom>
        <a:ln w="28575">
          <a:solidFill>
            <a:srgbClr val="002060">
              <a:alpha val="95000"/>
            </a:srgbClr>
          </a:solidFill>
          <a:headEnd type="stealth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106680</xdr:rowOff>
    </xdr:from>
    <xdr:to>
      <xdr:col>11</xdr:col>
      <xdr:colOff>746760</xdr:colOff>
      <xdr:row>4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68F7EBF-2A56-48E5-BAFA-339B1784BCAF}"/>
            </a:ext>
          </a:extLst>
        </xdr:cNvPr>
        <xdr:cNvSpPr/>
      </xdr:nvSpPr>
      <xdr:spPr>
        <a:xfrm>
          <a:off x="3078480" y="106680"/>
          <a:ext cx="2651760" cy="9144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02 B Left: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Col I the *fam associated  with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Col  K</a:t>
          </a:r>
          <a:endParaRPr lang="en-US" b="1">
            <a:solidFill>
              <a:sysClr val="windowText" lastClr="000000"/>
            </a:solidFill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Col J the PSL</a:t>
          </a:r>
          <a:endParaRPr lang="en-US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13</xdr:col>
      <xdr:colOff>228600</xdr:colOff>
      <xdr:row>0</xdr:row>
      <xdr:rowOff>106680</xdr:rowOff>
    </xdr:from>
    <xdr:to>
      <xdr:col>19</xdr:col>
      <xdr:colOff>251460</xdr:colOff>
      <xdr:row>4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59FA3EB-C24A-4EC9-BC2C-67B49ECCC0E7}"/>
            </a:ext>
          </a:extLst>
        </xdr:cNvPr>
        <xdr:cNvSpPr/>
      </xdr:nvSpPr>
      <xdr:spPr>
        <a:xfrm>
          <a:off x="6377940" y="106680"/>
          <a:ext cx="2651760" cy="9144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02 A  Right: 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Col O the *fam associated  with</a:t>
          </a:r>
          <a:r>
            <a:rPr lang="en-US" sz="1100" b="1" baseline="0">
              <a:solidFill>
                <a:sysClr val="windowText" lastClr="000000"/>
              </a:solidFill>
            </a:rPr>
            <a:t> Col 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Col P the PSL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22860</xdr:rowOff>
    </xdr:from>
    <xdr:to>
      <xdr:col>23</xdr:col>
      <xdr:colOff>396240</xdr:colOff>
      <xdr:row>4</xdr:row>
      <xdr:rowOff>190500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72CF1F2-2DBB-46F2-A3F3-6F105DD989A3}"/>
            </a:ext>
          </a:extLst>
        </xdr:cNvPr>
        <xdr:cNvSpPr/>
      </xdr:nvSpPr>
      <xdr:spPr>
        <a:xfrm>
          <a:off x="2537460" y="259080"/>
          <a:ext cx="8069580" cy="87630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04: 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Next are Columns G and R.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In the very beginning</a:t>
          </a:r>
          <a:r>
            <a:rPr lang="en-US" sz="1100" b="1" baseline="0">
              <a:solidFill>
                <a:sysClr val="windowText" lastClr="000000"/>
              </a:solidFill>
            </a:rPr>
            <a:t> the premise were all primes hovered around  0+/-1 or 5+/-2. These columns represent those values. The matrix is the solution to those equations. Look at 19  it is in the 0-1 row and column  ,  the matrix value of  20 - 1  = 19.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</xdr:row>
      <xdr:rowOff>22860</xdr:rowOff>
    </xdr:from>
    <xdr:to>
      <xdr:col>22</xdr:col>
      <xdr:colOff>358140</xdr:colOff>
      <xdr:row>4</xdr:row>
      <xdr:rowOff>190500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5DF4EE2-2AA1-4204-AD56-1CA6CED94EA3}"/>
            </a:ext>
          </a:extLst>
        </xdr:cNvPr>
        <xdr:cNvSpPr/>
      </xdr:nvSpPr>
      <xdr:spPr>
        <a:xfrm>
          <a:off x="952500" y="259080"/>
          <a:ext cx="9235440" cy="8763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05a: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The columns B , C , D ,</a:t>
          </a:r>
          <a:r>
            <a:rPr lang="en-US" sz="1100" b="1" baseline="0">
              <a:solidFill>
                <a:sysClr val="windowText" lastClr="000000"/>
              </a:solidFill>
            </a:rPr>
            <a:t> E , T , U , V , W same the values for the  0+/-1 or 5+/-2.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If the value of col K or N  does not satisfy the equation PSL = (PS - *fam)  /  30 = integer , the hide the  matrix value.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Look at the symmetry along the diagonal  to add up to some number.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594360</xdr:colOff>
      <xdr:row>17</xdr:row>
      <xdr:rowOff>198120</xdr:rowOff>
    </xdr:from>
    <xdr:to>
      <xdr:col>15</xdr:col>
      <xdr:colOff>350520</xdr:colOff>
      <xdr:row>21</xdr:row>
      <xdr:rowOff>129540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41A35CA-2594-4549-890C-37E400773E12}"/>
            </a:ext>
          </a:extLst>
        </xdr:cNvPr>
        <xdr:cNvSpPr/>
      </xdr:nvSpPr>
      <xdr:spPr>
        <a:xfrm>
          <a:off x="3733800" y="4290060"/>
          <a:ext cx="3848100" cy="87630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bg1"/>
              </a:solidFill>
            </a:rPr>
            <a:t>05b:</a:t>
          </a:r>
          <a:r>
            <a:rPr lang="en-US" sz="1100" b="1" baseline="0">
              <a:solidFill>
                <a:schemeClr val="bg1"/>
              </a:solidFill>
            </a:rPr>
            <a:t> </a:t>
          </a:r>
        </a:p>
        <a:p>
          <a:pPr algn="l"/>
          <a:r>
            <a:rPr lang="en-US" sz="1100" b="1">
              <a:solidFill>
                <a:schemeClr val="bg1"/>
              </a:solidFill>
            </a:rPr>
            <a:t>Maybe</a:t>
          </a:r>
          <a:r>
            <a:rPr lang="en-US" sz="1100" b="1" baseline="0">
              <a:solidFill>
                <a:schemeClr val="bg1"/>
              </a:solidFill>
            </a:rPr>
            <a:t> primes are not aligned as 0+/-1 or 5+/-2  ; but 6 +/- 1.</a:t>
          </a:r>
        </a:p>
        <a:p>
          <a:pPr algn="l"/>
          <a:r>
            <a:rPr lang="en-US" sz="1100" b="1" baseline="0">
              <a:solidFill>
                <a:schemeClr val="bg1"/>
              </a:solidFill>
            </a:rPr>
            <a:t>It still fits the 'just another thirty away' model.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6EF9-AFD4-4D85-A36C-FA43BCA1C864}">
  <dimension ref="C8:X30"/>
  <sheetViews>
    <sheetView showGridLines="0" tabSelected="1" topLeftCell="F5" workbookViewId="0">
      <selection activeCell="Q20" sqref="Q20"/>
    </sheetView>
  </sheetViews>
  <sheetFormatPr defaultRowHeight="18.600000000000001" x14ac:dyDescent="0.45"/>
  <cols>
    <col min="3" max="3" width="9.3828125" bestFit="1" customWidth="1"/>
    <col min="4" max="4" width="2.84375" bestFit="1" customWidth="1"/>
    <col min="5" max="5" width="1.84375" bestFit="1" customWidth="1"/>
    <col min="6" max="6" width="2.84375" bestFit="1" customWidth="1"/>
    <col min="7" max="7" width="1.84375" bestFit="1" customWidth="1"/>
    <col min="8" max="8" width="2.84375" bestFit="1" customWidth="1"/>
    <col min="9" max="9" width="1.84375" bestFit="1" customWidth="1"/>
    <col min="10" max="10" width="2.84375" bestFit="1" customWidth="1"/>
    <col min="11" max="11" width="1.84375" bestFit="1" customWidth="1"/>
    <col min="12" max="12" width="2.84375" bestFit="1" customWidth="1"/>
    <col min="13" max="13" width="1.84375" bestFit="1" customWidth="1"/>
    <col min="14" max="14" width="2.84375" bestFit="1" customWidth="1"/>
    <col min="15" max="16" width="3.23046875" customWidth="1"/>
    <col min="17" max="17" width="16.69140625" bestFit="1" customWidth="1"/>
    <col min="19" max="19" width="12.61328125" bestFit="1" customWidth="1"/>
    <col min="20" max="20" width="13.921875" bestFit="1" customWidth="1"/>
    <col min="21" max="21" width="10.3046875" bestFit="1" customWidth="1"/>
    <col min="22" max="24" width="7.3828125" bestFit="1" customWidth="1"/>
  </cols>
  <sheetData>
    <row r="8" spans="3:23" x14ac:dyDescent="0.45">
      <c r="D8" s="6" t="s">
        <v>13</v>
      </c>
      <c r="E8" s="6"/>
      <c r="F8" s="6" t="s">
        <v>14</v>
      </c>
      <c r="G8" s="6"/>
      <c r="H8" s="6" t="s">
        <v>15</v>
      </c>
      <c r="I8" s="6"/>
      <c r="J8" s="6" t="s">
        <v>16</v>
      </c>
      <c r="K8" s="6"/>
      <c r="L8" s="6" t="s">
        <v>17</v>
      </c>
      <c r="M8" s="6"/>
      <c r="N8" s="6" t="s">
        <v>18</v>
      </c>
      <c r="O8" s="6"/>
    </row>
    <row r="9" spans="3:23" x14ac:dyDescent="0.4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Q9" s="1" t="s">
        <v>3</v>
      </c>
      <c r="S9" s="1" t="s">
        <v>5</v>
      </c>
      <c r="T9" s="1" t="s">
        <v>6</v>
      </c>
      <c r="U9" s="1" t="s">
        <v>2</v>
      </c>
    </row>
    <row r="10" spans="3:23" x14ac:dyDescent="0.45">
      <c r="C10" t="s">
        <v>19</v>
      </c>
      <c r="D10" s="7">
        <v>0</v>
      </c>
      <c r="E10" s="8" t="s">
        <v>0</v>
      </c>
      <c r="F10" s="7">
        <v>1</v>
      </c>
      <c r="G10" s="8" t="s">
        <v>1</v>
      </c>
      <c r="H10" s="7">
        <v>1</v>
      </c>
      <c r="I10" s="7"/>
      <c r="J10" s="7"/>
      <c r="K10" s="7"/>
      <c r="L10" s="7"/>
      <c r="M10" s="7"/>
      <c r="N10" s="7"/>
      <c r="O10" s="7"/>
      <c r="Q10" s="2">
        <v>2</v>
      </c>
      <c r="S10" s="2"/>
      <c r="T10" s="2"/>
      <c r="U10" s="4"/>
      <c r="V10" s="1" t="s">
        <v>10</v>
      </c>
    </row>
    <row r="11" spans="3:23" x14ac:dyDescent="0.45">
      <c r="C11" t="s">
        <v>20</v>
      </c>
      <c r="D11" s="7"/>
      <c r="E11" s="7"/>
      <c r="F11" s="7">
        <v>1</v>
      </c>
      <c r="G11" s="8" t="s">
        <v>0</v>
      </c>
      <c r="H11" s="7">
        <v>1</v>
      </c>
      <c r="I11" s="8" t="s">
        <v>1</v>
      </c>
      <c r="J11" s="7">
        <v>2</v>
      </c>
      <c r="K11" s="7"/>
      <c r="L11" s="7"/>
      <c r="M11" s="7"/>
      <c r="N11" s="7"/>
      <c r="O11" s="7"/>
      <c r="Q11" s="2">
        <v>4</v>
      </c>
      <c r="S11" s="2">
        <f>SUM(D10:N11)</f>
        <v>6</v>
      </c>
      <c r="T11" s="2"/>
      <c r="U11" s="4"/>
      <c r="V11" s="2">
        <f>SUM(D10:N11)</f>
        <v>6</v>
      </c>
    </row>
    <row r="12" spans="3:23" x14ac:dyDescent="0.45">
      <c r="C12" t="s">
        <v>20</v>
      </c>
      <c r="D12" s="7"/>
      <c r="E12" s="7"/>
      <c r="F12" s="7"/>
      <c r="G12" s="7"/>
      <c r="H12" s="7">
        <v>1</v>
      </c>
      <c r="I12" s="8" t="s">
        <v>0</v>
      </c>
      <c r="J12" s="7">
        <v>2</v>
      </c>
      <c r="K12" s="8" t="s">
        <v>1</v>
      </c>
      <c r="L12" s="7">
        <v>3</v>
      </c>
      <c r="M12" s="7"/>
      <c r="N12" s="7"/>
      <c r="O12" s="7"/>
      <c r="Q12" s="2">
        <v>6</v>
      </c>
      <c r="S12" s="2">
        <f>SUM(D11:N12)</f>
        <v>10</v>
      </c>
      <c r="T12" s="2">
        <f>SUM(D10:N12)</f>
        <v>12</v>
      </c>
      <c r="U12" s="4"/>
      <c r="V12" s="2"/>
    </row>
    <row r="13" spans="3:23" x14ac:dyDescent="0.45">
      <c r="C13" t="s">
        <v>21</v>
      </c>
      <c r="D13" s="7"/>
      <c r="E13" s="7"/>
      <c r="F13" s="7"/>
      <c r="G13" s="7"/>
      <c r="H13" s="7"/>
      <c r="I13" s="7"/>
      <c r="J13" s="7">
        <v>2</v>
      </c>
      <c r="K13" s="8" t="s">
        <v>0</v>
      </c>
      <c r="L13" s="7">
        <v>3</v>
      </c>
      <c r="M13" s="8" t="s">
        <v>1</v>
      </c>
      <c r="N13" s="7">
        <v>5</v>
      </c>
      <c r="O13" s="7"/>
      <c r="Q13" s="3">
        <v>10</v>
      </c>
      <c r="S13" s="3">
        <f>SUM(D12:N13)</f>
        <v>16</v>
      </c>
      <c r="T13" s="3">
        <f>SUM(D11:N13)</f>
        <v>20</v>
      </c>
      <c r="U13" s="4"/>
      <c r="V13" s="4" t="s">
        <v>11</v>
      </c>
      <c r="W13" s="1" t="s">
        <v>8</v>
      </c>
    </row>
    <row r="14" spans="3:23" x14ac:dyDescent="0.45">
      <c r="U14" s="5">
        <f>SUM(D10:N13)</f>
        <v>22</v>
      </c>
      <c r="V14" s="4">
        <f>SUM(D10:N10,D12:N12)</f>
        <v>8</v>
      </c>
      <c r="W14" s="2">
        <f>SUM(F11:L12)</f>
        <v>10</v>
      </c>
    </row>
    <row r="15" spans="3:23" x14ac:dyDescent="0.45">
      <c r="V15" s="4"/>
      <c r="W15" s="2"/>
    </row>
    <row r="16" spans="3:23" x14ac:dyDescent="0.45">
      <c r="C16" t="s">
        <v>4</v>
      </c>
      <c r="D16">
        <f>SUM(D10:D11)</f>
        <v>0</v>
      </c>
      <c r="F16">
        <f>SUM(F10:F11)</f>
        <v>2</v>
      </c>
      <c r="H16">
        <f>SUM(H10:H13)</f>
        <v>3</v>
      </c>
      <c r="J16">
        <f>SUM(J10:J13)</f>
        <v>6</v>
      </c>
      <c r="L16">
        <f>SUM(L10:L13)</f>
        <v>6</v>
      </c>
      <c r="N16">
        <f>SUM(N10:N13)</f>
        <v>5</v>
      </c>
      <c r="V16" s="4" t="s">
        <v>7</v>
      </c>
      <c r="W16" s="2" t="s">
        <v>12</v>
      </c>
    </row>
    <row r="17" spans="3:24" x14ac:dyDescent="0.45">
      <c r="V17" s="5">
        <f>SUM(D10:H10,J13:N13)</f>
        <v>12</v>
      </c>
      <c r="W17" s="2">
        <f>SUM(D11:N11,D13:N13)</f>
        <v>14</v>
      </c>
    </row>
    <row r="18" spans="3:24" x14ac:dyDescent="0.45">
      <c r="C18" t="s">
        <v>22</v>
      </c>
      <c r="F18">
        <f>SUM(F10:H13)</f>
        <v>5</v>
      </c>
      <c r="W18" s="3"/>
    </row>
    <row r="19" spans="3:24" x14ac:dyDescent="0.45">
      <c r="C19" t="s">
        <v>23</v>
      </c>
      <c r="F19">
        <f>SUM(F10:F13,J10:J13)</f>
        <v>8</v>
      </c>
      <c r="X19" s="1" t="s">
        <v>9</v>
      </c>
    </row>
    <row r="20" spans="3:24" x14ac:dyDescent="0.45">
      <c r="C20" t="s">
        <v>24</v>
      </c>
      <c r="F20">
        <f>SUM(F10:F13,L12:L13)</f>
        <v>8</v>
      </c>
      <c r="X20" s="2">
        <f>SUM(H12:N13)</f>
        <v>16</v>
      </c>
    </row>
    <row r="21" spans="3:24" x14ac:dyDescent="0.45">
      <c r="C21" t="s">
        <v>25</v>
      </c>
      <c r="F21">
        <f>SUM(F10:F13,N10:N13)</f>
        <v>7</v>
      </c>
      <c r="X21" s="3"/>
    </row>
    <row r="23" spans="3:24" x14ac:dyDescent="0.45">
      <c r="C23" t="s">
        <v>26</v>
      </c>
      <c r="H23">
        <f>SUM(H10:H13,J11:J13)</f>
        <v>9</v>
      </c>
    </row>
    <row r="24" spans="3:24" x14ac:dyDescent="0.45">
      <c r="C24" t="s">
        <v>27</v>
      </c>
      <c r="H24">
        <f>SUM(H10:H12,L12:L13)</f>
        <v>9</v>
      </c>
    </row>
    <row r="25" spans="3:24" x14ac:dyDescent="0.45">
      <c r="C25" t="s">
        <v>28</v>
      </c>
      <c r="H25">
        <f>SUM(H10:H12,N13)</f>
        <v>8</v>
      </c>
    </row>
    <row r="27" spans="3:24" x14ac:dyDescent="0.45">
      <c r="C27" t="s">
        <v>29</v>
      </c>
      <c r="J27">
        <f>SUM(J11:J13,L12:L13)</f>
        <v>12</v>
      </c>
    </row>
    <row r="28" spans="3:24" x14ac:dyDescent="0.45">
      <c r="C28" t="s">
        <v>30</v>
      </c>
      <c r="J28">
        <f>SUM(J11:J13,N13)</f>
        <v>11</v>
      </c>
    </row>
    <row r="30" spans="3:24" x14ac:dyDescent="0.45">
      <c r="C30" t="s">
        <v>31</v>
      </c>
      <c r="L30">
        <f>SUM(L12:L13,N13)</f>
        <v>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D864-6D35-46EB-88EB-110C070459D4}">
  <dimension ref="A5:W16"/>
  <sheetViews>
    <sheetView workbookViewId="0">
      <selection activeCell="J23" sqref="J23"/>
    </sheetView>
  </sheetViews>
  <sheetFormatPr defaultRowHeight="18.600000000000001" x14ac:dyDescent="0.45"/>
  <cols>
    <col min="1" max="1" width="9.69140625" customWidth="1"/>
    <col min="2" max="3" width="3.84375" bestFit="1" customWidth="1"/>
    <col min="4" max="5" width="3.3828125" bestFit="1" customWidth="1"/>
    <col min="6" max="6" width="2.15234375" bestFit="1" customWidth="1"/>
    <col min="7" max="7" width="3.921875" bestFit="1" customWidth="1"/>
    <col min="8" max="8" width="1.4609375" bestFit="1" customWidth="1"/>
    <col min="9" max="9" width="7.69140625" customWidth="1"/>
    <col min="10" max="10" width="8.07421875" bestFit="1" customWidth="1"/>
    <col min="11" max="11" width="2.84375" bestFit="1" customWidth="1"/>
    <col min="12" max="12" width="8.23046875" bestFit="1" customWidth="1"/>
    <col min="13" max="13" width="3.53515625" bestFit="1" customWidth="1"/>
    <col min="14" max="14" width="2.84375" bestFit="1" customWidth="1"/>
    <col min="15" max="15" width="8.07421875" bestFit="1" customWidth="1"/>
    <col min="16" max="16" width="7.69140625" customWidth="1"/>
    <col min="17" max="17" width="2.07421875" bestFit="1" customWidth="1"/>
    <col min="18" max="18" width="3.921875" bestFit="1" customWidth="1"/>
    <col min="19" max="19" width="1.921875" bestFit="1" customWidth="1"/>
    <col min="20" max="21" width="3.3828125" bestFit="1" customWidth="1"/>
    <col min="22" max="23" width="3.84375" bestFit="1" customWidth="1"/>
  </cols>
  <sheetData>
    <row r="5" spans="1:23" x14ac:dyDescent="0.4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9.2" thickBot="1" x14ac:dyDescent="0.5">
      <c r="B6" s="52"/>
      <c r="C6" s="53"/>
      <c r="D6" s="53"/>
      <c r="E6" s="54"/>
      <c r="G6" s="55"/>
      <c r="I6" s="56"/>
      <c r="J6" s="56"/>
      <c r="K6" s="32"/>
      <c r="L6" s="32"/>
      <c r="M6" s="32"/>
      <c r="N6" s="32"/>
      <c r="O6" s="56"/>
      <c r="P6" s="56"/>
      <c r="R6" s="55"/>
      <c r="T6" s="52"/>
      <c r="U6" s="53"/>
      <c r="V6" s="53"/>
      <c r="W6" s="54"/>
    </row>
    <row r="7" spans="1:23" ht="19.8" thickTop="1" thickBot="1" x14ac:dyDescent="0.5">
      <c r="B7" s="10" t="s">
        <v>84</v>
      </c>
      <c r="C7" s="10" t="s">
        <v>83</v>
      </c>
      <c r="D7" s="10" t="s">
        <v>59</v>
      </c>
      <c r="E7" s="10" t="s">
        <v>60</v>
      </c>
      <c r="F7" s="10" t="s">
        <v>61</v>
      </c>
      <c r="G7" s="10" t="s">
        <v>62</v>
      </c>
      <c r="H7" s="10" t="s">
        <v>63</v>
      </c>
      <c r="I7" s="10" t="s">
        <v>64</v>
      </c>
      <c r="J7" s="10" t="s">
        <v>65</v>
      </c>
      <c r="K7" s="45" t="s">
        <v>66</v>
      </c>
      <c r="L7" s="47" t="s">
        <v>67</v>
      </c>
      <c r="M7" s="48" t="s">
        <v>68</v>
      </c>
      <c r="N7" s="46" t="s">
        <v>69</v>
      </c>
      <c r="O7" s="10" t="s">
        <v>70</v>
      </c>
      <c r="P7" s="10" t="s">
        <v>71</v>
      </c>
      <c r="Q7" s="10" t="s">
        <v>72</v>
      </c>
      <c r="R7" s="10" t="s">
        <v>73</v>
      </c>
      <c r="S7" s="10" t="s">
        <v>74</v>
      </c>
      <c r="T7" s="10" t="s">
        <v>75</v>
      </c>
      <c r="U7" s="10" t="s">
        <v>76</v>
      </c>
      <c r="V7" s="10" t="s">
        <v>77</v>
      </c>
      <c r="W7" s="10" t="s">
        <v>78</v>
      </c>
    </row>
    <row r="8" spans="1:23" ht="19.8" thickTop="1" thickBot="1" x14ac:dyDescent="0.5">
      <c r="I8" s="23"/>
      <c r="J8" s="23"/>
      <c r="K8" s="6"/>
      <c r="L8" s="36" t="s">
        <v>50</v>
      </c>
      <c r="M8" s="37"/>
      <c r="N8" s="6"/>
      <c r="O8" s="23"/>
      <c r="P8" s="23"/>
    </row>
    <row r="9" spans="1:23" ht="19.8" thickTop="1" thickBot="1" x14ac:dyDescent="0.5">
      <c r="I9" s="23"/>
      <c r="J9" s="23"/>
      <c r="K9" s="51" t="s">
        <v>33</v>
      </c>
      <c r="L9" s="49">
        <v>6</v>
      </c>
      <c r="M9" s="50" t="s">
        <v>58</v>
      </c>
      <c r="N9" s="51" t="s">
        <v>32</v>
      </c>
      <c r="O9" s="24" t="s">
        <v>51</v>
      </c>
      <c r="P9" s="25" t="s">
        <v>52</v>
      </c>
      <c r="R9" s="31" t="s">
        <v>79</v>
      </c>
      <c r="T9" s="31" t="s">
        <v>56</v>
      </c>
      <c r="U9" s="31" t="s">
        <v>55</v>
      </c>
      <c r="V9" s="31" t="s">
        <v>54</v>
      </c>
      <c r="W9" s="31" t="s">
        <v>43</v>
      </c>
    </row>
    <row r="10" spans="1:23" ht="19.8" thickTop="1" thickBot="1" x14ac:dyDescent="0.5">
      <c r="G10" s="31" t="s">
        <v>79</v>
      </c>
      <c r="I10" s="24" t="s">
        <v>52</v>
      </c>
      <c r="J10" s="25" t="s">
        <v>51</v>
      </c>
      <c r="K10" s="22"/>
      <c r="L10" s="38">
        <v>0</v>
      </c>
      <c r="M10" s="39">
        <f>L10/6</f>
        <v>0</v>
      </c>
      <c r="N10" s="22">
        <v>1</v>
      </c>
      <c r="O10" s="26">
        <v>1</v>
      </c>
      <c r="P10" s="27">
        <f>(N10-O10)/30</f>
        <v>0</v>
      </c>
      <c r="R10" s="14" t="s">
        <v>43</v>
      </c>
      <c r="S10" s="14"/>
      <c r="T10">
        <f t="shared" ref="T10:T16" si="0">N10+1</f>
        <v>2</v>
      </c>
      <c r="U10">
        <f t="shared" ref="U10:U11" si="1">N10+2</f>
        <v>3</v>
      </c>
      <c r="V10">
        <f t="shared" ref="V10:V16" si="2">N10-2</f>
        <v>-1</v>
      </c>
      <c r="W10">
        <f t="shared" ref="W10:W16" si="3">N10-1</f>
        <v>0</v>
      </c>
    </row>
    <row r="11" spans="1:23" x14ac:dyDescent="0.45">
      <c r="B11" s="31" t="s">
        <v>43</v>
      </c>
      <c r="C11" s="31" t="s">
        <v>54</v>
      </c>
      <c r="D11" s="31" t="s">
        <v>55</v>
      </c>
      <c r="E11" s="31" t="s">
        <v>56</v>
      </c>
      <c r="F11" s="14"/>
      <c r="I11" s="26">
        <f>(K11-J11)/30</f>
        <v>0</v>
      </c>
      <c r="J11" s="27"/>
      <c r="K11" s="6"/>
      <c r="L11" s="40">
        <f>L10+6</f>
        <v>6</v>
      </c>
      <c r="M11" s="41">
        <f>L11/6</f>
        <v>1</v>
      </c>
      <c r="N11" s="6">
        <v>7</v>
      </c>
      <c r="O11" s="26">
        <v>7</v>
      </c>
      <c r="P11" s="27">
        <f>(N11-O11)/30</f>
        <v>0</v>
      </c>
      <c r="R11" s="14" t="s">
        <v>54</v>
      </c>
      <c r="S11" s="14"/>
      <c r="T11">
        <f t="shared" si="0"/>
        <v>8</v>
      </c>
      <c r="U11">
        <f t="shared" si="1"/>
        <v>9</v>
      </c>
      <c r="V11">
        <f t="shared" si="2"/>
        <v>5</v>
      </c>
      <c r="W11">
        <f t="shared" si="3"/>
        <v>6</v>
      </c>
    </row>
    <row r="12" spans="1:23" x14ac:dyDescent="0.45">
      <c r="A12" s="30"/>
      <c r="B12">
        <f t="shared" ref="B12:B16" si="4">K12-1</f>
        <v>10</v>
      </c>
      <c r="C12">
        <f t="shared" ref="C12:C16" si="5">K12-2</f>
        <v>9</v>
      </c>
      <c r="D12">
        <f>K12+2</f>
        <v>13</v>
      </c>
      <c r="E12">
        <f>K12+1</f>
        <v>12</v>
      </c>
      <c r="G12" s="14" t="s">
        <v>43</v>
      </c>
      <c r="I12" s="26">
        <f t="shared" ref="I12:I16" si="6">(K12-J12)/30</f>
        <v>0</v>
      </c>
      <c r="J12" s="27">
        <v>11</v>
      </c>
      <c r="K12" s="6">
        <v>11</v>
      </c>
      <c r="L12" s="42">
        <f t="shared" ref="L12:L16" si="7">L11+6</f>
        <v>12</v>
      </c>
      <c r="M12" s="41">
        <f t="shared" ref="M12:M16" si="8">L12/6</f>
        <v>2</v>
      </c>
      <c r="N12" s="6">
        <v>13</v>
      </c>
      <c r="O12" s="26">
        <v>13</v>
      </c>
      <c r="P12" s="27">
        <f t="shared" ref="P12:P14" si="9">(N12-O12)/30</f>
        <v>0</v>
      </c>
      <c r="R12" s="14" t="s">
        <v>55</v>
      </c>
      <c r="S12" s="14"/>
      <c r="T12">
        <f t="shared" si="0"/>
        <v>14</v>
      </c>
      <c r="U12">
        <f>N12+2</f>
        <v>15</v>
      </c>
      <c r="V12">
        <f t="shared" si="2"/>
        <v>11</v>
      </c>
      <c r="W12">
        <f t="shared" si="3"/>
        <v>12</v>
      </c>
    </row>
    <row r="13" spans="1:23" x14ac:dyDescent="0.45">
      <c r="A13" s="30"/>
      <c r="B13">
        <f t="shared" si="4"/>
        <v>16</v>
      </c>
      <c r="C13">
        <f t="shared" si="5"/>
        <v>15</v>
      </c>
      <c r="D13">
        <f t="shared" ref="D13:D16" si="10">K13+2</f>
        <v>19</v>
      </c>
      <c r="E13">
        <f t="shared" ref="E13:E16" si="11">K13+1</f>
        <v>18</v>
      </c>
      <c r="G13" s="14" t="s">
        <v>54</v>
      </c>
      <c r="I13" s="26">
        <f t="shared" si="6"/>
        <v>0</v>
      </c>
      <c r="J13" s="27">
        <v>17</v>
      </c>
      <c r="K13" s="6">
        <v>17</v>
      </c>
      <c r="L13" s="42">
        <f t="shared" si="7"/>
        <v>18</v>
      </c>
      <c r="M13" s="41">
        <f t="shared" si="8"/>
        <v>3</v>
      </c>
      <c r="N13" s="6">
        <v>19</v>
      </c>
      <c r="O13" s="26">
        <v>19</v>
      </c>
      <c r="P13" s="27">
        <f t="shared" si="9"/>
        <v>0</v>
      </c>
      <c r="R13" s="14" t="s">
        <v>56</v>
      </c>
      <c r="S13" s="14"/>
      <c r="T13">
        <f t="shared" si="0"/>
        <v>20</v>
      </c>
      <c r="U13">
        <f t="shared" ref="U13:U16" si="12">N13+2</f>
        <v>21</v>
      </c>
      <c r="V13">
        <f t="shared" si="2"/>
        <v>17</v>
      </c>
      <c r="W13">
        <f t="shared" si="3"/>
        <v>18</v>
      </c>
    </row>
    <row r="14" spans="1:23" x14ac:dyDescent="0.45">
      <c r="A14" s="30"/>
      <c r="B14">
        <f t="shared" si="4"/>
        <v>22</v>
      </c>
      <c r="C14">
        <f t="shared" si="5"/>
        <v>21</v>
      </c>
      <c r="D14">
        <f t="shared" si="10"/>
        <v>25</v>
      </c>
      <c r="E14">
        <f t="shared" si="11"/>
        <v>24</v>
      </c>
      <c r="G14" s="14" t="s">
        <v>55</v>
      </c>
      <c r="I14" s="26">
        <f t="shared" si="6"/>
        <v>0</v>
      </c>
      <c r="J14" s="27">
        <v>23</v>
      </c>
      <c r="K14" s="6">
        <v>23</v>
      </c>
      <c r="L14" s="40">
        <f t="shared" si="7"/>
        <v>24</v>
      </c>
      <c r="M14" s="41">
        <f t="shared" si="8"/>
        <v>4</v>
      </c>
      <c r="N14" s="32"/>
      <c r="O14" s="33">
        <v>23</v>
      </c>
      <c r="P14" s="34">
        <f t="shared" si="9"/>
        <v>-0.76666666666666672</v>
      </c>
      <c r="Q14" s="35"/>
      <c r="R14" s="35"/>
      <c r="S14" s="35"/>
      <c r="T14" s="35">
        <f t="shared" si="0"/>
        <v>1</v>
      </c>
      <c r="U14" s="35">
        <f t="shared" si="12"/>
        <v>2</v>
      </c>
      <c r="V14" s="35">
        <f t="shared" si="2"/>
        <v>-2</v>
      </c>
      <c r="W14" s="35">
        <f t="shared" si="3"/>
        <v>-1</v>
      </c>
    </row>
    <row r="15" spans="1:23" ht="19.2" thickBot="1" x14ac:dyDescent="0.5">
      <c r="A15" s="30"/>
      <c r="B15">
        <f t="shared" si="4"/>
        <v>28</v>
      </c>
      <c r="C15">
        <f t="shared" si="5"/>
        <v>27</v>
      </c>
      <c r="D15">
        <f t="shared" si="10"/>
        <v>31</v>
      </c>
      <c r="E15">
        <f t="shared" si="11"/>
        <v>30</v>
      </c>
      <c r="G15" s="14" t="s">
        <v>56</v>
      </c>
      <c r="I15" s="26">
        <f t="shared" si="6"/>
        <v>0</v>
      </c>
      <c r="J15" s="27">
        <v>29</v>
      </c>
      <c r="K15" s="22">
        <v>29</v>
      </c>
      <c r="L15" s="42">
        <f t="shared" si="7"/>
        <v>30</v>
      </c>
      <c r="M15" s="41">
        <f t="shared" si="8"/>
        <v>5</v>
      </c>
      <c r="N15" s="22">
        <v>31</v>
      </c>
      <c r="O15" s="26">
        <v>1</v>
      </c>
      <c r="P15" s="27">
        <f>(N15-O15)/30</f>
        <v>1</v>
      </c>
      <c r="R15" s="14" t="s">
        <v>43</v>
      </c>
      <c r="S15" s="14"/>
      <c r="T15">
        <f t="shared" si="0"/>
        <v>32</v>
      </c>
      <c r="U15">
        <f t="shared" si="12"/>
        <v>33</v>
      </c>
      <c r="V15">
        <f t="shared" si="2"/>
        <v>29</v>
      </c>
      <c r="W15">
        <f t="shared" si="3"/>
        <v>30</v>
      </c>
    </row>
    <row r="16" spans="1:23" x14ac:dyDescent="0.45">
      <c r="B16" s="35">
        <f t="shared" si="4"/>
        <v>-1</v>
      </c>
      <c r="C16" s="35">
        <f t="shared" si="5"/>
        <v>-2</v>
      </c>
      <c r="D16" s="35">
        <f t="shared" si="10"/>
        <v>2</v>
      </c>
      <c r="E16" s="35">
        <f t="shared" si="11"/>
        <v>1</v>
      </c>
      <c r="F16" s="35"/>
      <c r="G16" s="35"/>
      <c r="H16" s="35"/>
      <c r="I16" s="33">
        <f t="shared" si="6"/>
        <v>-0.23333333333333334</v>
      </c>
      <c r="J16" s="34">
        <v>7</v>
      </c>
      <c r="K16" s="32"/>
      <c r="L16" s="40">
        <f t="shared" si="7"/>
        <v>36</v>
      </c>
      <c r="M16" s="41">
        <f t="shared" si="8"/>
        <v>6</v>
      </c>
      <c r="N16" s="6">
        <v>37</v>
      </c>
      <c r="O16" s="26">
        <v>7</v>
      </c>
      <c r="P16" s="27">
        <f t="shared" ref="P16" si="13">(N16-O16)/30</f>
        <v>1</v>
      </c>
      <c r="R16" s="14" t="s">
        <v>54</v>
      </c>
      <c r="S16" s="14"/>
      <c r="T16">
        <f t="shared" si="0"/>
        <v>38</v>
      </c>
      <c r="U16">
        <f t="shared" si="12"/>
        <v>39</v>
      </c>
      <c r="V16">
        <f t="shared" si="2"/>
        <v>35</v>
      </c>
      <c r="W16">
        <f t="shared" si="3"/>
        <v>36</v>
      </c>
    </row>
  </sheetData>
  <conditionalFormatting sqref="P10">
    <cfRule type="expression" dxfId="23" priority="1">
      <formula>MOD(P10,1)&lt;&gt;0</formula>
    </cfRule>
  </conditionalFormatting>
  <conditionalFormatting sqref="I11:I16">
    <cfRule type="expression" dxfId="22" priority="8">
      <formula>MOD(I11,1)&lt;&gt;0</formula>
    </cfRule>
  </conditionalFormatting>
  <conditionalFormatting sqref="P11:P16">
    <cfRule type="expression" dxfId="21" priority="7">
      <formula>MOD(P11,1)&lt;&gt;0</formula>
    </cfRule>
  </conditionalFormatting>
  <conditionalFormatting sqref="O12:O16">
    <cfRule type="expression" dxfId="20" priority="6">
      <formula>MOD(P12,1)&lt;&gt;0</formula>
    </cfRule>
  </conditionalFormatting>
  <conditionalFormatting sqref="J12:J16">
    <cfRule type="expression" dxfId="19" priority="5">
      <formula>MOD(I12,1)&lt;&gt;0</formula>
    </cfRule>
  </conditionalFormatting>
  <conditionalFormatting sqref="B12:E15">
    <cfRule type="expression" dxfId="18" priority="4">
      <formula>MOD((B12/5),1)&lt;&gt;0</formula>
    </cfRule>
  </conditionalFormatting>
  <conditionalFormatting sqref="B16:E16">
    <cfRule type="expression" dxfId="17" priority="3">
      <formula>MOD((B16/5),1)&lt;&gt;0</formula>
    </cfRule>
  </conditionalFormatting>
  <conditionalFormatting sqref="T10:W16">
    <cfRule type="expression" dxfId="16" priority="2">
      <formula>MOD((T10/5),1)&lt;&gt;0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82C0-CB97-490C-A00A-DBBC00634BDE}">
  <dimension ref="A5:W16"/>
  <sheetViews>
    <sheetView workbookViewId="0">
      <selection activeCell="K25" sqref="K25"/>
    </sheetView>
  </sheetViews>
  <sheetFormatPr defaultRowHeight="18.600000000000001" x14ac:dyDescent="0.45"/>
  <cols>
    <col min="1" max="1" width="9.69140625" customWidth="1"/>
    <col min="2" max="3" width="3.84375" bestFit="1" customWidth="1"/>
    <col min="4" max="5" width="3.3828125" bestFit="1" customWidth="1"/>
    <col min="6" max="6" width="2.15234375" bestFit="1" customWidth="1"/>
    <col min="7" max="7" width="3.921875" bestFit="1" customWidth="1"/>
    <col min="8" max="8" width="1.4609375" bestFit="1" customWidth="1"/>
    <col min="9" max="9" width="7.69140625" customWidth="1"/>
    <col min="10" max="10" width="8.07421875" bestFit="1" customWidth="1"/>
    <col min="11" max="11" width="2.84375" bestFit="1" customWidth="1"/>
    <col min="12" max="12" width="8.23046875" bestFit="1" customWidth="1"/>
    <col min="13" max="13" width="3.53515625" bestFit="1" customWidth="1"/>
    <col min="14" max="14" width="2.84375" bestFit="1" customWidth="1"/>
    <col min="15" max="15" width="8.07421875" bestFit="1" customWidth="1"/>
    <col min="16" max="16" width="7.69140625" customWidth="1"/>
    <col min="17" max="17" width="2.07421875" bestFit="1" customWidth="1"/>
    <col min="18" max="18" width="3.921875" bestFit="1" customWidth="1"/>
    <col min="19" max="19" width="1.921875" bestFit="1" customWidth="1"/>
    <col min="20" max="21" width="3.3828125" bestFit="1" customWidth="1"/>
    <col min="22" max="23" width="3.84375" bestFit="1" customWidth="1"/>
  </cols>
  <sheetData>
    <row r="5" spans="1:23" x14ac:dyDescent="0.4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9.2" thickBot="1" x14ac:dyDescent="0.5">
      <c r="B6" s="52"/>
      <c r="C6" s="53"/>
      <c r="D6" s="53"/>
      <c r="E6" s="54"/>
      <c r="G6" s="55"/>
      <c r="I6" s="56"/>
      <c r="J6" s="56"/>
      <c r="K6" s="32"/>
      <c r="L6" s="32"/>
      <c r="M6" s="32"/>
      <c r="N6" s="32"/>
      <c r="O6" s="56"/>
      <c r="P6" s="56"/>
      <c r="R6" s="55"/>
      <c r="T6" s="52"/>
      <c r="U6" s="53"/>
      <c r="V6" s="53"/>
      <c r="W6" s="54"/>
    </row>
    <row r="7" spans="1:23" ht="19.8" thickTop="1" thickBot="1" x14ac:dyDescent="0.5">
      <c r="B7" s="10" t="s">
        <v>84</v>
      </c>
      <c r="C7" s="10" t="s">
        <v>83</v>
      </c>
      <c r="D7" s="10" t="s">
        <v>59</v>
      </c>
      <c r="E7" s="10" t="s">
        <v>60</v>
      </c>
      <c r="F7" s="10" t="s">
        <v>61</v>
      </c>
      <c r="G7" s="10" t="s">
        <v>62</v>
      </c>
      <c r="H7" s="10" t="s">
        <v>63</v>
      </c>
      <c r="I7" s="10" t="s">
        <v>64</v>
      </c>
      <c r="J7" s="10" t="s">
        <v>65</v>
      </c>
      <c r="K7" s="45" t="s">
        <v>66</v>
      </c>
      <c r="L7" s="47" t="s">
        <v>67</v>
      </c>
      <c r="M7" s="48" t="s">
        <v>68</v>
      </c>
      <c r="N7" s="46" t="s">
        <v>69</v>
      </c>
      <c r="O7" s="10" t="s">
        <v>70</v>
      </c>
      <c r="P7" s="10" t="s">
        <v>71</v>
      </c>
      <c r="Q7" s="10" t="s">
        <v>72</v>
      </c>
      <c r="R7" s="10" t="s">
        <v>73</v>
      </c>
      <c r="S7" s="10" t="s">
        <v>74</v>
      </c>
      <c r="T7" s="10" t="s">
        <v>75</v>
      </c>
      <c r="U7" s="10" t="s">
        <v>76</v>
      </c>
      <c r="V7" s="10" t="s">
        <v>77</v>
      </c>
      <c r="W7" s="10" t="s">
        <v>78</v>
      </c>
    </row>
    <row r="8" spans="1:23" ht="19.8" thickTop="1" thickBot="1" x14ac:dyDescent="0.5">
      <c r="I8" s="23"/>
      <c r="J8" s="23"/>
      <c r="K8" s="6"/>
      <c r="L8" s="36" t="s">
        <v>50</v>
      </c>
      <c r="M8" s="37"/>
      <c r="N8" s="6"/>
      <c r="O8" s="23"/>
      <c r="P8" s="23"/>
    </row>
    <row r="9" spans="1:23" ht="19.8" thickTop="1" thickBot="1" x14ac:dyDescent="0.5">
      <c r="I9" s="23"/>
      <c r="J9" s="23"/>
      <c r="K9" s="51" t="s">
        <v>33</v>
      </c>
      <c r="L9" s="49">
        <v>6</v>
      </c>
      <c r="M9" s="50" t="s">
        <v>58</v>
      </c>
      <c r="N9" s="51" t="s">
        <v>32</v>
      </c>
      <c r="O9" s="24" t="s">
        <v>51</v>
      </c>
      <c r="P9" s="25" t="s">
        <v>52</v>
      </c>
      <c r="R9" s="31" t="s">
        <v>79</v>
      </c>
      <c r="T9" s="31" t="s">
        <v>56</v>
      </c>
      <c r="U9" s="31" t="s">
        <v>55</v>
      </c>
      <c r="V9" s="31" t="s">
        <v>54</v>
      </c>
      <c r="W9" s="31" t="s">
        <v>43</v>
      </c>
    </row>
    <row r="10" spans="1:23" ht="19.8" thickTop="1" thickBot="1" x14ac:dyDescent="0.5">
      <c r="G10" s="31" t="s">
        <v>79</v>
      </c>
      <c r="I10" s="24" t="s">
        <v>52</v>
      </c>
      <c r="J10" s="25" t="s">
        <v>51</v>
      </c>
      <c r="K10" s="22"/>
      <c r="L10" s="38">
        <v>0</v>
      </c>
      <c r="M10" s="39">
        <f>L10/6</f>
        <v>0</v>
      </c>
      <c r="N10" s="22">
        <v>1</v>
      </c>
      <c r="O10" s="26">
        <v>1</v>
      </c>
      <c r="P10" s="27">
        <f>(N10-O10)/30</f>
        <v>0</v>
      </c>
      <c r="R10" s="14" t="s">
        <v>43</v>
      </c>
      <c r="S10" s="14"/>
      <c r="T10">
        <f t="shared" ref="T10:T16" si="0">N10+1</f>
        <v>2</v>
      </c>
      <c r="U10">
        <f t="shared" ref="U10:U11" si="1">N10+2</f>
        <v>3</v>
      </c>
      <c r="V10">
        <f t="shared" ref="V10:V16" si="2">N10-2</f>
        <v>-1</v>
      </c>
      <c r="W10">
        <f t="shared" ref="W10:W16" si="3">N10-1</f>
        <v>0</v>
      </c>
    </row>
    <row r="11" spans="1:23" x14ac:dyDescent="0.45">
      <c r="B11" s="31" t="s">
        <v>43</v>
      </c>
      <c r="C11" s="31" t="s">
        <v>54</v>
      </c>
      <c r="D11" s="31" t="s">
        <v>55</v>
      </c>
      <c r="E11" s="31" t="s">
        <v>56</v>
      </c>
      <c r="F11" s="14"/>
      <c r="I11" s="26">
        <f>(K11-J11)/30</f>
        <v>0</v>
      </c>
      <c r="J11" s="27"/>
      <c r="K11" s="6"/>
      <c r="L11" s="40">
        <f>L10+6</f>
        <v>6</v>
      </c>
      <c r="M11" s="41">
        <f>L11/6</f>
        <v>1</v>
      </c>
      <c r="N11" s="6">
        <v>7</v>
      </c>
      <c r="O11" s="26">
        <v>7</v>
      </c>
      <c r="P11" s="27">
        <f>(N11-O11)/30</f>
        <v>0</v>
      </c>
      <c r="R11" s="14" t="s">
        <v>54</v>
      </c>
      <c r="S11" s="14"/>
      <c r="T11">
        <f t="shared" si="0"/>
        <v>8</v>
      </c>
      <c r="U11">
        <f t="shared" si="1"/>
        <v>9</v>
      </c>
      <c r="V11">
        <f t="shared" si="2"/>
        <v>5</v>
      </c>
      <c r="W11">
        <f t="shared" si="3"/>
        <v>6</v>
      </c>
    </row>
    <row r="12" spans="1:23" x14ac:dyDescent="0.45">
      <c r="A12" s="30"/>
      <c r="B12">
        <f t="shared" ref="B12:B16" si="4">K12-1</f>
        <v>10</v>
      </c>
      <c r="C12">
        <f t="shared" ref="C12:C16" si="5">K12-2</f>
        <v>9</v>
      </c>
      <c r="D12">
        <f>K12+2</f>
        <v>13</v>
      </c>
      <c r="E12">
        <f>K12+1</f>
        <v>12</v>
      </c>
      <c r="G12" s="14" t="s">
        <v>43</v>
      </c>
      <c r="I12" s="26">
        <f t="shared" ref="I12:I16" si="6">(K12-J12)/30</f>
        <v>0</v>
      </c>
      <c r="J12" s="27">
        <v>11</v>
      </c>
      <c r="K12" s="6">
        <v>11</v>
      </c>
      <c r="L12" s="42">
        <f t="shared" ref="L12:L16" si="7">L11+6</f>
        <v>12</v>
      </c>
      <c r="M12" s="41">
        <f t="shared" ref="M12:M16" si="8">L12/6</f>
        <v>2</v>
      </c>
      <c r="N12" s="6">
        <v>13</v>
      </c>
      <c r="O12" s="26">
        <v>13</v>
      </c>
      <c r="P12" s="27">
        <f t="shared" ref="P12:P14" si="9">(N12-O12)/30</f>
        <v>0</v>
      </c>
      <c r="R12" s="14" t="s">
        <v>55</v>
      </c>
      <c r="S12" s="14"/>
      <c r="T12">
        <f t="shared" si="0"/>
        <v>14</v>
      </c>
      <c r="U12">
        <f>N12+2</f>
        <v>15</v>
      </c>
      <c r="V12">
        <f t="shared" si="2"/>
        <v>11</v>
      </c>
      <c r="W12">
        <f t="shared" si="3"/>
        <v>12</v>
      </c>
    </row>
    <row r="13" spans="1:23" x14ac:dyDescent="0.45">
      <c r="A13" s="30"/>
      <c r="B13">
        <f t="shared" si="4"/>
        <v>16</v>
      </c>
      <c r="C13">
        <f t="shared" si="5"/>
        <v>15</v>
      </c>
      <c r="D13">
        <f t="shared" ref="D13:D16" si="10">K13+2</f>
        <v>19</v>
      </c>
      <c r="E13">
        <f t="shared" ref="E13:E16" si="11">K13+1</f>
        <v>18</v>
      </c>
      <c r="G13" s="14" t="s">
        <v>54</v>
      </c>
      <c r="I13" s="26">
        <f t="shared" si="6"/>
        <v>0</v>
      </c>
      <c r="J13" s="27">
        <v>17</v>
      </c>
      <c r="K13" s="6">
        <v>17</v>
      </c>
      <c r="L13" s="42">
        <f t="shared" si="7"/>
        <v>18</v>
      </c>
      <c r="M13" s="41">
        <f t="shared" si="8"/>
        <v>3</v>
      </c>
      <c r="N13" s="6">
        <v>19</v>
      </c>
      <c r="O13" s="26">
        <v>19</v>
      </c>
      <c r="P13" s="27">
        <f t="shared" si="9"/>
        <v>0</v>
      </c>
      <c r="R13" s="14" t="s">
        <v>56</v>
      </c>
      <c r="S13" s="14"/>
      <c r="T13">
        <f t="shared" si="0"/>
        <v>20</v>
      </c>
      <c r="U13">
        <f t="shared" ref="U13:U16" si="12">N13+2</f>
        <v>21</v>
      </c>
      <c r="V13">
        <f t="shared" si="2"/>
        <v>17</v>
      </c>
      <c r="W13">
        <f t="shared" si="3"/>
        <v>18</v>
      </c>
    </row>
    <row r="14" spans="1:23" x14ac:dyDescent="0.45">
      <c r="A14" s="30"/>
      <c r="B14">
        <f t="shared" si="4"/>
        <v>22</v>
      </c>
      <c r="C14">
        <f t="shared" si="5"/>
        <v>21</v>
      </c>
      <c r="D14">
        <f t="shared" si="10"/>
        <v>25</v>
      </c>
      <c r="E14">
        <f t="shared" si="11"/>
        <v>24</v>
      </c>
      <c r="G14" s="14" t="s">
        <v>55</v>
      </c>
      <c r="I14" s="26">
        <f t="shared" si="6"/>
        <v>0</v>
      </c>
      <c r="J14" s="27">
        <v>23</v>
      </c>
      <c r="K14" s="6">
        <v>23</v>
      </c>
      <c r="L14" s="40">
        <f t="shared" si="7"/>
        <v>24</v>
      </c>
      <c r="M14" s="41">
        <f t="shared" si="8"/>
        <v>4</v>
      </c>
      <c r="N14" s="32"/>
      <c r="O14" s="33">
        <v>23</v>
      </c>
      <c r="P14" s="34">
        <f t="shared" si="9"/>
        <v>-0.76666666666666672</v>
      </c>
      <c r="Q14" s="35"/>
      <c r="R14" s="35"/>
      <c r="S14" s="35"/>
      <c r="T14" s="35">
        <f t="shared" si="0"/>
        <v>1</v>
      </c>
      <c r="U14" s="35">
        <f t="shared" si="12"/>
        <v>2</v>
      </c>
      <c r="V14" s="35">
        <f t="shared" si="2"/>
        <v>-2</v>
      </c>
      <c r="W14" s="35">
        <f t="shared" si="3"/>
        <v>-1</v>
      </c>
    </row>
    <row r="15" spans="1:23" ht="19.2" thickBot="1" x14ac:dyDescent="0.5">
      <c r="A15" s="30"/>
      <c r="B15">
        <f t="shared" si="4"/>
        <v>28</v>
      </c>
      <c r="C15">
        <f t="shared" si="5"/>
        <v>27</v>
      </c>
      <c r="D15">
        <f t="shared" si="10"/>
        <v>31</v>
      </c>
      <c r="E15">
        <f t="shared" si="11"/>
        <v>30</v>
      </c>
      <c r="G15" s="14" t="s">
        <v>56</v>
      </c>
      <c r="I15" s="26">
        <f t="shared" si="6"/>
        <v>0</v>
      </c>
      <c r="J15" s="27">
        <v>29</v>
      </c>
      <c r="K15" s="22">
        <v>29</v>
      </c>
      <c r="L15" s="42">
        <f t="shared" si="7"/>
        <v>30</v>
      </c>
      <c r="M15" s="41">
        <f t="shared" si="8"/>
        <v>5</v>
      </c>
      <c r="N15" s="22">
        <v>31</v>
      </c>
      <c r="O15" s="26">
        <v>1</v>
      </c>
      <c r="P15" s="27">
        <f>(N15-O15)/30</f>
        <v>1</v>
      </c>
      <c r="R15" s="14" t="s">
        <v>43</v>
      </c>
      <c r="S15" s="14"/>
      <c r="T15">
        <f t="shared" si="0"/>
        <v>32</v>
      </c>
      <c r="U15">
        <f t="shared" si="12"/>
        <v>33</v>
      </c>
      <c r="V15">
        <f t="shared" si="2"/>
        <v>29</v>
      </c>
      <c r="W15">
        <f t="shared" si="3"/>
        <v>30</v>
      </c>
    </row>
    <row r="16" spans="1:23" x14ac:dyDescent="0.45">
      <c r="B16" s="35">
        <f t="shared" si="4"/>
        <v>-1</v>
      </c>
      <c r="C16" s="35">
        <f t="shared" si="5"/>
        <v>-2</v>
      </c>
      <c r="D16" s="35">
        <f t="shared" si="10"/>
        <v>2</v>
      </c>
      <c r="E16" s="35">
        <f t="shared" si="11"/>
        <v>1</v>
      </c>
      <c r="F16" s="35"/>
      <c r="G16" s="35"/>
      <c r="H16" s="35"/>
      <c r="I16" s="33">
        <f t="shared" si="6"/>
        <v>-0.23333333333333334</v>
      </c>
      <c r="J16" s="34">
        <v>7</v>
      </c>
      <c r="K16" s="32"/>
      <c r="L16" s="40">
        <f t="shared" si="7"/>
        <v>36</v>
      </c>
      <c r="M16" s="41">
        <f t="shared" si="8"/>
        <v>6</v>
      </c>
      <c r="N16" s="6">
        <v>37</v>
      </c>
      <c r="O16" s="26">
        <v>7</v>
      </c>
      <c r="P16" s="27">
        <f t="shared" ref="P16" si="13">(N16-O16)/30</f>
        <v>1</v>
      </c>
      <c r="R16" s="14" t="s">
        <v>54</v>
      </c>
      <c r="S16" s="14"/>
      <c r="T16">
        <f t="shared" si="0"/>
        <v>38</v>
      </c>
      <c r="U16">
        <f t="shared" si="12"/>
        <v>39</v>
      </c>
      <c r="V16">
        <f t="shared" si="2"/>
        <v>35</v>
      </c>
      <c r="W16">
        <f t="shared" si="3"/>
        <v>36</v>
      </c>
    </row>
  </sheetData>
  <conditionalFormatting sqref="P10">
    <cfRule type="expression" dxfId="15" priority="1">
      <formula>MOD(P10,1)&lt;&gt;0</formula>
    </cfRule>
  </conditionalFormatting>
  <conditionalFormatting sqref="I11:I16">
    <cfRule type="expression" dxfId="14" priority="8">
      <formula>MOD(I11,1)&lt;&gt;0</formula>
    </cfRule>
  </conditionalFormatting>
  <conditionalFormatting sqref="P11:P16">
    <cfRule type="expression" dxfId="13" priority="7">
      <formula>MOD(P11,1)&lt;&gt;0</formula>
    </cfRule>
  </conditionalFormatting>
  <conditionalFormatting sqref="O12:O16">
    <cfRule type="expression" dxfId="12" priority="6">
      <formula>MOD(P12,1)&lt;&gt;0</formula>
    </cfRule>
  </conditionalFormatting>
  <conditionalFormatting sqref="J12:J16">
    <cfRule type="expression" dxfId="11" priority="5">
      <formula>MOD(I12,1)&lt;&gt;0</formula>
    </cfRule>
  </conditionalFormatting>
  <conditionalFormatting sqref="B12:E15">
    <cfRule type="expression" dxfId="10" priority="4">
      <formula>MOD((B12/5),1)&lt;&gt;0</formula>
    </cfRule>
  </conditionalFormatting>
  <conditionalFormatting sqref="B16:E16">
    <cfRule type="expression" dxfId="9" priority="3">
      <formula>MOD((B16/5),1)&lt;&gt;0</formula>
    </cfRule>
  </conditionalFormatting>
  <conditionalFormatting sqref="T10:W16">
    <cfRule type="expression" dxfId="8" priority="2">
      <formula>MOD((T10/5),1)&lt;&gt;0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8A93-1BCD-4B96-A7E8-A8F308C75536}">
  <dimension ref="C4:N7"/>
  <sheetViews>
    <sheetView showGridLines="0" workbookViewId="0">
      <selection activeCell="K19" sqref="K19"/>
    </sheetView>
  </sheetViews>
  <sheetFormatPr defaultRowHeight="18.600000000000001" x14ac:dyDescent="0.45"/>
  <cols>
    <col min="2" max="14" width="2.69140625" customWidth="1"/>
  </cols>
  <sheetData>
    <row r="4" spans="3:14" x14ac:dyDescent="0.45">
      <c r="C4" s="10">
        <v>0</v>
      </c>
      <c r="D4" s="11" t="s">
        <v>0</v>
      </c>
      <c r="E4" s="12">
        <v>1</v>
      </c>
      <c r="F4" s="13" t="s">
        <v>1</v>
      </c>
      <c r="G4" s="12">
        <v>1</v>
      </c>
      <c r="H4" s="9"/>
      <c r="I4" s="9"/>
      <c r="J4" s="9"/>
      <c r="K4" s="9"/>
      <c r="L4" s="9"/>
      <c r="M4" s="9"/>
      <c r="N4" s="9"/>
    </row>
    <row r="5" spans="3:14" x14ac:dyDescent="0.45">
      <c r="C5" s="9"/>
      <c r="D5" s="9"/>
      <c r="E5" s="10">
        <v>1</v>
      </c>
      <c r="F5" s="11" t="s">
        <v>0</v>
      </c>
      <c r="G5" s="12">
        <v>1</v>
      </c>
      <c r="H5" s="13" t="s">
        <v>1</v>
      </c>
      <c r="I5" s="12">
        <v>2</v>
      </c>
      <c r="J5" s="9"/>
      <c r="K5" s="9"/>
      <c r="L5" s="9"/>
      <c r="M5" s="9"/>
      <c r="N5" s="9"/>
    </row>
    <row r="6" spans="3:14" x14ac:dyDescent="0.45">
      <c r="C6" s="9"/>
      <c r="D6" s="9"/>
      <c r="E6" s="9"/>
      <c r="F6" s="9"/>
      <c r="G6" s="10">
        <v>1</v>
      </c>
      <c r="H6" s="11" t="s">
        <v>0</v>
      </c>
      <c r="I6" s="12">
        <v>2</v>
      </c>
      <c r="J6" s="13" t="s">
        <v>1</v>
      </c>
      <c r="K6" s="12">
        <v>3</v>
      </c>
      <c r="L6" s="9"/>
      <c r="M6" s="9"/>
      <c r="N6" s="9"/>
    </row>
    <row r="7" spans="3:14" x14ac:dyDescent="0.45">
      <c r="C7" s="9"/>
      <c r="D7" s="9"/>
      <c r="E7" s="9"/>
      <c r="F7" s="9"/>
      <c r="G7" s="9"/>
      <c r="H7" s="9"/>
      <c r="I7" s="10">
        <v>2</v>
      </c>
      <c r="J7" s="11" t="s">
        <v>0</v>
      </c>
      <c r="K7" s="10">
        <v>3</v>
      </c>
      <c r="L7" s="11" t="s">
        <v>1</v>
      </c>
      <c r="M7" s="10">
        <v>5</v>
      </c>
      <c r="N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B756-D027-4586-A94E-B38BBE847D21}">
  <dimension ref="E5:M21"/>
  <sheetViews>
    <sheetView showGridLines="0" workbookViewId="0"/>
  </sheetViews>
  <sheetFormatPr defaultRowHeight="18.600000000000001" x14ac:dyDescent="0.45"/>
  <cols>
    <col min="1" max="4" width="9.23046875" style="6"/>
    <col min="5" max="5" width="7.4609375" style="6" bestFit="1" customWidth="1"/>
    <col min="6" max="6" width="7.921875" style="6" bestFit="1" customWidth="1"/>
    <col min="7" max="7" width="4.921875" style="6" customWidth="1"/>
    <col min="8" max="8" width="9.69140625" style="6" customWidth="1"/>
    <col min="9" max="9" width="6.765625" style="6" bestFit="1" customWidth="1"/>
    <col min="10" max="10" width="9.69140625" style="6" bestFit="1" customWidth="1"/>
    <col min="11" max="11" width="4.921875" style="6" customWidth="1"/>
    <col min="12" max="12" width="9.23046875" style="6"/>
    <col min="13" max="13" width="13.15234375" style="6" bestFit="1" customWidth="1"/>
    <col min="14" max="16384" width="9.23046875" style="6"/>
  </cols>
  <sheetData>
    <row r="5" spans="5:13" x14ac:dyDescent="0.45">
      <c r="I5" s="13" t="s">
        <v>40</v>
      </c>
    </row>
    <row r="6" spans="5:13" x14ac:dyDescent="0.45">
      <c r="E6" s="12" t="s">
        <v>45</v>
      </c>
      <c r="F6" s="12" t="s">
        <v>46</v>
      </c>
      <c r="G6" s="45" t="s">
        <v>51</v>
      </c>
      <c r="H6" s="11" t="s">
        <v>82</v>
      </c>
      <c r="I6" s="68"/>
      <c r="J6" s="11" t="s">
        <v>81</v>
      </c>
      <c r="K6" s="46" t="s">
        <v>51</v>
      </c>
    </row>
    <row r="7" spans="5:13" x14ac:dyDescent="0.45">
      <c r="E7" s="18"/>
      <c r="F7" s="62" t="s">
        <v>44</v>
      </c>
      <c r="G7" s="66"/>
      <c r="H7" s="20"/>
      <c r="I7" s="18">
        <v>0</v>
      </c>
      <c r="J7" s="69" t="s">
        <v>32</v>
      </c>
      <c r="K7" s="59">
        <v>1</v>
      </c>
    </row>
    <row r="8" spans="5:13" x14ac:dyDescent="0.45">
      <c r="E8" s="10"/>
      <c r="F8" s="63" t="s">
        <v>42</v>
      </c>
      <c r="G8" s="67"/>
      <c r="H8" s="21"/>
      <c r="I8" s="10">
        <v>6</v>
      </c>
      <c r="J8" s="8" t="s">
        <v>32</v>
      </c>
      <c r="K8" s="60">
        <v>7</v>
      </c>
    </row>
    <row r="9" spans="5:13" x14ac:dyDescent="0.45">
      <c r="E9" s="61" t="s">
        <v>47</v>
      </c>
      <c r="F9" s="62" t="s">
        <v>44</v>
      </c>
      <c r="G9" s="60">
        <v>11</v>
      </c>
      <c r="H9" s="8" t="s">
        <v>33</v>
      </c>
      <c r="I9" s="10">
        <v>12</v>
      </c>
      <c r="J9" s="8" t="s">
        <v>32</v>
      </c>
      <c r="K9" s="57">
        <v>13</v>
      </c>
      <c r="M9" s="6" t="s">
        <v>80</v>
      </c>
    </row>
    <row r="10" spans="5:13" x14ac:dyDescent="0.45">
      <c r="E10" s="61" t="s">
        <v>49</v>
      </c>
      <c r="F10" s="62" t="s">
        <v>48</v>
      </c>
      <c r="G10" s="58">
        <v>17</v>
      </c>
      <c r="H10" s="8" t="s">
        <v>33</v>
      </c>
      <c r="I10" s="10">
        <v>18</v>
      </c>
      <c r="J10" s="8" t="s">
        <v>32</v>
      </c>
      <c r="K10" s="57">
        <v>19</v>
      </c>
      <c r="M10" s="6" t="s">
        <v>41</v>
      </c>
    </row>
    <row r="11" spans="5:13" x14ac:dyDescent="0.45">
      <c r="E11" s="61" t="s">
        <v>47</v>
      </c>
      <c r="F11" s="10"/>
      <c r="G11" s="57">
        <v>23</v>
      </c>
      <c r="H11" s="8" t="s">
        <v>33</v>
      </c>
      <c r="I11" s="10">
        <v>24</v>
      </c>
      <c r="J11" s="64"/>
      <c r="K11" s="16"/>
    </row>
    <row r="12" spans="5:13" x14ac:dyDescent="0.45">
      <c r="E12" s="61" t="s">
        <v>49</v>
      </c>
      <c r="F12" s="10"/>
      <c r="G12" s="57">
        <v>29</v>
      </c>
      <c r="H12" s="11" t="s">
        <v>33</v>
      </c>
      <c r="I12" s="10">
        <v>30</v>
      </c>
      <c r="J12" s="65"/>
      <c r="K12" s="9"/>
    </row>
    <row r="16" spans="5:13" x14ac:dyDescent="0.45">
      <c r="I16" s="12">
        <v>0</v>
      </c>
      <c r="J16" s="19" t="s">
        <v>34</v>
      </c>
    </row>
    <row r="17" spans="9:10" x14ac:dyDescent="0.45">
      <c r="I17" s="17">
        <v>6</v>
      </c>
      <c r="J17" s="20" t="s">
        <v>35</v>
      </c>
    </row>
    <row r="18" spans="9:10" x14ac:dyDescent="0.45">
      <c r="I18" s="17">
        <v>12</v>
      </c>
      <c r="J18" s="20" t="s">
        <v>36</v>
      </c>
    </row>
    <row r="19" spans="9:10" x14ac:dyDescent="0.45">
      <c r="I19" s="17">
        <v>18</v>
      </c>
      <c r="J19" s="20" t="s">
        <v>37</v>
      </c>
    </row>
    <row r="20" spans="9:10" x14ac:dyDescent="0.45">
      <c r="I20" s="17">
        <v>24</v>
      </c>
      <c r="J20" s="20" t="s">
        <v>38</v>
      </c>
    </row>
    <row r="21" spans="9:10" x14ac:dyDescent="0.45">
      <c r="I21" s="18">
        <v>30</v>
      </c>
      <c r="J21" s="2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EC29-3B6D-46A8-A23D-E5871B6CE405}">
  <dimension ref="A1:Y1048576"/>
  <sheetViews>
    <sheetView showGridLines="0" zoomScaleNormal="100" workbookViewId="0">
      <selection activeCell="I19" sqref="I19"/>
    </sheetView>
  </sheetViews>
  <sheetFormatPr defaultRowHeight="18.600000000000001" x14ac:dyDescent="0.45"/>
  <cols>
    <col min="1" max="1" width="9.84375" customWidth="1"/>
    <col min="2" max="5" width="4" bestFit="1" customWidth="1"/>
    <col min="6" max="6" width="3.4609375" customWidth="1"/>
    <col min="7" max="7" width="4.07421875" customWidth="1"/>
    <col min="8" max="8" width="3.4609375" customWidth="1"/>
    <col min="9" max="9" width="7.69140625" style="23" customWidth="1"/>
    <col min="10" max="10" width="8.15234375" style="23" bestFit="1" customWidth="1"/>
    <col min="11" max="11" width="4" style="6" bestFit="1" customWidth="1"/>
    <col min="12" max="12" width="8.23046875" style="6" bestFit="1" customWidth="1"/>
    <col min="13" max="13" width="3.61328125" style="6" bestFit="1" customWidth="1"/>
    <col min="14" max="14" width="4" style="6" bestFit="1" customWidth="1"/>
    <col min="15" max="15" width="9.23046875" style="23" bestFit="1" customWidth="1"/>
    <col min="16" max="16" width="7.69140625" style="23" customWidth="1"/>
    <col min="17" max="17" width="3.4609375" customWidth="1"/>
    <col min="18" max="18" width="4.07421875" customWidth="1"/>
    <col min="19" max="19" width="3.4609375" customWidth="1"/>
    <col min="20" max="23" width="4" bestFit="1" customWidth="1"/>
    <col min="25" max="25" width="11.921875" bestFit="1" customWidth="1"/>
  </cols>
  <sheetData>
    <row r="1" spans="2:25" x14ac:dyDescent="0.45">
      <c r="B1" s="6"/>
      <c r="C1" s="6"/>
      <c r="D1" s="6"/>
      <c r="E1" s="6"/>
      <c r="F1" s="6"/>
      <c r="G1" s="6"/>
      <c r="H1" s="6"/>
      <c r="I1" s="6"/>
      <c r="J1" s="6"/>
      <c r="O1" s="6"/>
      <c r="P1" s="6"/>
      <c r="Q1" s="6"/>
      <c r="R1" s="6"/>
      <c r="S1" s="6"/>
      <c r="T1" s="6"/>
      <c r="U1" s="6"/>
      <c r="V1" s="6"/>
      <c r="W1" s="6"/>
    </row>
    <row r="2" spans="2:25" ht="19.2" thickBot="1" x14ac:dyDescent="0.5">
      <c r="B2" s="52"/>
      <c r="C2" s="53"/>
      <c r="D2" s="53"/>
      <c r="E2" s="54"/>
      <c r="G2" s="55"/>
      <c r="I2" s="56"/>
      <c r="J2" s="56"/>
      <c r="K2" s="32"/>
      <c r="L2" s="32"/>
      <c r="M2" s="32"/>
      <c r="N2" s="32"/>
      <c r="O2" s="56"/>
      <c r="P2" s="56"/>
      <c r="R2" s="55"/>
      <c r="T2" s="52"/>
      <c r="U2" s="53"/>
      <c r="V2" s="53"/>
      <c r="W2" s="54"/>
    </row>
    <row r="3" spans="2:25" ht="19.8" thickTop="1" thickBot="1" x14ac:dyDescent="0.5">
      <c r="B3" s="10" t="s">
        <v>84</v>
      </c>
      <c r="C3" s="10" t="s">
        <v>83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0" t="s">
        <v>64</v>
      </c>
      <c r="J3" s="10" t="s">
        <v>65</v>
      </c>
      <c r="K3" s="45" t="s">
        <v>66</v>
      </c>
      <c r="L3" s="47" t="s">
        <v>67</v>
      </c>
      <c r="M3" s="48" t="s">
        <v>68</v>
      </c>
      <c r="N3" s="46" t="s">
        <v>69</v>
      </c>
      <c r="O3" s="10" t="s">
        <v>70</v>
      </c>
      <c r="P3" s="10" t="s">
        <v>71</v>
      </c>
      <c r="Q3" s="10" t="s">
        <v>72</v>
      </c>
      <c r="R3" s="10" t="s">
        <v>73</v>
      </c>
      <c r="S3" s="10" t="s">
        <v>74</v>
      </c>
      <c r="T3" s="10" t="s">
        <v>75</v>
      </c>
      <c r="U3" s="10" t="s">
        <v>76</v>
      </c>
      <c r="V3" s="10" t="s">
        <v>77</v>
      </c>
      <c r="W3" s="10" t="s">
        <v>78</v>
      </c>
    </row>
    <row r="4" spans="2:25" ht="19.8" thickTop="1" thickBot="1" x14ac:dyDescent="0.5">
      <c r="L4" s="36" t="s">
        <v>50</v>
      </c>
      <c r="M4" s="37"/>
      <c r="Y4" t="s">
        <v>53</v>
      </c>
    </row>
    <row r="5" spans="2:25" ht="19.8" thickTop="1" thickBot="1" x14ac:dyDescent="0.5">
      <c r="K5" s="51" t="s">
        <v>33</v>
      </c>
      <c r="L5" s="49">
        <v>6</v>
      </c>
      <c r="M5" s="50" t="s">
        <v>58</v>
      </c>
      <c r="N5" s="51" t="s">
        <v>32</v>
      </c>
      <c r="O5" s="24" t="s">
        <v>51</v>
      </c>
      <c r="P5" s="25" t="s">
        <v>52</v>
      </c>
      <c r="R5" s="31" t="s">
        <v>79</v>
      </c>
      <c r="T5" s="31" t="s">
        <v>56</v>
      </c>
      <c r="U5" s="31" t="s">
        <v>55</v>
      </c>
      <c r="V5" s="31" t="s">
        <v>54</v>
      </c>
      <c r="W5" s="31" t="s">
        <v>43</v>
      </c>
      <c r="Y5">
        <v>2</v>
      </c>
    </row>
    <row r="6" spans="2:25" ht="19.8" thickTop="1" thickBot="1" x14ac:dyDescent="0.5">
      <c r="G6" s="31" t="s">
        <v>79</v>
      </c>
      <c r="I6" s="24" t="s">
        <v>52</v>
      </c>
      <c r="J6" s="25" t="s">
        <v>51</v>
      </c>
      <c r="K6" s="22"/>
      <c r="L6" s="38">
        <v>0</v>
      </c>
      <c r="M6" s="39">
        <f>L6/6</f>
        <v>0</v>
      </c>
      <c r="N6" s="22">
        <v>1</v>
      </c>
      <c r="O6" s="26">
        <v>1</v>
      </c>
      <c r="P6" s="27">
        <f>(N6-O6)/30</f>
        <v>0</v>
      </c>
      <c r="R6" s="14" t="s">
        <v>43</v>
      </c>
      <c r="S6" s="14"/>
      <c r="T6">
        <f t="shared" ref="T6:T37" si="0">N6+1</f>
        <v>2</v>
      </c>
      <c r="U6">
        <f t="shared" ref="U6:U7" si="1">N6+2</f>
        <v>3</v>
      </c>
      <c r="V6">
        <f t="shared" ref="V6:V37" si="2">N6-2</f>
        <v>-1</v>
      </c>
      <c r="W6">
        <f t="shared" ref="W6:W37" si="3">N6-1</f>
        <v>0</v>
      </c>
      <c r="Y6">
        <v>3</v>
      </c>
    </row>
    <row r="7" spans="2:25" x14ac:dyDescent="0.45">
      <c r="B7" s="31" t="s">
        <v>43</v>
      </c>
      <c r="C7" s="31" t="s">
        <v>54</v>
      </c>
      <c r="D7" s="31" t="s">
        <v>55</v>
      </c>
      <c r="E7" s="31" t="s">
        <v>56</v>
      </c>
      <c r="F7" s="14"/>
      <c r="I7" s="26">
        <f>(K7-J7)/30</f>
        <v>0</v>
      </c>
      <c r="J7" s="27"/>
      <c r="L7" s="40">
        <f>L6+6</f>
        <v>6</v>
      </c>
      <c r="M7" s="41">
        <f>L7/6</f>
        <v>1</v>
      </c>
      <c r="N7" s="6">
        <v>7</v>
      </c>
      <c r="O7" s="26">
        <v>7</v>
      </c>
      <c r="P7" s="27">
        <f>(N7-O7)/30</f>
        <v>0</v>
      </c>
      <c r="R7" s="14" t="s">
        <v>54</v>
      </c>
      <c r="S7" s="14"/>
      <c r="T7">
        <f t="shared" si="0"/>
        <v>8</v>
      </c>
      <c r="U7">
        <f t="shared" si="1"/>
        <v>9</v>
      </c>
      <c r="V7">
        <f t="shared" si="2"/>
        <v>5</v>
      </c>
      <c r="W7">
        <f t="shared" si="3"/>
        <v>6</v>
      </c>
      <c r="Y7">
        <v>5</v>
      </c>
    </row>
    <row r="8" spans="2:25" x14ac:dyDescent="0.45">
      <c r="B8">
        <f t="shared" ref="B8:B21" si="4">K8-1</f>
        <v>10</v>
      </c>
      <c r="C8">
        <f t="shared" ref="C8:C21" si="5">K8-2</f>
        <v>9</v>
      </c>
      <c r="D8">
        <f>K8+2</f>
        <v>13</v>
      </c>
      <c r="E8">
        <f>K8+1</f>
        <v>12</v>
      </c>
      <c r="G8" s="14" t="s">
        <v>43</v>
      </c>
      <c r="I8" s="26">
        <f t="shared" ref="I8:I61" si="6">(K8-J8)/30</f>
        <v>0</v>
      </c>
      <c r="J8" s="27">
        <v>11</v>
      </c>
      <c r="K8" s="6">
        <v>11</v>
      </c>
      <c r="L8" s="42">
        <f t="shared" ref="L8:L61" si="7">L7+6</f>
        <v>12</v>
      </c>
      <c r="M8" s="41">
        <f t="shared" ref="M8:M61" si="8">L8/6</f>
        <v>2</v>
      </c>
      <c r="N8" s="6">
        <v>13</v>
      </c>
      <c r="O8" s="26">
        <v>13</v>
      </c>
      <c r="P8" s="27">
        <f t="shared" ref="P8:P10" si="9">(N8-O8)/30</f>
        <v>0</v>
      </c>
      <c r="R8" s="14" t="s">
        <v>55</v>
      </c>
      <c r="S8" s="14"/>
      <c r="T8">
        <f t="shared" si="0"/>
        <v>14</v>
      </c>
      <c r="U8">
        <f>N8+2</f>
        <v>15</v>
      </c>
      <c r="V8">
        <f t="shared" si="2"/>
        <v>11</v>
      </c>
      <c r="W8">
        <f t="shared" si="3"/>
        <v>12</v>
      </c>
      <c r="Y8">
        <v>7</v>
      </c>
    </row>
    <row r="9" spans="2:25" x14ac:dyDescent="0.45">
      <c r="B9">
        <f t="shared" si="4"/>
        <v>16</v>
      </c>
      <c r="C9">
        <f t="shared" si="5"/>
        <v>15</v>
      </c>
      <c r="D9">
        <f t="shared" ref="D9:D12" si="10">K9+2</f>
        <v>19</v>
      </c>
      <c r="E9">
        <f t="shared" ref="E9:E12" si="11">K9+1</f>
        <v>18</v>
      </c>
      <c r="G9" s="14" t="s">
        <v>54</v>
      </c>
      <c r="I9" s="26">
        <f t="shared" si="6"/>
        <v>0</v>
      </c>
      <c r="J9" s="27">
        <v>17</v>
      </c>
      <c r="K9" s="6">
        <v>17</v>
      </c>
      <c r="L9" s="42">
        <f t="shared" si="7"/>
        <v>18</v>
      </c>
      <c r="M9" s="41">
        <f t="shared" si="8"/>
        <v>3</v>
      </c>
      <c r="N9" s="6">
        <v>19</v>
      </c>
      <c r="O9" s="26">
        <v>19</v>
      </c>
      <c r="P9" s="27">
        <f t="shared" si="9"/>
        <v>0</v>
      </c>
      <c r="R9" s="14" t="s">
        <v>56</v>
      </c>
      <c r="S9" s="14"/>
      <c r="T9">
        <f t="shared" si="0"/>
        <v>20</v>
      </c>
      <c r="U9">
        <f t="shared" ref="U9" si="12">N9+2</f>
        <v>21</v>
      </c>
      <c r="V9">
        <f t="shared" si="2"/>
        <v>17</v>
      </c>
      <c r="W9">
        <f t="shared" si="3"/>
        <v>18</v>
      </c>
      <c r="Y9">
        <v>11</v>
      </c>
    </row>
    <row r="10" spans="2:25" x14ac:dyDescent="0.45">
      <c r="B10">
        <f t="shared" si="4"/>
        <v>22</v>
      </c>
      <c r="C10">
        <f t="shared" si="5"/>
        <v>21</v>
      </c>
      <c r="D10">
        <f t="shared" si="10"/>
        <v>25</v>
      </c>
      <c r="E10">
        <f t="shared" si="11"/>
        <v>24</v>
      </c>
      <c r="G10" s="14" t="s">
        <v>55</v>
      </c>
      <c r="I10" s="26">
        <f t="shared" si="6"/>
        <v>0</v>
      </c>
      <c r="J10" s="27">
        <v>23</v>
      </c>
      <c r="K10" s="6">
        <v>23</v>
      </c>
      <c r="L10" s="40">
        <f t="shared" si="7"/>
        <v>24</v>
      </c>
      <c r="M10" s="41">
        <f t="shared" si="8"/>
        <v>4</v>
      </c>
      <c r="N10" s="32"/>
      <c r="O10" s="33">
        <v>23</v>
      </c>
      <c r="P10" s="34">
        <f t="shared" si="9"/>
        <v>-0.76666666666666672</v>
      </c>
      <c r="Q10" s="35"/>
      <c r="R10" s="35"/>
      <c r="S10" s="35"/>
      <c r="T10" s="35">
        <f t="shared" si="0"/>
        <v>1</v>
      </c>
      <c r="U10" s="35">
        <f t="shared" ref="U10:U41" si="13">N10+2</f>
        <v>2</v>
      </c>
      <c r="V10" s="35">
        <f t="shared" si="2"/>
        <v>-2</v>
      </c>
      <c r="W10" s="35">
        <f t="shared" si="3"/>
        <v>-1</v>
      </c>
      <c r="Y10">
        <v>13</v>
      </c>
    </row>
    <row r="11" spans="2:25" ht="19.2" thickBot="1" x14ac:dyDescent="0.5">
      <c r="B11">
        <f t="shared" si="4"/>
        <v>28</v>
      </c>
      <c r="C11">
        <f t="shared" si="5"/>
        <v>27</v>
      </c>
      <c r="D11">
        <f t="shared" si="10"/>
        <v>31</v>
      </c>
      <c r="E11">
        <f t="shared" si="11"/>
        <v>30</v>
      </c>
      <c r="G11" s="14" t="s">
        <v>56</v>
      </c>
      <c r="I11" s="26">
        <f t="shared" si="6"/>
        <v>0</v>
      </c>
      <c r="J11" s="27">
        <v>29</v>
      </c>
      <c r="K11" s="22">
        <v>29</v>
      </c>
      <c r="L11" s="42">
        <f t="shared" si="7"/>
        <v>30</v>
      </c>
      <c r="M11" s="41">
        <f t="shared" si="8"/>
        <v>5</v>
      </c>
      <c r="N11" s="22">
        <v>31</v>
      </c>
      <c r="O11" s="26">
        <v>1</v>
      </c>
      <c r="P11" s="27">
        <f>(N11-O11)/30</f>
        <v>1</v>
      </c>
      <c r="R11" s="14" t="s">
        <v>43</v>
      </c>
      <c r="S11" s="14"/>
      <c r="T11">
        <f t="shared" si="0"/>
        <v>32</v>
      </c>
      <c r="U11">
        <f t="shared" si="13"/>
        <v>33</v>
      </c>
      <c r="V11">
        <f t="shared" si="2"/>
        <v>29</v>
      </c>
      <c r="W11">
        <f t="shared" si="3"/>
        <v>30</v>
      </c>
      <c r="Y11">
        <v>17</v>
      </c>
    </row>
    <row r="12" spans="2:25" x14ac:dyDescent="0.45">
      <c r="B12" s="35">
        <f t="shared" si="4"/>
        <v>-1</v>
      </c>
      <c r="C12" s="35">
        <f t="shared" si="5"/>
        <v>-2</v>
      </c>
      <c r="D12" s="35">
        <f t="shared" si="10"/>
        <v>2</v>
      </c>
      <c r="E12" s="35">
        <f t="shared" si="11"/>
        <v>1</v>
      </c>
      <c r="F12" s="35"/>
      <c r="G12" s="35"/>
      <c r="H12" s="35"/>
      <c r="I12" s="33">
        <f t="shared" si="6"/>
        <v>-0.23333333333333334</v>
      </c>
      <c r="J12" s="34">
        <v>7</v>
      </c>
      <c r="K12" s="32"/>
      <c r="L12" s="40">
        <f t="shared" si="7"/>
        <v>36</v>
      </c>
      <c r="M12" s="41">
        <f t="shared" si="8"/>
        <v>6</v>
      </c>
      <c r="N12" s="6">
        <v>37</v>
      </c>
      <c r="O12" s="26">
        <v>7</v>
      </c>
      <c r="P12" s="27">
        <f t="shared" ref="P12:P61" si="14">(N12-O12)/30</f>
        <v>1</v>
      </c>
      <c r="R12" s="14" t="s">
        <v>54</v>
      </c>
      <c r="S12" s="14"/>
      <c r="T12">
        <f t="shared" si="0"/>
        <v>38</v>
      </c>
      <c r="U12">
        <f t="shared" si="13"/>
        <v>39</v>
      </c>
      <c r="V12">
        <f t="shared" si="2"/>
        <v>35</v>
      </c>
      <c r="W12">
        <f t="shared" si="3"/>
        <v>36</v>
      </c>
      <c r="Y12">
        <v>19</v>
      </c>
    </row>
    <row r="13" spans="2:25" x14ac:dyDescent="0.45">
      <c r="B13">
        <f t="shared" si="4"/>
        <v>40</v>
      </c>
      <c r="C13">
        <f t="shared" si="5"/>
        <v>39</v>
      </c>
      <c r="D13">
        <f>K13+2</f>
        <v>43</v>
      </c>
      <c r="E13">
        <f>K13+1</f>
        <v>42</v>
      </c>
      <c r="G13" s="14" t="s">
        <v>43</v>
      </c>
      <c r="I13" s="26">
        <f t="shared" si="6"/>
        <v>1</v>
      </c>
      <c r="J13" s="27">
        <v>11</v>
      </c>
      <c r="K13" s="6">
        <v>41</v>
      </c>
      <c r="L13" s="42">
        <f t="shared" si="7"/>
        <v>42</v>
      </c>
      <c r="M13" s="41">
        <f t="shared" si="8"/>
        <v>7</v>
      </c>
      <c r="N13" s="6">
        <v>43</v>
      </c>
      <c r="O13" s="26">
        <v>13</v>
      </c>
      <c r="P13" s="27">
        <f t="shared" si="14"/>
        <v>1</v>
      </c>
      <c r="R13" s="14" t="s">
        <v>55</v>
      </c>
      <c r="S13" s="14"/>
      <c r="T13">
        <f t="shared" si="0"/>
        <v>44</v>
      </c>
      <c r="U13">
        <f t="shared" si="13"/>
        <v>45</v>
      </c>
      <c r="V13">
        <f t="shared" si="2"/>
        <v>41</v>
      </c>
      <c r="W13">
        <f t="shared" si="3"/>
        <v>42</v>
      </c>
      <c r="Y13">
        <v>23</v>
      </c>
    </row>
    <row r="14" spans="2:25" x14ac:dyDescent="0.45">
      <c r="B14">
        <f t="shared" si="4"/>
        <v>46</v>
      </c>
      <c r="C14">
        <f t="shared" si="5"/>
        <v>45</v>
      </c>
      <c r="D14">
        <f t="shared" ref="D14:D17" si="15">K14+2</f>
        <v>49</v>
      </c>
      <c r="E14">
        <f t="shared" ref="E14:E17" si="16">K14+1</f>
        <v>48</v>
      </c>
      <c r="G14" s="14" t="s">
        <v>54</v>
      </c>
      <c r="I14" s="26">
        <f t="shared" si="6"/>
        <v>1</v>
      </c>
      <c r="J14" s="27">
        <v>17</v>
      </c>
      <c r="K14" s="6">
        <v>47</v>
      </c>
      <c r="L14" s="42">
        <f t="shared" si="7"/>
        <v>48</v>
      </c>
      <c r="M14" s="41">
        <f t="shared" si="8"/>
        <v>8</v>
      </c>
      <c r="O14" s="26">
        <v>19</v>
      </c>
      <c r="P14" s="27">
        <f t="shared" si="14"/>
        <v>-0.6333333333333333</v>
      </c>
      <c r="R14" s="14" t="s">
        <v>56</v>
      </c>
      <c r="S14" s="14"/>
      <c r="T14">
        <f t="shared" si="0"/>
        <v>1</v>
      </c>
      <c r="U14">
        <f t="shared" si="13"/>
        <v>2</v>
      </c>
      <c r="V14">
        <f t="shared" si="2"/>
        <v>-2</v>
      </c>
      <c r="W14">
        <f t="shared" si="3"/>
        <v>-1</v>
      </c>
      <c r="Y14">
        <v>29</v>
      </c>
    </row>
    <row r="15" spans="2:25" x14ac:dyDescent="0.45">
      <c r="B15">
        <f t="shared" si="4"/>
        <v>52</v>
      </c>
      <c r="C15">
        <f t="shared" si="5"/>
        <v>51</v>
      </c>
      <c r="D15">
        <f t="shared" si="15"/>
        <v>55</v>
      </c>
      <c r="E15">
        <f t="shared" si="16"/>
        <v>54</v>
      </c>
      <c r="G15" s="14" t="s">
        <v>55</v>
      </c>
      <c r="I15" s="26">
        <f t="shared" si="6"/>
        <v>1</v>
      </c>
      <c r="J15" s="27">
        <v>23</v>
      </c>
      <c r="K15" s="6">
        <v>53</v>
      </c>
      <c r="L15" s="40">
        <f t="shared" si="7"/>
        <v>54</v>
      </c>
      <c r="M15" s="41">
        <f t="shared" si="8"/>
        <v>9</v>
      </c>
      <c r="N15" s="32"/>
      <c r="O15" s="33">
        <v>23</v>
      </c>
      <c r="P15" s="34">
        <f t="shared" si="14"/>
        <v>-0.76666666666666672</v>
      </c>
      <c r="Q15" s="35"/>
      <c r="R15" s="35"/>
      <c r="S15" s="35"/>
      <c r="T15" s="35">
        <f t="shared" si="0"/>
        <v>1</v>
      </c>
      <c r="U15" s="35">
        <f t="shared" si="13"/>
        <v>2</v>
      </c>
      <c r="V15" s="35">
        <f t="shared" si="2"/>
        <v>-2</v>
      </c>
      <c r="W15" s="35">
        <f t="shared" si="3"/>
        <v>-1</v>
      </c>
      <c r="Y15">
        <v>31</v>
      </c>
    </row>
    <row r="16" spans="2:25" ht="19.2" thickBot="1" x14ac:dyDescent="0.5">
      <c r="B16">
        <f t="shared" si="4"/>
        <v>58</v>
      </c>
      <c r="C16">
        <f t="shared" si="5"/>
        <v>57</v>
      </c>
      <c r="D16">
        <f t="shared" si="15"/>
        <v>61</v>
      </c>
      <c r="E16">
        <f t="shared" si="16"/>
        <v>60</v>
      </c>
      <c r="G16" s="14" t="s">
        <v>56</v>
      </c>
      <c r="I16" s="26">
        <f t="shared" si="6"/>
        <v>1</v>
      </c>
      <c r="J16" s="27">
        <v>29</v>
      </c>
      <c r="K16" s="22">
        <v>59</v>
      </c>
      <c r="L16" s="42">
        <f t="shared" si="7"/>
        <v>60</v>
      </c>
      <c r="M16" s="41">
        <f t="shared" si="8"/>
        <v>10</v>
      </c>
      <c r="N16" s="22">
        <v>61</v>
      </c>
      <c r="O16" s="26">
        <v>1</v>
      </c>
      <c r="P16" s="27">
        <f t="shared" si="14"/>
        <v>2</v>
      </c>
      <c r="R16" s="14" t="s">
        <v>43</v>
      </c>
      <c r="S16" s="14"/>
      <c r="T16">
        <f t="shared" si="0"/>
        <v>62</v>
      </c>
      <c r="U16">
        <f t="shared" si="13"/>
        <v>63</v>
      </c>
      <c r="V16">
        <f t="shared" si="2"/>
        <v>59</v>
      </c>
      <c r="W16">
        <f t="shared" si="3"/>
        <v>60</v>
      </c>
      <c r="Y16">
        <v>37</v>
      </c>
    </row>
    <row r="17" spans="1:25" x14ac:dyDescent="0.45">
      <c r="B17" s="35">
        <f t="shared" si="4"/>
        <v>-1</v>
      </c>
      <c r="C17" s="35">
        <f t="shared" si="5"/>
        <v>-2</v>
      </c>
      <c r="D17" s="35">
        <f t="shared" si="15"/>
        <v>2</v>
      </c>
      <c r="E17" s="35">
        <f t="shared" si="16"/>
        <v>1</v>
      </c>
      <c r="F17" s="35"/>
      <c r="G17" s="35"/>
      <c r="H17" s="35"/>
      <c r="I17" s="33">
        <f t="shared" si="6"/>
        <v>-0.23333333333333334</v>
      </c>
      <c r="J17" s="34">
        <v>7</v>
      </c>
      <c r="K17" s="32"/>
      <c r="L17" s="40">
        <f t="shared" si="7"/>
        <v>66</v>
      </c>
      <c r="M17" s="41">
        <f t="shared" si="8"/>
        <v>11</v>
      </c>
      <c r="N17" s="6">
        <v>67</v>
      </c>
      <c r="O17" s="26">
        <v>7</v>
      </c>
      <c r="P17" s="27">
        <f t="shared" si="14"/>
        <v>2</v>
      </c>
      <c r="R17" s="14" t="s">
        <v>54</v>
      </c>
      <c r="S17" s="14"/>
      <c r="T17">
        <f t="shared" si="0"/>
        <v>68</v>
      </c>
      <c r="U17">
        <f t="shared" si="13"/>
        <v>69</v>
      </c>
      <c r="V17">
        <f t="shared" si="2"/>
        <v>65</v>
      </c>
      <c r="W17">
        <f t="shared" si="3"/>
        <v>66</v>
      </c>
      <c r="Y17">
        <v>41</v>
      </c>
    </row>
    <row r="18" spans="1:25" x14ac:dyDescent="0.45">
      <c r="A18" s="14" t="s">
        <v>57</v>
      </c>
      <c r="B18">
        <f t="shared" si="4"/>
        <v>70</v>
      </c>
      <c r="C18">
        <f t="shared" si="5"/>
        <v>69</v>
      </c>
      <c r="D18">
        <f>K18+2</f>
        <v>73</v>
      </c>
      <c r="E18">
        <f>K18+1</f>
        <v>72</v>
      </c>
      <c r="G18" s="14" t="s">
        <v>43</v>
      </c>
      <c r="I18" s="26">
        <f t="shared" si="6"/>
        <v>2</v>
      </c>
      <c r="J18" s="27">
        <v>11</v>
      </c>
      <c r="K18" s="6">
        <v>71</v>
      </c>
      <c r="L18" s="42">
        <f t="shared" si="7"/>
        <v>72</v>
      </c>
      <c r="M18" s="41">
        <f t="shared" si="8"/>
        <v>12</v>
      </c>
      <c r="N18" s="6">
        <v>73</v>
      </c>
      <c r="O18" s="26">
        <v>13</v>
      </c>
      <c r="P18" s="27">
        <f t="shared" si="14"/>
        <v>2</v>
      </c>
      <c r="R18" s="14" t="s">
        <v>55</v>
      </c>
      <c r="S18" s="14"/>
      <c r="T18">
        <f t="shared" si="0"/>
        <v>74</v>
      </c>
      <c r="U18">
        <f t="shared" si="13"/>
        <v>75</v>
      </c>
      <c r="V18">
        <f t="shared" si="2"/>
        <v>71</v>
      </c>
      <c r="W18">
        <f t="shared" si="3"/>
        <v>72</v>
      </c>
      <c r="Y18">
        <v>43</v>
      </c>
    </row>
    <row r="19" spans="1:25" x14ac:dyDescent="0.45">
      <c r="B19">
        <f t="shared" si="4"/>
        <v>-1</v>
      </c>
      <c r="C19">
        <f t="shared" si="5"/>
        <v>-2</v>
      </c>
      <c r="D19">
        <f t="shared" ref="D19:D21" si="17">K19+2</f>
        <v>2</v>
      </c>
      <c r="E19">
        <f t="shared" ref="E19:E21" si="18">K19+1</f>
        <v>1</v>
      </c>
      <c r="G19" s="14" t="s">
        <v>54</v>
      </c>
      <c r="I19" s="26">
        <f t="shared" si="6"/>
        <v>-0.56666666666666665</v>
      </c>
      <c r="J19" s="27">
        <v>17</v>
      </c>
      <c r="L19" s="42">
        <f t="shared" si="7"/>
        <v>78</v>
      </c>
      <c r="M19" s="41">
        <f t="shared" si="8"/>
        <v>13</v>
      </c>
      <c r="N19" s="6">
        <v>79</v>
      </c>
      <c r="O19" s="26">
        <v>19</v>
      </c>
      <c r="P19" s="27">
        <f t="shared" si="14"/>
        <v>2</v>
      </c>
      <c r="R19" s="14" t="s">
        <v>56</v>
      </c>
      <c r="S19" s="14"/>
      <c r="T19">
        <f t="shared" si="0"/>
        <v>80</v>
      </c>
      <c r="U19">
        <f t="shared" si="13"/>
        <v>81</v>
      </c>
      <c r="V19">
        <f t="shared" si="2"/>
        <v>77</v>
      </c>
      <c r="W19">
        <f t="shared" si="3"/>
        <v>78</v>
      </c>
      <c r="Y19">
        <v>47</v>
      </c>
    </row>
    <row r="20" spans="1:25" x14ac:dyDescent="0.45">
      <c r="B20">
        <f t="shared" si="4"/>
        <v>82</v>
      </c>
      <c r="C20">
        <f t="shared" si="5"/>
        <v>81</v>
      </c>
      <c r="D20">
        <f t="shared" si="17"/>
        <v>85</v>
      </c>
      <c r="E20">
        <f t="shared" si="18"/>
        <v>84</v>
      </c>
      <c r="G20" s="14" t="s">
        <v>55</v>
      </c>
      <c r="I20" s="26">
        <f t="shared" si="6"/>
        <v>2</v>
      </c>
      <c r="J20" s="27">
        <v>23</v>
      </c>
      <c r="K20" s="6">
        <v>83</v>
      </c>
      <c r="L20" s="40">
        <f t="shared" si="7"/>
        <v>84</v>
      </c>
      <c r="M20" s="41">
        <f t="shared" si="8"/>
        <v>14</v>
      </c>
      <c r="N20" s="32"/>
      <c r="O20" s="33">
        <v>23</v>
      </c>
      <c r="P20" s="34">
        <f t="shared" si="14"/>
        <v>-0.76666666666666672</v>
      </c>
      <c r="Q20" s="35"/>
      <c r="R20" s="35"/>
      <c r="S20" s="35"/>
      <c r="T20" s="35">
        <f t="shared" si="0"/>
        <v>1</v>
      </c>
      <c r="U20" s="35">
        <f t="shared" si="13"/>
        <v>2</v>
      </c>
      <c r="V20" s="35">
        <f t="shared" si="2"/>
        <v>-2</v>
      </c>
      <c r="W20" s="35">
        <f t="shared" si="3"/>
        <v>-1</v>
      </c>
      <c r="Y20">
        <v>53</v>
      </c>
    </row>
    <row r="21" spans="1:25" ht="19.2" thickBot="1" x14ac:dyDescent="0.5">
      <c r="B21">
        <f t="shared" si="4"/>
        <v>88</v>
      </c>
      <c r="C21">
        <f t="shared" si="5"/>
        <v>87</v>
      </c>
      <c r="D21">
        <f t="shared" si="17"/>
        <v>91</v>
      </c>
      <c r="E21">
        <f t="shared" si="18"/>
        <v>90</v>
      </c>
      <c r="G21" s="14" t="s">
        <v>56</v>
      </c>
      <c r="I21" s="26">
        <f t="shared" si="6"/>
        <v>2</v>
      </c>
      <c r="J21" s="27">
        <v>29</v>
      </c>
      <c r="K21" s="22">
        <v>89</v>
      </c>
      <c r="L21" s="42">
        <f t="shared" si="7"/>
        <v>90</v>
      </c>
      <c r="M21" s="41">
        <f t="shared" si="8"/>
        <v>15</v>
      </c>
      <c r="N21" s="22"/>
      <c r="O21" s="26">
        <v>1</v>
      </c>
      <c r="P21" s="27">
        <f t="shared" si="14"/>
        <v>-3.3333333333333333E-2</v>
      </c>
      <c r="R21" s="14" t="s">
        <v>43</v>
      </c>
      <c r="S21" s="14"/>
      <c r="T21">
        <f t="shared" si="0"/>
        <v>1</v>
      </c>
      <c r="U21">
        <f t="shared" si="13"/>
        <v>2</v>
      </c>
      <c r="V21">
        <f t="shared" si="2"/>
        <v>-2</v>
      </c>
      <c r="W21">
        <f t="shared" si="3"/>
        <v>-1</v>
      </c>
      <c r="Y21">
        <v>59</v>
      </c>
    </row>
    <row r="22" spans="1:25" x14ac:dyDescent="0.45">
      <c r="B22" s="35"/>
      <c r="C22" s="35"/>
      <c r="D22" s="35"/>
      <c r="E22" s="35"/>
      <c r="F22" s="35"/>
      <c r="G22" s="35"/>
      <c r="H22" s="35"/>
      <c r="I22" s="33">
        <f t="shared" si="6"/>
        <v>-0.23333333333333334</v>
      </c>
      <c r="J22" s="34">
        <v>7</v>
      </c>
      <c r="K22" s="32"/>
      <c r="L22" s="40">
        <f t="shared" si="7"/>
        <v>96</v>
      </c>
      <c r="M22" s="41">
        <f t="shared" si="8"/>
        <v>16</v>
      </c>
      <c r="N22" s="6">
        <v>97</v>
      </c>
      <c r="O22" s="26">
        <v>7</v>
      </c>
      <c r="P22" s="27">
        <f t="shared" si="14"/>
        <v>3</v>
      </c>
      <c r="R22" s="14" t="s">
        <v>54</v>
      </c>
      <c r="S22" s="14"/>
      <c r="T22">
        <f t="shared" si="0"/>
        <v>98</v>
      </c>
      <c r="U22">
        <f t="shared" si="13"/>
        <v>99</v>
      </c>
      <c r="V22">
        <f t="shared" si="2"/>
        <v>95</v>
      </c>
      <c r="W22">
        <f t="shared" si="3"/>
        <v>96</v>
      </c>
      <c r="Y22">
        <v>61</v>
      </c>
    </row>
    <row r="23" spans="1:25" x14ac:dyDescent="0.45">
      <c r="B23">
        <f t="shared" ref="B23:B61" si="19">K23-1</f>
        <v>100</v>
      </c>
      <c r="C23">
        <f t="shared" ref="C23:C61" si="20">K23-2</f>
        <v>99</v>
      </c>
      <c r="D23">
        <f>K23+2</f>
        <v>103</v>
      </c>
      <c r="E23">
        <f>K23+1</f>
        <v>102</v>
      </c>
      <c r="G23" s="14" t="s">
        <v>43</v>
      </c>
      <c r="I23" s="26">
        <f t="shared" si="6"/>
        <v>3</v>
      </c>
      <c r="J23" s="27">
        <v>11</v>
      </c>
      <c r="K23" s="6">
        <v>101</v>
      </c>
      <c r="L23" s="42">
        <f t="shared" si="7"/>
        <v>102</v>
      </c>
      <c r="M23" s="41">
        <f t="shared" si="8"/>
        <v>17</v>
      </c>
      <c r="N23" s="6">
        <v>103</v>
      </c>
      <c r="O23" s="26">
        <v>13</v>
      </c>
      <c r="P23" s="27">
        <f t="shared" si="14"/>
        <v>3</v>
      </c>
      <c r="R23" s="14" t="s">
        <v>55</v>
      </c>
      <c r="S23" s="14"/>
      <c r="T23">
        <f t="shared" si="0"/>
        <v>104</v>
      </c>
      <c r="U23">
        <f t="shared" si="13"/>
        <v>105</v>
      </c>
      <c r="V23">
        <f t="shared" si="2"/>
        <v>101</v>
      </c>
      <c r="W23">
        <f t="shared" si="3"/>
        <v>102</v>
      </c>
      <c r="Y23">
        <v>67</v>
      </c>
    </row>
    <row r="24" spans="1:25" x14ac:dyDescent="0.45">
      <c r="B24">
        <f t="shared" si="19"/>
        <v>106</v>
      </c>
      <c r="C24">
        <f t="shared" si="20"/>
        <v>105</v>
      </c>
      <c r="D24">
        <f t="shared" ref="D24:D27" si="21">K24+2</f>
        <v>109</v>
      </c>
      <c r="E24">
        <f t="shared" ref="E24:E27" si="22">K24+1</f>
        <v>108</v>
      </c>
      <c r="G24" s="14" t="s">
        <v>54</v>
      </c>
      <c r="I24" s="26">
        <f t="shared" si="6"/>
        <v>3</v>
      </c>
      <c r="J24" s="27">
        <v>17</v>
      </c>
      <c r="K24" s="6">
        <v>107</v>
      </c>
      <c r="L24" s="42">
        <f t="shared" si="7"/>
        <v>108</v>
      </c>
      <c r="M24" s="41">
        <f t="shared" si="8"/>
        <v>18</v>
      </c>
      <c r="N24" s="6">
        <v>109</v>
      </c>
      <c r="O24" s="26">
        <v>19</v>
      </c>
      <c r="P24" s="27">
        <f t="shared" si="14"/>
        <v>3</v>
      </c>
      <c r="R24" s="14" t="s">
        <v>56</v>
      </c>
      <c r="S24" s="14"/>
      <c r="T24">
        <f t="shared" si="0"/>
        <v>110</v>
      </c>
      <c r="U24">
        <f t="shared" si="13"/>
        <v>111</v>
      </c>
      <c r="V24">
        <f t="shared" si="2"/>
        <v>107</v>
      </c>
      <c r="W24">
        <f t="shared" si="3"/>
        <v>108</v>
      </c>
      <c r="Y24">
        <v>71</v>
      </c>
    </row>
    <row r="25" spans="1:25" x14ac:dyDescent="0.45">
      <c r="B25">
        <f t="shared" si="19"/>
        <v>112</v>
      </c>
      <c r="C25">
        <f t="shared" si="20"/>
        <v>111</v>
      </c>
      <c r="D25">
        <f t="shared" si="21"/>
        <v>115</v>
      </c>
      <c r="E25">
        <f t="shared" si="22"/>
        <v>114</v>
      </c>
      <c r="G25" s="14" t="s">
        <v>55</v>
      </c>
      <c r="I25" s="26">
        <f t="shared" si="6"/>
        <v>3</v>
      </c>
      <c r="J25" s="27">
        <v>23</v>
      </c>
      <c r="K25" s="6">
        <v>113</v>
      </c>
      <c r="L25" s="40">
        <f t="shared" si="7"/>
        <v>114</v>
      </c>
      <c r="M25" s="41">
        <f t="shared" si="8"/>
        <v>19</v>
      </c>
      <c r="N25" s="32"/>
      <c r="O25" s="33">
        <v>23</v>
      </c>
      <c r="P25" s="34">
        <f t="shared" si="14"/>
        <v>-0.76666666666666672</v>
      </c>
      <c r="Q25" s="35"/>
      <c r="R25" s="35"/>
      <c r="S25" s="35"/>
      <c r="T25" s="35">
        <f t="shared" si="0"/>
        <v>1</v>
      </c>
      <c r="U25" s="35">
        <f t="shared" si="13"/>
        <v>2</v>
      </c>
      <c r="V25" s="35">
        <f t="shared" si="2"/>
        <v>-2</v>
      </c>
      <c r="W25" s="35">
        <f t="shared" si="3"/>
        <v>-1</v>
      </c>
      <c r="Y25">
        <v>73</v>
      </c>
    </row>
    <row r="26" spans="1:25" ht="19.2" thickBot="1" x14ac:dyDescent="0.5">
      <c r="B26">
        <f t="shared" si="19"/>
        <v>-1</v>
      </c>
      <c r="C26">
        <f t="shared" si="20"/>
        <v>-2</v>
      </c>
      <c r="D26">
        <f t="shared" si="21"/>
        <v>2</v>
      </c>
      <c r="E26">
        <f t="shared" si="22"/>
        <v>1</v>
      </c>
      <c r="G26" s="14" t="s">
        <v>56</v>
      </c>
      <c r="I26" s="26">
        <f t="shared" si="6"/>
        <v>-0.96666666666666667</v>
      </c>
      <c r="J26" s="27">
        <v>29</v>
      </c>
      <c r="K26" s="22"/>
      <c r="L26" s="42">
        <f t="shared" si="7"/>
        <v>120</v>
      </c>
      <c r="M26" s="41">
        <f t="shared" si="8"/>
        <v>20</v>
      </c>
      <c r="N26" s="22"/>
      <c r="O26" s="26">
        <v>1</v>
      </c>
      <c r="P26" s="27">
        <f t="shared" si="14"/>
        <v>-3.3333333333333333E-2</v>
      </c>
      <c r="R26" s="14" t="s">
        <v>43</v>
      </c>
      <c r="S26" s="14"/>
      <c r="T26">
        <f t="shared" si="0"/>
        <v>1</v>
      </c>
      <c r="U26">
        <f t="shared" si="13"/>
        <v>2</v>
      </c>
      <c r="V26">
        <f t="shared" si="2"/>
        <v>-2</v>
      </c>
      <c r="W26">
        <f t="shared" si="3"/>
        <v>-1</v>
      </c>
      <c r="Y26">
        <v>79</v>
      </c>
    </row>
    <row r="27" spans="1:25" x14ac:dyDescent="0.45">
      <c r="B27" s="35">
        <f t="shared" si="19"/>
        <v>-1</v>
      </c>
      <c r="C27" s="35">
        <f t="shared" si="20"/>
        <v>-2</v>
      </c>
      <c r="D27" s="35">
        <f t="shared" si="21"/>
        <v>2</v>
      </c>
      <c r="E27" s="35">
        <f t="shared" si="22"/>
        <v>1</v>
      </c>
      <c r="F27" s="35"/>
      <c r="G27" s="35"/>
      <c r="H27" s="35"/>
      <c r="I27" s="33">
        <f t="shared" si="6"/>
        <v>-0.23333333333333334</v>
      </c>
      <c r="J27" s="34">
        <v>7</v>
      </c>
      <c r="K27" s="32"/>
      <c r="L27" s="40">
        <f t="shared" si="7"/>
        <v>126</v>
      </c>
      <c r="M27" s="41">
        <f t="shared" si="8"/>
        <v>21</v>
      </c>
      <c r="N27" s="6">
        <v>127</v>
      </c>
      <c r="O27" s="26">
        <v>7</v>
      </c>
      <c r="P27" s="27">
        <f t="shared" si="14"/>
        <v>4</v>
      </c>
      <c r="R27" s="14" t="s">
        <v>54</v>
      </c>
      <c r="S27" s="14"/>
      <c r="T27">
        <f t="shared" si="0"/>
        <v>128</v>
      </c>
      <c r="U27">
        <f t="shared" si="13"/>
        <v>129</v>
      </c>
      <c r="V27">
        <f t="shared" si="2"/>
        <v>125</v>
      </c>
      <c r="W27">
        <f t="shared" si="3"/>
        <v>126</v>
      </c>
      <c r="Y27">
        <v>83</v>
      </c>
    </row>
    <row r="28" spans="1:25" x14ac:dyDescent="0.45">
      <c r="B28">
        <f t="shared" si="19"/>
        <v>130</v>
      </c>
      <c r="C28">
        <f t="shared" si="20"/>
        <v>129</v>
      </c>
      <c r="D28">
        <f t="shared" ref="D28:D38" si="23">K28+2</f>
        <v>133</v>
      </c>
      <c r="E28">
        <f t="shared" ref="E28:E38" si="24">K28+1</f>
        <v>132</v>
      </c>
      <c r="G28" s="14" t="s">
        <v>43</v>
      </c>
      <c r="I28" s="26">
        <f t="shared" si="6"/>
        <v>4</v>
      </c>
      <c r="J28" s="27">
        <v>11</v>
      </c>
      <c r="K28" s="6">
        <v>131</v>
      </c>
      <c r="L28" s="42">
        <f t="shared" si="7"/>
        <v>132</v>
      </c>
      <c r="M28" s="41">
        <f t="shared" si="8"/>
        <v>22</v>
      </c>
      <c r="O28" s="26">
        <v>13</v>
      </c>
      <c r="P28" s="27">
        <f t="shared" si="14"/>
        <v>-0.43333333333333335</v>
      </c>
      <c r="R28" s="14" t="s">
        <v>55</v>
      </c>
      <c r="S28" s="14"/>
      <c r="T28">
        <f t="shared" si="0"/>
        <v>1</v>
      </c>
      <c r="U28">
        <f t="shared" si="13"/>
        <v>2</v>
      </c>
      <c r="V28">
        <f t="shared" si="2"/>
        <v>-2</v>
      </c>
      <c r="W28">
        <f t="shared" si="3"/>
        <v>-1</v>
      </c>
      <c r="Y28">
        <v>89</v>
      </c>
    </row>
    <row r="29" spans="1:25" x14ac:dyDescent="0.45">
      <c r="B29">
        <f t="shared" si="19"/>
        <v>136</v>
      </c>
      <c r="C29">
        <f t="shared" si="20"/>
        <v>135</v>
      </c>
      <c r="D29">
        <f t="shared" si="23"/>
        <v>139</v>
      </c>
      <c r="E29">
        <f t="shared" si="24"/>
        <v>138</v>
      </c>
      <c r="G29" s="14" t="s">
        <v>54</v>
      </c>
      <c r="I29" s="26">
        <f t="shared" si="6"/>
        <v>4</v>
      </c>
      <c r="J29" s="27">
        <v>17</v>
      </c>
      <c r="K29" s="6">
        <v>137</v>
      </c>
      <c r="L29" s="42">
        <f t="shared" si="7"/>
        <v>138</v>
      </c>
      <c r="M29" s="41">
        <f t="shared" si="8"/>
        <v>23</v>
      </c>
      <c r="N29" s="6">
        <v>139</v>
      </c>
      <c r="O29" s="26">
        <v>19</v>
      </c>
      <c r="P29" s="27">
        <f t="shared" si="14"/>
        <v>4</v>
      </c>
      <c r="R29" s="14" t="s">
        <v>56</v>
      </c>
      <c r="S29" s="14"/>
      <c r="T29">
        <f t="shared" si="0"/>
        <v>140</v>
      </c>
      <c r="U29">
        <f t="shared" si="13"/>
        <v>141</v>
      </c>
      <c r="V29">
        <f t="shared" si="2"/>
        <v>137</v>
      </c>
      <c r="W29">
        <f t="shared" si="3"/>
        <v>138</v>
      </c>
      <c r="Y29">
        <v>97</v>
      </c>
    </row>
    <row r="30" spans="1:25" x14ac:dyDescent="0.45">
      <c r="B30">
        <f t="shared" si="19"/>
        <v>-1</v>
      </c>
      <c r="C30">
        <f t="shared" si="20"/>
        <v>-2</v>
      </c>
      <c r="D30">
        <f t="shared" si="23"/>
        <v>2</v>
      </c>
      <c r="E30">
        <f t="shared" si="24"/>
        <v>1</v>
      </c>
      <c r="G30" s="14" t="s">
        <v>55</v>
      </c>
      <c r="I30" s="26">
        <f t="shared" si="6"/>
        <v>-0.76666666666666672</v>
      </c>
      <c r="J30" s="27">
        <v>23</v>
      </c>
      <c r="L30" s="40">
        <f t="shared" si="7"/>
        <v>144</v>
      </c>
      <c r="M30" s="41">
        <f t="shared" si="8"/>
        <v>24</v>
      </c>
      <c r="N30" s="32"/>
      <c r="O30" s="33">
        <v>23</v>
      </c>
      <c r="P30" s="34">
        <f t="shared" si="14"/>
        <v>-0.76666666666666672</v>
      </c>
      <c r="Q30" s="35"/>
      <c r="R30" s="35"/>
      <c r="S30" s="35"/>
      <c r="T30" s="35">
        <f t="shared" si="0"/>
        <v>1</v>
      </c>
      <c r="U30" s="35">
        <f t="shared" si="13"/>
        <v>2</v>
      </c>
      <c r="V30" s="35">
        <f t="shared" si="2"/>
        <v>-2</v>
      </c>
      <c r="W30" s="35">
        <f t="shared" si="3"/>
        <v>-1</v>
      </c>
      <c r="Y30">
        <v>101</v>
      </c>
    </row>
    <row r="31" spans="1:25" ht="19.2" thickBot="1" x14ac:dyDescent="0.5">
      <c r="B31">
        <f t="shared" si="19"/>
        <v>148</v>
      </c>
      <c r="C31">
        <f t="shared" si="20"/>
        <v>147</v>
      </c>
      <c r="D31">
        <f t="shared" si="23"/>
        <v>151</v>
      </c>
      <c r="E31">
        <f t="shared" si="24"/>
        <v>150</v>
      </c>
      <c r="G31" s="14" t="s">
        <v>56</v>
      </c>
      <c r="I31" s="26">
        <f t="shared" si="6"/>
        <v>4</v>
      </c>
      <c r="J31" s="27">
        <v>29</v>
      </c>
      <c r="K31" s="22">
        <v>149</v>
      </c>
      <c r="L31" s="42">
        <f t="shared" si="7"/>
        <v>150</v>
      </c>
      <c r="M31" s="41">
        <f t="shared" si="8"/>
        <v>25</v>
      </c>
      <c r="N31" s="22">
        <v>151</v>
      </c>
      <c r="O31" s="26">
        <v>1</v>
      </c>
      <c r="P31" s="27">
        <f t="shared" si="14"/>
        <v>5</v>
      </c>
      <c r="R31" s="14" t="s">
        <v>43</v>
      </c>
      <c r="S31" s="14"/>
      <c r="T31">
        <f t="shared" si="0"/>
        <v>152</v>
      </c>
      <c r="U31">
        <f t="shared" si="13"/>
        <v>153</v>
      </c>
      <c r="V31">
        <f t="shared" si="2"/>
        <v>149</v>
      </c>
      <c r="W31">
        <f t="shared" si="3"/>
        <v>150</v>
      </c>
      <c r="Y31">
        <v>103</v>
      </c>
    </row>
    <row r="32" spans="1:25" x14ac:dyDescent="0.45">
      <c r="B32" s="35">
        <f t="shared" si="19"/>
        <v>-1</v>
      </c>
      <c r="C32" s="35">
        <f t="shared" si="20"/>
        <v>-2</v>
      </c>
      <c r="D32" s="35">
        <f t="shared" si="23"/>
        <v>2</v>
      </c>
      <c r="E32" s="35">
        <f t="shared" si="24"/>
        <v>1</v>
      </c>
      <c r="F32" s="35"/>
      <c r="G32" s="35"/>
      <c r="H32" s="35"/>
      <c r="I32" s="33">
        <f t="shared" si="6"/>
        <v>-0.23333333333333334</v>
      </c>
      <c r="J32" s="34">
        <v>7</v>
      </c>
      <c r="K32" s="32"/>
      <c r="L32" s="40">
        <f t="shared" si="7"/>
        <v>156</v>
      </c>
      <c r="M32" s="41">
        <f t="shared" si="8"/>
        <v>26</v>
      </c>
      <c r="N32" s="6">
        <v>157</v>
      </c>
      <c r="O32" s="26">
        <v>7</v>
      </c>
      <c r="P32" s="27">
        <f t="shared" si="14"/>
        <v>5</v>
      </c>
      <c r="R32" s="14" t="s">
        <v>54</v>
      </c>
      <c r="S32" s="14"/>
      <c r="T32">
        <f t="shared" si="0"/>
        <v>158</v>
      </c>
      <c r="U32">
        <f t="shared" si="13"/>
        <v>159</v>
      </c>
      <c r="V32">
        <f t="shared" si="2"/>
        <v>155</v>
      </c>
      <c r="W32">
        <f t="shared" si="3"/>
        <v>156</v>
      </c>
      <c r="Y32">
        <v>107</v>
      </c>
    </row>
    <row r="33" spans="2:25" x14ac:dyDescent="0.45">
      <c r="B33">
        <f t="shared" si="19"/>
        <v>-1</v>
      </c>
      <c r="C33">
        <f t="shared" si="20"/>
        <v>-2</v>
      </c>
      <c r="D33">
        <f t="shared" si="23"/>
        <v>2</v>
      </c>
      <c r="E33">
        <f t="shared" si="24"/>
        <v>1</v>
      </c>
      <c r="G33" s="14" t="s">
        <v>43</v>
      </c>
      <c r="I33" s="26">
        <f t="shared" si="6"/>
        <v>-0.36666666666666664</v>
      </c>
      <c r="J33" s="27">
        <v>11</v>
      </c>
      <c r="L33" s="42">
        <f t="shared" si="7"/>
        <v>162</v>
      </c>
      <c r="M33" s="41">
        <f t="shared" si="8"/>
        <v>27</v>
      </c>
      <c r="N33" s="6">
        <v>163</v>
      </c>
      <c r="O33" s="26">
        <v>13</v>
      </c>
      <c r="P33" s="27">
        <f t="shared" si="14"/>
        <v>5</v>
      </c>
      <c r="R33" s="14" t="s">
        <v>55</v>
      </c>
      <c r="S33" s="14"/>
      <c r="T33">
        <f t="shared" si="0"/>
        <v>164</v>
      </c>
      <c r="U33">
        <f t="shared" si="13"/>
        <v>165</v>
      </c>
      <c r="V33">
        <f t="shared" si="2"/>
        <v>161</v>
      </c>
      <c r="W33">
        <f t="shared" si="3"/>
        <v>162</v>
      </c>
      <c r="Y33">
        <v>109</v>
      </c>
    </row>
    <row r="34" spans="2:25" x14ac:dyDescent="0.45">
      <c r="B34">
        <f t="shared" si="19"/>
        <v>166</v>
      </c>
      <c r="C34">
        <f t="shared" si="20"/>
        <v>165</v>
      </c>
      <c r="D34">
        <f t="shared" si="23"/>
        <v>169</v>
      </c>
      <c r="E34">
        <f t="shared" si="24"/>
        <v>168</v>
      </c>
      <c r="G34" s="14" t="s">
        <v>54</v>
      </c>
      <c r="I34" s="26">
        <f t="shared" si="6"/>
        <v>5</v>
      </c>
      <c r="J34" s="27">
        <v>17</v>
      </c>
      <c r="K34" s="6">
        <v>167</v>
      </c>
      <c r="L34" s="42">
        <f t="shared" si="7"/>
        <v>168</v>
      </c>
      <c r="M34" s="41">
        <f t="shared" si="8"/>
        <v>28</v>
      </c>
      <c r="O34" s="26">
        <v>19</v>
      </c>
      <c r="P34" s="27">
        <f t="shared" si="14"/>
        <v>-0.6333333333333333</v>
      </c>
      <c r="R34" s="14" t="s">
        <v>56</v>
      </c>
      <c r="S34" s="14"/>
      <c r="T34">
        <f t="shared" si="0"/>
        <v>1</v>
      </c>
      <c r="U34">
        <f t="shared" si="13"/>
        <v>2</v>
      </c>
      <c r="V34">
        <f t="shared" si="2"/>
        <v>-2</v>
      </c>
      <c r="W34">
        <f t="shared" si="3"/>
        <v>-1</v>
      </c>
      <c r="Y34">
        <v>113</v>
      </c>
    </row>
    <row r="35" spans="2:25" x14ac:dyDescent="0.45">
      <c r="B35">
        <f t="shared" si="19"/>
        <v>172</v>
      </c>
      <c r="C35">
        <f t="shared" si="20"/>
        <v>171</v>
      </c>
      <c r="D35">
        <f t="shared" si="23"/>
        <v>175</v>
      </c>
      <c r="E35">
        <f t="shared" si="24"/>
        <v>174</v>
      </c>
      <c r="G35" s="14" t="s">
        <v>55</v>
      </c>
      <c r="I35" s="26">
        <f t="shared" si="6"/>
        <v>5</v>
      </c>
      <c r="J35" s="27">
        <v>23</v>
      </c>
      <c r="K35" s="6">
        <v>173</v>
      </c>
      <c r="L35" s="40">
        <f t="shared" si="7"/>
        <v>174</v>
      </c>
      <c r="M35" s="41">
        <f t="shared" si="8"/>
        <v>29</v>
      </c>
      <c r="N35" s="32"/>
      <c r="O35" s="33">
        <v>23</v>
      </c>
      <c r="P35" s="34">
        <f t="shared" si="14"/>
        <v>-0.76666666666666672</v>
      </c>
      <c r="Q35" s="35"/>
      <c r="R35" s="35"/>
      <c r="S35" s="35"/>
      <c r="T35" s="35">
        <f t="shared" si="0"/>
        <v>1</v>
      </c>
      <c r="U35" s="35">
        <f t="shared" si="13"/>
        <v>2</v>
      </c>
      <c r="V35" s="35">
        <f t="shared" si="2"/>
        <v>-2</v>
      </c>
      <c r="W35" s="35">
        <f t="shared" si="3"/>
        <v>-1</v>
      </c>
      <c r="Y35">
        <v>127</v>
      </c>
    </row>
    <row r="36" spans="2:25" ht="19.2" thickBot="1" x14ac:dyDescent="0.5">
      <c r="B36">
        <f t="shared" si="19"/>
        <v>178</v>
      </c>
      <c r="C36">
        <f t="shared" si="20"/>
        <v>177</v>
      </c>
      <c r="D36">
        <f t="shared" si="23"/>
        <v>181</v>
      </c>
      <c r="E36">
        <f t="shared" si="24"/>
        <v>180</v>
      </c>
      <c r="G36" s="14" t="s">
        <v>56</v>
      </c>
      <c r="I36" s="26">
        <f t="shared" si="6"/>
        <v>5</v>
      </c>
      <c r="J36" s="27">
        <v>29</v>
      </c>
      <c r="K36" s="22">
        <v>179</v>
      </c>
      <c r="L36" s="42">
        <f t="shared" si="7"/>
        <v>180</v>
      </c>
      <c r="M36" s="41">
        <f t="shared" si="8"/>
        <v>30</v>
      </c>
      <c r="N36" s="22">
        <v>181</v>
      </c>
      <c r="O36" s="26">
        <v>1</v>
      </c>
      <c r="P36" s="27">
        <f t="shared" si="14"/>
        <v>6</v>
      </c>
      <c r="R36" s="14" t="s">
        <v>43</v>
      </c>
      <c r="S36" s="14"/>
      <c r="T36">
        <f t="shared" si="0"/>
        <v>182</v>
      </c>
      <c r="U36">
        <f t="shared" si="13"/>
        <v>183</v>
      </c>
      <c r="V36">
        <f t="shared" si="2"/>
        <v>179</v>
      </c>
      <c r="W36">
        <f t="shared" si="3"/>
        <v>180</v>
      </c>
      <c r="Y36">
        <v>131</v>
      </c>
    </row>
    <row r="37" spans="2:25" x14ac:dyDescent="0.45">
      <c r="B37" s="35">
        <f t="shared" si="19"/>
        <v>-1</v>
      </c>
      <c r="C37" s="35">
        <f t="shared" si="20"/>
        <v>-2</v>
      </c>
      <c r="D37" s="35">
        <f t="shared" si="23"/>
        <v>2</v>
      </c>
      <c r="E37" s="35">
        <f t="shared" si="24"/>
        <v>1</v>
      </c>
      <c r="F37" s="35"/>
      <c r="G37" s="35"/>
      <c r="H37" s="35"/>
      <c r="I37" s="33">
        <f t="shared" si="6"/>
        <v>-0.23333333333333334</v>
      </c>
      <c r="J37" s="34">
        <v>7</v>
      </c>
      <c r="K37" s="32"/>
      <c r="L37" s="40">
        <f t="shared" si="7"/>
        <v>186</v>
      </c>
      <c r="M37" s="41">
        <f t="shared" si="8"/>
        <v>31</v>
      </c>
      <c r="O37" s="26">
        <v>7</v>
      </c>
      <c r="P37" s="27">
        <f t="shared" si="14"/>
        <v>-0.23333333333333334</v>
      </c>
      <c r="R37" s="14" t="s">
        <v>54</v>
      </c>
      <c r="S37" s="14"/>
      <c r="T37">
        <f t="shared" si="0"/>
        <v>1</v>
      </c>
      <c r="U37">
        <f t="shared" si="13"/>
        <v>2</v>
      </c>
      <c r="V37">
        <f t="shared" si="2"/>
        <v>-2</v>
      </c>
      <c r="W37">
        <f t="shared" si="3"/>
        <v>-1</v>
      </c>
      <c r="Y37">
        <v>137</v>
      </c>
    </row>
    <row r="38" spans="2:25" x14ac:dyDescent="0.45">
      <c r="B38">
        <f t="shared" si="19"/>
        <v>190</v>
      </c>
      <c r="C38">
        <f t="shared" si="20"/>
        <v>189</v>
      </c>
      <c r="D38">
        <f t="shared" si="23"/>
        <v>193</v>
      </c>
      <c r="E38">
        <f t="shared" si="24"/>
        <v>192</v>
      </c>
      <c r="G38" s="14" t="s">
        <v>43</v>
      </c>
      <c r="I38" s="26">
        <f t="shared" si="6"/>
        <v>6</v>
      </c>
      <c r="J38" s="27">
        <v>11</v>
      </c>
      <c r="K38" s="6">
        <v>191</v>
      </c>
      <c r="L38" s="42">
        <f t="shared" si="7"/>
        <v>192</v>
      </c>
      <c r="M38" s="41">
        <f t="shared" si="8"/>
        <v>32</v>
      </c>
      <c r="N38" s="6">
        <v>193</v>
      </c>
      <c r="O38" s="26">
        <v>13</v>
      </c>
      <c r="P38" s="27">
        <f t="shared" si="14"/>
        <v>6</v>
      </c>
      <c r="R38" s="14" t="s">
        <v>55</v>
      </c>
      <c r="S38" s="14"/>
      <c r="T38">
        <f t="shared" ref="T38:T61" si="25">N38+1</f>
        <v>194</v>
      </c>
      <c r="U38">
        <f t="shared" si="13"/>
        <v>195</v>
      </c>
      <c r="V38">
        <f t="shared" ref="V38:V61" si="26">N38-2</f>
        <v>191</v>
      </c>
      <c r="W38">
        <f t="shared" ref="W38:W61" si="27">N38-1</f>
        <v>192</v>
      </c>
      <c r="Y38">
        <v>139</v>
      </c>
    </row>
    <row r="39" spans="2:25" x14ac:dyDescent="0.45">
      <c r="B39">
        <f t="shared" si="19"/>
        <v>196</v>
      </c>
      <c r="C39">
        <f t="shared" si="20"/>
        <v>195</v>
      </c>
      <c r="D39">
        <f t="shared" ref="D39:D49" si="28">K39+2</f>
        <v>199</v>
      </c>
      <c r="E39">
        <f t="shared" ref="E39:E49" si="29">K39+1</f>
        <v>198</v>
      </c>
      <c r="G39" s="14" t="s">
        <v>54</v>
      </c>
      <c r="I39" s="26">
        <f t="shared" si="6"/>
        <v>6</v>
      </c>
      <c r="J39" s="27">
        <v>17</v>
      </c>
      <c r="K39" s="6">
        <v>197</v>
      </c>
      <c r="L39" s="42">
        <f t="shared" si="7"/>
        <v>198</v>
      </c>
      <c r="M39" s="41">
        <f t="shared" si="8"/>
        <v>33</v>
      </c>
      <c r="N39" s="6">
        <v>199</v>
      </c>
      <c r="O39" s="26">
        <v>19</v>
      </c>
      <c r="P39" s="27">
        <f t="shared" si="14"/>
        <v>6</v>
      </c>
      <c r="R39" s="14" t="s">
        <v>56</v>
      </c>
      <c r="S39" s="14"/>
      <c r="T39">
        <f t="shared" si="25"/>
        <v>200</v>
      </c>
      <c r="U39">
        <f t="shared" si="13"/>
        <v>201</v>
      </c>
      <c r="V39">
        <f t="shared" si="26"/>
        <v>197</v>
      </c>
      <c r="W39">
        <f t="shared" si="27"/>
        <v>198</v>
      </c>
      <c r="Y39">
        <v>149</v>
      </c>
    </row>
    <row r="40" spans="2:25" x14ac:dyDescent="0.45">
      <c r="B40">
        <f t="shared" si="19"/>
        <v>-1</v>
      </c>
      <c r="C40">
        <f t="shared" si="20"/>
        <v>-2</v>
      </c>
      <c r="D40">
        <f t="shared" si="28"/>
        <v>2</v>
      </c>
      <c r="E40">
        <f t="shared" si="29"/>
        <v>1</v>
      </c>
      <c r="G40" s="14" t="s">
        <v>55</v>
      </c>
      <c r="I40" s="26">
        <f t="shared" si="6"/>
        <v>-0.76666666666666672</v>
      </c>
      <c r="J40" s="27">
        <v>23</v>
      </c>
      <c r="L40" s="40">
        <f t="shared" si="7"/>
        <v>204</v>
      </c>
      <c r="M40" s="41">
        <f t="shared" si="8"/>
        <v>34</v>
      </c>
      <c r="N40" s="32"/>
      <c r="O40" s="33">
        <v>23</v>
      </c>
      <c r="P40" s="34">
        <f t="shared" si="14"/>
        <v>-0.76666666666666672</v>
      </c>
      <c r="Q40" s="35"/>
      <c r="R40" s="35"/>
      <c r="S40" s="35"/>
      <c r="T40" s="35">
        <f t="shared" si="25"/>
        <v>1</v>
      </c>
      <c r="U40" s="35">
        <f t="shared" si="13"/>
        <v>2</v>
      </c>
      <c r="V40" s="35">
        <f t="shared" si="26"/>
        <v>-2</v>
      </c>
      <c r="W40" s="35">
        <f t="shared" si="27"/>
        <v>-1</v>
      </c>
      <c r="Y40">
        <v>151</v>
      </c>
    </row>
    <row r="41" spans="2:25" ht="19.2" thickBot="1" x14ac:dyDescent="0.5">
      <c r="B41">
        <f t="shared" si="19"/>
        <v>-1</v>
      </c>
      <c r="C41">
        <f t="shared" si="20"/>
        <v>-2</v>
      </c>
      <c r="D41">
        <f t="shared" si="28"/>
        <v>2</v>
      </c>
      <c r="E41">
        <f t="shared" si="29"/>
        <v>1</v>
      </c>
      <c r="G41" s="14" t="s">
        <v>56</v>
      </c>
      <c r="I41" s="26">
        <f t="shared" si="6"/>
        <v>-0.96666666666666667</v>
      </c>
      <c r="J41" s="27">
        <v>29</v>
      </c>
      <c r="K41" s="22"/>
      <c r="L41" s="42">
        <f t="shared" si="7"/>
        <v>210</v>
      </c>
      <c r="M41" s="41">
        <f t="shared" si="8"/>
        <v>35</v>
      </c>
      <c r="N41" s="22">
        <v>211</v>
      </c>
      <c r="O41" s="26">
        <v>1</v>
      </c>
      <c r="P41" s="27">
        <f t="shared" si="14"/>
        <v>7</v>
      </c>
      <c r="R41" s="14" t="s">
        <v>43</v>
      </c>
      <c r="S41" s="14"/>
      <c r="T41">
        <f t="shared" si="25"/>
        <v>212</v>
      </c>
      <c r="U41">
        <f t="shared" si="13"/>
        <v>213</v>
      </c>
      <c r="V41">
        <f t="shared" si="26"/>
        <v>209</v>
      </c>
      <c r="W41">
        <f t="shared" si="27"/>
        <v>210</v>
      </c>
      <c r="Y41">
        <v>157</v>
      </c>
    </row>
    <row r="42" spans="2:25" x14ac:dyDescent="0.45">
      <c r="B42" s="35">
        <f t="shared" si="19"/>
        <v>-1</v>
      </c>
      <c r="C42" s="35">
        <f t="shared" si="20"/>
        <v>-2</v>
      </c>
      <c r="D42" s="35">
        <f t="shared" si="28"/>
        <v>2</v>
      </c>
      <c r="E42" s="35">
        <f t="shared" si="29"/>
        <v>1</v>
      </c>
      <c r="F42" s="35"/>
      <c r="G42" s="35"/>
      <c r="H42" s="35"/>
      <c r="I42" s="33">
        <f t="shared" si="6"/>
        <v>-0.23333333333333334</v>
      </c>
      <c r="J42" s="34">
        <v>7</v>
      </c>
      <c r="K42" s="32"/>
      <c r="L42" s="40">
        <f t="shared" si="7"/>
        <v>216</v>
      </c>
      <c r="M42" s="41">
        <f t="shared" si="8"/>
        <v>36</v>
      </c>
      <c r="O42" s="26">
        <v>7</v>
      </c>
      <c r="P42" s="27">
        <f t="shared" si="14"/>
        <v>-0.23333333333333334</v>
      </c>
      <c r="R42" s="14" t="s">
        <v>54</v>
      </c>
      <c r="S42" s="14"/>
      <c r="T42">
        <f t="shared" si="25"/>
        <v>1</v>
      </c>
      <c r="U42">
        <f t="shared" ref="U42:U61" si="30">N42+2</f>
        <v>2</v>
      </c>
      <c r="V42">
        <f t="shared" si="26"/>
        <v>-2</v>
      </c>
      <c r="W42">
        <f t="shared" si="27"/>
        <v>-1</v>
      </c>
      <c r="Y42">
        <v>163</v>
      </c>
    </row>
    <row r="43" spans="2:25" x14ac:dyDescent="0.45">
      <c r="B43">
        <f t="shared" si="19"/>
        <v>-1</v>
      </c>
      <c r="C43">
        <f t="shared" si="20"/>
        <v>-2</v>
      </c>
      <c r="D43">
        <f t="shared" si="28"/>
        <v>2</v>
      </c>
      <c r="E43">
        <f t="shared" si="29"/>
        <v>1</v>
      </c>
      <c r="G43" s="14" t="s">
        <v>43</v>
      </c>
      <c r="I43" s="26">
        <f t="shared" si="6"/>
        <v>-0.36666666666666664</v>
      </c>
      <c r="J43" s="27">
        <v>11</v>
      </c>
      <c r="L43" s="42">
        <f t="shared" si="7"/>
        <v>222</v>
      </c>
      <c r="M43" s="41">
        <f t="shared" si="8"/>
        <v>37</v>
      </c>
      <c r="N43" s="6">
        <v>223</v>
      </c>
      <c r="O43" s="26">
        <v>13</v>
      </c>
      <c r="P43" s="27">
        <f t="shared" si="14"/>
        <v>7</v>
      </c>
      <c r="R43" s="14" t="s">
        <v>55</v>
      </c>
      <c r="S43" s="14"/>
      <c r="T43">
        <f t="shared" si="25"/>
        <v>224</v>
      </c>
      <c r="U43">
        <f t="shared" si="30"/>
        <v>225</v>
      </c>
      <c r="V43">
        <f t="shared" si="26"/>
        <v>221</v>
      </c>
      <c r="W43">
        <f t="shared" si="27"/>
        <v>222</v>
      </c>
      <c r="Y43">
        <v>167</v>
      </c>
    </row>
    <row r="44" spans="2:25" x14ac:dyDescent="0.45">
      <c r="B44">
        <f t="shared" si="19"/>
        <v>226</v>
      </c>
      <c r="C44">
        <f t="shared" si="20"/>
        <v>225</v>
      </c>
      <c r="D44">
        <f t="shared" si="28"/>
        <v>229</v>
      </c>
      <c r="E44">
        <f t="shared" si="29"/>
        <v>228</v>
      </c>
      <c r="G44" s="14" t="s">
        <v>54</v>
      </c>
      <c r="I44" s="26">
        <f t="shared" si="6"/>
        <v>7</v>
      </c>
      <c r="J44" s="27">
        <v>17</v>
      </c>
      <c r="K44" s="6">
        <v>227</v>
      </c>
      <c r="L44" s="42">
        <f t="shared" si="7"/>
        <v>228</v>
      </c>
      <c r="M44" s="41">
        <f t="shared" si="8"/>
        <v>38</v>
      </c>
      <c r="N44" s="6">
        <v>229</v>
      </c>
      <c r="O44" s="26">
        <v>19</v>
      </c>
      <c r="P44" s="27">
        <f t="shared" si="14"/>
        <v>7</v>
      </c>
      <c r="R44" s="14" t="s">
        <v>56</v>
      </c>
      <c r="S44" s="14"/>
      <c r="T44">
        <f t="shared" si="25"/>
        <v>230</v>
      </c>
      <c r="U44">
        <f t="shared" si="30"/>
        <v>231</v>
      </c>
      <c r="V44">
        <f t="shared" si="26"/>
        <v>227</v>
      </c>
      <c r="W44">
        <f t="shared" si="27"/>
        <v>228</v>
      </c>
      <c r="Y44">
        <v>173</v>
      </c>
    </row>
    <row r="45" spans="2:25" x14ac:dyDescent="0.45">
      <c r="B45">
        <f t="shared" si="19"/>
        <v>232</v>
      </c>
      <c r="C45">
        <f t="shared" si="20"/>
        <v>231</v>
      </c>
      <c r="D45">
        <f t="shared" si="28"/>
        <v>235</v>
      </c>
      <c r="E45">
        <f t="shared" si="29"/>
        <v>234</v>
      </c>
      <c r="G45" s="14" t="s">
        <v>55</v>
      </c>
      <c r="I45" s="26">
        <f t="shared" si="6"/>
        <v>7</v>
      </c>
      <c r="J45" s="27">
        <v>23</v>
      </c>
      <c r="K45" s="6">
        <v>233</v>
      </c>
      <c r="L45" s="40">
        <f t="shared" si="7"/>
        <v>234</v>
      </c>
      <c r="M45" s="41">
        <f t="shared" si="8"/>
        <v>39</v>
      </c>
      <c r="N45" s="32"/>
      <c r="O45" s="33">
        <v>23</v>
      </c>
      <c r="P45" s="34">
        <f t="shared" si="14"/>
        <v>-0.76666666666666672</v>
      </c>
      <c r="Q45" s="35"/>
      <c r="R45" s="35"/>
      <c r="S45" s="35"/>
      <c r="T45" s="35">
        <f t="shared" si="25"/>
        <v>1</v>
      </c>
      <c r="U45" s="35">
        <f t="shared" si="30"/>
        <v>2</v>
      </c>
      <c r="V45" s="35">
        <f t="shared" si="26"/>
        <v>-2</v>
      </c>
      <c r="W45" s="35">
        <f t="shared" si="27"/>
        <v>-1</v>
      </c>
      <c r="Y45">
        <v>179</v>
      </c>
    </row>
    <row r="46" spans="2:25" ht="19.2" thickBot="1" x14ac:dyDescent="0.5">
      <c r="B46">
        <f t="shared" si="19"/>
        <v>238</v>
      </c>
      <c r="C46">
        <f t="shared" si="20"/>
        <v>237</v>
      </c>
      <c r="D46">
        <f t="shared" si="28"/>
        <v>241</v>
      </c>
      <c r="E46">
        <f t="shared" si="29"/>
        <v>240</v>
      </c>
      <c r="G46" s="14" t="s">
        <v>56</v>
      </c>
      <c r="I46" s="26">
        <f t="shared" si="6"/>
        <v>7</v>
      </c>
      <c r="J46" s="27">
        <v>29</v>
      </c>
      <c r="K46" s="22">
        <v>239</v>
      </c>
      <c r="L46" s="42">
        <f t="shared" si="7"/>
        <v>240</v>
      </c>
      <c r="M46" s="41">
        <f t="shared" si="8"/>
        <v>40</v>
      </c>
      <c r="N46" s="22">
        <v>241</v>
      </c>
      <c r="O46" s="26">
        <v>1</v>
      </c>
      <c r="P46" s="27">
        <f t="shared" si="14"/>
        <v>8</v>
      </c>
      <c r="R46" s="14" t="s">
        <v>43</v>
      </c>
      <c r="S46" s="14"/>
      <c r="T46">
        <f t="shared" si="25"/>
        <v>242</v>
      </c>
      <c r="U46">
        <f t="shared" si="30"/>
        <v>243</v>
      </c>
      <c r="V46">
        <f t="shared" si="26"/>
        <v>239</v>
      </c>
      <c r="W46">
        <f t="shared" si="27"/>
        <v>240</v>
      </c>
      <c r="Y46">
        <v>181</v>
      </c>
    </row>
    <row r="47" spans="2:25" x14ac:dyDescent="0.45">
      <c r="B47" s="35">
        <f t="shared" si="19"/>
        <v>-1</v>
      </c>
      <c r="C47" s="35">
        <f t="shared" si="20"/>
        <v>-2</v>
      </c>
      <c r="D47" s="35">
        <f t="shared" si="28"/>
        <v>2</v>
      </c>
      <c r="E47" s="35">
        <f t="shared" si="29"/>
        <v>1</v>
      </c>
      <c r="F47" s="35"/>
      <c r="G47" s="35"/>
      <c r="H47" s="35"/>
      <c r="I47" s="33">
        <f t="shared" si="6"/>
        <v>-0.23333333333333334</v>
      </c>
      <c r="J47" s="34">
        <v>7</v>
      </c>
      <c r="K47" s="32"/>
      <c r="L47" s="40">
        <f t="shared" si="7"/>
        <v>246</v>
      </c>
      <c r="M47" s="41">
        <f t="shared" si="8"/>
        <v>41</v>
      </c>
      <c r="O47" s="26">
        <v>7</v>
      </c>
      <c r="P47" s="27">
        <f t="shared" si="14"/>
        <v>-0.23333333333333334</v>
      </c>
      <c r="R47" s="14" t="s">
        <v>54</v>
      </c>
      <c r="S47" s="14"/>
      <c r="T47">
        <f t="shared" si="25"/>
        <v>1</v>
      </c>
      <c r="U47">
        <f t="shared" si="30"/>
        <v>2</v>
      </c>
      <c r="V47">
        <f t="shared" si="26"/>
        <v>-2</v>
      </c>
      <c r="W47">
        <f t="shared" si="27"/>
        <v>-1</v>
      </c>
      <c r="Y47">
        <v>191</v>
      </c>
    </row>
    <row r="48" spans="2:25" x14ac:dyDescent="0.45">
      <c r="B48">
        <f t="shared" si="19"/>
        <v>250</v>
      </c>
      <c r="C48">
        <f t="shared" si="20"/>
        <v>249</v>
      </c>
      <c r="D48">
        <f t="shared" si="28"/>
        <v>253</v>
      </c>
      <c r="E48">
        <f t="shared" si="29"/>
        <v>252</v>
      </c>
      <c r="G48" s="14" t="s">
        <v>43</v>
      </c>
      <c r="I48" s="26">
        <f t="shared" si="6"/>
        <v>8</v>
      </c>
      <c r="J48" s="27">
        <v>11</v>
      </c>
      <c r="K48" s="6">
        <v>251</v>
      </c>
      <c r="L48" s="42">
        <f t="shared" si="7"/>
        <v>252</v>
      </c>
      <c r="M48" s="41">
        <f t="shared" si="8"/>
        <v>42</v>
      </c>
      <c r="O48" s="26">
        <v>13</v>
      </c>
      <c r="P48" s="27">
        <f t="shared" si="14"/>
        <v>-0.43333333333333335</v>
      </c>
      <c r="R48" s="14" t="s">
        <v>55</v>
      </c>
      <c r="S48" s="14"/>
      <c r="T48">
        <f t="shared" si="25"/>
        <v>1</v>
      </c>
      <c r="U48">
        <f t="shared" si="30"/>
        <v>2</v>
      </c>
      <c r="V48">
        <f t="shared" si="26"/>
        <v>-2</v>
      </c>
      <c r="W48">
        <f t="shared" si="27"/>
        <v>-1</v>
      </c>
      <c r="Y48">
        <v>193</v>
      </c>
    </row>
    <row r="49" spans="2:25" x14ac:dyDescent="0.45">
      <c r="B49">
        <f t="shared" si="19"/>
        <v>256</v>
      </c>
      <c r="C49">
        <f t="shared" si="20"/>
        <v>255</v>
      </c>
      <c r="D49">
        <f t="shared" si="28"/>
        <v>259</v>
      </c>
      <c r="E49">
        <f t="shared" si="29"/>
        <v>258</v>
      </c>
      <c r="G49" s="14" t="s">
        <v>54</v>
      </c>
      <c r="I49" s="26">
        <f t="shared" si="6"/>
        <v>8</v>
      </c>
      <c r="J49" s="27">
        <v>17</v>
      </c>
      <c r="K49" s="6">
        <v>257</v>
      </c>
      <c r="L49" s="42">
        <f t="shared" si="7"/>
        <v>258</v>
      </c>
      <c r="M49" s="41">
        <f t="shared" si="8"/>
        <v>43</v>
      </c>
      <c r="O49" s="26">
        <v>19</v>
      </c>
      <c r="P49" s="27">
        <f t="shared" si="14"/>
        <v>-0.6333333333333333</v>
      </c>
      <c r="R49" s="14" t="s">
        <v>56</v>
      </c>
      <c r="S49" s="14"/>
      <c r="T49">
        <f t="shared" si="25"/>
        <v>1</v>
      </c>
      <c r="U49">
        <f t="shared" si="30"/>
        <v>2</v>
      </c>
      <c r="V49">
        <f t="shared" si="26"/>
        <v>-2</v>
      </c>
      <c r="W49">
        <f t="shared" si="27"/>
        <v>-1</v>
      </c>
      <c r="Y49">
        <v>197</v>
      </c>
    </row>
    <row r="50" spans="2:25" x14ac:dyDescent="0.45">
      <c r="B50">
        <f t="shared" si="19"/>
        <v>262</v>
      </c>
      <c r="C50">
        <f t="shared" si="20"/>
        <v>261</v>
      </c>
      <c r="D50">
        <f t="shared" ref="D50:D61" si="31">K50+2</f>
        <v>265</v>
      </c>
      <c r="E50">
        <f t="shared" ref="E50:E61" si="32">K50+1</f>
        <v>264</v>
      </c>
      <c r="G50" s="14" t="s">
        <v>55</v>
      </c>
      <c r="I50" s="26">
        <f t="shared" si="6"/>
        <v>8</v>
      </c>
      <c r="J50" s="27">
        <v>23</v>
      </c>
      <c r="K50" s="6">
        <v>263</v>
      </c>
      <c r="L50" s="40">
        <f t="shared" si="7"/>
        <v>264</v>
      </c>
      <c r="M50" s="41">
        <f t="shared" si="8"/>
        <v>44</v>
      </c>
      <c r="N50" s="32"/>
      <c r="O50" s="33">
        <v>23</v>
      </c>
      <c r="P50" s="34">
        <f t="shared" si="14"/>
        <v>-0.76666666666666672</v>
      </c>
      <c r="Q50" s="35"/>
      <c r="R50" s="35"/>
      <c r="S50" s="35"/>
      <c r="T50" s="35">
        <f t="shared" si="25"/>
        <v>1</v>
      </c>
      <c r="U50" s="35">
        <f t="shared" si="30"/>
        <v>2</v>
      </c>
      <c r="V50" s="35">
        <f t="shared" si="26"/>
        <v>-2</v>
      </c>
      <c r="W50" s="35">
        <f t="shared" si="27"/>
        <v>-1</v>
      </c>
      <c r="Y50">
        <v>199</v>
      </c>
    </row>
    <row r="51" spans="2:25" ht="19.2" thickBot="1" x14ac:dyDescent="0.5">
      <c r="B51">
        <f t="shared" si="19"/>
        <v>-1</v>
      </c>
      <c r="C51">
        <f t="shared" si="20"/>
        <v>-2</v>
      </c>
      <c r="D51">
        <f t="shared" si="31"/>
        <v>2</v>
      </c>
      <c r="E51">
        <f t="shared" si="32"/>
        <v>1</v>
      </c>
      <c r="G51" s="14" t="s">
        <v>56</v>
      </c>
      <c r="I51" s="26">
        <f t="shared" si="6"/>
        <v>-0.96666666666666667</v>
      </c>
      <c r="J51" s="27">
        <v>29</v>
      </c>
      <c r="K51" s="22"/>
      <c r="L51" s="42">
        <f t="shared" si="7"/>
        <v>270</v>
      </c>
      <c r="M51" s="41">
        <f t="shared" si="8"/>
        <v>45</v>
      </c>
      <c r="N51" s="22">
        <v>271</v>
      </c>
      <c r="O51" s="26">
        <v>1</v>
      </c>
      <c r="P51" s="27">
        <f t="shared" si="14"/>
        <v>9</v>
      </c>
      <c r="R51" s="14" t="s">
        <v>43</v>
      </c>
      <c r="S51" s="14"/>
      <c r="T51">
        <f t="shared" si="25"/>
        <v>272</v>
      </c>
      <c r="U51">
        <f t="shared" si="30"/>
        <v>273</v>
      </c>
      <c r="V51">
        <f t="shared" si="26"/>
        <v>269</v>
      </c>
      <c r="W51">
        <f t="shared" si="27"/>
        <v>270</v>
      </c>
      <c r="Y51">
        <v>211</v>
      </c>
    </row>
    <row r="52" spans="2:25" x14ac:dyDescent="0.45">
      <c r="B52" s="35">
        <f t="shared" si="19"/>
        <v>-1</v>
      </c>
      <c r="C52" s="35">
        <f t="shared" si="20"/>
        <v>-2</v>
      </c>
      <c r="D52" s="35">
        <f t="shared" si="31"/>
        <v>2</v>
      </c>
      <c r="E52" s="35">
        <f t="shared" si="32"/>
        <v>1</v>
      </c>
      <c r="F52" s="35"/>
      <c r="G52" s="35"/>
      <c r="H52" s="35"/>
      <c r="I52" s="33">
        <f t="shared" si="6"/>
        <v>-0.23333333333333334</v>
      </c>
      <c r="J52" s="34">
        <v>7</v>
      </c>
      <c r="K52" s="32"/>
      <c r="L52" s="40">
        <f t="shared" si="7"/>
        <v>276</v>
      </c>
      <c r="M52" s="41">
        <f t="shared" si="8"/>
        <v>46</v>
      </c>
      <c r="N52" s="6">
        <v>277</v>
      </c>
      <c r="O52" s="26">
        <v>7</v>
      </c>
      <c r="P52" s="27">
        <f t="shared" si="14"/>
        <v>9</v>
      </c>
      <c r="R52" s="14" t="s">
        <v>54</v>
      </c>
      <c r="S52" s="14"/>
      <c r="T52">
        <f t="shared" si="25"/>
        <v>278</v>
      </c>
      <c r="U52">
        <f t="shared" si="30"/>
        <v>279</v>
      </c>
      <c r="V52">
        <f t="shared" si="26"/>
        <v>275</v>
      </c>
      <c r="W52">
        <f t="shared" si="27"/>
        <v>276</v>
      </c>
      <c r="Y52">
        <v>223</v>
      </c>
    </row>
    <row r="53" spans="2:25" x14ac:dyDescent="0.45">
      <c r="B53">
        <f t="shared" si="19"/>
        <v>280</v>
      </c>
      <c r="C53">
        <f t="shared" si="20"/>
        <v>279</v>
      </c>
      <c r="D53">
        <f t="shared" si="31"/>
        <v>283</v>
      </c>
      <c r="E53">
        <f t="shared" si="32"/>
        <v>282</v>
      </c>
      <c r="G53" s="14" t="s">
        <v>43</v>
      </c>
      <c r="I53" s="26">
        <f t="shared" si="6"/>
        <v>9</v>
      </c>
      <c r="J53" s="27">
        <v>11</v>
      </c>
      <c r="K53" s="6">
        <v>281</v>
      </c>
      <c r="L53" s="42">
        <f t="shared" si="7"/>
        <v>282</v>
      </c>
      <c r="M53" s="41">
        <f t="shared" si="8"/>
        <v>47</v>
      </c>
      <c r="N53" s="6">
        <v>283</v>
      </c>
      <c r="O53" s="26">
        <v>13</v>
      </c>
      <c r="P53" s="27">
        <f t="shared" si="14"/>
        <v>9</v>
      </c>
      <c r="R53" s="14" t="s">
        <v>55</v>
      </c>
      <c r="S53" s="14"/>
      <c r="T53">
        <f t="shared" si="25"/>
        <v>284</v>
      </c>
      <c r="U53">
        <f t="shared" si="30"/>
        <v>285</v>
      </c>
      <c r="V53">
        <f t="shared" si="26"/>
        <v>281</v>
      </c>
      <c r="W53">
        <f t="shared" si="27"/>
        <v>282</v>
      </c>
      <c r="Y53">
        <v>227</v>
      </c>
    </row>
    <row r="54" spans="2:25" x14ac:dyDescent="0.45">
      <c r="B54">
        <f t="shared" si="19"/>
        <v>-1</v>
      </c>
      <c r="C54">
        <f t="shared" si="20"/>
        <v>-2</v>
      </c>
      <c r="D54">
        <f t="shared" si="31"/>
        <v>2</v>
      </c>
      <c r="E54">
        <f t="shared" si="32"/>
        <v>1</v>
      </c>
      <c r="G54" s="14" t="s">
        <v>54</v>
      </c>
      <c r="I54" s="26">
        <f t="shared" si="6"/>
        <v>-0.56666666666666665</v>
      </c>
      <c r="J54" s="27">
        <v>17</v>
      </c>
      <c r="L54" s="42">
        <f t="shared" si="7"/>
        <v>288</v>
      </c>
      <c r="M54" s="41">
        <f t="shared" si="8"/>
        <v>48</v>
      </c>
      <c r="O54" s="26">
        <v>19</v>
      </c>
      <c r="P54" s="27">
        <f t="shared" si="14"/>
        <v>-0.6333333333333333</v>
      </c>
      <c r="R54" s="14" t="s">
        <v>56</v>
      </c>
      <c r="S54" s="14"/>
      <c r="T54">
        <f t="shared" si="25"/>
        <v>1</v>
      </c>
      <c r="U54">
        <f t="shared" si="30"/>
        <v>2</v>
      </c>
      <c r="V54">
        <f t="shared" si="26"/>
        <v>-2</v>
      </c>
      <c r="W54">
        <f t="shared" si="27"/>
        <v>-1</v>
      </c>
      <c r="Y54">
        <v>229</v>
      </c>
    </row>
    <row r="55" spans="2:25" x14ac:dyDescent="0.45">
      <c r="B55">
        <f t="shared" si="19"/>
        <v>292</v>
      </c>
      <c r="C55">
        <f t="shared" si="20"/>
        <v>291</v>
      </c>
      <c r="D55">
        <f t="shared" si="31"/>
        <v>295</v>
      </c>
      <c r="E55">
        <f t="shared" si="32"/>
        <v>294</v>
      </c>
      <c r="G55" s="14" t="s">
        <v>55</v>
      </c>
      <c r="I55" s="26">
        <f t="shared" si="6"/>
        <v>9</v>
      </c>
      <c r="J55" s="27">
        <v>23</v>
      </c>
      <c r="K55" s="6">
        <v>293</v>
      </c>
      <c r="L55" s="40">
        <f t="shared" si="7"/>
        <v>294</v>
      </c>
      <c r="M55" s="41">
        <f t="shared" si="8"/>
        <v>49</v>
      </c>
      <c r="N55" s="32"/>
      <c r="O55" s="33">
        <v>23</v>
      </c>
      <c r="P55" s="34">
        <f t="shared" si="14"/>
        <v>-0.76666666666666672</v>
      </c>
      <c r="Q55" s="35"/>
      <c r="R55" s="35"/>
      <c r="S55" s="35"/>
      <c r="T55" s="35">
        <f t="shared" si="25"/>
        <v>1</v>
      </c>
      <c r="U55" s="35">
        <f t="shared" si="30"/>
        <v>2</v>
      </c>
      <c r="V55" s="35">
        <f t="shared" si="26"/>
        <v>-2</v>
      </c>
      <c r="W55" s="35">
        <f t="shared" si="27"/>
        <v>-1</v>
      </c>
      <c r="Y55">
        <v>233</v>
      </c>
    </row>
    <row r="56" spans="2:25" ht="19.2" thickBot="1" x14ac:dyDescent="0.5">
      <c r="B56">
        <f t="shared" si="19"/>
        <v>-1</v>
      </c>
      <c r="C56">
        <f t="shared" si="20"/>
        <v>-2</v>
      </c>
      <c r="D56">
        <f t="shared" si="31"/>
        <v>2</v>
      </c>
      <c r="E56">
        <f t="shared" si="32"/>
        <v>1</v>
      </c>
      <c r="G56" s="14" t="s">
        <v>56</v>
      </c>
      <c r="I56" s="26">
        <f t="shared" si="6"/>
        <v>-0.96666666666666667</v>
      </c>
      <c r="J56" s="27">
        <v>29</v>
      </c>
      <c r="K56" s="22"/>
      <c r="L56" s="42">
        <f t="shared" si="7"/>
        <v>300</v>
      </c>
      <c r="M56" s="41">
        <f t="shared" si="8"/>
        <v>50</v>
      </c>
      <c r="N56" s="22"/>
      <c r="O56" s="26">
        <v>1</v>
      </c>
      <c r="P56" s="27">
        <f t="shared" si="14"/>
        <v>-3.3333333333333333E-2</v>
      </c>
      <c r="R56" s="14" t="s">
        <v>43</v>
      </c>
      <c r="S56" s="14"/>
      <c r="T56">
        <f t="shared" si="25"/>
        <v>1</v>
      </c>
      <c r="U56">
        <f t="shared" si="30"/>
        <v>2</v>
      </c>
      <c r="V56">
        <f t="shared" si="26"/>
        <v>-2</v>
      </c>
      <c r="W56">
        <f t="shared" si="27"/>
        <v>-1</v>
      </c>
      <c r="Y56">
        <v>239</v>
      </c>
    </row>
    <row r="57" spans="2:25" x14ac:dyDescent="0.45">
      <c r="B57" s="35">
        <f t="shared" si="19"/>
        <v>-1</v>
      </c>
      <c r="C57" s="35">
        <f t="shared" si="20"/>
        <v>-2</v>
      </c>
      <c r="D57" s="35">
        <f t="shared" si="31"/>
        <v>2</v>
      </c>
      <c r="E57" s="35">
        <f t="shared" si="32"/>
        <v>1</v>
      </c>
      <c r="F57" s="35"/>
      <c r="G57" s="35"/>
      <c r="H57" s="35"/>
      <c r="I57" s="33">
        <f t="shared" si="6"/>
        <v>-0.23333333333333334</v>
      </c>
      <c r="J57" s="34">
        <v>7</v>
      </c>
      <c r="K57" s="32"/>
      <c r="L57" s="40">
        <f t="shared" si="7"/>
        <v>306</v>
      </c>
      <c r="M57" s="41">
        <f t="shared" si="8"/>
        <v>51</v>
      </c>
      <c r="N57" s="6">
        <v>307</v>
      </c>
      <c r="O57" s="26">
        <v>7</v>
      </c>
      <c r="P57" s="27">
        <f t="shared" si="14"/>
        <v>10</v>
      </c>
      <c r="R57" s="14" t="s">
        <v>54</v>
      </c>
      <c r="S57" s="14"/>
      <c r="T57">
        <f t="shared" si="25"/>
        <v>308</v>
      </c>
      <c r="U57">
        <f t="shared" si="30"/>
        <v>309</v>
      </c>
      <c r="V57">
        <f t="shared" si="26"/>
        <v>305</v>
      </c>
      <c r="W57">
        <f t="shared" si="27"/>
        <v>306</v>
      </c>
      <c r="Y57">
        <v>241</v>
      </c>
    </row>
    <row r="58" spans="2:25" x14ac:dyDescent="0.45">
      <c r="B58">
        <f t="shared" si="19"/>
        <v>310</v>
      </c>
      <c r="C58">
        <f t="shared" si="20"/>
        <v>309</v>
      </c>
      <c r="D58">
        <f t="shared" si="31"/>
        <v>313</v>
      </c>
      <c r="E58">
        <f t="shared" si="32"/>
        <v>312</v>
      </c>
      <c r="G58" s="14" t="s">
        <v>43</v>
      </c>
      <c r="I58" s="26">
        <f t="shared" si="6"/>
        <v>10</v>
      </c>
      <c r="J58" s="27">
        <v>11</v>
      </c>
      <c r="K58" s="6">
        <v>311</v>
      </c>
      <c r="L58" s="42">
        <f t="shared" si="7"/>
        <v>312</v>
      </c>
      <c r="M58" s="41">
        <f t="shared" si="8"/>
        <v>52</v>
      </c>
      <c r="N58" s="6">
        <v>313</v>
      </c>
      <c r="O58" s="26">
        <v>13</v>
      </c>
      <c r="P58" s="27">
        <f t="shared" si="14"/>
        <v>10</v>
      </c>
      <c r="R58" s="14" t="s">
        <v>55</v>
      </c>
      <c r="S58" s="14"/>
      <c r="T58">
        <f t="shared" si="25"/>
        <v>314</v>
      </c>
      <c r="U58">
        <f t="shared" si="30"/>
        <v>315</v>
      </c>
      <c r="V58">
        <f t="shared" si="26"/>
        <v>311</v>
      </c>
      <c r="W58">
        <f t="shared" si="27"/>
        <v>312</v>
      </c>
      <c r="Y58">
        <v>251</v>
      </c>
    </row>
    <row r="59" spans="2:25" x14ac:dyDescent="0.45">
      <c r="B59">
        <f t="shared" si="19"/>
        <v>-1</v>
      </c>
      <c r="C59">
        <f t="shared" si="20"/>
        <v>-2</v>
      </c>
      <c r="D59">
        <f t="shared" si="31"/>
        <v>2</v>
      </c>
      <c r="E59">
        <f t="shared" si="32"/>
        <v>1</v>
      </c>
      <c r="G59" s="14" t="s">
        <v>54</v>
      </c>
      <c r="I59" s="26">
        <f t="shared" si="6"/>
        <v>-0.56666666666666665</v>
      </c>
      <c r="J59" s="27">
        <v>17</v>
      </c>
      <c r="L59" s="42">
        <f t="shared" si="7"/>
        <v>318</v>
      </c>
      <c r="M59" s="41">
        <f t="shared" si="8"/>
        <v>53</v>
      </c>
      <c r="O59" s="26">
        <v>19</v>
      </c>
      <c r="P59" s="27">
        <f t="shared" si="14"/>
        <v>-0.6333333333333333</v>
      </c>
      <c r="R59" s="14" t="s">
        <v>56</v>
      </c>
      <c r="S59" s="14"/>
      <c r="T59">
        <f t="shared" si="25"/>
        <v>1</v>
      </c>
      <c r="U59">
        <f t="shared" si="30"/>
        <v>2</v>
      </c>
      <c r="V59">
        <f t="shared" si="26"/>
        <v>-2</v>
      </c>
      <c r="W59">
        <f t="shared" si="27"/>
        <v>-1</v>
      </c>
      <c r="Y59">
        <v>257</v>
      </c>
    </row>
    <row r="60" spans="2:25" x14ac:dyDescent="0.45">
      <c r="B60">
        <f t="shared" si="19"/>
        <v>-1</v>
      </c>
      <c r="C60">
        <f t="shared" si="20"/>
        <v>-2</v>
      </c>
      <c r="D60">
        <f t="shared" si="31"/>
        <v>2</v>
      </c>
      <c r="E60">
        <f t="shared" si="32"/>
        <v>1</v>
      </c>
      <c r="G60" s="14" t="s">
        <v>55</v>
      </c>
      <c r="I60" s="26">
        <f t="shared" si="6"/>
        <v>-0.76666666666666672</v>
      </c>
      <c r="J60" s="27">
        <v>23</v>
      </c>
      <c r="L60" s="42">
        <f t="shared" si="7"/>
        <v>324</v>
      </c>
      <c r="M60" s="41">
        <f t="shared" si="8"/>
        <v>54</v>
      </c>
      <c r="O60" s="26">
        <v>23</v>
      </c>
      <c r="P60" s="27">
        <f t="shared" si="14"/>
        <v>-0.76666666666666672</v>
      </c>
      <c r="T60">
        <f t="shared" si="25"/>
        <v>1</v>
      </c>
      <c r="U60">
        <f t="shared" si="30"/>
        <v>2</v>
      </c>
      <c r="V60">
        <f t="shared" si="26"/>
        <v>-2</v>
      </c>
      <c r="W60">
        <f t="shared" si="27"/>
        <v>-1</v>
      </c>
      <c r="Y60">
        <v>263</v>
      </c>
    </row>
    <row r="61" spans="2:25" ht="19.2" thickBot="1" x14ac:dyDescent="0.5">
      <c r="B61">
        <f t="shared" si="19"/>
        <v>-1</v>
      </c>
      <c r="C61">
        <f t="shared" si="20"/>
        <v>-2</v>
      </c>
      <c r="D61">
        <f t="shared" si="31"/>
        <v>2</v>
      </c>
      <c r="E61">
        <f t="shared" si="32"/>
        <v>1</v>
      </c>
      <c r="G61" s="14" t="s">
        <v>56</v>
      </c>
      <c r="I61" s="28">
        <f t="shared" si="6"/>
        <v>-0.96666666666666667</v>
      </c>
      <c r="J61" s="29">
        <v>29</v>
      </c>
      <c r="K61" s="15"/>
      <c r="L61" s="43">
        <f t="shared" si="7"/>
        <v>330</v>
      </c>
      <c r="M61" s="44">
        <f t="shared" si="8"/>
        <v>55</v>
      </c>
      <c r="N61" s="15">
        <v>331</v>
      </c>
      <c r="O61" s="28">
        <v>1</v>
      </c>
      <c r="P61" s="29">
        <f t="shared" si="14"/>
        <v>11</v>
      </c>
      <c r="R61" s="14" t="s">
        <v>43</v>
      </c>
      <c r="S61" s="14"/>
      <c r="T61">
        <f t="shared" si="25"/>
        <v>332</v>
      </c>
      <c r="U61">
        <f t="shared" si="30"/>
        <v>333</v>
      </c>
      <c r="V61">
        <f t="shared" si="26"/>
        <v>329</v>
      </c>
      <c r="W61">
        <f t="shared" si="27"/>
        <v>330</v>
      </c>
      <c r="Y61">
        <v>269</v>
      </c>
    </row>
    <row r="62" spans="2:25" ht="19.2" thickTop="1" x14ac:dyDescent="0.45">
      <c r="Y62">
        <v>271</v>
      </c>
    </row>
    <row r="63" spans="2:25" x14ac:dyDescent="0.45">
      <c r="Y63">
        <v>277</v>
      </c>
    </row>
    <row r="64" spans="2:25" x14ac:dyDescent="0.45">
      <c r="Y64">
        <v>281</v>
      </c>
    </row>
    <row r="65" spans="25:25" x14ac:dyDescent="0.45">
      <c r="Y65">
        <v>283</v>
      </c>
    </row>
    <row r="66" spans="25:25" x14ac:dyDescent="0.45">
      <c r="Y66">
        <v>293</v>
      </c>
    </row>
    <row r="67" spans="25:25" x14ac:dyDescent="0.45">
      <c r="Y67">
        <v>307</v>
      </c>
    </row>
    <row r="68" spans="25:25" x14ac:dyDescent="0.45">
      <c r="Y68">
        <v>311</v>
      </c>
    </row>
    <row r="69" spans="25:25" x14ac:dyDescent="0.45">
      <c r="Y69">
        <v>313</v>
      </c>
    </row>
    <row r="70" spans="25:25" x14ac:dyDescent="0.45">
      <c r="Y70">
        <v>317</v>
      </c>
    </row>
    <row r="71" spans="25:25" x14ac:dyDescent="0.45">
      <c r="Y71">
        <v>331</v>
      </c>
    </row>
    <row r="72" spans="25:25" x14ac:dyDescent="0.45">
      <c r="Y72">
        <v>337</v>
      </c>
    </row>
    <row r="73" spans="25:25" x14ac:dyDescent="0.45">
      <c r="Y73">
        <v>347</v>
      </c>
    </row>
    <row r="74" spans="25:25" x14ac:dyDescent="0.45">
      <c r="Y74">
        <v>349</v>
      </c>
    </row>
    <row r="75" spans="25:25" x14ac:dyDescent="0.45">
      <c r="Y75">
        <v>353</v>
      </c>
    </row>
    <row r="76" spans="25:25" x14ac:dyDescent="0.45">
      <c r="Y76">
        <v>359</v>
      </c>
    </row>
    <row r="77" spans="25:25" x14ac:dyDescent="0.45">
      <c r="Y77">
        <v>367</v>
      </c>
    </row>
    <row r="78" spans="25:25" x14ac:dyDescent="0.45">
      <c r="Y78">
        <v>373</v>
      </c>
    </row>
    <row r="79" spans="25:25" x14ac:dyDescent="0.45">
      <c r="Y79">
        <v>379</v>
      </c>
    </row>
    <row r="80" spans="25:25" x14ac:dyDescent="0.45">
      <c r="Y80">
        <v>383</v>
      </c>
    </row>
    <row r="81" spans="25:25" x14ac:dyDescent="0.45">
      <c r="Y81">
        <v>389</v>
      </c>
    </row>
    <row r="82" spans="25:25" x14ac:dyDescent="0.45">
      <c r="Y82">
        <v>397</v>
      </c>
    </row>
    <row r="1048576" spans="2:5" x14ac:dyDescent="0.45">
      <c r="B1048576">
        <f>K1048576-1</f>
        <v>-1</v>
      </c>
      <c r="C1048576">
        <f>K1048576-2</f>
        <v>-2</v>
      </c>
      <c r="D1048576">
        <f t="shared" ref="D1048576" si="33">K1048576+2</f>
        <v>2</v>
      </c>
      <c r="E1048576">
        <f t="shared" ref="E1048576" si="34">K1048576+1</f>
        <v>1</v>
      </c>
    </row>
  </sheetData>
  <conditionalFormatting sqref="I7:I61">
    <cfRule type="expression" dxfId="104" priority="59">
      <formula>MOD(I7,1)&lt;&gt;0</formula>
    </cfRule>
  </conditionalFormatting>
  <conditionalFormatting sqref="P7:P61">
    <cfRule type="expression" dxfId="103" priority="58">
      <formula>MOD(P7,1)&lt;&gt;0</formula>
    </cfRule>
  </conditionalFormatting>
  <conditionalFormatting sqref="O8:O61">
    <cfRule type="expression" dxfId="102" priority="55">
      <formula>MOD(P8,1)&lt;&gt;0</formula>
    </cfRule>
  </conditionalFormatting>
  <conditionalFormatting sqref="J8:J61">
    <cfRule type="expression" dxfId="101" priority="53">
      <formula>MOD(I8,1)&lt;&gt;0</formula>
    </cfRule>
  </conditionalFormatting>
  <conditionalFormatting sqref="B8:E11">
    <cfRule type="expression" dxfId="100" priority="50">
      <formula>MOD((B8/5),1)&lt;&gt;0</formula>
    </cfRule>
  </conditionalFormatting>
  <conditionalFormatting sqref="B27:E27">
    <cfRule type="expression" dxfId="99" priority="4">
      <formula>MOD((B27/5),1)&lt;&gt;0</formula>
    </cfRule>
  </conditionalFormatting>
  <conditionalFormatting sqref="B32:E32">
    <cfRule type="expression" dxfId="98" priority="3">
      <formula>MOD((B32/5),1)&lt;&gt;0</formula>
    </cfRule>
  </conditionalFormatting>
  <conditionalFormatting sqref="B13:E16">
    <cfRule type="expression" dxfId="97" priority="47">
      <formula>MOD((B13/5),1)&lt;&gt;0</formula>
    </cfRule>
  </conditionalFormatting>
  <conditionalFormatting sqref="B18:E21">
    <cfRule type="expression" dxfId="96" priority="46">
      <formula>MOD((B18/5),1)&lt;&gt;0</formula>
    </cfRule>
  </conditionalFormatting>
  <conditionalFormatting sqref="B23:E25">
    <cfRule type="expression" dxfId="95" priority="45">
      <formula>MOD((B23/5),1)&lt;&gt;0</formula>
    </cfRule>
  </conditionalFormatting>
  <conditionalFormatting sqref="B29:E29">
    <cfRule type="expression" dxfId="94" priority="41">
      <formula>MOD((B29/5),1)&lt;&gt;0</formula>
    </cfRule>
  </conditionalFormatting>
  <conditionalFormatting sqref="B28:E28">
    <cfRule type="expression" dxfId="93" priority="42">
      <formula>MOD((B28/5),1)&lt;&gt;0</formula>
    </cfRule>
  </conditionalFormatting>
  <conditionalFormatting sqref="B30:E30">
    <cfRule type="expression" dxfId="92" priority="40">
      <formula>MOD((B30/5),1)&lt;&gt;0</formula>
    </cfRule>
  </conditionalFormatting>
  <conditionalFormatting sqref="B31:E31">
    <cfRule type="expression" dxfId="91" priority="39">
      <formula>MOD((B31/5),1)&lt;&gt;0</formula>
    </cfRule>
  </conditionalFormatting>
  <conditionalFormatting sqref="B33:E33">
    <cfRule type="expression" dxfId="90" priority="37">
      <formula>MOD((B33/5),1)&lt;&gt;0</formula>
    </cfRule>
  </conditionalFormatting>
  <conditionalFormatting sqref="B34:E34">
    <cfRule type="expression" dxfId="89" priority="36">
      <formula>MOD((B34/5),1)&lt;&gt;0</formula>
    </cfRule>
  </conditionalFormatting>
  <conditionalFormatting sqref="B35:E35">
    <cfRule type="expression" dxfId="88" priority="35">
      <formula>MOD((B35/5),1)&lt;&gt;0</formula>
    </cfRule>
  </conditionalFormatting>
  <conditionalFormatting sqref="B36:E36">
    <cfRule type="expression" dxfId="87" priority="34">
      <formula>MOD((B36/5),1)&lt;&gt;0</formula>
    </cfRule>
  </conditionalFormatting>
  <conditionalFormatting sqref="B37:E37">
    <cfRule type="expression" dxfId="86" priority="33">
      <formula>MOD((B37/5),1)&lt;&gt;0</formula>
    </cfRule>
  </conditionalFormatting>
  <conditionalFormatting sqref="B38:E38">
    <cfRule type="expression" dxfId="85" priority="32">
      <formula>MOD((B38/5),1)&lt;&gt;0</formula>
    </cfRule>
  </conditionalFormatting>
  <conditionalFormatting sqref="B1048576:E1048576">
    <cfRule type="expression" dxfId="84" priority="31">
      <formula>MOD((B1048576/5),1)&lt;&gt;0</formula>
    </cfRule>
  </conditionalFormatting>
  <conditionalFormatting sqref="B39:E39">
    <cfRule type="expression" dxfId="83" priority="30">
      <formula>MOD((B39/5),1)&lt;&gt;0</formula>
    </cfRule>
  </conditionalFormatting>
  <conditionalFormatting sqref="B40:E40">
    <cfRule type="expression" dxfId="82" priority="29">
      <formula>MOD((B40/5),1)&lt;&gt;0</formula>
    </cfRule>
  </conditionalFormatting>
  <conditionalFormatting sqref="B41:E41">
    <cfRule type="expression" dxfId="81" priority="28">
      <formula>MOD((B41/5),1)&lt;&gt;0</formula>
    </cfRule>
  </conditionalFormatting>
  <conditionalFormatting sqref="B42:E42">
    <cfRule type="expression" dxfId="80" priority="27">
      <formula>MOD((B42/5),1)&lt;&gt;0</formula>
    </cfRule>
  </conditionalFormatting>
  <conditionalFormatting sqref="B43:E43">
    <cfRule type="expression" dxfId="79" priority="26">
      <formula>MOD((B43/5),1)&lt;&gt;0</formula>
    </cfRule>
  </conditionalFormatting>
  <conditionalFormatting sqref="B44:E44">
    <cfRule type="expression" dxfId="78" priority="25">
      <formula>MOD((B44/5),1)&lt;&gt;0</formula>
    </cfRule>
  </conditionalFormatting>
  <conditionalFormatting sqref="B45:E45">
    <cfRule type="expression" dxfId="77" priority="24">
      <formula>MOD((B45/5),1)&lt;&gt;0</formula>
    </cfRule>
  </conditionalFormatting>
  <conditionalFormatting sqref="B46:E46">
    <cfRule type="expression" dxfId="76" priority="23">
      <formula>MOD((B46/5),1)&lt;&gt;0</formula>
    </cfRule>
  </conditionalFormatting>
  <conditionalFormatting sqref="B47:E47">
    <cfRule type="expression" dxfId="75" priority="22">
      <formula>MOD((B47/5),1)&lt;&gt;0</formula>
    </cfRule>
  </conditionalFormatting>
  <conditionalFormatting sqref="B48:E48">
    <cfRule type="expression" dxfId="74" priority="21">
      <formula>MOD((B48/5),1)&lt;&gt;0</formula>
    </cfRule>
  </conditionalFormatting>
  <conditionalFormatting sqref="B49:E49">
    <cfRule type="expression" dxfId="73" priority="20">
      <formula>MOD((B49/5),1)&lt;&gt;0</formula>
    </cfRule>
  </conditionalFormatting>
  <conditionalFormatting sqref="B50:E50">
    <cfRule type="expression" dxfId="72" priority="19">
      <formula>MOD((B50/5),1)&lt;&gt;0</formula>
    </cfRule>
  </conditionalFormatting>
  <conditionalFormatting sqref="B51:E51">
    <cfRule type="expression" dxfId="71" priority="18">
      <formula>MOD((B51/5),1)&lt;&gt;0</formula>
    </cfRule>
  </conditionalFormatting>
  <conditionalFormatting sqref="B52:E52">
    <cfRule type="expression" dxfId="70" priority="17">
      <formula>MOD((B52/5),1)&lt;&gt;0</formula>
    </cfRule>
  </conditionalFormatting>
  <conditionalFormatting sqref="B53:E53">
    <cfRule type="expression" dxfId="69" priority="16">
      <formula>MOD((B53/5),1)&lt;&gt;0</formula>
    </cfRule>
  </conditionalFormatting>
  <conditionalFormatting sqref="B54:E54">
    <cfRule type="expression" dxfId="68" priority="15">
      <formula>MOD((B54/5),1)&lt;&gt;0</formula>
    </cfRule>
  </conditionalFormatting>
  <conditionalFormatting sqref="B55:E55">
    <cfRule type="expression" dxfId="67" priority="14">
      <formula>MOD((B55/5),1)&lt;&gt;0</formula>
    </cfRule>
  </conditionalFormatting>
  <conditionalFormatting sqref="B56:E56">
    <cfRule type="expression" dxfId="66" priority="13">
      <formula>MOD((B56/5),1)&lt;&gt;0</formula>
    </cfRule>
  </conditionalFormatting>
  <conditionalFormatting sqref="B57:E57">
    <cfRule type="expression" dxfId="65" priority="12">
      <formula>MOD((B57/5),1)&lt;&gt;0</formula>
    </cfRule>
  </conditionalFormatting>
  <conditionalFormatting sqref="B58:E58">
    <cfRule type="expression" dxfId="64" priority="11">
      <formula>MOD((B58/5),1)&lt;&gt;0</formula>
    </cfRule>
  </conditionalFormatting>
  <conditionalFormatting sqref="B59:E59">
    <cfRule type="expression" dxfId="63" priority="10">
      <formula>MOD((B59/5),1)&lt;&gt;0</formula>
    </cfRule>
  </conditionalFormatting>
  <conditionalFormatting sqref="B60:E60">
    <cfRule type="expression" dxfId="62" priority="9">
      <formula>MOD((B60/5),1)&lt;&gt;0</formula>
    </cfRule>
  </conditionalFormatting>
  <conditionalFormatting sqref="B61:E61">
    <cfRule type="expression" dxfId="61" priority="8">
      <formula>MOD((B61/5),1)&lt;&gt;0</formula>
    </cfRule>
  </conditionalFormatting>
  <conditionalFormatting sqref="B12:E12">
    <cfRule type="expression" dxfId="60" priority="7">
      <formula>MOD((B12/5),1)&lt;&gt;0</formula>
    </cfRule>
  </conditionalFormatting>
  <conditionalFormatting sqref="B17:E17">
    <cfRule type="expression" dxfId="59" priority="6">
      <formula>MOD((B17/5),1)&lt;&gt;0</formula>
    </cfRule>
  </conditionalFormatting>
  <conditionalFormatting sqref="B26:E26">
    <cfRule type="expression" dxfId="58" priority="5">
      <formula>MOD((B26/5),1)&lt;&gt;0</formula>
    </cfRule>
  </conditionalFormatting>
  <conditionalFormatting sqref="T6:W61">
    <cfRule type="expression" dxfId="57" priority="2">
      <formula>MOD((T6/5),1)&lt;&gt;0</formula>
    </cfRule>
  </conditionalFormatting>
  <conditionalFormatting sqref="P6">
    <cfRule type="expression" dxfId="56" priority="1">
      <formula>MOD(P6,1)&lt;&gt;0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4FA1-9E55-49F4-AD73-F7B821D5897B}">
  <dimension ref="B5:W16"/>
  <sheetViews>
    <sheetView workbookViewId="0">
      <selection activeCell="I22" sqref="I22"/>
    </sheetView>
  </sheetViews>
  <sheetFormatPr defaultRowHeight="18.600000000000001" x14ac:dyDescent="0.45"/>
  <cols>
    <col min="1" max="1" width="9.69140625" customWidth="1"/>
    <col min="2" max="3" width="3.84375" bestFit="1" customWidth="1"/>
    <col min="4" max="5" width="3.3828125" bestFit="1" customWidth="1"/>
    <col min="6" max="6" width="2.15234375" bestFit="1" customWidth="1"/>
    <col min="7" max="7" width="3.921875" bestFit="1" customWidth="1"/>
    <col min="8" max="8" width="1.4609375" bestFit="1" customWidth="1"/>
    <col min="9" max="9" width="7.69140625" customWidth="1"/>
    <col min="10" max="10" width="8.07421875" bestFit="1" customWidth="1"/>
    <col min="11" max="11" width="2.84375" bestFit="1" customWidth="1"/>
    <col min="12" max="12" width="8.23046875" bestFit="1" customWidth="1"/>
    <col min="13" max="13" width="3.53515625" bestFit="1" customWidth="1"/>
    <col min="14" max="14" width="2.84375" bestFit="1" customWidth="1"/>
    <col min="15" max="15" width="8.07421875" bestFit="1" customWidth="1"/>
    <col min="16" max="16" width="7.69140625" customWidth="1"/>
    <col min="17" max="17" width="2.07421875" bestFit="1" customWidth="1"/>
    <col min="18" max="18" width="3.921875" bestFit="1" customWidth="1"/>
    <col min="19" max="19" width="1.921875" bestFit="1" customWidth="1"/>
    <col min="20" max="21" width="3.3828125" bestFit="1" customWidth="1"/>
    <col min="22" max="23" width="3.84375" bestFit="1" customWidth="1"/>
  </cols>
  <sheetData>
    <row r="5" spans="2:23" x14ac:dyDescent="0.4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2:23" ht="19.2" thickBot="1" x14ac:dyDescent="0.5">
      <c r="B6" s="52"/>
      <c r="C6" s="53"/>
      <c r="D6" s="53"/>
      <c r="E6" s="54"/>
      <c r="G6" s="55"/>
      <c r="I6" s="56"/>
      <c r="J6" s="56"/>
      <c r="K6" s="32"/>
      <c r="L6" s="32"/>
      <c r="M6" s="32"/>
      <c r="N6" s="32"/>
      <c r="O6" s="56"/>
      <c r="P6" s="56"/>
      <c r="R6" s="55"/>
      <c r="T6" s="52"/>
      <c r="U6" s="53"/>
      <c r="V6" s="53"/>
      <c r="W6" s="54"/>
    </row>
    <row r="7" spans="2:23" ht="19.8" thickTop="1" thickBot="1" x14ac:dyDescent="0.5">
      <c r="B7" s="10" t="s">
        <v>84</v>
      </c>
      <c r="C7" s="10" t="s">
        <v>83</v>
      </c>
      <c r="D7" s="10" t="s">
        <v>59</v>
      </c>
      <c r="E7" s="10" t="s">
        <v>60</v>
      </c>
      <c r="F7" s="10" t="s">
        <v>61</v>
      </c>
      <c r="G7" s="10" t="s">
        <v>62</v>
      </c>
      <c r="H7" s="10" t="s">
        <v>63</v>
      </c>
      <c r="I7" s="10" t="s">
        <v>64</v>
      </c>
      <c r="J7" s="10" t="s">
        <v>65</v>
      </c>
      <c r="K7" s="45" t="s">
        <v>66</v>
      </c>
      <c r="L7" s="47" t="s">
        <v>67</v>
      </c>
      <c r="M7" s="48" t="s">
        <v>68</v>
      </c>
      <c r="N7" s="46" t="s">
        <v>69</v>
      </c>
      <c r="O7" s="10" t="s">
        <v>70</v>
      </c>
      <c r="P7" s="10" t="s">
        <v>71</v>
      </c>
      <c r="Q7" s="10" t="s">
        <v>72</v>
      </c>
      <c r="R7" s="10" t="s">
        <v>73</v>
      </c>
      <c r="S7" s="10" t="s">
        <v>74</v>
      </c>
      <c r="T7" s="10" t="s">
        <v>75</v>
      </c>
      <c r="U7" s="10" t="s">
        <v>76</v>
      </c>
      <c r="V7" s="10" t="s">
        <v>77</v>
      </c>
      <c r="W7" s="10" t="s">
        <v>78</v>
      </c>
    </row>
    <row r="8" spans="2:23" ht="19.8" thickTop="1" thickBot="1" x14ac:dyDescent="0.5">
      <c r="I8" s="23"/>
      <c r="J8" s="23"/>
      <c r="K8" s="6"/>
      <c r="L8" s="36" t="s">
        <v>50</v>
      </c>
      <c r="M8" s="37"/>
      <c r="N8" s="6"/>
      <c r="O8" s="23"/>
      <c r="P8" s="23"/>
    </row>
    <row r="9" spans="2:23" ht="19.8" thickTop="1" thickBot="1" x14ac:dyDescent="0.5">
      <c r="I9" s="23"/>
      <c r="J9" s="23"/>
      <c r="K9" s="51" t="s">
        <v>33</v>
      </c>
      <c r="L9" s="49">
        <v>6</v>
      </c>
      <c r="M9" s="50" t="s">
        <v>58</v>
      </c>
      <c r="N9" s="51" t="s">
        <v>32</v>
      </c>
      <c r="O9" s="24" t="s">
        <v>51</v>
      </c>
      <c r="P9" s="25" t="s">
        <v>52</v>
      </c>
      <c r="R9" s="31" t="s">
        <v>79</v>
      </c>
      <c r="T9" s="31" t="s">
        <v>56</v>
      </c>
      <c r="U9" s="31" t="s">
        <v>55</v>
      </c>
      <c r="V9" s="31" t="s">
        <v>54</v>
      </c>
      <c r="W9" s="31" t="s">
        <v>43</v>
      </c>
    </row>
    <row r="10" spans="2:23" ht="19.8" thickTop="1" thickBot="1" x14ac:dyDescent="0.5">
      <c r="G10" s="31" t="s">
        <v>79</v>
      </c>
      <c r="I10" s="24" t="s">
        <v>52</v>
      </c>
      <c r="J10" s="25" t="s">
        <v>51</v>
      </c>
      <c r="K10" s="22"/>
      <c r="L10" s="38">
        <v>0</v>
      </c>
      <c r="M10" s="39">
        <f>L10/6</f>
        <v>0</v>
      </c>
      <c r="N10" s="22">
        <v>1</v>
      </c>
      <c r="O10" s="26">
        <v>1</v>
      </c>
      <c r="P10" s="27">
        <f>(N10-O10)/30</f>
        <v>0</v>
      </c>
      <c r="R10" s="14" t="s">
        <v>43</v>
      </c>
      <c r="S10" s="14"/>
      <c r="T10">
        <f t="shared" ref="T10:T16" si="0">N10+1</f>
        <v>2</v>
      </c>
      <c r="U10">
        <f t="shared" ref="U10:U11" si="1">N10+2</f>
        <v>3</v>
      </c>
      <c r="V10">
        <f t="shared" ref="V10:V16" si="2">N10-2</f>
        <v>-1</v>
      </c>
      <c r="W10">
        <f t="shared" ref="W10:W16" si="3">N10-1</f>
        <v>0</v>
      </c>
    </row>
    <row r="11" spans="2:23" x14ac:dyDescent="0.45">
      <c r="B11" s="31" t="s">
        <v>43</v>
      </c>
      <c r="C11" s="31" t="s">
        <v>54</v>
      </c>
      <c r="D11" s="31" t="s">
        <v>55</v>
      </c>
      <c r="E11" s="31" t="s">
        <v>56</v>
      </c>
      <c r="F11" s="14"/>
      <c r="I11" s="26">
        <f>(K11-J11)/30</f>
        <v>0</v>
      </c>
      <c r="J11" s="27"/>
      <c r="K11" s="6"/>
      <c r="L11" s="40">
        <f>L10+6</f>
        <v>6</v>
      </c>
      <c r="M11" s="41">
        <f>L11/6</f>
        <v>1</v>
      </c>
      <c r="N11" s="6">
        <v>7</v>
      </c>
      <c r="O11" s="26">
        <v>7</v>
      </c>
      <c r="P11" s="27">
        <f>(N11-O11)/30</f>
        <v>0</v>
      </c>
      <c r="R11" s="14" t="s">
        <v>54</v>
      </c>
      <c r="S11" s="14"/>
      <c r="T11">
        <f t="shared" si="0"/>
        <v>8</v>
      </c>
      <c r="U11">
        <f t="shared" si="1"/>
        <v>9</v>
      </c>
      <c r="V11">
        <f t="shared" si="2"/>
        <v>5</v>
      </c>
      <c r="W11">
        <f t="shared" si="3"/>
        <v>6</v>
      </c>
    </row>
    <row r="12" spans="2:23" x14ac:dyDescent="0.45">
      <c r="B12">
        <f t="shared" ref="B12:B16" si="4">K12-1</f>
        <v>10</v>
      </c>
      <c r="C12">
        <f t="shared" ref="C12:C16" si="5">K12-2</f>
        <v>9</v>
      </c>
      <c r="D12">
        <f>K12+2</f>
        <v>13</v>
      </c>
      <c r="E12">
        <f>K12+1</f>
        <v>12</v>
      </c>
      <c r="G12" s="14" t="s">
        <v>43</v>
      </c>
      <c r="I12" s="26">
        <f t="shared" ref="I12:I16" si="6">(K12-J12)/30</f>
        <v>0</v>
      </c>
      <c r="J12" s="27">
        <v>11</v>
      </c>
      <c r="K12" s="6">
        <v>11</v>
      </c>
      <c r="L12" s="42">
        <f t="shared" ref="L12:L16" si="7">L11+6</f>
        <v>12</v>
      </c>
      <c r="M12" s="41">
        <f t="shared" ref="M12:M16" si="8">L12/6</f>
        <v>2</v>
      </c>
      <c r="N12" s="6">
        <v>13</v>
      </c>
      <c r="O12" s="26">
        <v>13</v>
      </c>
      <c r="P12" s="27">
        <f t="shared" ref="P12:P14" si="9">(N12-O12)/30</f>
        <v>0</v>
      </c>
      <c r="R12" s="14" t="s">
        <v>55</v>
      </c>
      <c r="S12" s="14"/>
      <c r="T12">
        <f t="shared" si="0"/>
        <v>14</v>
      </c>
      <c r="U12">
        <f>N12+2</f>
        <v>15</v>
      </c>
      <c r="V12">
        <f t="shared" si="2"/>
        <v>11</v>
      </c>
      <c r="W12">
        <f t="shared" si="3"/>
        <v>12</v>
      </c>
    </row>
    <row r="13" spans="2:23" x14ac:dyDescent="0.45">
      <c r="B13">
        <f t="shared" si="4"/>
        <v>16</v>
      </c>
      <c r="C13">
        <f t="shared" si="5"/>
        <v>15</v>
      </c>
      <c r="D13">
        <f t="shared" ref="D13:D16" si="10">K13+2</f>
        <v>19</v>
      </c>
      <c r="E13">
        <f t="shared" ref="E13:E16" si="11">K13+1</f>
        <v>18</v>
      </c>
      <c r="G13" s="14" t="s">
        <v>54</v>
      </c>
      <c r="I13" s="26">
        <f t="shared" si="6"/>
        <v>0</v>
      </c>
      <c r="J13" s="27">
        <v>17</v>
      </c>
      <c r="K13" s="6">
        <v>17</v>
      </c>
      <c r="L13" s="42">
        <f t="shared" si="7"/>
        <v>18</v>
      </c>
      <c r="M13" s="41">
        <f t="shared" si="8"/>
        <v>3</v>
      </c>
      <c r="N13" s="6">
        <v>19</v>
      </c>
      <c r="O13" s="26">
        <v>19</v>
      </c>
      <c r="P13" s="27">
        <f t="shared" si="9"/>
        <v>0</v>
      </c>
      <c r="R13" s="14" t="s">
        <v>56</v>
      </c>
      <c r="S13" s="14"/>
      <c r="T13">
        <f t="shared" si="0"/>
        <v>20</v>
      </c>
      <c r="U13">
        <f t="shared" ref="U13:U16" si="12">N13+2</f>
        <v>21</v>
      </c>
      <c r="V13">
        <f t="shared" si="2"/>
        <v>17</v>
      </c>
      <c r="W13">
        <f t="shared" si="3"/>
        <v>18</v>
      </c>
    </row>
    <row r="14" spans="2:23" x14ac:dyDescent="0.45">
      <c r="B14">
        <f t="shared" si="4"/>
        <v>22</v>
      </c>
      <c r="C14">
        <f t="shared" si="5"/>
        <v>21</v>
      </c>
      <c r="D14">
        <f t="shared" si="10"/>
        <v>25</v>
      </c>
      <c r="E14">
        <f t="shared" si="11"/>
        <v>24</v>
      </c>
      <c r="G14" s="14" t="s">
        <v>55</v>
      </c>
      <c r="I14" s="26">
        <f t="shared" si="6"/>
        <v>0</v>
      </c>
      <c r="J14" s="27">
        <v>23</v>
      </c>
      <c r="K14" s="6">
        <v>23</v>
      </c>
      <c r="L14" s="40">
        <f t="shared" si="7"/>
        <v>24</v>
      </c>
      <c r="M14" s="41">
        <f t="shared" si="8"/>
        <v>4</v>
      </c>
      <c r="N14" s="32"/>
      <c r="O14" s="33">
        <v>23</v>
      </c>
      <c r="P14" s="34">
        <f t="shared" si="9"/>
        <v>-0.76666666666666672</v>
      </c>
      <c r="Q14" s="35"/>
      <c r="R14" s="35"/>
      <c r="S14" s="35"/>
      <c r="T14" s="35">
        <f t="shared" si="0"/>
        <v>1</v>
      </c>
      <c r="U14" s="35">
        <f t="shared" si="12"/>
        <v>2</v>
      </c>
      <c r="V14" s="35">
        <f t="shared" si="2"/>
        <v>-2</v>
      </c>
      <c r="W14" s="35">
        <f t="shared" si="3"/>
        <v>-1</v>
      </c>
    </row>
    <row r="15" spans="2:23" ht="19.2" thickBot="1" x14ac:dyDescent="0.5">
      <c r="B15">
        <f t="shared" si="4"/>
        <v>28</v>
      </c>
      <c r="C15">
        <f t="shared" si="5"/>
        <v>27</v>
      </c>
      <c r="D15">
        <f t="shared" si="10"/>
        <v>31</v>
      </c>
      <c r="E15">
        <f t="shared" si="11"/>
        <v>30</v>
      </c>
      <c r="G15" s="14" t="s">
        <v>56</v>
      </c>
      <c r="I15" s="26">
        <f t="shared" si="6"/>
        <v>0</v>
      </c>
      <c r="J15" s="27">
        <v>29</v>
      </c>
      <c r="K15" s="22">
        <v>29</v>
      </c>
      <c r="L15" s="42">
        <f t="shared" si="7"/>
        <v>30</v>
      </c>
      <c r="M15" s="41">
        <f t="shared" si="8"/>
        <v>5</v>
      </c>
      <c r="N15" s="22">
        <v>31</v>
      </c>
      <c r="O15" s="26">
        <v>1</v>
      </c>
      <c r="P15" s="27">
        <f>(N15-O15)/30</f>
        <v>1</v>
      </c>
      <c r="R15" s="14" t="s">
        <v>43</v>
      </c>
      <c r="S15" s="14"/>
      <c r="T15">
        <f t="shared" si="0"/>
        <v>32</v>
      </c>
      <c r="U15">
        <f t="shared" si="12"/>
        <v>33</v>
      </c>
      <c r="V15">
        <f t="shared" si="2"/>
        <v>29</v>
      </c>
      <c r="W15">
        <f t="shared" si="3"/>
        <v>30</v>
      </c>
    </row>
    <row r="16" spans="2:23" x14ac:dyDescent="0.45">
      <c r="B16" s="35">
        <f t="shared" si="4"/>
        <v>-1</v>
      </c>
      <c r="C16" s="35">
        <f t="shared" si="5"/>
        <v>-2</v>
      </c>
      <c r="D16" s="35">
        <f t="shared" si="10"/>
        <v>2</v>
      </c>
      <c r="E16" s="35">
        <f t="shared" si="11"/>
        <v>1</v>
      </c>
      <c r="F16" s="35"/>
      <c r="G16" s="35"/>
      <c r="H16" s="35"/>
      <c r="I16" s="33">
        <f t="shared" si="6"/>
        <v>-0.23333333333333334</v>
      </c>
      <c r="J16" s="34">
        <v>7</v>
      </c>
      <c r="K16" s="32"/>
      <c r="L16" s="40">
        <f t="shared" si="7"/>
        <v>36</v>
      </c>
      <c r="M16" s="41">
        <f t="shared" si="8"/>
        <v>6</v>
      </c>
      <c r="N16" s="6">
        <v>37</v>
      </c>
      <c r="O16" s="26">
        <v>7</v>
      </c>
      <c r="P16" s="27">
        <f t="shared" ref="P16" si="13">(N16-O16)/30</f>
        <v>1</v>
      </c>
      <c r="R16" s="14" t="s">
        <v>54</v>
      </c>
      <c r="S16" s="14"/>
      <c r="T16">
        <f t="shared" si="0"/>
        <v>38</v>
      </c>
      <c r="U16">
        <f t="shared" si="12"/>
        <v>39</v>
      </c>
      <c r="V16">
        <f t="shared" si="2"/>
        <v>35</v>
      </c>
      <c r="W16">
        <f t="shared" si="3"/>
        <v>36</v>
      </c>
    </row>
  </sheetData>
  <conditionalFormatting sqref="I11:I16">
    <cfRule type="expression" dxfId="55" priority="8">
      <formula>MOD(I11,1)&lt;&gt;0</formula>
    </cfRule>
  </conditionalFormatting>
  <conditionalFormatting sqref="P11:P16">
    <cfRule type="expression" dxfId="54" priority="7">
      <formula>MOD(P11,1)&lt;&gt;0</formula>
    </cfRule>
  </conditionalFormatting>
  <conditionalFormatting sqref="O12:O16">
    <cfRule type="expression" dxfId="53" priority="6">
      <formula>MOD(P12,1)&lt;&gt;0</formula>
    </cfRule>
  </conditionalFormatting>
  <conditionalFormatting sqref="J12:J16">
    <cfRule type="expression" dxfId="52" priority="5">
      <formula>MOD(I12,1)&lt;&gt;0</formula>
    </cfRule>
  </conditionalFormatting>
  <conditionalFormatting sqref="B12:E15">
    <cfRule type="expression" dxfId="51" priority="4">
      <formula>MOD((B12/5),1)&lt;&gt;0</formula>
    </cfRule>
  </conditionalFormatting>
  <conditionalFormatting sqref="B16:E16">
    <cfRule type="expression" dxfId="50" priority="3">
      <formula>MOD((B16/5),1)&lt;&gt;0</formula>
    </cfRule>
  </conditionalFormatting>
  <conditionalFormatting sqref="T10:W16">
    <cfRule type="expression" dxfId="49" priority="2">
      <formula>MOD((T10/5),1)&lt;&gt;0</formula>
    </cfRule>
  </conditionalFormatting>
  <conditionalFormatting sqref="P10">
    <cfRule type="expression" dxfId="48" priority="1">
      <formula>MOD(P10,1)&lt;&gt;0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CA4-FC5D-4ECF-9263-D50C18A5E22B}">
  <dimension ref="B5:W16"/>
  <sheetViews>
    <sheetView workbookViewId="0">
      <selection activeCell="K22" sqref="K22"/>
    </sheetView>
  </sheetViews>
  <sheetFormatPr defaultRowHeight="18.600000000000001" x14ac:dyDescent="0.45"/>
  <cols>
    <col min="1" max="1" width="9.69140625" customWidth="1"/>
    <col min="2" max="3" width="3.84375" bestFit="1" customWidth="1"/>
    <col min="4" max="5" width="3.3828125" bestFit="1" customWidth="1"/>
    <col min="6" max="6" width="2.15234375" bestFit="1" customWidth="1"/>
    <col min="7" max="7" width="3.921875" bestFit="1" customWidth="1"/>
    <col min="8" max="8" width="1.4609375" bestFit="1" customWidth="1"/>
    <col min="9" max="9" width="7.69140625" customWidth="1"/>
    <col min="10" max="10" width="8.07421875" bestFit="1" customWidth="1"/>
    <col min="11" max="11" width="2.84375" bestFit="1" customWidth="1"/>
    <col min="12" max="12" width="8.23046875" bestFit="1" customWidth="1"/>
    <col min="13" max="13" width="3.53515625" bestFit="1" customWidth="1"/>
    <col min="14" max="14" width="2.84375" bestFit="1" customWidth="1"/>
    <col min="15" max="15" width="8.07421875" bestFit="1" customWidth="1"/>
    <col min="16" max="16" width="7.69140625" customWidth="1"/>
    <col min="17" max="17" width="2.07421875" bestFit="1" customWidth="1"/>
    <col min="18" max="18" width="3.921875" bestFit="1" customWidth="1"/>
    <col min="19" max="19" width="1.921875" bestFit="1" customWidth="1"/>
    <col min="20" max="21" width="3.3828125" bestFit="1" customWidth="1"/>
    <col min="22" max="23" width="3.84375" bestFit="1" customWidth="1"/>
  </cols>
  <sheetData>
    <row r="5" spans="2:23" x14ac:dyDescent="0.4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2:23" ht="19.2" thickBot="1" x14ac:dyDescent="0.5">
      <c r="B6" s="52"/>
      <c r="C6" s="53"/>
      <c r="D6" s="53"/>
      <c r="E6" s="54"/>
      <c r="G6" s="55"/>
      <c r="I6" s="56"/>
      <c r="J6" s="56"/>
      <c r="K6" s="32"/>
      <c r="L6" s="32"/>
      <c r="M6" s="32"/>
      <c r="N6" s="32"/>
      <c r="O6" s="56"/>
      <c r="P6" s="56"/>
      <c r="R6" s="55"/>
      <c r="T6" s="52"/>
      <c r="U6" s="53"/>
      <c r="V6" s="53"/>
      <c r="W6" s="54"/>
    </row>
    <row r="7" spans="2:23" ht="19.8" thickTop="1" thickBot="1" x14ac:dyDescent="0.5">
      <c r="B7" s="10" t="s">
        <v>84</v>
      </c>
      <c r="C7" s="10" t="s">
        <v>83</v>
      </c>
      <c r="D7" s="10" t="s">
        <v>59</v>
      </c>
      <c r="E7" s="10" t="s">
        <v>60</v>
      </c>
      <c r="F7" s="10" t="s">
        <v>61</v>
      </c>
      <c r="G7" s="10" t="s">
        <v>62</v>
      </c>
      <c r="H7" s="10" t="s">
        <v>63</v>
      </c>
      <c r="I7" s="10" t="s">
        <v>64</v>
      </c>
      <c r="J7" s="10" t="s">
        <v>65</v>
      </c>
      <c r="K7" s="45" t="s">
        <v>66</v>
      </c>
      <c r="L7" s="47" t="s">
        <v>67</v>
      </c>
      <c r="M7" s="48" t="s">
        <v>68</v>
      </c>
      <c r="N7" s="46" t="s">
        <v>69</v>
      </c>
      <c r="O7" s="10" t="s">
        <v>70</v>
      </c>
      <c r="P7" s="10" t="s">
        <v>71</v>
      </c>
      <c r="Q7" s="10" t="s">
        <v>72</v>
      </c>
      <c r="R7" s="10" t="s">
        <v>73</v>
      </c>
      <c r="S7" s="10" t="s">
        <v>74</v>
      </c>
      <c r="T7" s="10" t="s">
        <v>75</v>
      </c>
      <c r="U7" s="10" t="s">
        <v>76</v>
      </c>
      <c r="V7" s="10" t="s">
        <v>77</v>
      </c>
      <c r="W7" s="10" t="s">
        <v>78</v>
      </c>
    </row>
    <row r="8" spans="2:23" ht="19.8" thickTop="1" thickBot="1" x14ac:dyDescent="0.5">
      <c r="I8" s="23"/>
      <c r="J8" s="23"/>
      <c r="K8" s="6"/>
      <c r="L8" s="36" t="s">
        <v>50</v>
      </c>
      <c r="M8" s="37"/>
      <c r="N8" s="6"/>
      <c r="O8" s="23"/>
      <c r="P8" s="23"/>
    </row>
    <row r="9" spans="2:23" ht="19.8" thickTop="1" thickBot="1" x14ac:dyDescent="0.5">
      <c r="I9" s="23"/>
      <c r="J9" s="23"/>
      <c r="K9" s="51" t="s">
        <v>33</v>
      </c>
      <c r="L9" s="49">
        <v>6</v>
      </c>
      <c r="M9" s="50" t="s">
        <v>58</v>
      </c>
      <c r="N9" s="51" t="s">
        <v>32</v>
      </c>
      <c r="O9" s="24" t="s">
        <v>51</v>
      </c>
      <c r="P9" s="25" t="s">
        <v>52</v>
      </c>
      <c r="R9" s="31" t="s">
        <v>79</v>
      </c>
      <c r="T9" s="31" t="s">
        <v>56</v>
      </c>
      <c r="U9" s="31" t="s">
        <v>55</v>
      </c>
      <c r="V9" s="31" t="s">
        <v>54</v>
      </c>
      <c r="W9" s="31" t="s">
        <v>43</v>
      </c>
    </row>
    <row r="10" spans="2:23" ht="19.8" thickTop="1" thickBot="1" x14ac:dyDescent="0.5">
      <c r="G10" s="31" t="s">
        <v>79</v>
      </c>
      <c r="I10" s="24" t="s">
        <v>52</v>
      </c>
      <c r="J10" s="25" t="s">
        <v>51</v>
      </c>
      <c r="K10" s="22"/>
      <c r="L10" s="38">
        <v>0</v>
      </c>
      <c r="M10" s="39">
        <f>L10/6</f>
        <v>0</v>
      </c>
      <c r="N10" s="22">
        <v>1</v>
      </c>
      <c r="O10" s="26">
        <v>1</v>
      </c>
      <c r="P10" s="27">
        <f>(N10-O10)/30</f>
        <v>0</v>
      </c>
      <c r="R10" s="14" t="s">
        <v>43</v>
      </c>
      <c r="S10" s="14"/>
      <c r="T10">
        <f t="shared" ref="T10:T16" si="0">N10+1</f>
        <v>2</v>
      </c>
      <c r="U10">
        <f t="shared" ref="U10:U11" si="1">N10+2</f>
        <v>3</v>
      </c>
      <c r="V10">
        <f t="shared" ref="V10:V16" si="2">N10-2</f>
        <v>-1</v>
      </c>
      <c r="W10">
        <f t="shared" ref="W10:W16" si="3">N10-1</f>
        <v>0</v>
      </c>
    </row>
    <row r="11" spans="2:23" x14ac:dyDescent="0.45">
      <c r="B11" s="31" t="s">
        <v>43</v>
      </c>
      <c r="C11" s="31" t="s">
        <v>54</v>
      </c>
      <c r="D11" s="31" t="s">
        <v>55</v>
      </c>
      <c r="E11" s="31" t="s">
        <v>56</v>
      </c>
      <c r="F11" s="14"/>
      <c r="I11" s="26">
        <f>(K11-J11)/30</f>
        <v>0</v>
      </c>
      <c r="J11" s="27"/>
      <c r="K11" s="6"/>
      <c r="L11" s="40">
        <f>L10+6</f>
        <v>6</v>
      </c>
      <c r="M11" s="41">
        <f>L11/6</f>
        <v>1</v>
      </c>
      <c r="N11" s="6">
        <v>7</v>
      </c>
      <c r="O11" s="26">
        <v>7</v>
      </c>
      <c r="P11" s="27">
        <f>(N11-O11)/30</f>
        <v>0</v>
      </c>
      <c r="R11" s="14" t="s">
        <v>54</v>
      </c>
      <c r="S11" s="14"/>
      <c r="T11">
        <f t="shared" si="0"/>
        <v>8</v>
      </c>
      <c r="U11">
        <f t="shared" si="1"/>
        <v>9</v>
      </c>
      <c r="V11">
        <f t="shared" si="2"/>
        <v>5</v>
      </c>
      <c r="W11">
        <f t="shared" si="3"/>
        <v>6</v>
      </c>
    </row>
    <row r="12" spans="2:23" x14ac:dyDescent="0.45">
      <c r="B12">
        <f t="shared" ref="B12:B16" si="4">K12-1</f>
        <v>10</v>
      </c>
      <c r="C12">
        <f t="shared" ref="C12:C16" si="5">K12-2</f>
        <v>9</v>
      </c>
      <c r="D12">
        <f>K12+2</f>
        <v>13</v>
      </c>
      <c r="E12">
        <f>K12+1</f>
        <v>12</v>
      </c>
      <c r="G12" s="14" t="s">
        <v>43</v>
      </c>
      <c r="I12" s="26">
        <f t="shared" ref="I12:I16" si="6">(K12-J12)/30</f>
        <v>0</v>
      </c>
      <c r="J12" s="27">
        <v>11</v>
      </c>
      <c r="K12" s="6">
        <v>11</v>
      </c>
      <c r="L12" s="42">
        <f t="shared" ref="L12:L16" si="7">L11+6</f>
        <v>12</v>
      </c>
      <c r="M12" s="41">
        <f t="shared" ref="M12:M16" si="8">L12/6</f>
        <v>2</v>
      </c>
      <c r="N12" s="6">
        <v>13</v>
      </c>
      <c r="O12" s="26">
        <v>13</v>
      </c>
      <c r="P12" s="27">
        <f t="shared" ref="P12:P14" si="9">(N12-O12)/30</f>
        <v>0</v>
      </c>
      <c r="R12" s="14" t="s">
        <v>55</v>
      </c>
      <c r="S12" s="14"/>
      <c r="T12">
        <f t="shared" si="0"/>
        <v>14</v>
      </c>
      <c r="U12">
        <f>N12+2</f>
        <v>15</v>
      </c>
      <c r="V12">
        <f t="shared" si="2"/>
        <v>11</v>
      </c>
      <c r="W12">
        <f t="shared" si="3"/>
        <v>12</v>
      </c>
    </row>
    <row r="13" spans="2:23" x14ac:dyDescent="0.45">
      <c r="B13">
        <f t="shared" si="4"/>
        <v>16</v>
      </c>
      <c r="C13">
        <f t="shared" si="5"/>
        <v>15</v>
      </c>
      <c r="D13">
        <f t="shared" ref="D13:D16" si="10">K13+2</f>
        <v>19</v>
      </c>
      <c r="E13">
        <f t="shared" ref="E13:E16" si="11">K13+1</f>
        <v>18</v>
      </c>
      <c r="G13" s="14" t="s">
        <v>54</v>
      </c>
      <c r="I13" s="26">
        <f t="shared" si="6"/>
        <v>0</v>
      </c>
      <c r="J13" s="27">
        <v>17</v>
      </c>
      <c r="K13" s="6">
        <v>17</v>
      </c>
      <c r="L13" s="42">
        <f t="shared" si="7"/>
        <v>18</v>
      </c>
      <c r="M13" s="41">
        <f t="shared" si="8"/>
        <v>3</v>
      </c>
      <c r="N13" s="6">
        <v>19</v>
      </c>
      <c r="O13" s="26">
        <v>19</v>
      </c>
      <c r="P13" s="27">
        <f t="shared" si="9"/>
        <v>0</v>
      </c>
      <c r="R13" s="14" t="s">
        <v>56</v>
      </c>
      <c r="S13" s="14"/>
      <c r="T13">
        <f t="shared" si="0"/>
        <v>20</v>
      </c>
      <c r="U13">
        <f t="shared" ref="U13:U16" si="12">N13+2</f>
        <v>21</v>
      </c>
      <c r="V13">
        <f t="shared" si="2"/>
        <v>17</v>
      </c>
      <c r="W13">
        <f t="shared" si="3"/>
        <v>18</v>
      </c>
    </row>
    <row r="14" spans="2:23" x14ac:dyDescent="0.45">
      <c r="B14">
        <f t="shared" si="4"/>
        <v>22</v>
      </c>
      <c r="C14">
        <f t="shared" si="5"/>
        <v>21</v>
      </c>
      <c r="D14">
        <f t="shared" si="10"/>
        <v>25</v>
      </c>
      <c r="E14">
        <f t="shared" si="11"/>
        <v>24</v>
      </c>
      <c r="G14" s="14" t="s">
        <v>55</v>
      </c>
      <c r="I14" s="26">
        <f t="shared" si="6"/>
        <v>0</v>
      </c>
      <c r="J14" s="27">
        <v>23</v>
      </c>
      <c r="K14" s="6">
        <v>23</v>
      </c>
      <c r="L14" s="40">
        <f t="shared" si="7"/>
        <v>24</v>
      </c>
      <c r="M14" s="41">
        <f t="shared" si="8"/>
        <v>4</v>
      </c>
      <c r="N14" s="32"/>
      <c r="O14" s="33">
        <v>23</v>
      </c>
      <c r="P14" s="34">
        <f t="shared" si="9"/>
        <v>-0.76666666666666672</v>
      </c>
      <c r="Q14" s="35"/>
      <c r="R14" s="35"/>
      <c r="S14" s="35"/>
      <c r="T14" s="35">
        <f t="shared" si="0"/>
        <v>1</v>
      </c>
      <c r="U14" s="35">
        <f t="shared" si="12"/>
        <v>2</v>
      </c>
      <c r="V14" s="35">
        <f t="shared" si="2"/>
        <v>-2</v>
      </c>
      <c r="W14" s="35">
        <f t="shared" si="3"/>
        <v>-1</v>
      </c>
    </row>
    <row r="15" spans="2:23" ht="19.2" thickBot="1" x14ac:dyDescent="0.5">
      <c r="B15">
        <f t="shared" si="4"/>
        <v>28</v>
      </c>
      <c r="C15">
        <f t="shared" si="5"/>
        <v>27</v>
      </c>
      <c r="D15">
        <f t="shared" si="10"/>
        <v>31</v>
      </c>
      <c r="E15">
        <f t="shared" si="11"/>
        <v>30</v>
      </c>
      <c r="G15" s="14" t="s">
        <v>56</v>
      </c>
      <c r="I15" s="26">
        <f t="shared" si="6"/>
        <v>0</v>
      </c>
      <c r="J15" s="27">
        <v>29</v>
      </c>
      <c r="K15" s="22">
        <v>29</v>
      </c>
      <c r="L15" s="42">
        <f t="shared" si="7"/>
        <v>30</v>
      </c>
      <c r="M15" s="41">
        <f t="shared" si="8"/>
        <v>5</v>
      </c>
      <c r="N15" s="22">
        <v>31</v>
      </c>
      <c r="O15" s="26">
        <v>1</v>
      </c>
      <c r="P15" s="27">
        <f>(N15-O15)/30</f>
        <v>1</v>
      </c>
      <c r="R15" s="14" t="s">
        <v>43</v>
      </c>
      <c r="S15" s="14"/>
      <c r="T15">
        <f t="shared" si="0"/>
        <v>32</v>
      </c>
      <c r="U15">
        <f t="shared" si="12"/>
        <v>33</v>
      </c>
      <c r="V15">
        <f t="shared" si="2"/>
        <v>29</v>
      </c>
      <c r="W15">
        <f t="shared" si="3"/>
        <v>30</v>
      </c>
    </row>
    <row r="16" spans="2:23" x14ac:dyDescent="0.45">
      <c r="B16" s="35">
        <f t="shared" si="4"/>
        <v>-1</v>
      </c>
      <c r="C16" s="35">
        <f t="shared" si="5"/>
        <v>-2</v>
      </c>
      <c r="D16" s="35">
        <f t="shared" si="10"/>
        <v>2</v>
      </c>
      <c r="E16" s="35">
        <f t="shared" si="11"/>
        <v>1</v>
      </c>
      <c r="F16" s="35"/>
      <c r="G16" s="35"/>
      <c r="H16" s="35"/>
      <c r="I16" s="33">
        <f t="shared" si="6"/>
        <v>-0.23333333333333334</v>
      </c>
      <c r="J16" s="34">
        <v>7</v>
      </c>
      <c r="K16" s="32"/>
      <c r="L16" s="40">
        <f t="shared" si="7"/>
        <v>36</v>
      </c>
      <c r="M16" s="41">
        <f t="shared" si="8"/>
        <v>6</v>
      </c>
      <c r="N16" s="6">
        <v>37</v>
      </c>
      <c r="O16" s="26">
        <v>7</v>
      </c>
      <c r="P16" s="27">
        <f t="shared" ref="P16" si="13">(N16-O16)/30</f>
        <v>1</v>
      </c>
      <c r="R16" s="14" t="s">
        <v>54</v>
      </c>
      <c r="S16" s="14"/>
      <c r="T16">
        <f t="shared" si="0"/>
        <v>38</v>
      </c>
      <c r="U16">
        <f t="shared" si="12"/>
        <v>39</v>
      </c>
      <c r="V16">
        <f t="shared" si="2"/>
        <v>35</v>
      </c>
      <c r="W16">
        <f t="shared" si="3"/>
        <v>36</v>
      </c>
    </row>
  </sheetData>
  <conditionalFormatting sqref="I11:I16">
    <cfRule type="expression" dxfId="47" priority="8">
      <formula>MOD(I11,1)&lt;&gt;0</formula>
    </cfRule>
  </conditionalFormatting>
  <conditionalFormatting sqref="P11:P16">
    <cfRule type="expression" dxfId="46" priority="7">
      <formula>MOD(P11,1)&lt;&gt;0</formula>
    </cfRule>
  </conditionalFormatting>
  <conditionalFormatting sqref="O12:O16">
    <cfRule type="expression" dxfId="45" priority="6">
      <formula>MOD(P12,1)&lt;&gt;0</formula>
    </cfRule>
  </conditionalFormatting>
  <conditionalFormatting sqref="J12:J16">
    <cfRule type="expression" dxfId="44" priority="5">
      <formula>MOD(I12,1)&lt;&gt;0</formula>
    </cfRule>
  </conditionalFormatting>
  <conditionalFormatting sqref="B12:E15">
    <cfRule type="expression" dxfId="43" priority="4">
      <formula>MOD((B12/5),1)&lt;&gt;0</formula>
    </cfRule>
  </conditionalFormatting>
  <conditionalFormatting sqref="B16:E16">
    <cfRule type="expression" dxfId="42" priority="3">
      <formula>MOD((B16/5),1)&lt;&gt;0</formula>
    </cfRule>
  </conditionalFormatting>
  <conditionalFormatting sqref="T10:W16">
    <cfRule type="expression" dxfId="41" priority="2">
      <formula>MOD((T10/5),1)&lt;&gt;0</formula>
    </cfRule>
  </conditionalFormatting>
  <conditionalFormatting sqref="P10">
    <cfRule type="expression" dxfId="40" priority="1">
      <formula>MOD(P10,1)&lt;&gt;0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E8CD-B02F-4CEE-93C3-620D6B4A7182}">
  <dimension ref="B5:W16"/>
  <sheetViews>
    <sheetView workbookViewId="0">
      <selection activeCell="J18" sqref="J18"/>
    </sheetView>
  </sheetViews>
  <sheetFormatPr defaultRowHeight="18.600000000000001" x14ac:dyDescent="0.45"/>
  <cols>
    <col min="1" max="1" width="9.69140625" customWidth="1"/>
    <col min="2" max="3" width="3.84375" bestFit="1" customWidth="1"/>
    <col min="4" max="5" width="3.3828125" bestFit="1" customWidth="1"/>
    <col min="6" max="6" width="2.15234375" bestFit="1" customWidth="1"/>
    <col min="7" max="7" width="3.921875" bestFit="1" customWidth="1"/>
    <col min="8" max="8" width="1.4609375" bestFit="1" customWidth="1"/>
    <col min="9" max="9" width="7.69140625" customWidth="1"/>
    <col min="10" max="10" width="8.07421875" bestFit="1" customWidth="1"/>
    <col min="11" max="11" width="2.84375" bestFit="1" customWidth="1"/>
    <col min="12" max="12" width="8.23046875" bestFit="1" customWidth="1"/>
    <col min="13" max="13" width="3.53515625" bestFit="1" customWidth="1"/>
    <col min="14" max="14" width="2.84375" bestFit="1" customWidth="1"/>
    <col min="15" max="15" width="8.07421875" bestFit="1" customWidth="1"/>
    <col min="16" max="16" width="7.69140625" customWidth="1"/>
    <col min="17" max="17" width="2.07421875" bestFit="1" customWidth="1"/>
    <col min="18" max="18" width="3.921875" bestFit="1" customWidth="1"/>
    <col min="19" max="19" width="1.921875" bestFit="1" customWidth="1"/>
    <col min="20" max="21" width="3.3828125" bestFit="1" customWidth="1"/>
    <col min="22" max="23" width="3.84375" bestFit="1" customWidth="1"/>
  </cols>
  <sheetData>
    <row r="5" spans="2:23" x14ac:dyDescent="0.4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2:23" ht="19.2" thickBot="1" x14ac:dyDescent="0.5">
      <c r="B6" s="52"/>
      <c r="C6" s="53"/>
      <c r="D6" s="53"/>
      <c r="E6" s="54"/>
      <c r="G6" s="55"/>
      <c r="I6" s="56"/>
      <c r="J6" s="56"/>
      <c r="K6" s="32"/>
      <c r="L6" s="32"/>
      <c r="M6" s="32"/>
      <c r="N6" s="32"/>
      <c r="O6" s="56"/>
      <c r="P6" s="56"/>
      <c r="R6" s="55"/>
      <c r="T6" s="52"/>
      <c r="U6" s="53"/>
      <c r="V6" s="53"/>
      <c r="W6" s="54"/>
    </row>
    <row r="7" spans="2:23" ht="19.8" thickTop="1" thickBot="1" x14ac:dyDescent="0.5">
      <c r="B7" s="10" t="s">
        <v>84</v>
      </c>
      <c r="C7" s="10" t="s">
        <v>83</v>
      </c>
      <c r="D7" s="10" t="s">
        <v>59</v>
      </c>
      <c r="E7" s="10" t="s">
        <v>60</v>
      </c>
      <c r="F7" s="10" t="s">
        <v>61</v>
      </c>
      <c r="G7" s="10" t="s">
        <v>62</v>
      </c>
      <c r="H7" s="10" t="s">
        <v>63</v>
      </c>
      <c r="I7" s="10" t="s">
        <v>64</v>
      </c>
      <c r="J7" s="10" t="s">
        <v>65</v>
      </c>
      <c r="K7" s="45" t="s">
        <v>66</v>
      </c>
      <c r="L7" s="47" t="s">
        <v>67</v>
      </c>
      <c r="M7" s="48" t="s">
        <v>68</v>
      </c>
      <c r="N7" s="46" t="s">
        <v>69</v>
      </c>
      <c r="O7" s="10" t="s">
        <v>70</v>
      </c>
      <c r="P7" s="10" t="s">
        <v>71</v>
      </c>
      <c r="Q7" s="10" t="s">
        <v>72</v>
      </c>
      <c r="R7" s="10" t="s">
        <v>73</v>
      </c>
      <c r="S7" s="10" t="s">
        <v>74</v>
      </c>
      <c r="T7" s="10" t="s">
        <v>75</v>
      </c>
      <c r="U7" s="10" t="s">
        <v>76</v>
      </c>
      <c r="V7" s="10" t="s">
        <v>77</v>
      </c>
      <c r="W7" s="10" t="s">
        <v>78</v>
      </c>
    </row>
    <row r="8" spans="2:23" ht="19.8" thickTop="1" thickBot="1" x14ac:dyDescent="0.5">
      <c r="I8" s="23"/>
      <c r="J8" s="23"/>
      <c r="K8" s="6"/>
      <c r="L8" s="36" t="s">
        <v>50</v>
      </c>
      <c r="M8" s="37"/>
      <c r="N8" s="6"/>
      <c r="O8" s="23"/>
      <c r="P8" s="23"/>
    </row>
    <row r="9" spans="2:23" ht="19.8" thickTop="1" thickBot="1" x14ac:dyDescent="0.5">
      <c r="I9" s="23"/>
      <c r="J9" s="23"/>
      <c r="K9" s="51" t="s">
        <v>33</v>
      </c>
      <c r="L9" s="49">
        <v>6</v>
      </c>
      <c r="M9" s="50" t="s">
        <v>58</v>
      </c>
      <c r="N9" s="51" t="s">
        <v>32</v>
      </c>
      <c r="O9" s="24" t="s">
        <v>51</v>
      </c>
      <c r="P9" s="25" t="s">
        <v>52</v>
      </c>
      <c r="R9" s="31" t="s">
        <v>79</v>
      </c>
      <c r="T9" s="31" t="s">
        <v>56</v>
      </c>
      <c r="U9" s="31" t="s">
        <v>55</v>
      </c>
      <c r="V9" s="31" t="s">
        <v>54</v>
      </c>
      <c r="W9" s="31" t="s">
        <v>43</v>
      </c>
    </row>
    <row r="10" spans="2:23" ht="19.8" thickTop="1" thickBot="1" x14ac:dyDescent="0.5">
      <c r="G10" s="31" t="s">
        <v>79</v>
      </c>
      <c r="I10" s="24" t="s">
        <v>52</v>
      </c>
      <c r="J10" s="25" t="s">
        <v>51</v>
      </c>
      <c r="K10" s="22"/>
      <c r="L10" s="38">
        <v>0</v>
      </c>
      <c r="M10" s="39">
        <f>L10/6</f>
        <v>0</v>
      </c>
      <c r="N10" s="22">
        <v>1</v>
      </c>
      <c r="O10" s="26">
        <v>1</v>
      </c>
      <c r="P10" s="27">
        <f>(N10-O10)/30</f>
        <v>0</v>
      </c>
      <c r="R10" s="14" t="s">
        <v>43</v>
      </c>
      <c r="S10" s="14"/>
      <c r="T10">
        <f t="shared" ref="T10:T16" si="0">N10+1</f>
        <v>2</v>
      </c>
      <c r="U10">
        <f t="shared" ref="U10:U11" si="1">N10+2</f>
        <v>3</v>
      </c>
      <c r="V10">
        <f t="shared" ref="V10:V16" si="2">N10-2</f>
        <v>-1</v>
      </c>
      <c r="W10">
        <f t="shared" ref="W10:W16" si="3">N10-1</f>
        <v>0</v>
      </c>
    </row>
    <row r="11" spans="2:23" x14ac:dyDescent="0.45">
      <c r="B11" s="31" t="s">
        <v>43</v>
      </c>
      <c r="C11" s="31" t="s">
        <v>54</v>
      </c>
      <c r="D11" s="31" t="s">
        <v>55</v>
      </c>
      <c r="E11" s="31" t="s">
        <v>56</v>
      </c>
      <c r="F11" s="14"/>
      <c r="I11" s="26">
        <f>(K11-J11)/30</f>
        <v>0</v>
      </c>
      <c r="J11" s="27"/>
      <c r="K11" s="6"/>
      <c r="L11" s="40">
        <f>L10+6</f>
        <v>6</v>
      </c>
      <c r="M11" s="41">
        <f>L11/6</f>
        <v>1</v>
      </c>
      <c r="N11" s="6">
        <v>7</v>
      </c>
      <c r="O11" s="26">
        <v>7</v>
      </c>
      <c r="P11" s="27">
        <f>(N11-O11)/30</f>
        <v>0</v>
      </c>
      <c r="R11" s="14" t="s">
        <v>54</v>
      </c>
      <c r="S11" s="14"/>
      <c r="T11">
        <f t="shared" si="0"/>
        <v>8</v>
      </c>
      <c r="U11">
        <f t="shared" si="1"/>
        <v>9</v>
      </c>
      <c r="V11">
        <f t="shared" si="2"/>
        <v>5</v>
      </c>
      <c r="W11">
        <f t="shared" si="3"/>
        <v>6</v>
      </c>
    </row>
    <row r="12" spans="2:23" x14ac:dyDescent="0.45">
      <c r="B12">
        <f t="shared" ref="B12:B16" si="4">K12-1</f>
        <v>10</v>
      </c>
      <c r="C12">
        <f t="shared" ref="C12:C16" si="5">K12-2</f>
        <v>9</v>
      </c>
      <c r="D12">
        <f>K12+2</f>
        <v>13</v>
      </c>
      <c r="E12">
        <f>K12+1</f>
        <v>12</v>
      </c>
      <c r="G12" s="14" t="s">
        <v>43</v>
      </c>
      <c r="I12" s="26">
        <f t="shared" ref="I12:I16" si="6">(K12-J12)/30</f>
        <v>0</v>
      </c>
      <c r="J12" s="27">
        <v>11</v>
      </c>
      <c r="K12" s="6">
        <v>11</v>
      </c>
      <c r="L12" s="42">
        <f t="shared" ref="L12:L16" si="7">L11+6</f>
        <v>12</v>
      </c>
      <c r="M12" s="41">
        <f t="shared" ref="M12:M16" si="8">L12/6</f>
        <v>2</v>
      </c>
      <c r="N12" s="6">
        <v>13</v>
      </c>
      <c r="O12" s="26">
        <v>13</v>
      </c>
      <c r="P12" s="27">
        <f t="shared" ref="P12:P14" si="9">(N12-O12)/30</f>
        <v>0</v>
      </c>
      <c r="R12" s="14" t="s">
        <v>55</v>
      </c>
      <c r="S12" s="14"/>
      <c r="T12">
        <f t="shared" si="0"/>
        <v>14</v>
      </c>
      <c r="U12">
        <f>N12+2</f>
        <v>15</v>
      </c>
      <c r="V12">
        <f t="shared" si="2"/>
        <v>11</v>
      </c>
      <c r="W12">
        <f t="shared" si="3"/>
        <v>12</v>
      </c>
    </row>
    <row r="13" spans="2:23" x14ac:dyDescent="0.45">
      <c r="B13">
        <f t="shared" si="4"/>
        <v>16</v>
      </c>
      <c r="C13">
        <f t="shared" si="5"/>
        <v>15</v>
      </c>
      <c r="D13">
        <f t="shared" ref="D13:D16" si="10">K13+2</f>
        <v>19</v>
      </c>
      <c r="E13">
        <f t="shared" ref="E13:E16" si="11">K13+1</f>
        <v>18</v>
      </c>
      <c r="G13" s="14" t="s">
        <v>54</v>
      </c>
      <c r="I13" s="26">
        <f t="shared" si="6"/>
        <v>0</v>
      </c>
      <c r="J13" s="27">
        <v>17</v>
      </c>
      <c r="K13" s="6">
        <v>17</v>
      </c>
      <c r="L13" s="42">
        <f t="shared" si="7"/>
        <v>18</v>
      </c>
      <c r="M13" s="41">
        <f t="shared" si="8"/>
        <v>3</v>
      </c>
      <c r="N13" s="6">
        <v>19</v>
      </c>
      <c r="O13" s="26">
        <v>19</v>
      </c>
      <c r="P13" s="27">
        <f t="shared" si="9"/>
        <v>0</v>
      </c>
      <c r="R13" s="14" t="s">
        <v>56</v>
      </c>
      <c r="S13" s="14"/>
      <c r="T13">
        <f t="shared" si="0"/>
        <v>20</v>
      </c>
      <c r="U13">
        <f t="shared" ref="U13:U16" si="12">N13+2</f>
        <v>21</v>
      </c>
      <c r="V13">
        <f t="shared" si="2"/>
        <v>17</v>
      </c>
      <c r="W13">
        <f t="shared" si="3"/>
        <v>18</v>
      </c>
    </row>
    <row r="14" spans="2:23" x14ac:dyDescent="0.45">
      <c r="B14">
        <f t="shared" si="4"/>
        <v>22</v>
      </c>
      <c r="C14">
        <f t="shared" si="5"/>
        <v>21</v>
      </c>
      <c r="D14">
        <f t="shared" si="10"/>
        <v>25</v>
      </c>
      <c r="E14">
        <f t="shared" si="11"/>
        <v>24</v>
      </c>
      <c r="G14" s="14" t="s">
        <v>55</v>
      </c>
      <c r="I14" s="26">
        <f t="shared" si="6"/>
        <v>0</v>
      </c>
      <c r="J14" s="27">
        <v>23</v>
      </c>
      <c r="K14" s="6">
        <v>23</v>
      </c>
      <c r="L14" s="40">
        <f t="shared" si="7"/>
        <v>24</v>
      </c>
      <c r="M14" s="41">
        <f t="shared" si="8"/>
        <v>4</v>
      </c>
      <c r="N14" s="32"/>
      <c r="O14" s="33">
        <v>23</v>
      </c>
      <c r="P14" s="34">
        <f t="shared" si="9"/>
        <v>-0.76666666666666672</v>
      </c>
      <c r="Q14" s="35"/>
      <c r="R14" s="35"/>
      <c r="S14" s="35"/>
      <c r="T14" s="35">
        <f t="shared" si="0"/>
        <v>1</v>
      </c>
      <c r="U14" s="35">
        <f t="shared" si="12"/>
        <v>2</v>
      </c>
      <c r="V14" s="35">
        <f t="shared" si="2"/>
        <v>-2</v>
      </c>
      <c r="W14" s="35">
        <f t="shared" si="3"/>
        <v>-1</v>
      </c>
    </row>
    <row r="15" spans="2:23" ht="19.2" thickBot="1" x14ac:dyDescent="0.5">
      <c r="B15">
        <f t="shared" si="4"/>
        <v>28</v>
      </c>
      <c r="C15">
        <f t="shared" si="5"/>
        <v>27</v>
      </c>
      <c r="D15">
        <f t="shared" si="10"/>
        <v>31</v>
      </c>
      <c r="E15">
        <f t="shared" si="11"/>
        <v>30</v>
      </c>
      <c r="G15" s="14" t="s">
        <v>56</v>
      </c>
      <c r="I15" s="26">
        <f t="shared" si="6"/>
        <v>0</v>
      </c>
      <c r="J15" s="27">
        <v>29</v>
      </c>
      <c r="K15" s="22">
        <v>29</v>
      </c>
      <c r="L15" s="42">
        <f t="shared" si="7"/>
        <v>30</v>
      </c>
      <c r="M15" s="41">
        <f t="shared" si="8"/>
        <v>5</v>
      </c>
      <c r="N15" s="22">
        <v>31</v>
      </c>
      <c r="O15" s="26">
        <v>1</v>
      </c>
      <c r="P15" s="27">
        <f>(N15-O15)/30</f>
        <v>1</v>
      </c>
      <c r="R15" s="14" t="s">
        <v>43</v>
      </c>
      <c r="S15" s="14"/>
      <c r="T15">
        <f t="shared" si="0"/>
        <v>32</v>
      </c>
      <c r="U15">
        <f t="shared" si="12"/>
        <v>33</v>
      </c>
      <c r="V15">
        <f t="shared" si="2"/>
        <v>29</v>
      </c>
      <c r="W15">
        <f t="shared" si="3"/>
        <v>30</v>
      </c>
    </row>
    <row r="16" spans="2:23" x14ac:dyDescent="0.45">
      <c r="B16" s="35">
        <f t="shared" si="4"/>
        <v>-1</v>
      </c>
      <c r="C16" s="35">
        <f t="shared" si="5"/>
        <v>-2</v>
      </c>
      <c r="D16" s="35">
        <f t="shared" si="10"/>
        <v>2</v>
      </c>
      <c r="E16" s="35">
        <f t="shared" si="11"/>
        <v>1</v>
      </c>
      <c r="F16" s="35"/>
      <c r="G16" s="35"/>
      <c r="H16" s="35"/>
      <c r="I16" s="33">
        <f t="shared" si="6"/>
        <v>-0.23333333333333334</v>
      </c>
      <c r="J16" s="34">
        <v>7</v>
      </c>
      <c r="K16" s="32"/>
      <c r="L16" s="40">
        <f t="shared" si="7"/>
        <v>36</v>
      </c>
      <c r="M16" s="41">
        <f t="shared" si="8"/>
        <v>6</v>
      </c>
      <c r="N16" s="6">
        <v>37</v>
      </c>
      <c r="O16" s="26">
        <v>7</v>
      </c>
      <c r="P16" s="27">
        <f t="shared" ref="P16" si="13">(N16-O16)/30</f>
        <v>1</v>
      </c>
      <c r="R16" s="14" t="s">
        <v>54</v>
      </c>
      <c r="S16" s="14"/>
      <c r="T16">
        <f t="shared" si="0"/>
        <v>38</v>
      </c>
      <c r="U16">
        <f t="shared" si="12"/>
        <v>39</v>
      </c>
      <c r="V16">
        <f t="shared" si="2"/>
        <v>35</v>
      </c>
      <c r="W16">
        <f t="shared" si="3"/>
        <v>36</v>
      </c>
    </row>
  </sheetData>
  <conditionalFormatting sqref="I11:I16">
    <cfRule type="expression" dxfId="7" priority="8">
      <formula>MOD(I11,1)&lt;&gt;0</formula>
    </cfRule>
  </conditionalFormatting>
  <conditionalFormatting sqref="P11:P16">
    <cfRule type="expression" dxfId="6" priority="7">
      <formula>MOD(P11,1)&lt;&gt;0</formula>
    </cfRule>
  </conditionalFormatting>
  <conditionalFormatting sqref="O12:O16">
    <cfRule type="expression" dxfId="5" priority="6">
      <formula>MOD(P12,1)&lt;&gt;0</formula>
    </cfRule>
  </conditionalFormatting>
  <conditionalFormatting sqref="J12:J16">
    <cfRule type="expression" dxfId="4" priority="5">
      <formula>MOD(I12,1)&lt;&gt;0</formula>
    </cfRule>
  </conditionalFormatting>
  <conditionalFormatting sqref="B12:E15">
    <cfRule type="expression" dxfId="3" priority="4">
      <formula>MOD((B12/5),1)&lt;&gt;0</formula>
    </cfRule>
  </conditionalFormatting>
  <conditionalFormatting sqref="B16:E16">
    <cfRule type="expression" dxfId="2" priority="3">
      <formula>MOD((B16/5),1)&lt;&gt;0</formula>
    </cfRule>
  </conditionalFormatting>
  <conditionalFormatting sqref="T10:W16">
    <cfRule type="expression" dxfId="1" priority="2">
      <formula>MOD((T10/5),1)&lt;&gt;0</formula>
    </cfRule>
  </conditionalFormatting>
  <conditionalFormatting sqref="P10">
    <cfRule type="expression" dxfId="0" priority="1">
      <formula>MOD(P10,1)&lt;&gt;0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742B-E432-46E1-AAE8-756B713D7135}">
  <dimension ref="B5:W16"/>
  <sheetViews>
    <sheetView workbookViewId="0">
      <selection activeCell="J22" sqref="J22"/>
    </sheetView>
  </sheetViews>
  <sheetFormatPr defaultRowHeight="18.600000000000001" x14ac:dyDescent="0.45"/>
  <cols>
    <col min="1" max="1" width="9.69140625" customWidth="1"/>
    <col min="2" max="3" width="3.84375" bestFit="1" customWidth="1"/>
    <col min="4" max="5" width="3.3828125" bestFit="1" customWidth="1"/>
    <col min="6" max="6" width="2.15234375" bestFit="1" customWidth="1"/>
    <col min="7" max="7" width="3.921875" bestFit="1" customWidth="1"/>
    <col min="8" max="8" width="1.4609375" bestFit="1" customWidth="1"/>
    <col min="9" max="9" width="7.69140625" customWidth="1"/>
    <col min="10" max="10" width="8.07421875" bestFit="1" customWidth="1"/>
    <col min="11" max="11" width="2.84375" bestFit="1" customWidth="1"/>
    <col min="12" max="12" width="8.23046875" bestFit="1" customWidth="1"/>
    <col min="13" max="13" width="3.53515625" bestFit="1" customWidth="1"/>
    <col min="14" max="14" width="2.84375" bestFit="1" customWidth="1"/>
    <col min="15" max="15" width="8.07421875" bestFit="1" customWidth="1"/>
    <col min="16" max="16" width="7.69140625" customWidth="1"/>
    <col min="17" max="17" width="2.07421875" bestFit="1" customWidth="1"/>
    <col min="18" max="18" width="3.921875" bestFit="1" customWidth="1"/>
    <col min="19" max="19" width="1.921875" bestFit="1" customWidth="1"/>
    <col min="20" max="21" width="3.3828125" bestFit="1" customWidth="1"/>
    <col min="22" max="23" width="3.84375" bestFit="1" customWidth="1"/>
  </cols>
  <sheetData>
    <row r="5" spans="2:23" x14ac:dyDescent="0.4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2:23" ht="19.2" thickBot="1" x14ac:dyDescent="0.5">
      <c r="B6" s="52"/>
      <c r="C6" s="53"/>
      <c r="D6" s="53"/>
      <c r="E6" s="54"/>
      <c r="G6" s="55"/>
      <c r="I6" s="56"/>
      <c r="J6" s="56"/>
      <c r="K6" s="32"/>
      <c r="L6" s="32"/>
      <c r="M6" s="32"/>
      <c r="N6" s="32"/>
      <c r="O6" s="56"/>
      <c r="P6" s="56"/>
      <c r="R6" s="55"/>
      <c r="T6" s="52"/>
      <c r="U6" s="53"/>
      <c r="V6" s="53"/>
      <c r="W6" s="54"/>
    </row>
    <row r="7" spans="2:23" ht="19.8" thickTop="1" thickBot="1" x14ac:dyDescent="0.5">
      <c r="B7" s="10" t="s">
        <v>84</v>
      </c>
      <c r="C7" s="10" t="s">
        <v>83</v>
      </c>
      <c r="D7" s="10" t="s">
        <v>59</v>
      </c>
      <c r="E7" s="10" t="s">
        <v>60</v>
      </c>
      <c r="F7" s="10" t="s">
        <v>61</v>
      </c>
      <c r="G7" s="10" t="s">
        <v>62</v>
      </c>
      <c r="H7" s="10" t="s">
        <v>63</v>
      </c>
      <c r="I7" s="10" t="s">
        <v>64</v>
      </c>
      <c r="J7" s="10" t="s">
        <v>65</v>
      </c>
      <c r="K7" s="45" t="s">
        <v>66</v>
      </c>
      <c r="L7" s="47" t="s">
        <v>67</v>
      </c>
      <c r="M7" s="48" t="s">
        <v>68</v>
      </c>
      <c r="N7" s="46" t="s">
        <v>69</v>
      </c>
      <c r="O7" s="10" t="s">
        <v>70</v>
      </c>
      <c r="P7" s="10" t="s">
        <v>71</v>
      </c>
      <c r="Q7" s="10" t="s">
        <v>72</v>
      </c>
      <c r="R7" s="10" t="s">
        <v>73</v>
      </c>
      <c r="S7" s="10" t="s">
        <v>74</v>
      </c>
      <c r="T7" s="10" t="s">
        <v>75</v>
      </c>
      <c r="U7" s="10" t="s">
        <v>76</v>
      </c>
      <c r="V7" s="10" t="s">
        <v>77</v>
      </c>
      <c r="W7" s="10" t="s">
        <v>78</v>
      </c>
    </row>
    <row r="8" spans="2:23" ht="19.8" thickTop="1" thickBot="1" x14ac:dyDescent="0.5">
      <c r="I8" s="23"/>
      <c r="J8" s="23"/>
      <c r="K8" s="6"/>
      <c r="L8" s="36" t="s">
        <v>50</v>
      </c>
      <c r="M8" s="37"/>
      <c r="N8" s="6"/>
      <c r="O8" s="23"/>
      <c r="P8" s="23"/>
    </row>
    <row r="9" spans="2:23" ht="19.8" thickTop="1" thickBot="1" x14ac:dyDescent="0.5">
      <c r="I9" s="23"/>
      <c r="J9" s="23"/>
      <c r="K9" s="51" t="s">
        <v>33</v>
      </c>
      <c r="L9" s="49">
        <v>6</v>
      </c>
      <c r="M9" s="50" t="s">
        <v>58</v>
      </c>
      <c r="N9" s="51" t="s">
        <v>32</v>
      </c>
      <c r="O9" s="24" t="s">
        <v>51</v>
      </c>
      <c r="P9" s="25" t="s">
        <v>52</v>
      </c>
      <c r="R9" s="31" t="s">
        <v>79</v>
      </c>
      <c r="T9" s="31" t="s">
        <v>56</v>
      </c>
      <c r="U9" s="31" t="s">
        <v>55</v>
      </c>
      <c r="V9" s="31" t="s">
        <v>54</v>
      </c>
      <c r="W9" s="31" t="s">
        <v>43</v>
      </c>
    </row>
    <row r="10" spans="2:23" ht="19.8" thickTop="1" thickBot="1" x14ac:dyDescent="0.5">
      <c r="G10" s="31" t="s">
        <v>79</v>
      </c>
      <c r="I10" s="24" t="s">
        <v>52</v>
      </c>
      <c r="J10" s="25" t="s">
        <v>51</v>
      </c>
      <c r="K10" s="22"/>
      <c r="L10" s="38">
        <v>0</v>
      </c>
      <c r="M10" s="39">
        <f>L10/6</f>
        <v>0</v>
      </c>
      <c r="N10" s="22">
        <v>1</v>
      </c>
      <c r="O10" s="26">
        <v>1</v>
      </c>
      <c r="P10" s="27">
        <f>(N10-O10)/30</f>
        <v>0</v>
      </c>
      <c r="R10" s="14" t="s">
        <v>43</v>
      </c>
      <c r="S10" s="14"/>
      <c r="T10">
        <f t="shared" ref="T10:T16" si="0">N10+1</f>
        <v>2</v>
      </c>
      <c r="U10">
        <f t="shared" ref="U10:U11" si="1">N10+2</f>
        <v>3</v>
      </c>
      <c r="V10">
        <f t="shared" ref="V10:V16" si="2">N10-2</f>
        <v>-1</v>
      </c>
      <c r="W10">
        <f t="shared" ref="W10:W16" si="3">N10-1</f>
        <v>0</v>
      </c>
    </row>
    <row r="11" spans="2:23" x14ac:dyDescent="0.45">
      <c r="B11" s="31" t="s">
        <v>43</v>
      </c>
      <c r="C11" s="31" t="s">
        <v>54</v>
      </c>
      <c r="D11" s="31" t="s">
        <v>55</v>
      </c>
      <c r="E11" s="31" t="s">
        <v>56</v>
      </c>
      <c r="F11" s="14"/>
      <c r="I11" s="26">
        <f>(K11-J11)/30</f>
        <v>0</v>
      </c>
      <c r="J11" s="27"/>
      <c r="K11" s="6"/>
      <c r="L11" s="40">
        <f>L10+6</f>
        <v>6</v>
      </c>
      <c r="M11" s="41">
        <f>L11/6</f>
        <v>1</v>
      </c>
      <c r="N11" s="6">
        <v>7</v>
      </c>
      <c r="O11" s="26">
        <v>7</v>
      </c>
      <c r="P11" s="27">
        <f>(N11-O11)/30</f>
        <v>0</v>
      </c>
      <c r="R11" s="14" t="s">
        <v>54</v>
      </c>
      <c r="S11" s="14"/>
      <c r="T11">
        <f t="shared" si="0"/>
        <v>8</v>
      </c>
      <c r="U11">
        <f t="shared" si="1"/>
        <v>9</v>
      </c>
      <c r="V11">
        <f t="shared" si="2"/>
        <v>5</v>
      </c>
      <c r="W11">
        <f t="shared" si="3"/>
        <v>6</v>
      </c>
    </row>
    <row r="12" spans="2:23" x14ac:dyDescent="0.45">
      <c r="B12">
        <f t="shared" ref="B12:B16" si="4">K12-1</f>
        <v>10</v>
      </c>
      <c r="C12">
        <f t="shared" ref="C12:C16" si="5">K12-2</f>
        <v>9</v>
      </c>
      <c r="D12">
        <f>K12+2</f>
        <v>13</v>
      </c>
      <c r="E12">
        <f>K12+1</f>
        <v>12</v>
      </c>
      <c r="G12" s="14" t="s">
        <v>43</v>
      </c>
      <c r="I12" s="26">
        <f t="shared" ref="I12:I16" si="6">(K12-J12)/30</f>
        <v>0</v>
      </c>
      <c r="J12" s="27">
        <v>11</v>
      </c>
      <c r="K12" s="6">
        <v>11</v>
      </c>
      <c r="L12" s="42">
        <f t="shared" ref="L12:L16" si="7">L11+6</f>
        <v>12</v>
      </c>
      <c r="M12" s="41">
        <f t="shared" ref="M12:M16" si="8">L12/6</f>
        <v>2</v>
      </c>
      <c r="N12" s="6">
        <v>13</v>
      </c>
      <c r="O12" s="26">
        <v>13</v>
      </c>
      <c r="P12" s="27">
        <f t="shared" ref="P12:P14" si="9">(N12-O12)/30</f>
        <v>0</v>
      </c>
      <c r="R12" s="14" t="s">
        <v>55</v>
      </c>
      <c r="S12" s="14"/>
      <c r="T12">
        <f t="shared" si="0"/>
        <v>14</v>
      </c>
      <c r="U12">
        <f>N12+2</f>
        <v>15</v>
      </c>
      <c r="V12">
        <f t="shared" si="2"/>
        <v>11</v>
      </c>
      <c r="W12">
        <f t="shared" si="3"/>
        <v>12</v>
      </c>
    </row>
    <row r="13" spans="2:23" x14ac:dyDescent="0.45">
      <c r="B13">
        <f t="shared" si="4"/>
        <v>16</v>
      </c>
      <c r="C13">
        <f t="shared" si="5"/>
        <v>15</v>
      </c>
      <c r="D13">
        <f t="shared" ref="D13:D16" si="10">K13+2</f>
        <v>19</v>
      </c>
      <c r="E13">
        <f t="shared" ref="E13:E16" si="11">K13+1</f>
        <v>18</v>
      </c>
      <c r="G13" s="14" t="s">
        <v>54</v>
      </c>
      <c r="I13" s="26">
        <f t="shared" si="6"/>
        <v>0</v>
      </c>
      <c r="J13" s="27">
        <v>17</v>
      </c>
      <c r="K13" s="6">
        <v>17</v>
      </c>
      <c r="L13" s="42">
        <f t="shared" si="7"/>
        <v>18</v>
      </c>
      <c r="M13" s="41">
        <f t="shared" si="8"/>
        <v>3</v>
      </c>
      <c r="N13" s="6">
        <v>19</v>
      </c>
      <c r="O13" s="26">
        <v>19</v>
      </c>
      <c r="P13" s="27">
        <f t="shared" si="9"/>
        <v>0</v>
      </c>
      <c r="R13" s="14" t="s">
        <v>56</v>
      </c>
      <c r="S13" s="14"/>
      <c r="T13">
        <f t="shared" si="0"/>
        <v>20</v>
      </c>
      <c r="U13">
        <f t="shared" ref="U13:U16" si="12">N13+2</f>
        <v>21</v>
      </c>
      <c r="V13">
        <f t="shared" si="2"/>
        <v>17</v>
      </c>
      <c r="W13">
        <f t="shared" si="3"/>
        <v>18</v>
      </c>
    </row>
    <row r="14" spans="2:23" x14ac:dyDescent="0.45">
      <c r="B14">
        <f t="shared" si="4"/>
        <v>22</v>
      </c>
      <c r="C14">
        <f t="shared" si="5"/>
        <v>21</v>
      </c>
      <c r="D14">
        <f t="shared" si="10"/>
        <v>25</v>
      </c>
      <c r="E14">
        <f t="shared" si="11"/>
        <v>24</v>
      </c>
      <c r="G14" s="14" t="s">
        <v>55</v>
      </c>
      <c r="I14" s="26">
        <f t="shared" si="6"/>
        <v>0</v>
      </c>
      <c r="J14" s="27">
        <v>23</v>
      </c>
      <c r="K14" s="6">
        <v>23</v>
      </c>
      <c r="L14" s="40">
        <f t="shared" si="7"/>
        <v>24</v>
      </c>
      <c r="M14" s="41">
        <f t="shared" si="8"/>
        <v>4</v>
      </c>
      <c r="N14" s="32"/>
      <c r="O14" s="33">
        <v>23</v>
      </c>
      <c r="P14" s="34">
        <f t="shared" si="9"/>
        <v>-0.76666666666666672</v>
      </c>
      <c r="Q14" s="35"/>
      <c r="R14" s="35"/>
      <c r="S14" s="35"/>
      <c r="T14" s="35">
        <f t="shared" si="0"/>
        <v>1</v>
      </c>
      <c r="U14" s="35">
        <f t="shared" si="12"/>
        <v>2</v>
      </c>
      <c r="V14" s="35">
        <f t="shared" si="2"/>
        <v>-2</v>
      </c>
      <c r="W14" s="35">
        <f t="shared" si="3"/>
        <v>-1</v>
      </c>
    </row>
    <row r="15" spans="2:23" ht="19.2" thickBot="1" x14ac:dyDescent="0.5">
      <c r="B15">
        <f t="shared" si="4"/>
        <v>28</v>
      </c>
      <c r="C15">
        <f t="shared" si="5"/>
        <v>27</v>
      </c>
      <c r="D15">
        <f t="shared" si="10"/>
        <v>31</v>
      </c>
      <c r="E15">
        <f t="shared" si="11"/>
        <v>30</v>
      </c>
      <c r="G15" s="14" t="s">
        <v>56</v>
      </c>
      <c r="I15" s="26">
        <f t="shared" si="6"/>
        <v>0</v>
      </c>
      <c r="J15" s="27">
        <v>29</v>
      </c>
      <c r="K15" s="22">
        <v>29</v>
      </c>
      <c r="L15" s="42">
        <f t="shared" si="7"/>
        <v>30</v>
      </c>
      <c r="M15" s="41">
        <f t="shared" si="8"/>
        <v>5</v>
      </c>
      <c r="N15" s="22">
        <v>31</v>
      </c>
      <c r="O15" s="26">
        <v>1</v>
      </c>
      <c r="P15" s="27">
        <f>(N15-O15)/30</f>
        <v>1</v>
      </c>
      <c r="R15" s="14" t="s">
        <v>43</v>
      </c>
      <c r="S15" s="14"/>
      <c r="T15">
        <f t="shared" si="0"/>
        <v>32</v>
      </c>
      <c r="U15">
        <f t="shared" si="12"/>
        <v>33</v>
      </c>
      <c r="V15">
        <f t="shared" si="2"/>
        <v>29</v>
      </c>
      <c r="W15">
        <f t="shared" si="3"/>
        <v>30</v>
      </c>
    </row>
    <row r="16" spans="2:23" x14ac:dyDescent="0.45">
      <c r="B16" s="35">
        <f t="shared" si="4"/>
        <v>-1</v>
      </c>
      <c r="C16" s="35">
        <f t="shared" si="5"/>
        <v>-2</v>
      </c>
      <c r="D16" s="35">
        <f t="shared" si="10"/>
        <v>2</v>
      </c>
      <c r="E16" s="35">
        <f t="shared" si="11"/>
        <v>1</v>
      </c>
      <c r="F16" s="35"/>
      <c r="G16" s="35"/>
      <c r="H16" s="35"/>
      <c r="I16" s="33">
        <f t="shared" si="6"/>
        <v>-0.23333333333333334</v>
      </c>
      <c r="J16" s="34">
        <v>7</v>
      </c>
      <c r="K16" s="32"/>
      <c r="L16" s="40">
        <f t="shared" si="7"/>
        <v>36</v>
      </c>
      <c r="M16" s="41">
        <f t="shared" si="8"/>
        <v>6</v>
      </c>
      <c r="N16" s="6">
        <v>37</v>
      </c>
      <c r="O16" s="26">
        <v>7</v>
      </c>
      <c r="P16" s="27">
        <f t="shared" ref="P16" si="13">(N16-O16)/30</f>
        <v>1</v>
      </c>
      <c r="R16" s="14" t="s">
        <v>54</v>
      </c>
      <c r="S16" s="14"/>
      <c r="T16">
        <f t="shared" si="0"/>
        <v>38</v>
      </c>
      <c r="U16">
        <f t="shared" si="12"/>
        <v>39</v>
      </c>
      <c r="V16">
        <f t="shared" si="2"/>
        <v>35</v>
      </c>
      <c r="W16">
        <f t="shared" si="3"/>
        <v>36</v>
      </c>
    </row>
  </sheetData>
  <conditionalFormatting sqref="I11:I16">
    <cfRule type="expression" dxfId="39" priority="8">
      <formula>MOD(I11,1)&lt;&gt;0</formula>
    </cfRule>
  </conditionalFormatting>
  <conditionalFormatting sqref="P11:P16">
    <cfRule type="expression" dxfId="38" priority="7">
      <formula>MOD(P11,1)&lt;&gt;0</formula>
    </cfRule>
  </conditionalFormatting>
  <conditionalFormatting sqref="O12:O16">
    <cfRule type="expression" dxfId="37" priority="6">
      <formula>MOD(P12,1)&lt;&gt;0</formula>
    </cfRule>
  </conditionalFormatting>
  <conditionalFormatting sqref="J12:J16">
    <cfRule type="expression" dxfId="36" priority="5">
      <formula>MOD(I12,1)&lt;&gt;0</formula>
    </cfRule>
  </conditionalFormatting>
  <conditionalFormatting sqref="B12:E15">
    <cfRule type="expression" dxfId="35" priority="4">
      <formula>MOD((B12/5),1)&lt;&gt;0</formula>
    </cfRule>
  </conditionalFormatting>
  <conditionalFormatting sqref="B16:E16">
    <cfRule type="expression" dxfId="34" priority="3">
      <formula>MOD((B16/5),1)&lt;&gt;0</formula>
    </cfRule>
  </conditionalFormatting>
  <conditionalFormatting sqref="T10:W16">
    <cfRule type="expression" dxfId="33" priority="2">
      <formula>MOD((T10/5),1)&lt;&gt;0</formula>
    </cfRule>
  </conditionalFormatting>
  <conditionalFormatting sqref="P10">
    <cfRule type="expression" dxfId="32" priority="1">
      <formula>MOD(P10,1)&lt;&gt;0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DAC4-AFB2-4133-9093-7AC75B9700F4}">
  <dimension ref="A5:W16"/>
  <sheetViews>
    <sheetView workbookViewId="0">
      <selection activeCell="J22" sqref="J22"/>
    </sheetView>
  </sheetViews>
  <sheetFormatPr defaultRowHeight="18.600000000000001" x14ac:dyDescent="0.45"/>
  <cols>
    <col min="1" max="1" width="9.69140625" customWidth="1"/>
    <col min="2" max="3" width="3.84375" bestFit="1" customWidth="1"/>
    <col min="4" max="5" width="3.3828125" bestFit="1" customWidth="1"/>
    <col min="6" max="6" width="2.15234375" bestFit="1" customWidth="1"/>
    <col min="7" max="7" width="3.921875" bestFit="1" customWidth="1"/>
    <col min="8" max="8" width="1.4609375" bestFit="1" customWidth="1"/>
    <col min="9" max="9" width="7.69140625" customWidth="1"/>
    <col min="10" max="10" width="8.07421875" bestFit="1" customWidth="1"/>
    <col min="11" max="11" width="2.84375" bestFit="1" customWidth="1"/>
    <col min="12" max="12" width="8.23046875" bestFit="1" customWidth="1"/>
    <col min="13" max="13" width="3.53515625" bestFit="1" customWidth="1"/>
    <col min="14" max="14" width="2.84375" bestFit="1" customWidth="1"/>
    <col min="15" max="15" width="8.07421875" bestFit="1" customWidth="1"/>
    <col min="16" max="16" width="7.69140625" customWidth="1"/>
    <col min="17" max="17" width="2.07421875" bestFit="1" customWidth="1"/>
    <col min="18" max="18" width="3.921875" bestFit="1" customWidth="1"/>
    <col min="19" max="19" width="1.921875" bestFit="1" customWidth="1"/>
    <col min="20" max="21" width="3.3828125" bestFit="1" customWidth="1"/>
    <col min="22" max="23" width="3.84375" bestFit="1" customWidth="1"/>
  </cols>
  <sheetData>
    <row r="5" spans="1:23" x14ac:dyDescent="0.4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9.2" thickBot="1" x14ac:dyDescent="0.5">
      <c r="B6" s="52"/>
      <c r="C6" s="53"/>
      <c r="D6" s="53"/>
      <c r="E6" s="54"/>
      <c r="G6" s="55"/>
      <c r="I6" s="56"/>
      <c r="J6" s="56"/>
      <c r="K6" s="32"/>
      <c r="L6" s="32"/>
      <c r="M6" s="32"/>
      <c r="N6" s="32"/>
      <c r="O6" s="56"/>
      <c r="P6" s="56"/>
      <c r="R6" s="55"/>
      <c r="T6" s="52"/>
      <c r="U6" s="53"/>
      <c r="V6" s="53"/>
      <c r="W6" s="54"/>
    </row>
    <row r="7" spans="1:23" ht="19.8" thickTop="1" thickBot="1" x14ac:dyDescent="0.5">
      <c r="B7" s="10" t="s">
        <v>84</v>
      </c>
      <c r="C7" s="10" t="s">
        <v>83</v>
      </c>
      <c r="D7" s="10" t="s">
        <v>59</v>
      </c>
      <c r="E7" s="10" t="s">
        <v>60</v>
      </c>
      <c r="F7" s="10" t="s">
        <v>61</v>
      </c>
      <c r="G7" s="10" t="s">
        <v>62</v>
      </c>
      <c r="H7" s="10" t="s">
        <v>63</v>
      </c>
      <c r="I7" s="10" t="s">
        <v>64</v>
      </c>
      <c r="J7" s="10" t="s">
        <v>65</v>
      </c>
      <c r="K7" s="45" t="s">
        <v>66</v>
      </c>
      <c r="L7" s="47" t="s">
        <v>67</v>
      </c>
      <c r="M7" s="48" t="s">
        <v>68</v>
      </c>
      <c r="N7" s="46" t="s">
        <v>69</v>
      </c>
      <c r="O7" s="10" t="s">
        <v>70</v>
      </c>
      <c r="P7" s="10" t="s">
        <v>71</v>
      </c>
      <c r="Q7" s="10" t="s">
        <v>72</v>
      </c>
      <c r="R7" s="10" t="s">
        <v>73</v>
      </c>
      <c r="S7" s="10" t="s">
        <v>74</v>
      </c>
      <c r="T7" s="10" t="s">
        <v>75</v>
      </c>
      <c r="U7" s="10" t="s">
        <v>76</v>
      </c>
      <c r="V7" s="10" t="s">
        <v>77</v>
      </c>
      <c r="W7" s="10" t="s">
        <v>78</v>
      </c>
    </row>
    <row r="8" spans="1:23" ht="19.8" thickTop="1" thickBot="1" x14ac:dyDescent="0.5">
      <c r="I8" s="23"/>
      <c r="J8" s="23"/>
      <c r="K8" s="6"/>
      <c r="L8" s="36" t="s">
        <v>50</v>
      </c>
      <c r="M8" s="37"/>
      <c r="N8" s="6"/>
      <c r="O8" s="23"/>
      <c r="P8" s="23"/>
    </row>
    <row r="9" spans="1:23" ht="19.8" thickTop="1" thickBot="1" x14ac:dyDescent="0.5">
      <c r="I9" s="23"/>
      <c r="J9" s="23"/>
      <c r="K9" s="51" t="s">
        <v>33</v>
      </c>
      <c r="L9" s="49">
        <v>6</v>
      </c>
      <c r="M9" s="50" t="s">
        <v>58</v>
      </c>
      <c r="N9" s="51" t="s">
        <v>32</v>
      </c>
      <c r="O9" s="24" t="s">
        <v>51</v>
      </c>
      <c r="P9" s="25" t="s">
        <v>52</v>
      </c>
      <c r="R9" s="31" t="s">
        <v>79</v>
      </c>
      <c r="T9" s="31" t="s">
        <v>56</v>
      </c>
      <c r="U9" s="31" t="s">
        <v>55</v>
      </c>
      <c r="V9" s="31" t="s">
        <v>54</v>
      </c>
      <c r="W9" s="31" t="s">
        <v>43</v>
      </c>
    </row>
    <row r="10" spans="1:23" ht="19.8" thickTop="1" thickBot="1" x14ac:dyDescent="0.5">
      <c r="G10" s="31" t="s">
        <v>79</v>
      </c>
      <c r="I10" s="24" t="s">
        <v>52</v>
      </c>
      <c r="J10" s="25" t="s">
        <v>51</v>
      </c>
      <c r="K10" s="22"/>
      <c r="L10" s="38">
        <v>0</v>
      </c>
      <c r="M10" s="39">
        <f>L10/6</f>
        <v>0</v>
      </c>
      <c r="N10" s="22">
        <v>1</v>
      </c>
      <c r="O10" s="26">
        <v>1</v>
      </c>
      <c r="P10" s="27">
        <f>(N10-O10)/30</f>
        <v>0</v>
      </c>
      <c r="R10" s="14" t="s">
        <v>43</v>
      </c>
      <c r="S10" s="14"/>
      <c r="T10">
        <f t="shared" ref="T10:T16" si="0">N10+1</f>
        <v>2</v>
      </c>
      <c r="U10">
        <f t="shared" ref="U10:U11" si="1">N10+2</f>
        <v>3</v>
      </c>
      <c r="V10">
        <f t="shared" ref="V10:V16" si="2">N10-2</f>
        <v>-1</v>
      </c>
      <c r="W10">
        <f t="shared" ref="W10:W16" si="3">N10-1</f>
        <v>0</v>
      </c>
    </row>
    <row r="11" spans="1:23" x14ac:dyDescent="0.45">
      <c r="B11" s="31" t="s">
        <v>43</v>
      </c>
      <c r="C11" s="31" t="s">
        <v>54</v>
      </c>
      <c r="D11" s="31" t="s">
        <v>55</v>
      </c>
      <c r="E11" s="31" t="s">
        <v>56</v>
      </c>
      <c r="F11" s="14"/>
      <c r="I11" s="26">
        <f>(K11-J11)/30</f>
        <v>0</v>
      </c>
      <c r="J11" s="27"/>
      <c r="K11" s="6"/>
      <c r="L11" s="40">
        <f>L10+6</f>
        <v>6</v>
      </c>
      <c r="M11" s="41">
        <f>L11/6</f>
        <v>1</v>
      </c>
      <c r="N11" s="6">
        <v>7</v>
      </c>
      <c r="O11" s="26">
        <v>7</v>
      </c>
      <c r="P11" s="27">
        <f>(N11-O11)/30</f>
        <v>0</v>
      </c>
      <c r="R11" s="14" t="s">
        <v>54</v>
      </c>
      <c r="S11" s="14"/>
      <c r="T11">
        <f t="shared" si="0"/>
        <v>8</v>
      </c>
      <c r="U11">
        <f t="shared" si="1"/>
        <v>9</v>
      </c>
      <c r="V11">
        <f t="shared" si="2"/>
        <v>5</v>
      </c>
      <c r="W11">
        <f t="shared" si="3"/>
        <v>6</v>
      </c>
    </row>
    <row r="12" spans="1:23" x14ac:dyDescent="0.45">
      <c r="A12" s="30"/>
      <c r="B12">
        <f t="shared" ref="B12:B16" si="4">K12-1</f>
        <v>10</v>
      </c>
      <c r="C12">
        <f t="shared" ref="C12:C16" si="5">K12-2</f>
        <v>9</v>
      </c>
      <c r="D12">
        <f>K12+2</f>
        <v>13</v>
      </c>
      <c r="E12">
        <f>K12+1</f>
        <v>12</v>
      </c>
      <c r="G12" s="14" t="s">
        <v>43</v>
      </c>
      <c r="I12" s="26">
        <f t="shared" ref="I12:I16" si="6">(K12-J12)/30</f>
        <v>0</v>
      </c>
      <c r="J12" s="27">
        <v>11</v>
      </c>
      <c r="K12" s="6">
        <v>11</v>
      </c>
      <c r="L12" s="42">
        <f t="shared" ref="L12:L16" si="7">L11+6</f>
        <v>12</v>
      </c>
      <c r="M12" s="41">
        <f t="shared" ref="M12:M16" si="8">L12/6</f>
        <v>2</v>
      </c>
      <c r="N12" s="6">
        <v>13</v>
      </c>
      <c r="O12" s="26">
        <v>13</v>
      </c>
      <c r="P12" s="27">
        <f t="shared" ref="P12:P14" si="9">(N12-O12)/30</f>
        <v>0</v>
      </c>
      <c r="R12" s="14" t="s">
        <v>55</v>
      </c>
      <c r="S12" s="14"/>
      <c r="T12">
        <f t="shared" si="0"/>
        <v>14</v>
      </c>
      <c r="U12">
        <f>N12+2</f>
        <v>15</v>
      </c>
      <c r="V12">
        <f t="shared" si="2"/>
        <v>11</v>
      </c>
      <c r="W12">
        <f t="shared" si="3"/>
        <v>12</v>
      </c>
    </row>
    <row r="13" spans="1:23" x14ac:dyDescent="0.45">
      <c r="A13" s="30"/>
      <c r="B13">
        <f t="shared" si="4"/>
        <v>16</v>
      </c>
      <c r="C13">
        <f t="shared" si="5"/>
        <v>15</v>
      </c>
      <c r="D13">
        <f t="shared" ref="D13:D16" si="10">K13+2</f>
        <v>19</v>
      </c>
      <c r="E13">
        <f t="shared" ref="E13:E16" si="11">K13+1</f>
        <v>18</v>
      </c>
      <c r="G13" s="14" t="s">
        <v>54</v>
      </c>
      <c r="I13" s="26">
        <f t="shared" si="6"/>
        <v>0</v>
      </c>
      <c r="J13" s="27">
        <v>17</v>
      </c>
      <c r="K13" s="6">
        <v>17</v>
      </c>
      <c r="L13" s="42">
        <f t="shared" si="7"/>
        <v>18</v>
      </c>
      <c r="M13" s="41">
        <f t="shared" si="8"/>
        <v>3</v>
      </c>
      <c r="N13" s="6">
        <v>19</v>
      </c>
      <c r="O13" s="26">
        <v>19</v>
      </c>
      <c r="P13" s="27">
        <f t="shared" si="9"/>
        <v>0</v>
      </c>
      <c r="R13" s="14" t="s">
        <v>56</v>
      </c>
      <c r="S13" s="14"/>
      <c r="T13">
        <f t="shared" si="0"/>
        <v>20</v>
      </c>
      <c r="U13">
        <f t="shared" ref="U13:U16" si="12">N13+2</f>
        <v>21</v>
      </c>
      <c r="V13">
        <f t="shared" si="2"/>
        <v>17</v>
      </c>
      <c r="W13">
        <f t="shared" si="3"/>
        <v>18</v>
      </c>
    </row>
    <row r="14" spans="1:23" x14ac:dyDescent="0.45">
      <c r="A14" s="30"/>
      <c r="B14">
        <f t="shared" si="4"/>
        <v>22</v>
      </c>
      <c r="C14">
        <f t="shared" si="5"/>
        <v>21</v>
      </c>
      <c r="D14">
        <f t="shared" si="10"/>
        <v>25</v>
      </c>
      <c r="E14">
        <f t="shared" si="11"/>
        <v>24</v>
      </c>
      <c r="G14" s="14" t="s">
        <v>55</v>
      </c>
      <c r="I14" s="26">
        <f t="shared" si="6"/>
        <v>0</v>
      </c>
      <c r="J14" s="27">
        <v>23</v>
      </c>
      <c r="K14" s="6">
        <v>23</v>
      </c>
      <c r="L14" s="40">
        <f t="shared" si="7"/>
        <v>24</v>
      </c>
      <c r="M14" s="41">
        <f t="shared" si="8"/>
        <v>4</v>
      </c>
      <c r="N14" s="32"/>
      <c r="O14" s="33">
        <v>23</v>
      </c>
      <c r="P14" s="34">
        <f t="shared" si="9"/>
        <v>-0.76666666666666672</v>
      </c>
      <c r="Q14" s="35"/>
      <c r="R14" s="35"/>
      <c r="S14" s="35"/>
      <c r="T14" s="35">
        <f t="shared" si="0"/>
        <v>1</v>
      </c>
      <c r="U14" s="35">
        <f t="shared" si="12"/>
        <v>2</v>
      </c>
      <c r="V14" s="35">
        <f t="shared" si="2"/>
        <v>-2</v>
      </c>
      <c r="W14" s="35">
        <f t="shared" si="3"/>
        <v>-1</v>
      </c>
    </row>
    <row r="15" spans="1:23" ht="19.2" thickBot="1" x14ac:dyDescent="0.5">
      <c r="A15" s="30"/>
      <c r="B15">
        <f t="shared" si="4"/>
        <v>28</v>
      </c>
      <c r="C15">
        <f t="shared" si="5"/>
        <v>27</v>
      </c>
      <c r="D15">
        <f t="shared" si="10"/>
        <v>31</v>
      </c>
      <c r="E15">
        <f t="shared" si="11"/>
        <v>30</v>
      </c>
      <c r="G15" s="14" t="s">
        <v>56</v>
      </c>
      <c r="I15" s="26">
        <f t="shared" si="6"/>
        <v>0</v>
      </c>
      <c r="J15" s="27">
        <v>29</v>
      </c>
      <c r="K15" s="22">
        <v>29</v>
      </c>
      <c r="L15" s="42">
        <f t="shared" si="7"/>
        <v>30</v>
      </c>
      <c r="M15" s="41">
        <f t="shared" si="8"/>
        <v>5</v>
      </c>
      <c r="N15" s="22">
        <v>31</v>
      </c>
      <c r="O15" s="26">
        <v>1</v>
      </c>
      <c r="P15" s="27">
        <f>(N15-O15)/30</f>
        <v>1</v>
      </c>
      <c r="R15" s="14" t="s">
        <v>43</v>
      </c>
      <c r="S15" s="14"/>
      <c r="T15">
        <f t="shared" si="0"/>
        <v>32</v>
      </c>
      <c r="U15">
        <f t="shared" si="12"/>
        <v>33</v>
      </c>
      <c r="V15">
        <f t="shared" si="2"/>
        <v>29</v>
      </c>
      <c r="W15">
        <f t="shared" si="3"/>
        <v>30</v>
      </c>
    </row>
    <row r="16" spans="1:23" x14ac:dyDescent="0.45">
      <c r="B16" s="35">
        <f t="shared" si="4"/>
        <v>-1</v>
      </c>
      <c r="C16" s="35">
        <f t="shared" si="5"/>
        <v>-2</v>
      </c>
      <c r="D16" s="35">
        <f t="shared" si="10"/>
        <v>2</v>
      </c>
      <c r="E16" s="35">
        <f t="shared" si="11"/>
        <v>1</v>
      </c>
      <c r="F16" s="35"/>
      <c r="G16" s="35"/>
      <c r="H16" s="35"/>
      <c r="I16" s="33">
        <f t="shared" si="6"/>
        <v>-0.23333333333333334</v>
      </c>
      <c r="J16" s="34">
        <v>7</v>
      </c>
      <c r="K16" s="32"/>
      <c r="L16" s="40">
        <f t="shared" si="7"/>
        <v>36</v>
      </c>
      <c r="M16" s="41">
        <f t="shared" si="8"/>
        <v>6</v>
      </c>
      <c r="N16" s="6">
        <v>37</v>
      </c>
      <c r="O16" s="26">
        <v>7</v>
      </c>
      <c r="P16" s="27">
        <f t="shared" ref="P16" si="13">(N16-O16)/30</f>
        <v>1</v>
      </c>
      <c r="R16" s="14" t="s">
        <v>54</v>
      </c>
      <c r="S16" s="14"/>
      <c r="T16">
        <f t="shared" si="0"/>
        <v>38</v>
      </c>
      <c r="U16">
        <f t="shared" si="12"/>
        <v>39</v>
      </c>
      <c r="V16">
        <f t="shared" si="2"/>
        <v>35</v>
      </c>
      <c r="W16">
        <f t="shared" si="3"/>
        <v>36</v>
      </c>
    </row>
  </sheetData>
  <conditionalFormatting sqref="P10">
    <cfRule type="expression" dxfId="31" priority="1">
      <formula>MOD(P10,1)&lt;&gt;0</formula>
    </cfRule>
  </conditionalFormatting>
  <conditionalFormatting sqref="I11:I16">
    <cfRule type="expression" dxfId="30" priority="8">
      <formula>MOD(I11,1)&lt;&gt;0</formula>
    </cfRule>
  </conditionalFormatting>
  <conditionalFormatting sqref="P11:P16">
    <cfRule type="expression" dxfId="29" priority="7">
      <formula>MOD(P11,1)&lt;&gt;0</formula>
    </cfRule>
  </conditionalFormatting>
  <conditionalFormatting sqref="O12:O16">
    <cfRule type="expression" dxfId="28" priority="6">
      <formula>MOD(P12,1)&lt;&gt;0</formula>
    </cfRule>
  </conditionalFormatting>
  <conditionalFormatting sqref="J12:J16">
    <cfRule type="expression" dxfId="27" priority="5">
      <formula>MOD(I12,1)&lt;&gt;0</formula>
    </cfRule>
  </conditionalFormatting>
  <conditionalFormatting sqref="B12:E15">
    <cfRule type="expression" dxfId="26" priority="4">
      <formula>MOD((B12/5),1)&lt;&gt;0</formula>
    </cfRule>
  </conditionalFormatting>
  <conditionalFormatting sqref="B16:E16">
    <cfRule type="expression" dxfId="25" priority="3">
      <formula>MOD((B16/5),1)&lt;&gt;0</formula>
    </cfRule>
  </conditionalFormatting>
  <conditionalFormatting sqref="T10:W16">
    <cfRule type="expression" dxfId="24" priority="2">
      <formula>MOD((T10/5),1)&lt;&gt;0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crazy math</vt:lpstr>
      <vt:lpstr>add and sum plus sign</vt:lpstr>
      <vt:lpstr>mid point 15</vt:lpstr>
      <vt:lpstr>by 6</vt:lpstr>
      <vt:lpstr>Start 01</vt:lpstr>
      <vt:lpstr>Start 02a</vt:lpstr>
      <vt:lpstr>Start 02b</vt:lpstr>
      <vt:lpstr>Start 03</vt:lpstr>
      <vt:lpstr>Next 04</vt:lpstr>
      <vt:lpstr>Next 05</vt:lpstr>
      <vt:lpstr>Next 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2022-01-13T02:34:11Z</dcterms:created>
  <dcterms:modified xsi:type="dcterms:W3CDTF">2022-01-15T02:43:05Z</dcterms:modified>
</cp:coreProperties>
</file>